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Administrator\Downloads\# إصدارات\# ODT-Judicial إجراءات وأحكام جنائية\القبض والملاحقة القضائية 2021\"/>
    </mc:Choice>
  </mc:AlternateContent>
  <xr:revisionPtr revIDLastSave="0" documentId="13_ncr:1_{9360E37A-489F-4D8E-9A34-B71A66B69AF1}" xr6:coauthVersionLast="47" xr6:coauthVersionMax="47" xr10:uidLastSave="{00000000-0000-0000-0000-000000000000}"/>
  <bookViews>
    <workbookView xWindow="-108" yWindow="-108" windowWidth="23256" windowHeight="12456" xr2:uid="{00000000-000D-0000-FFFF-FFFF00000000}"/>
  </bookViews>
  <sheets>
    <sheet name="data" sheetId="1" r:id="rId1"/>
    <sheet name="stats" sheetId="4" r:id="rId2"/>
  </sheets>
  <definedNames>
    <definedName name="_xlnm._FilterDatabase" localSheetId="0" hidden="1">data!$A$2:$EN$4165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31" i="4" l="1"/>
  <c r="I287" i="4" l="1"/>
  <c r="I286" i="4"/>
  <c r="D287" i="4"/>
  <c r="E287" i="4"/>
  <c r="F287" i="4"/>
  <c r="G287" i="4"/>
  <c r="H287" i="4"/>
  <c r="D288" i="4"/>
  <c r="E288" i="4"/>
  <c r="F288" i="4"/>
  <c r="G288" i="4"/>
  <c r="H288" i="4"/>
  <c r="I288" i="4"/>
  <c r="D289" i="4"/>
  <c r="E289" i="4"/>
  <c r="F289" i="4"/>
  <c r="G289" i="4"/>
  <c r="H289" i="4"/>
  <c r="I289" i="4"/>
  <c r="D290" i="4"/>
  <c r="E290" i="4"/>
  <c r="F290" i="4"/>
  <c r="G290" i="4"/>
  <c r="H290" i="4"/>
  <c r="I290" i="4"/>
  <c r="D291" i="4"/>
  <c r="E291" i="4"/>
  <c r="F291" i="4"/>
  <c r="G291" i="4"/>
  <c r="H291" i="4"/>
  <c r="I291" i="4"/>
  <c r="D292" i="4"/>
  <c r="E292" i="4"/>
  <c r="F292" i="4"/>
  <c r="G292" i="4"/>
  <c r="H292" i="4"/>
  <c r="I292" i="4"/>
  <c r="D293" i="4"/>
  <c r="E293" i="4"/>
  <c r="F293" i="4"/>
  <c r="G293" i="4"/>
  <c r="H293" i="4"/>
  <c r="I293" i="4"/>
  <c r="D294" i="4"/>
  <c r="E294" i="4"/>
  <c r="F294" i="4"/>
  <c r="G294" i="4"/>
  <c r="H294" i="4"/>
  <c r="I294" i="4"/>
  <c r="D295" i="4"/>
  <c r="E295" i="4"/>
  <c r="F295" i="4"/>
  <c r="G295" i="4"/>
  <c r="H295" i="4"/>
  <c r="I295" i="4"/>
  <c r="D296" i="4"/>
  <c r="E296" i="4"/>
  <c r="F296" i="4"/>
  <c r="G296" i="4"/>
  <c r="H296" i="4"/>
  <c r="I296" i="4"/>
  <c r="D297" i="4"/>
  <c r="E297" i="4"/>
  <c r="F297" i="4"/>
  <c r="G297" i="4"/>
  <c r="H297" i="4"/>
  <c r="I297" i="4"/>
  <c r="D298" i="4"/>
  <c r="E298" i="4"/>
  <c r="F298" i="4"/>
  <c r="G298" i="4"/>
  <c r="H298" i="4"/>
  <c r="I298" i="4"/>
  <c r="E286" i="4"/>
  <c r="F286" i="4"/>
  <c r="G286" i="4"/>
  <c r="H286" i="4"/>
  <c r="D286" i="4"/>
  <c r="D973" i="4"/>
  <c r="E973" i="4"/>
  <c r="F973" i="4"/>
  <c r="D974" i="4"/>
  <c r="E974" i="4"/>
  <c r="F974" i="4"/>
  <c r="D975" i="4"/>
  <c r="E975" i="4"/>
  <c r="F975" i="4"/>
  <c r="E972" i="4"/>
  <c r="F972" i="4"/>
  <c r="D972" i="4"/>
  <c r="D984" i="4"/>
  <c r="E984" i="4"/>
  <c r="F984" i="4"/>
  <c r="G984" i="4"/>
  <c r="D985" i="4"/>
  <c r="E985" i="4"/>
  <c r="F985" i="4"/>
  <c r="G985" i="4"/>
  <c r="E983" i="4"/>
  <c r="F983" i="4"/>
  <c r="G983" i="4"/>
  <c r="D983" i="4"/>
  <c r="D994" i="4"/>
  <c r="E994" i="4"/>
  <c r="F994" i="4"/>
  <c r="G994" i="4"/>
  <c r="D995" i="4"/>
  <c r="E995" i="4"/>
  <c r="F995" i="4"/>
  <c r="G995" i="4"/>
  <c r="D996" i="4"/>
  <c r="E996" i="4"/>
  <c r="F996" i="4"/>
  <c r="G996" i="4"/>
  <c r="D997" i="4"/>
  <c r="E997" i="4"/>
  <c r="F997" i="4"/>
  <c r="G997" i="4"/>
  <c r="E993" i="4"/>
  <c r="F993" i="4"/>
  <c r="G993" i="4"/>
  <c r="D993" i="4"/>
  <c r="D1371" i="4"/>
  <c r="E1371" i="4"/>
  <c r="D1372" i="4"/>
  <c r="E1372" i="4"/>
  <c r="D1373" i="4"/>
  <c r="E1373" i="4"/>
  <c r="D1374" i="4"/>
  <c r="E1374" i="4"/>
  <c r="D1375" i="4"/>
  <c r="E1375" i="4"/>
  <c r="D1376" i="4"/>
  <c r="E1376" i="4"/>
  <c r="D1377" i="4"/>
  <c r="E1377" i="4"/>
  <c r="D1378" i="4"/>
  <c r="E1378" i="4"/>
  <c r="D1379" i="4"/>
  <c r="E1379" i="4"/>
  <c r="D1380" i="4"/>
  <c r="E1380" i="4"/>
  <c r="D1381" i="4"/>
  <c r="E1381" i="4"/>
  <c r="D1382" i="4"/>
  <c r="E1382" i="4"/>
  <c r="D1383" i="4"/>
  <c r="E1383" i="4"/>
  <c r="D1384" i="4"/>
  <c r="E1384" i="4"/>
  <c r="D1385" i="4"/>
  <c r="E1385" i="4"/>
  <c r="D1386" i="4"/>
  <c r="E1386" i="4"/>
  <c r="D1387" i="4"/>
  <c r="E1387" i="4"/>
  <c r="D1388" i="4"/>
  <c r="E1388" i="4"/>
  <c r="D1389" i="4"/>
  <c r="E1389" i="4"/>
  <c r="D1390" i="4"/>
  <c r="E1390" i="4"/>
  <c r="D1391" i="4"/>
  <c r="E1391" i="4"/>
  <c r="D1392" i="4"/>
  <c r="E1392" i="4"/>
  <c r="D1393" i="4"/>
  <c r="E1393" i="4"/>
  <c r="D1394" i="4"/>
  <c r="E1394" i="4"/>
  <c r="D1395" i="4"/>
  <c r="E1395" i="4"/>
  <c r="D1396" i="4"/>
  <c r="E1396" i="4"/>
  <c r="D1397" i="4"/>
  <c r="E1397" i="4"/>
  <c r="D1398" i="4"/>
  <c r="E1398" i="4"/>
  <c r="D1399" i="4"/>
  <c r="E1399" i="4"/>
  <c r="D1400" i="4"/>
  <c r="E1400" i="4"/>
  <c r="D1401" i="4"/>
  <c r="E1401" i="4"/>
  <c r="D1402" i="4"/>
  <c r="E1402" i="4"/>
  <c r="D1403" i="4"/>
  <c r="E1403" i="4"/>
  <c r="D1404" i="4"/>
  <c r="F1404" i="4" s="1"/>
  <c r="E1404" i="4"/>
  <c r="D1405" i="4"/>
  <c r="E1405" i="4"/>
  <c r="D1406" i="4"/>
  <c r="E1406" i="4"/>
  <c r="D1407" i="4"/>
  <c r="E1407" i="4"/>
  <c r="D1408" i="4"/>
  <c r="F1408" i="4" s="1"/>
  <c r="E1408" i="4"/>
  <c r="D1409" i="4"/>
  <c r="E1409" i="4"/>
  <c r="D1410" i="4"/>
  <c r="E1410" i="4"/>
  <c r="D1411" i="4"/>
  <c r="E1411" i="4"/>
  <c r="D1412" i="4"/>
  <c r="F1412" i="4" s="1"/>
  <c r="E1412" i="4"/>
  <c r="D1413" i="4"/>
  <c r="E1413" i="4"/>
  <c r="D1414" i="4"/>
  <c r="E1414" i="4"/>
  <c r="D1415" i="4"/>
  <c r="E1415" i="4"/>
  <c r="D1416" i="4"/>
  <c r="E1416" i="4"/>
  <c r="D1417" i="4"/>
  <c r="E1417" i="4"/>
  <c r="D1418" i="4"/>
  <c r="E1418" i="4"/>
  <c r="D1419" i="4"/>
  <c r="E1419" i="4"/>
  <c r="D1420" i="4"/>
  <c r="E1420" i="4"/>
  <c r="D1421" i="4"/>
  <c r="E1421" i="4"/>
  <c r="D1422" i="4"/>
  <c r="E1422" i="4"/>
  <c r="D1423" i="4"/>
  <c r="E1423" i="4"/>
  <c r="D1424" i="4"/>
  <c r="E1424" i="4"/>
  <c r="D1425" i="4"/>
  <c r="E1425" i="4"/>
  <c r="D1426" i="4"/>
  <c r="E1426" i="4"/>
  <c r="D1427" i="4"/>
  <c r="E1427" i="4"/>
  <c r="D1428" i="4"/>
  <c r="E1428" i="4"/>
  <c r="D1429" i="4"/>
  <c r="E1429" i="4"/>
  <c r="D1430" i="4"/>
  <c r="E1430" i="4"/>
  <c r="D1431" i="4"/>
  <c r="E1431" i="4"/>
  <c r="D1432" i="4"/>
  <c r="E1432" i="4"/>
  <c r="D1433" i="4"/>
  <c r="E1433" i="4"/>
  <c r="D1434" i="4"/>
  <c r="E1434" i="4"/>
  <c r="D1435" i="4"/>
  <c r="E1435" i="4"/>
  <c r="D1436" i="4"/>
  <c r="E1436" i="4"/>
  <c r="D1437" i="4"/>
  <c r="E1437" i="4"/>
  <c r="D1438" i="4"/>
  <c r="E1438" i="4"/>
  <c r="D1439" i="4"/>
  <c r="E1439" i="4"/>
  <c r="D1440" i="4"/>
  <c r="E1440" i="4"/>
  <c r="D1441" i="4"/>
  <c r="E1441" i="4"/>
  <c r="D1442" i="4"/>
  <c r="E1442" i="4"/>
  <c r="D1443" i="4"/>
  <c r="E1443" i="4"/>
  <c r="D1444" i="4"/>
  <c r="E1444" i="4"/>
  <c r="D1445" i="4"/>
  <c r="E1445" i="4"/>
  <c r="D1446" i="4"/>
  <c r="E1446" i="4"/>
  <c r="D1447" i="4"/>
  <c r="E1447" i="4"/>
  <c r="D1448" i="4"/>
  <c r="E1448" i="4"/>
  <c r="D1449" i="4"/>
  <c r="E1449" i="4"/>
  <c r="D1450" i="4"/>
  <c r="E1450" i="4"/>
  <c r="D1451" i="4"/>
  <c r="E1451" i="4"/>
  <c r="D1452" i="4"/>
  <c r="E1452" i="4"/>
  <c r="D1453" i="4"/>
  <c r="E1453" i="4"/>
  <c r="D1454" i="4"/>
  <c r="E1454" i="4"/>
  <c r="D1455" i="4"/>
  <c r="E1455" i="4"/>
  <c r="D1456" i="4"/>
  <c r="E1456" i="4"/>
  <c r="D1457" i="4"/>
  <c r="E1457" i="4"/>
  <c r="D1458" i="4"/>
  <c r="E1458" i="4"/>
  <c r="D1459" i="4"/>
  <c r="E1459" i="4"/>
  <c r="D1460" i="4"/>
  <c r="E1460" i="4"/>
  <c r="D1461" i="4"/>
  <c r="E1461" i="4"/>
  <c r="D1462" i="4"/>
  <c r="E1462" i="4"/>
  <c r="D1463" i="4"/>
  <c r="E1463" i="4"/>
  <c r="D1464" i="4"/>
  <c r="E1464" i="4"/>
  <c r="D1465" i="4"/>
  <c r="E1465" i="4"/>
  <c r="D1466" i="4"/>
  <c r="E1466" i="4"/>
  <c r="D1467" i="4"/>
  <c r="E1467" i="4"/>
  <c r="D1468" i="4"/>
  <c r="E1468" i="4"/>
  <c r="D1469" i="4"/>
  <c r="E1469" i="4"/>
  <c r="D1470" i="4"/>
  <c r="E1470" i="4"/>
  <c r="D1471" i="4"/>
  <c r="E1471" i="4"/>
  <c r="D1472" i="4"/>
  <c r="E1472" i="4"/>
  <c r="D1473" i="4"/>
  <c r="E1473" i="4"/>
  <c r="D1474" i="4"/>
  <c r="E1474" i="4"/>
  <c r="D1475" i="4"/>
  <c r="E1475" i="4"/>
  <c r="D1476" i="4"/>
  <c r="E1476" i="4"/>
  <c r="D1477" i="4"/>
  <c r="E1477" i="4"/>
  <c r="D1478" i="4"/>
  <c r="E1478" i="4"/>
  <c r="D1479" i="4"/>
  <c r="E1479" i="4"/>
  <c r="D1480" i="4"/>
  <c r="E1480" i="4"/>
  <c r="D1481" i="4"/>
  <c r="E1481" i="4"/>
  <c r="D1482" i="4"/>
  <c r="E1482" i="4"/>
  <c r="E1370" i="4"/>
  <c r="D1370" i="4"/>
  <c r="D1250" i="4"/>
  <c r="E1250" i="4"/>
  <c r="F1250" i="4"/>
  <c r="G1250" i="4"/>
  <c r="D1251" i="4"/>
  <c r="E1251" i="4"/>
  <c r="F1251" i="4"/>
  <c r="G1251" i="4"/>
  <c r="D1252" i="4"/>
  <c r="E1252" i="4"/>
  <c r="F1252" i="4"/>
  <c r="G1252" i="4"/>
  <c r="D1253" i="4"/>
  <c r="E1253" i="4"/>
  <c r="F1253" i="4"/>
  <c r="G1253" i="4"/>
  <c r="D1254" i="4"/>
  <c r="E1254" i="4"/>
  <c r="F1254" i="4"/>
  <c r="G1254" i="4"/>
  <c r="D1255" i="4"/>
  <c r="E1255" i="4"/>
  <c r="F1255" i="4"/>
  <c r="G1255" i="4"/>
  <c r="D1256" i="4"/>
  <c r="E1256" i="4"/>
  <c r="F1256" i="4"/>
  <c r="G1256" i="4"/>
  <c r="D1257" i="4"/>
  <c r="E1257" i="4"/>
  <c r="F1257" i="4"/>
  <c r="G1257" i="4"/>
  <c r="D1258" i="4"/>
  <c r="E1258" i="4"/>
  <c r="F1258" i="4"/>
  <c r="G1258" i="4"/>
  <c r="D1259" i="4"/>
  <c r="E1259" i="4"/>
  <c r="F1259" i="4"/>
  <c r="G1259" i="4"/>
  <c r="D1260" i="4"/>
  <c r="E1260" i="4"/>
  <c r="F1260" i="4"/>
  <c r="G1260" i="4"/>
  <c r="D1261" i="4"/>
  <c r="E1261" i="4"/>
  <c r="F1261" i="4"/>
  <c r="G1261" i="4"/>
  <c r="D1262" i="4"/>
  <c r="E1262" i="4"/>
  <c r="F1262" i="4"/>
  <c r="G1262" i="4"/>
  <c r="D1263" i="4"/>
  <c r="E1263" i="4"/>
  <c r="F1263" i="4"/>
  <c r="G1263" i="4"/>
  <c r="D1264" i="4"/>
  <c r="E1264" i="4"/>
  <c r="F1264" i="4"/>
  <c r="G1264" i="4"/>
  <c r="D1265" i="4"/>
  <c r="E1265" i="4"/>
  <c r="F1265" i="4"/>
  <c r="G1265" i="4"/>
  <c r="D1266" i="4"/>
  <c r="E1266" i="4"/>
  <c r="F1266" i="4"/>
  <c r="G1266" i="4"/>
  <c r="D1267" i="4"/>
  <c r="E1267" i="4"/>
  <c r="F1267" i="4"/>
  <c r="G1267" i="4"/>
  <c r="D1268" i="4"/>
  <c r="E1268" i="4"/>
  <c r="F1268" i="4"/>
  <c r="G1268" i="4"/>
  <c r="D1269" i="4"/>
  <c r="E1269" i="4"/>
  <c r="F1269" i="4"/>
  <c r="G1269" i="4"/>
  <c r="D1270" i="4"/>
  <c r="E1270" i="4"/>
  <c r="F1270" i="4"/>
  <c r="G1270" i="4"/>
  <c r="D1271" i="4"/>
  <c r="E1271" i="4"/>
  <c r="F1271" i="4"/>
  <c r="G1271" i="4"/>
  <c r="D1272" i="4"/>
  <c r="E1272" i="4"/>
  <c r="F1272" i="4"/>
  <c r="G1272" i="4"/>
  <c r="D1273" i="4"/>
  <c r="E1273" i="4"/>
  <c r="F1273" i="4"/>
  <c r="G1273" i="4"/>
  <c r="D1274" i="4"/>
  <c r="E1274" i="4"/>
  <c r="F1274" i="4"/>
  <c r="G1274" i="4"/>
  <c r="D1275" i="4"/>
  <c r="E1275" i="4"/>
  <c r="F1275" i="4"/>
  <c r="G1275" i="4"/>
  <c r="D1276" i="4"/>
  <c r="E1276" i="4"/>
  <c r="F1276" i="4"/>
  <c r="G1276" i="4"/>
  <c r="D1277" i="4"/>
  <c r="E1277" i="4"/>
  <c r="F1277" i="4"/>
  <c r="G1277" i="4"/>
  <c r="D1278" i="4"/>
  <c r="E1278" i="4"/>
  <c r="F1278" i="4"/>
  <c r="G1278" i="4"/>
  <c r="D1279" i="4"/>
  <c r="E1279" i="4"/>
  <c r="F1279" i="4"/>
  <c r="G1279" i="4"/>
  <c r="D1280" i="4"/>
  <c r="E1280" i="4"/>
  <c r="F1280" i="4"/>
  <c r="G1280" i="4"/>
  <c r="D1281" i="4"/>
  <c r="E1281" i="4"/>
  <c r="F1281" i="4"/>
  <c r="G1281" i="4"/>
  <c r="D1282" i="4"/>
  <c r="E1282" i="4"/>
  <c r="F1282" i="4"/>
  <c r="G1282" i="4"/>
  <c r="D1283" i="4"/>
  <c r="E1283" i="4"/>
  <c r="F1283" i="4"/>
  <c r="G1283" i="4"/>
  <c r="D1284" i="4"/>
  <c r="E1284" i="4"/>
  <c r="F1284" i="4"/>
  <c r="G1284" i="4"/>
  <c r="D1285" i="4"/>
  <c r="E1285" i="4"/>
  <c r="F1285" i="4"/>
  <c r="G1285" i="4"/>
  <c r="D1286" i="4"/>
  <c r="E1286" i="4"/>
  <c r="F1286" i="4"/>
  <c r="G1286" i="4"/>
  <c r="D1287" i="4"/>
  <c r="E1287" i="4"/>
  <c r="F1287" i="4"/>
  <c r="G1287" i="4"/>
  <c r="D1288" i="4"/>
  <c r="E1288" i="4"/>
  <c r="F1288" i="4"/>
  <c r="G1288" i="4"/>
  <c r="D1289" i="4"/>
  <c r="E1289" i="4"/>
  <c r="F1289" i="4"/>
  <c r="G1289" i="4"/>
  <c r="D1290" i="4"/>
  <c r="E1290" i="4"/>
  <c r="F1290" i="4"/>
  <c r="G1290" i="4"/>
  <c r="D1291" i="4"/>
  <c r="E1291" i="4"/>
  <c r="F1291" i="4"/>
  <c r="G1291" i="4"/>
  <c r="D1292" i="4"/>
  <c r="E1292" i="4"/>
  <c r="F1292" i="4"/>
  <c r="G1292" i="4"/>
  <c r="D1293" i="4"/>
  <c r="E1293" i="4"/>
  <c r="F1293" i="4"/>
  <c r="G1293" i="4"/>
  <c r="D1294" i="4"/>
  <c r="E1294" i="4"/>
  <c r="F1294" i="4"/>
  <c r="G1294" i="4"/>
  <c r="D1295" i="4"/>
  <c r="E1295" i="4"/>
  <c r="F1295" i="4"/>
  <c r="G1295" i="4"/>
  <c r="D1296" i="4"/>
  <c r="E1296" i="4"/>
  <c r="F1296" i="4"/>
  <c r="G1296" i="4"/>
  <c r="D1297" i="4"/>
  <c r="E1297" i="4"/>
  <c r="F1297" i="4"/>
  <c r="G1297" i="4"/>
  <c r="D1298" i="4"/>
  <c r="E1298" i="4"/>
  <c r="F1298" i="4"/>
  <c r="G1298" i="4"/>
  <c r="D1299" i="4"/>
  <c r="E1299" i="4"/>
  <c r="F1299" i="4"/>
  <c r="G1299" i="4"/>
  <c r="D1300" i="4"/>
  <c r="E1300" i="4"/>
  <c r="F1300" i="4"/>
  <c r="G1300" i="4"/>
  <c r="D1301" i="4"/>
  <c r="E1301" i="4"/>
  <c r="F1301" i="4"/>
  <c r="G1301" i="4"/>
  <c r="D1302" i="4"/>
  <c r="E1302" i="4"/>
  <c r="F1302" i="4"/>
  <c r="G1302" i="4"/>
  <c r="D1303" i="4"/>
  <c r="E1303" i="4"/>
  <c r="F1303" i="4"/>
  <c r="G1303" i="4"/>
  <c r="D1304" i="4"/>
  <c r="E1304" i="4"/>
  <c r="F1304" i="4"/>
  <c r="G1304" i="4"/>
  <c r="D1305" i="4"/>
  <c r="E1305" i="4"/>
  <c r="F1305" i="4"/>
  <c r="G1305" i="4"/>
  <c r="D1306" i="4"/>
  <c r="E1306" i="4"/>
  <c r="F1306" i="4"/>
  <c r="G1306" i="4"/>
  <c r="D1307" i="4"/>
  <c r="E1307" i="4"/>
  <c r="F1307" i="4"/>
  <c r="G1307" i="4"/>
  <c r="D1308" i="4"/>
  <c r="E1308" i="4"/>
  <c r="F1308" i="4"/>
  <c r="G1308" i="4"/>
  <c r="D1309" i="4"/>
  <c r="E1309" i="4"/>
  <c r="F1309" i="4"/>
  <c r="G1309" i="4"/>
  <c r="D1310" i="4"/>
  <c r="E1310" i="4"/>
  <c r="F1310" i="4"/>
  <c r="G1310" i="4"/>
  <c r="D1311" i="4"/>
  <c r="E1311" i="4"/>
  <c r="F1311" i="4"/>
  <c r="G1311" i="4"/>
  <c r="D1312" i="4"/>
  <c r="E1312" i="4"/>
  <c r="F1312" i="4"/>
  <c r="G1312" i="4"/>
  <c r="D1313" i="4"/>
  <c r="E1313" i="4"/>
  <c r="F1313" i="4"/>
  <c r="G1313" i="4"/>
  <c r="D1314" i="4"/>
  <c r="E1314" i="4"/>
  <c r="F1314" i="4"/>
  <c r="G1314" i="4"/>
  <c r="D1315" i="4"/>
  <c r="E1315" i="4"/>
  <c r="F1315" i="4"/>
  <c r="G1315" i="4"/>
  <c r="D1316" i="4"/>
  <c r="E1316" i="4"/>
  <c r="F1316" i="4"/>
  <c r="G1316" i="4"/>
  <c r="D1317" i="4"/>
  <c r="E1317" i="4"/>
  <c r="F1317" i="4"/>
  <c r="G1317" i="4"/>
  <c r="D1318" i="4"/>
  <c r="E1318" i="4"/>
  <c r="F1318" i="4"/>
  <c r="G1318" i="4"/>
  <c r="D1319" i="4"/>
  <c r="E1319" i="4"/>
  <c r="F1319" i="4"/>
  <c r="G1319" i="4"/>
  <c r="D1320" i="4"/>
  <c r="E1320" i="4"/>
  <c r="F1320" i="4"/>
  <c r="G1320" i="4"/>
  <c r="D1321" i="4"/>
  <c r="E1321" i="4"/>
  <c r="F1321" i="4"/>
  <c r="G1321" i="4"/>
  <c r="D1322" i="4"/>
  <c r="E1322" i="4"/>
  <c r="F1322" i="4"/>
  <c r="G1322" i="4"/>
  <c r="D1323" i="4"/>
  <c r="E1323" i="4"/>
  <c r="F1323" i="4"/>
  <c r="G1323" i="4"/>
  <c r="D1324" i="4"/>
  <c r="E1324" i="4"/>
  <c r="F1324" i="4"/>
  <c r="G1324" i="4"/>
  <c r="D1325" i="4"/>
  <c r="E1325" i="4"/>
  <c r="F1325" i="4"/>
  <c r="G1325" i="4"/>
  <c r="D1326" i="4"/>
  <c r="E1326" i="4"/>
  <c r="F1326" i="4"/>
  <c r="G1326" i="4"/>
  <c r="D1327" i="4"/>
  <c r="E1327" i="4"/>
  <c r="F1327" i="4"/>
  <c r="G1327" i="4"/>
  <c r="D1328" i="4"/>
  <c r="E1328" i="4"/>
  <c r="F1328" i="4"/>
  <c r="G1328" i="4"/>
  <c r="D1329" i="4"/>
  <c r="E1329" i="4"/>
  <c r="F1329" i="4"/>
  <c r="G1329" i="4"/>
  <c r="D1330" i="4"/>
  <c r="E1330" i="4"/>
  <c r="F1330" i="4"/>
  <c r="G1330" i="4"/>
  <c r="D1331" i="4"/>
  <c r="E1331" i="4"/>
  <c r="F1331" i="4"/>
  <c r="G1331" i="4"/>
  <c r="D1332" i="4"/>
  <c r="E1332" i="4"/>
  <c r="F1332" i="4"/>
  <c r="G1332" i="4"/>
  <c r="D1333" i="4"/>
  <c r="E1333" i="4"/>
  <c r="F1333" i="4"/>
  <c r="G1333" i="4"/>
  <c r="D1334" i="4"/>
  <c r="E1334" i="4"/>
  <c r="F1334" i="4"/>
  <c r="G1334" i="4"/>
  <c r="D1335" i="4"/>
  <c r="E1335" i="4"/>
  <c r="F1335" i="4"/>
  <c r="G1335" i="4"/>
  <c r="D1336" i="4"/>
  <c r="E1336" i="4"/>
  <c r="F1336" i="4"/>
  <c r="G1336" i="4"/>
  <c r="D1337" i="4"/>
  <c r="E1337" i="4"/>
  <c r="F1337" i="4"/>
  <c r="G1337" i="4"/>
  <c r="D1338" i="4"/>
  <c r="E1338" i="4"/>
  <c r="F1338" i="4"/>
  <c r="G1338" i="4"/>
  <c r="D1339" i="4"/>
  <c r="E1339" i="4"/>
  <c r="F1339" i="4"/>
  <c r="G1339" i="4"/>
  <c r="D1340" i="4"/>
  <c r="E1340" i="4"/>
  <c r="F1340" i="4"/>
  <c r="G1340" i="4"/>
  <c r="D1341" i="4"/>
  <c r="E1341" i="4"/>
  <c r="F1341" i="4"/>
  <c r="G1341" i="4"/>
  <c r="D1342" i="4"/>
  <c r="E1342" i="4"/>
  <c r="F1342" i="4"/>
  <c r="G1342" i="4"/>
  <c r="D1343" i="4"/>
  <c r="E1343" i="4"/>
  <c r="F1343" i="4"/>
  <c r="G1343" i="4"/>
  <c r="D1344" i="4"/>
  <c r="E1344" i="4"/>
  <c r="F1344" i="4"/>
  <c r="G1344" i="4"/>
  <c r="D1345" i="4"/>
  <c r="E1345" i="4"/>
  <c r="F1345" i="4"/>
  <c r="G1345" i="4"/>
  <c r="D1346" i="4"/>
  <c r="E1346" i="4"/>
  <c r="F1346" i="4"/>
  <c r="G1346" i="4"/>
  <c r="D1347" i="4"/>
  <c r="E1347" i="4"/>
  <c r="F1347" i="4"/>
  <c r="G1347" i="4"/>
  <c r="D1348" i="4"/>
  <c r="E1348" i="4"/>
  <c r="F1348" i="4"/>
  <c r="G1348" i="4"/>
  <c r="D1349" i="4"/>
  <c r="E1349" i="4"/>
  <c r="F1349" i="4"/>
  <c r="G1349" i="4"/>
  <c r="D1350" i="4"/>
  <c r="E1350" i="4"/>
  <c r="F1350" i="4"/>
  <c r="G1350" i="4"/>
  <c r="D1351" i="4"/>
  <c r="E1351" i="4"/>
  <c r="F1351" i="4"/>
  <c r="G1351" i="4"/>
  <c r="D1352" i="4"/>
  <c r="E1352" i="4"/>
  <c r="F1352" i="4"/>
  <c r="G1352" i="4"/>
  <c r="D1353" i="4"/>
  <c r="E1353" i="4"/>
  <c r="F1353" i="4"/>
  <c r="G1353" i="4"/>
  <c r="D1354" i="4"/>
  <c r="E1354" i="4"/>
  <c r="F1354" i="4"/>
  <c r="G1354" i="4"/>
  <c r="D1355" i="4"/>
  <c r="E1355" i="4"/>
  <c r="F1355" i="4"/>
  <c r="G1355" i="4"/>
  <c r="D1356" i="4"/>
  <c r="E1356" i="4"/>
  <c r="F1356" i="4"/>
  <c r="G1356" i="4"/>
  <c r="D1357" i="4"/>
  <c r="E1357" i="4"/>
  <c r="F1357" i="4"/>
  <c r="G1357" i="4"/>
  <c r="D1358" i="4"/>
  <c r="E1358" i="4"/>
  <c r="F1358" i="4"/>
  <c r="G1358" i="4"/>
  <c r="D1359" i="4"/>
  <c r="E1359" i="4"/>
  <c r="F1359" i="4"/>
  <c r="G1359" i="4"/>
  <c r="D1360" i="4"/>
  <c r="E1360" i="4"/>
  <c r="F1360" i="4"/>
  <c r="G1360" i="4"/>
  <c r="D1361" i="4"/>
  <c r="E1361" i="4"/>
  <c r="F1361" i="4"/>
  <c r="G1361" i="4"/>
  <c r="E1249" i="4"/>
  <c r="F1249" i="4"/>
  <c r="G1249" i="4"/>
  <c r="D1249" i="4"/>
  <c r="F1130" i="4"/>
  <c r="F1131" i="4"/>
  <c r="F1132" i="4"/>
  <c r="F1133" i="4"/>
  <c r="F1134" i="4"/>
  <c r="F1135" i="4"/>
  <c r="F1136" i="4"/>
  <c r="F1137" i="4"/>
  <c r="F1138" i="4"/>
  <c r="F1139" i="4"/>
  <c r="F1140" i="4"/>
  <c r="F1141" i="4"/>
  <c r="F1142" i="4"/>
  <c r="F1143" i="4"/>
  <c r="F1144" i="4"/>
  <c r="F1145" i="4"/>
  <c r="F1146" i="4"/>
  <c r="F1147" i="4"/>
  <c r="F1148" i="4"/>
  <c r="F1149" i="4"/>
  <c r="F1150" i="4"/>
  <c r="F1151" i="4"/>
  <c r="F1152" i="4"/>
  <c r="F1153" i="4"/>
  <c r="F1154" i="4"/>
  <c r="F1155" i="4"/>
  <c r="F1156" i="4"/>
  <c r="F1157" i="4"/>
  <c r="F1158" i="4"/>
  <c r="F1159" i="4"/>
  <c r="F1160" i="4"/>
  <c r="F1161" i="4"/>
  <c r="F1162" i="4"/>
  <c r="F1163" i="4"/>
  <c r="F1164" i="4"/>
  <c r="F1165" i="4"/>
  <c r="F1166" i="4"/>
  <c r="F1167" i="4"/>
  <c r="F1168" i="4"/>
  <c r="F1169" i="4"/>
  <c r="F1170" i="4"/>
  <c r="F1171" i="4"/>
  <c r="F1172" i="4"/>
  <c r="F1173" i="4"/>
  <c r="F1174" i="4"/>
  <c r="F1175" i="4"/>
  <c r="F1176" i="4"/>
  <c r="F1177" i="4"/>
  <c r="F1178" i="4"/>
  <c r="F1179" i="4"/>
  <c r="F1180" i="4"/>
  <c r="F1181" i="4"/>
  <c r="F1182" i="4"/>
  <c r="F1183" i="4"/>
  <c r="F1184" i="4"/>
  <c r="F1185" i="4"/>
  <c r="F1186" i="4"/>
  <c r="F1187" i="4"/>
  <c r="F1188" i="4"/>
  <c r="F1189" i="4"/>
  <c r="F1190" i="4"/>
  <c r="F1191" i="4"/>
  <c r="F1192" i="4"/>
  <c r="F1193" i="4"/>
  <c r="F1194" i="4"/>
  <c r="F1195" i="4"/>
  <c r="F1196" i="4"/>
  <c r="F1197" i="4"/>
  <c r="F1198" i="4"/>
  <c r="F1199" i="4"/>
  <c r="F1200" i="4"/>
  <c r="F1201" i="4"/>
  <c r="F1202" i="4"/>
  <c r="F1203" i="4"/>
  <c r="F1204" i="4"/>
  <c r="F1205" i="4"/>
  <c r="F1206" i="4"/>
  <c r="F1207" i="4"/>
  <c r="F1208" i="4"/>
  <c r="F1209" i="4"/>
  <c r="F1210" i="4"/>
  <c r="F1211" i="4"/>
  <c r="F1212" i="4"/>
  <c r="F1213" i="4"/>
  <c r="F1214" i="4"/>
  <c r="F1215" i="4"/>
  <c r="F1216" i="4"/>
  <c r="F1217" i="4"/>
  <c r="F1218" i="4"/>
  <c r="F1219" i="4"/>
  <c r="F1220" i="4"/>
  <c r="F1221" i="4"/>
  <c r="F1222" i="4"/>
  <c r="F1223" i="4"/>
  <c r="F1224" i="4"/>
  <c r="F1225" i="4"/>
  <c r="F1226" i="4"/>
  <c r="F1227" i="4"/>
  <c r="F1228" i="4"/>
  <c r="F1229" i="4"/>
  <c r="F1230" i="4"/>
  <c r="F1231" i="4"/>
  <c r="F1232" i="4"/>
  <c r="F1233" i="4"/>
  <c r="F1234" i="4"/>
  <c r="F1235" i="4"/>
  <c r="F1236" i="4"/>
  <c r="F1237" i="4"/>
  <c r="F1238" i="4"/>
  <c r="F1239" i="4"/>
  <c r="F1240" i="4"/>
  <c r="F1241" i="4"/>
  <c r="F1129" i="4"/>
  <c r="F1472" i="4" l="1"/>
  <c r="F1468" i="4"/>
  <c r="F1464" i="4"/>
  <c r="F1460" i="4"/>
  <c r="F1456" i="4"/>
  <c r="F1452" i="4"/>
  <c r="F1448" i="4"/>
  <c r="F1444" i="4"/>
  <c r="F1440" i="4"/>
  <c r="F1436" i="4"/>
  <c r="F1432" i="4"/>
  <c r="F1428" i="4"/>
  <c r="F1424" i="4"/>
  <c r="F1420" i="4"/>
  <c r="F1416" i="4"/>
  <c r="F1400" i="4"/>
  <c r="E976" i="4"/>
  <c r="D976" i="4"/>
  <c r="F1396" i="4"/>
  <c r="G974" i="4"/>
  <c r="F1479" i="4"/>
  <c r="F1475" i="4"/>
  <c r="F1471" i="4"/>
  <c r="F1467" i="4"/>
  <c r="F1463" i="4"/>
  <c r="F1459" i="4"/>
  <c r="F1455" i="4"/>
  <c r="F1451" i="4"/>
  <c r="F1447" i="4"/>
  <c r="F1443" i="4"/>
  <c r="F1439" i="4"/>
  <c r="F1435" i="4"/>
  <c r="F1431" i="4"/>
  <c r="F1427" i="4"/>
  <c r="F1423" i="4"/>
  <c r="F1419" i="4"/>
  <c r="F1415" i="4"/>
  <c r="F1411" i="4"/>
  <c r="F1407" i="4"/>
  <c r="F1403" i="4"/>
  <c r="F1399" i="4"/>
  <c r="F1395" i="4"/>
  <c r="F1391" i="4"/>
  <c r="F1387" i="4"/>
  <c r="F1383" i="4"/>
  <c r="G973" i="4"/>
  <c r="F1481" i="4"/>
  <c r="F1477" i="4"/>
  <c r="F1473" i="4"/>
  <c r="F1469" i="4"/>
  <c r="F1465" i="4"/>
  <c r="F1461" i="4"/>
  <c r="F1457" i="4"/>
  <c r="F1453" i="4"/>
  <c r="F1449" i="4"/>
  <c r="F1445" i="4"/>
  <c r="F1441" i="4"/>
  <c r="F1437" i="4"/>
  <c r="F1433" i="4"/>
  <c r="F1429" i="4"/>
  <c r="F1425" i="4"/>
  <c r="F1421" i="4"/>
  <c r="F1417" i="4"/>
  <c r="F1413" i="4"/>
  <c r="F1409" i="4"/>
  <c r="F1405" i="4"/>
  <c r="H299" i="4"/>
  <c r="J296" i="4"/>
  <c r="J292" i="4"/>
  <c r="J288" i="4"/>
  <c r="J297" i="4"/>
  <c r="J293" i="4"/>
  <c r="J289" i="4"/>
  <c r="J298" i="4"/>
  <c r="J294" i="4"/>
  <c r="J290" i="4"/>
  <c r="J295" i="4"/>
  <c r="J291" i="4"/>
  <c r="F1379" i="4"/>
  <c r="J287" i="4"/>
  <c r="I299" i="4"/>
  <c r="J286" i="4"/>
  <c r="G299" i="4"/>
  <c r="F299" i="4"/>
  <c r="E299" i="4"/>
  <c r="D299" i="4"/>
  <c r="F976" i="4"/>
  <c r="G975" i="4"/>
  <c r="F1401" i="4"/>
  <c r="F1397" i="4"/>
  <c r="F1393" i="4"/>
  <c r="F1389" i="4"/>
  <c r="F1385" i="4"/>
  <c r="F1381" i="4"/>
  <c r="G972" i="4"/>
  <c r="F1480" i="4"/>
  <c r="F1476" i="4"/>
  <c r="F1392" i="4"/>
  <c r="F1376" i="4"/>
  <c r="F1372" i="4"/>
  <c r="E1483" i="4"/>
  <c r="H1361" i="4"/>
  <c r="H1359" i="4"/>
  <c r="H1357" i="4"/>
  <c r="H1355" i="4"/>
  <c r="H1353" i="4"/>
  <c r="H1351" i="4"/>
  <c r="H1349" i="4"/>
  <c r="H1347" i="4"/>
  <c r="H1345" i="4"/>
  <c r="H1343" i="4"/>
  <c r="H1341" i="4"/>
  <c r="H1339" i="4"/>
  <c r="H1337" i="4"/>
  <c r="H1335" i="4"/>
  <c r="H1333" i="4"/>
  <c r="H1331" i="4"/>
  <c r="H1329" i="4"/>
  <c r="F1375" i="4"/>
  <c r="F1371" i="4"/>
  <c r="F1482" i="4"/>
  <c r="F1478" i="4"/>
  <c r="F1474" i="4"/>
  <c r="F1470" i="4"/>
  <c r="F1466" i="4"/>
  <c r="F1462" i="4"/>
  <c r="F1458" i="4"/>
  <c r="F1454" i="4"/>
  <c r="F1450" i="4"/>
  <c r="F1446" i="4"/>
  <c r="F1442" i="4"/>
  <c r="F1438" i="4"/>
  <c r="F1434" i="4"/>
  <c r="F1430" i="4"/>
  <c r="F1426" i="4"/>
  <c r="F1422" i="4"/>
  <c r="F1418" i="4"/>
  <c r="F1414" i="4"/>
  <c r="F1410" i="4"/>
  <c r="F1406" i="4"/>
  <c r="F1402" i="4"/>
  <c r="F1398" i="4"/>
  <c r="F1394" i="4"/>
  <c r="F1390" i="4"/>
  <c r="F1386" i="4"/>
  <c r="F1382" i="4"/>
  <c r="F1378" i="4"/>
  <c r="H1327" i="4"/>
  <c r="H1325" i="4"/>
  <c r="H1323" i="4"/>
  <c r="H1321" i="4"/>
  <c r="H1319" i="4"/>
  <c r="H1317" i="4"/>
  <c r="H1315" i="4"/>
  <c r="H1313" i="4"/>
  <c r="H1311" i="4"/>
  <c r="H1309" i="4"/>
  <c r="H1307" i="4"/>
  <c r="H1305" i="4"/>
  <c r="H1303" i="4"/>
  <c r="H1301" i="4"/>
  <c r="H1299" i="4"/>
  <c r="H1295" i="4"/>
  <c r="H1291" i="4"/>
  <c r="H1287" i="4"/>
  <c r="H1283" i="4"/>
  <c r="H1279" i="4"/>
  <c r="H1275" i="4"/>
  <c r="H1271" i="4"/>
  <c r="H1267" i="4"/>
  <c r="H1263" i="4"/>
  <c r="H1259" i="4"/>
  <c r="H1255" i="4"/>
  <c r="H1251" i="4"/>
  <c r="F1362" i="4"/>
  <c r="H1360" i="4"/>
  <c r="H1358" i="4"/>
  <c r="H1356" i="4"/>
  <c r="H1354" i="4"/>
  <c r="H1352" i="4"/>
  <c r="H1350" i="4"/>
  <c r="H1348" i="4"/>
  <c r="H1346" i="4"/>
  <c r="H1344" i="4"/>
  <c r="H1342" i="4"/>
  <c r="H1340" i="4"/>
  <c r="H1338" i="4"/>
  <c r="H1336" i="4"/>
  <c r="H1334" i="4"/>
  <c r="H1332" i="4"/>
  <c r="H1330" i="4"/>
  <c r="H1328" i="4"/>
  <c r="H1326" i="4"/>
  <c r="H1324" i="4"/>
  <c r="H1322" i="4"/>
  <c r="H1320" i="4"/>
  <c r="H1318" i="4"/>
  <c r="H1316" i="4"/>
  <c r="H1314" i="4"/>
  <c r="H1312" i="4"/>
  <c r="H1310" i="4"/>
  <c r="H1308" i="4"/>
  <c r="H1306" i="4"/>
  <c r="H1304" i="4"/>
  <c r="H1302" i="4"/>
  <c r="H1300" i="4"/>
  <c r="H1298" i="4"/>
  <c r="H1296" i="4"/>
  <c r="H1294" i="4"/>
  <c r="H1292" i="4"/>
  <c r="H1290" i="4"/>
  <c r="H1288" i="4"/>
  <c r="H1286" i="4"/>
  <c r="H1284" i="4"/>
  <c r="H1282" i="4"/>
  <c r="H1280" i="4"/>
  <c r="H1278" i="4"/>
  <c r="H1276" i="4"/>
  <c r="H1274" i="4"/>
  <c r="H1272" i="4"/>
  <c r="H1270" i="4"/>
  <c r="H1268" i="4"/>
  <c r="H1266" i="4"/>
  <c r="H1264" i="4"/>
  <c r="H1262" i="4"/>
  <c r="H1260" i="4"/>
  <c r="H1258" i="4"/>
  <c r="H1256" i="4"/>
  <c r="H1254" i="4"/>
  <c r="H1252" i="4"/>
  <c r="H1250" i="4"/>
  <c r="F1374" i="4"/>
  <c r="F1377" i="4"/>
  <c r="F1373" i="4"/>
  <c r="H1297" i="4"/>
  <c r="H1293" i="4"/>
  <c r="H1289" i="4"/>
  <c r="H1285" i="4"/>
  <c r="H1281" i="4"/>
  <c r="H1277" i="4"/>
  <c r="H1273" i="4"/>
  <c r="H1269" i="4"/>
  <c r="H1265" i="4"/>
  <c r="H1261" i="4"/>
  <c r="H1257" i="4"/>
  <c r="H1253" i="4"/>
  <c r="F1388" i="4"/>
  <c r="F1384" i="4"/>
  <c r="F1380" i="4"/>
  <c r="H1249" i="4"/>
  <c r="D1483" i="4"/>
  <c r="G1362" i="4"/>
  <c r="E1362" i="4"/>
  <c r="D1362" i="4"/>
  <c r="F1370" i="4"/>
  <c r="F1242" i="4"/>
  <c r="G976" i="4" l="1"/>
  <c r="J299" i="4"/>
  <c r="F1483" i="4"/>
  <c r="H1362" i="4"/>
  <c r="D1130" i="4" l="1"/>
  <c r="E1130" i="4"/>
  <c r="D1131" i="4"/>
  <c r="E1131" i="4"/>
  <c r="D1132" i="4"/>
  <c r="E1132" i="4"/>
  <c r="D1133" i="4"/>
  <c r="E1133" i="4"/>
  <c r="D1134" i="4"/>
  <c r="E1134" i="4"/>
  <c r="D1135" i="4"/>
  <c r="E1135" i="4"/>
  <c r="D1136" i="4"/>
  <c r="E1136" i="4"/>
  <c r="D1137" i="4"/>
  <c r="E1137" i="4"/>
  <c r="D1138" i="4"/>
  <c r="E1138" i="4"/>
  <c r="D1139" i="4"/>
  <c r="E1139" i="4"/>
  <c r="D1140" i="4"/>
  <c r="E1140" i="4"/>
  <c r="D1141" i="4"/>
  <c r="E1141" i="4"/>
  <c r="D1142" i="4"/>
  <c r="E1142" i="4"/>
  <c r="D1143" i="4"/>
  <c r="E1143" i="4"/>
  <c r="D1144" i="4"/>
  <c r="E1144" i="4"/>
  <c r="D1145" i="4"/>
  <c r="E1145" i="4"/>
  <c r="D1146" i="4"/>
  <c r="E1146" i="4"/>
  <c r="D1147" i="4"/>
  <c r="E1147" i="4"/>
  <c r="D1148" i="4"/>
  <c r="E1148" i="4"/>
  <c r="D1149" i="4"/>
  <c r="E1149" i="4"/>
  <c r="D1150" i="4"/>
  <c r="E1150" i="4"/>
  <c r="D1151" i="4"/>
  <c r="E1151" i="4"/>
  <c r="D1152" i="4"/>
  <c r="E1152" i="4"/>
  <c r="D1153" i="4"/>
  <c r="E1153" i="4"/>
  <c r="D1154" i="4"/>
  <c r="E1154" i="4"/>
  <c r="D1155" i="4"/>
  <c r="E1155" i="4"/>
  <c r="D1156" i="4"/>
  <c r="E1156" i="4"/>
  <c r="D1157" i="4"/>
  <c r="E1157" i="4"/>
  <c r="D1158" i="4"/>
  <c r="E1158" i="4"/>
  <c r="D1159" i="4"/>
  <c r="E1159" i="4"/>
  <c r="D1160" i="4"/>
  <c r="E1160" i="4"/>
  <c r="D1161" i="4"/>
  <c r="E1161" i="4"/>
  <c r="D1162" i="4"/>
  <c r="E1162" i="4"/>
  <c r="D1163" i="4"/>
  <c r="E1163" i="4"/>
  <c r="D1164" i="4"/>
  <c r="E1164" i="4"/>
  <c r="D1165" i="4"/>
  <c r="E1165" i="4"/>
  <c r="D1166" i="4"/>
  <c r="E1166" i="4"/>
  <c r="D1167" i="4"/>
  <c r="E1167" i="4"/>
  <c r="D1168" i="4"/>
  <c r="E1168" i="4"/>
  <c r="D1169" i="4"/>
  <c r="E1169" i="4"/>
  <c r="D1170" i="4"/>
  <c r="E1170" i="4"/>
  <c r="D1171" i="4"/>
  <c r="E1171" i="4"/>
  <c r="D1172" i="4"/>
  <c r="E1172" i="4"/>
  <c r="D1173" i="4"/>
  <c r="E1173" i="4"/>
  <c r="D1174" i="4"/>
  <c r="E1174" i="4"/>
  <c r="D1175" i="4"/>
  <c r="E1175" i="4"/>
  <c r="D1176" i="4"/>
  <c r="E1176" i="4"/>
  <c r="D1177" i="4"/>
  <c r="E1177" i="4"/>
  <c r="D1178" i="4"/>
  <c r="E1178" i="4"/>
  <c r="D1179" i="4"/>
  <c r="E1179" i="4"/>
  <c r="D1180" i="4"/>
  <c r="E1180" i="4"/>
  <c r="D1181" i="4"/>
  <c r="E1181" i="4"/>
  <c r="D1182" i="4"/>
  <c r="E1182" i="4"/>
  <c r="D1183" i="4"/>
  <c r="E1183" i="4"/>
  <c r="D1184" i="4"/>
  <c r="E1184" i="4"/>
  <c r="D1185" i="4"/>
  <c r="E1185" i="4"/>
  <c r="D1186" i="4"/>
  <c r="E1186" i="4"/>
  <c r="D1187" i="4"/>
  <c r="E1187" i="4"/>
  <c r="D1188" i="4"/>
  <c r="E1188" i="4"/>
  <c r="D1189" i="4"/>
  <c r="E1189" i="4"/>
  <c r="D1190" i="4"/>
  <c r="E1190" i="4"/>
  <c r="D1191" i="4"/>
  <c r="E1191" i="4"/>
  <c r="D1192" i="4"/>
  <c r="E1192" i="4"/>
  <c r="D1193" i="4"/>
  <c r="E1193" i="4"/>
  <c r="D1194" i="4"/>
  <c r="E1194" i="4"/>
  <c r="D1195" i="4"/>
  <c r="E1195" i="4"/>
  <c r="D1196" i="4"/>
  <c r="E1196" i="4"/>
  <c r="D1197" i="4"/>
  <c r="E1197" i="4"/>
  <c r="D1198" i="4"/>
  <c r="E1198" i="4"/>
  <c r="D1199" i="4"/>
  <c r="E1199" i="4"/>
  <c r="D1200" i="4"/>
  <c r="E1200" i="4"/>
  <c r="D1201" i="4"/>
  <c r="E1201" i="4"/>
  <c r="D1202" i="4"/>
  <c r="E1202" i="4"/>
  <c r="D1203" i="4"/>
  <c r="E1203" i="4"/>
  <c r="D1204" i="4"/>
  <c r="E1204" i="4"/>
  <c r="D1205" i="4"/>
  <c r="E1205" i="4"/>
  <c r="D1206" i="4"/>
  <c r="E1206" i="4"/>
  <c r="D1207" i="4"/>
  <c r="E1207" i="4"/>
  <c r="D1208" i="4"/>
  <c r="E1208" i="4"/>
  <c r="D1209" i="4"/>
  <c r="E1209" i="4"/>
  <c r="D1210" i="4"/>
  <c r="E1210" i="4"/>
  <c r="D1211" i="4"/>
  <c r="E1211" i="4"/>
  <c r="D1212" i="4"/>
  <c r="E1212" i="4"/>
  <c r="D1213" i="4"/>
  <c r="E1213" i="4"/>
  <c r="D1214" i="4"/>
  <c r="E1214" i="4"/>
  <c r="D1215" i="4"/>
  <c r="E1215" i="4"/>
  <c r="D1216" i="4"/>
  <c r="E1216" i="4"/>
  <c r="D1217" i="4"/>
  <c r="E1217" i="4"/>
  <c r="D1218" i="4"/>
  <c r="E1218" i="4"/>
  <c r="D1219" i="4"/>
  <c r="E1219" i="4"/>
  <c r="D1220" i="4"/>
  <c r="E1220" i="4"/>
  <c r="D1221" i="4"/>
  <c r="E1221" i="4"/>
  <c r="D1222" i="4"/>
  <c r="E1222" i="4"/>
  <c r="D1223" i="4"/>
  <c r="E1223" i="4"/>
  <c r="D1224" i="4"/>
  <c r="E1224" i="4"/>
  <c r="D1225" i="4"/>
  <c r="E1225" i="4"/>
  <c r="D1226" i="4"/>
  <c r="E1226" i="4"/>
  <c r="D1227" i="4"/>
  <c r="E1227" i="4"/>
  <c r="D1228" i="4"/>
  <c r="E1228" i="4"/>
  <c r="D1229" i="4"/>
  <c r="E1229" i="4"/>
  <c r="D1230" i="4"/>
  <c r="E1230" i="4"/>
  <c r="D1231" i="4"/>
  <c r="E1231" i="4"/>
  <c r="D1232" i="4"/>
  <c r="E1232" i="4"/>
  <c r="D1233" i="4"/>
  <c r="E1233" i="4"/>
  <c r="D1234" i="4"/>
  <c r="E1234" i="4"/>
  <c r="D1235" i="4"/>
  <c r="E1235" i="4"/>
  <c r="D1236" i="4"/>
  <c r="E1236" i="4"/>
  <c r="D1237" i="4"/>
  <c r="E1237" i="4"/>
  <c r="D1238" i="4"/>
  <c r="E1238" i="4"/>
  <c r="D1239" i="4"/>
  <c r="E1239" i="4"/>
  <c r="D1240" i="4"/>
  <c r="E1240" i="4"/>
  <c r="D1241" i="4"/>
  <c r="E1241" i="4"/>
  <c r="E1129" i="4"/>
  <c r="D1129" i="4"/>
  <c r="D1118" i="4"/>
  <c r="E1118" i="4"/>
  <c r="F1118" i="4"/>
  <c r="G1118" i="4"/>
  <c r="H1118" i="4"/>
  <c r="I1118" i="4"/>
  <c r="D1108" i="4"/>
  <c r="E1108" i="4"/>
  <c r="F1108" i="4"/>
  <c r="G1108" i="4"/>
  <c r="H1108" i="4"/>
  <c r="I1108" i="4"/>
  <c r="D1109" i="4"/>
  <c r="E1109" i="4"/>
  <c r="F1109" i="4"/>
  <c r="G1109" i="4"/>
  <c r="H1109" i="4"/>
  <c r="I1109" i="4"/>
  <c r="D1110" i="4"/>
  <c r="E1110" i="4"/>
  <c r="F1110" i="4"/>
  <c r="G1110" i="4"/>
  <c r="H1110" i="4"/>
  <c r="I1110" i="4"/>
  <c r="D1111" i="4"/>
  <c r="E1111" i="4"/>
  <c r="F1111" i="4"/>
  <c r="G1111" i="4"/>
  <c r="H1111" i="4"/>
  <c r="I1111" i="4"/>
  <c r="D1112" i="4"/>
  <c r="E1112" i="4"/>
  <c r="F1112" i="4"/>
  <c r="G1112" i="4"/>
  <c r="H1112" i="4"/>
  <c r="I1112" i="4"/>
  <c r="D1113" i="4"/>
  <c r="E1113" i="4"/>
  <c r="F1113" i="4"/>
  <c r="G1113" i="4"/>
  <c r="H1113" i="4"/>
  <c r="I1113" i="4"/>
  <c r="D1114" i="4"/>
  <c r="E1114" i="4"/>
  <c r="F1114" i="4"/>
  <c r="G1114" i="4"/>
  <c r="H1114" i="4"/>
  <c r="I1114" i="4"/>
  <c r="D1115" i="4"/>
  <c r="E1115" i="4"/>
  <c r="F1115" i="4"/>
  <c r="G1115" i="4"/>
  <c r="H1115" i="4"/>
  <c r="I1115" i="4"/>
  <c r="D1116" i="4"/>
  <c r="E1116" i="4"/>
  <c r="F1116" i="4"/>
  <c r="G1116" i="4"/>
  <c r="H1116" i="4"/>
  <c r="I1116" i="4"/>
  <c r="D1117" i="4"/>
  <c r="E1117" i="4"/>
  <c r="F1117" i="4"/>
  <c r="G1117" i="4"/>
  <c r="H1117" i="4"/>
  <c r="I1117" i="4"/>
  <c r="D1119" i="4"/>
  <c r="E1119" i="4"/>
  <c r="F1119" i="4"/>
  <c r="G1119" i="4"/>
  <c r="H1119" i="4"/>
  <c r="I1119" i="4"/>
  <c r="E1107" i="4"/>
  <c r="F1107" i="4"/>
  <c r="G1107" i="4"/>
  <c r="H1107" i="4"/>
  <c r="I1107" i="4"/>
  <c r="D1107" i="4"/>
  <c r="D1097" i="4"/>
  <c r="E1097" i="4"/>
  <c r="F1097" i="4"/>
  <c r="G1097" i="4"/>
  <c r="D1098" i="4"/>
  <c r="E1098" i="4"/>
  <c r="F1098" i="4"/>
  <c r="G1098" i="4"/>
  <c r="D1099" i="4"/>
  <c r="E1099" i="4"/>
  <c r="F1099" i="4"/>
  <c r="G1099" i="4"/>
  <c r="E1096" i="4"/>
  <c r="F1096" i="4"/>
  <c r="G1096" i="4"/>
  <c r="D1096" i="4"/>
  <c r="D1085" i="4"/>
  <c r="E1085" i="4"/>
  <c r="F1085" i="4"/>
  <c r="G1085" i="4"/>
  <c r="H1085" i="4"/>
  <c r="I1085" i="4"/>
  <c r="D1086" i="4"/>
  <c r="E1086" i="4"/>
  <c r="F1086" i="4"/>
  <c r="G1086" i="4"/>
  <c r="H1086" i="4"/>
  <c r="I1086" i="4"/>
  <c r="D1087" i="4"/>
  <c r="E1087" i="4"/>
  <c r="F1087" i="4"/>
  <c r="G1087" i="4"/>
  <c r="H1087" i="4"/>
  <c r="I1087" i="4"/>
  <c r="D1088" i="4"/>
  <c r="E1088" i="4"/>
  <c r="F1088" i="4"/>
  <c r="G1088" i="4"/>
  <c r="H1088" i="4"/>
  <c r="I1088" i="4"/>
  <c r="E1084" i="4"/>
  <c r="F1084" i="4"/>
  <c r="G1084" i="4"/>
  <c r="H1084" i="4"/>
  <c r="I1084" i="4"/>
  <c r="D1084" i="4"/>
  <c r="D1072" i="4"/>
  <c r="E1072" i="4"/>
  <c r="F1072" i="4"/>
  <c r="G1072" i="4"/>
  <c r="D1073" i="4"/>
  <c r="E1073" i="4"/>
  <c r="F1073" i="4"/>
  <c r="G1073" i="4"/>
  <c r="D1074" i="4"/>
  <c r="E1074" i="4"/>
  <c r="F1074" i="4"/>
  <c r="G1074" i="4"/>
  <c r="D1075" i="4"/>
  <c r="E1075" i="4"/>
  <c r="F1075" i="4"/>
  <c r="G1075" i="4"/>
  <c r="D1076" i="4"/>
  <c r="E1076" i="4"/>
  <c r="F1076" i="4"/>
  <c r="G1076" i="4"/>
  <c r="E1071" i="4"/>
  <c r="F1071" i="4"/>
  <c r="G1071" i="4"/>
  <c r="D1071" i="4"/>
  <c r="D1060" i="4"/>
  <c r="E1060" i="4"/>
  <c r="F1060" i="4"/>
  <c r="G1060" i="4"/>
  <c r="D1061" i="4"/>
  <c r="E1061" i="4"/>
  <c r="F1061" i="4"/>
  <c r="G1061" i="4"/>
  <c r="D1062" i="4"/>
  <c r="E1062" i="4"/>
  <c r="F1062" i="4"/>
  <c r="G1062" i="4"/>
  <c r="D1063" i="4"/>
  <c r="E1063" i="4"/>
  <c r="F1063" i="4"/>
  <c r="G1063" i="4"/>
  <c r="E1059" i="4"/>
  <c r="F1059" i="4"/>
  <c r="G1059" i="4"/>
  <c r="D1059" i="4"/>
  <c r="D1049" i="4"/>
  <c r="E1049" i="4"/>
  <c r="F1049" i="4"/>
  <c r="G1049" i="4"/>
  <c r="H1049" i="4"/>
  <c r="D1050" i="4"/>
  <c r="E1050" i="4"/>
  <c r="F1050" i="4"/>
  <c r="G1050" i="4"/>
  <c r="H1050" i="4"/>
  <c r="D1051" i="4"/>
  <c r="E1051" i="4"/>
  <c r="F1051" i="4"/>
  <c r="G1051" i="4"/>
  <c r="H1051" i="4"/>
  <c r="E1048" i="4"/>
  <c r="F1048" i="4"/>
  <c r="G1048" i="4"/>
  <c r="H1048" i="4"/>
  <c r="D1048" i="4"/>
  <c r="D1038" i="4"/>
  <c r="E1038" i="4"/>
  <c r="F1038" i="4"/>
  <c r="G1038" i="4"/>
  <c r="A1039" i="4"/>
  <c r="D1029" i="4"/>
  <c r="E1029" i="4"/>
  <c r="F1029" i="4"/>
  <c r="G1029" i="4"/>
  <c r="D1030" i="4"/>
  <c r="E1030" i="4"/>
  <c r="F1030" i="4"/>
  <c r="G1030" i="4"/>
  <c r="D1031" i="4"/>
  <c r="E1031" i="4"/>
  <c r="F1031" i="4"/>
  <c r="G1031" i="4"/>
  <c r="D1032" i="4"/>
  <c r="E1032" i="4"/>
  <c r="F1032" i="4"/>
  <c r="G1032" i="4"/>
  <c r="D1033" i="4"/>
  <c r="E1033" i="4"/>
  <c r="F1033" i="4"/>
  <c r="G1033" i="4"/>
  <c r="D1034" i="4"/>
  <c r="E1034" i="4"/>
  <c r="F1034" i="4"/>
  <c r="G1034" i="4"/>
  <c r="D1035" i="4"/>
  <c r="E1035" i="4"/>
  <c r="F1035" i="4"/>
  <c r="G1035" i="4"/>
  <c r="D1036" i="4"/>
  <c r="E1036" i="4"/>
  <c r="F1036" i="4"/>
  <c r="G1036" i="4"/>
  <c r="D1037" i="4"/>
  <c r="E1037" i="4"/>
  <c r="F1037" i="4"/>
  <c r="G1037" i="4"/>
  <c r="D1039" i="4"/>
  <c r="E1039" i="4"/>
  <c r="F1039" i="4"/>
  <c r="G1039" i="4"/>
  <c r="D1040" i="4"/>
  <c r="E1040" i="4"/>
  <c r="F1040" i="4"/>
  <c r="G1040" i="4"/>
  <c r="E1028" i="4"/>
  <c r="F1028" i="4"/>
  <c r="G1028" i="4"/>
  <c r="D1028" i="4"/>
  <c r="D1017" i="4"/>
  <c r="E1017" i="4"/>
  <c r="F1017" i="4"/>
  <c r="D1018" i="4"/>
  <c r="E1018" i="4"/>
  <c r="F1018" i="4"/>
  <c r="D1019" i="4"/>
  <c r="E1019" i="4"/>
  <c r="F1019" i="4"/>
  <c r="E1016" i="4"/>
  <c r="F1016" i="4"/>
  <c r="D1016" i="4"/>
  <c r="D1006" i="4"/>
  <c r="E1006" i="4"/>
  <c r="F1006" i="4"/>
  <c r="G1006" i="4"/>
  <c r="D1007" i="4"/>
  <c r="E1007" i="4"/>
  <c r="F1007" i="4"/>
  <c r="G1007" i="4"/>
  <c r="D1008" i="4"/>
  <c r="E1008" i="4"/>
  <c r="F1008" i="4"/>
  <c r="G1008" i="4"/>
  <c r="D1005" i="4"/>
  <c r="E1005" i="4"/>
  <c r="F1005" i="4"/>
  <c r="G1005" i="4"/>
  <c r="G1183" i="4" l="1"/>
  <c r="G1175" i="4"/>
  <c r="G1171" i="4"/>
  <c r="G1167" i="4"/>
  <c r="G1163" i="4"/>
  <c r="G1151" i="4"/>
  <c r="G1147" i="4"/>
  <c r="G1239" i="4"/>
  <c r="G1235" i="4"/>
  <c r="G1231" i="4"/>
  <c r="G1227" i="4"/>
  <c r="G1223" i="4"/>
  <c r="G1219" i="4"/>
  <c r="G1215" i="4"/>
  <c r="G1211" i="4"/>
  <c r="G1207" i="4"/>
  <c r="G1203" i="4"/>
  <c r="G1199" i="4"/>
  <c r="G1195" i="4"/>
  <c r="G1191" i="4"/>
  <c r="G1187" i="4"/>
  <c r="G1179" i="4"/>
  <c r="G1159" i="4"/>
  <c r="G1129" i="4"/>
  <c r="G1143" i="4"/>
  <c r="G1139" i="4"/>
  <c r="G1131" i="4"/>
  <c r="G1238" i="4"/>
  <c r="G1234" i="4"/>
  <c r="G1230" i="4"/>
  <c r="G1226" i="4"/>
  <c r="G1222" i="4"/>
  <c r="G1218" i="4"/>
  <c r="G1214" i="4"/>
  <c r="G1210" i="4"/>
  <c r="G1206" i="4"/>
  <c r="G1202" i="4"/>
  <c r="G1198" i="4"/>
  <c r="G1194" i="4"/>
  <c r="G1190" i="4"/>
  <c r="G1186" i="4"/>
  <c r="G1182" i="4"/>
  <c r="G1178" i="4"/>
  <c r="G1174" i="4"/>
  <c r="G1170" i="4"/>
  <c r="G1166" i="4"/>
  <c r="G1162" i="4"/>
  <c r="G1158" i="4"/>
  <c r="G1154" i="4"/>
  <c r="G1150" i="4"/>
  <c r="G1146" i="4"/>
  <c r="G1142" i="4"/>
  <c r="G1138" i="4"/>
  <c r="G1134" i="4"/>
  <c r="G1130" i="4"/>
  <c r="G1241" i="4"/>
  <c r="G1237" i="4"/>
  <c r="G1233" i="4"/>
  <c r="G1229" i="4"/>
  <c r="G1225" i="4"/>
  <c r="G1221" i="4"/>
  <c r="G1217" i="4"/>
  <c r="G1213" i="4"/>
  <c r="G1209" i="4"/>
  <c r="G1205" i="4"/>
  <c r="G1201" i="4"/>
  <c r="G1197" i="4"/>
  <c r="G1193" i="4"/>
  <c r="G1189" i="4"/>
  <c r="G1185" i="4"/>
  <c r="G1181" i="4"/>
  <c r="G1177" i="4"/>
  <c r="G1173" i="4"/>
  <c r="G1169" i="4"/>
  <c r="G1165" i="4"/>
  <c r="G1161" i="4"/>
  <c r="G1157" i="4"/>
  <c r="G1153" i="4"/>
  <c r="G1149" i="4"/>
  <c r="G1145" i="4"/>
  <c r="G1141" i="4"/>
  <c r="G1137" i="4"/>
  <c r="G1133" i="4"/>
  <c r="G1240" i="4"/>
  <c r="G1236" i="4"/>
  <c r="G1232" i="4"/>
  <c r="G1228" i="4"/>
  <c r="G1224" i="4"/>
  <c r="G1220" i="4"/>
  <c r="G1216" i="4"/>
  <c r="G1212" i="4"/>
  <c r="G1208" i="4"/>
  <c r="G1204" i="4"/>
  <c r="G1200" i="4"/>
  <c r="G1196" i="4"/>
  <c r="G1192" i="4"/>
  <c r="G1188" i="4"/>
  <c r="G1184" i="4"/>
  <c r="G1180" i="4"/>
  <c r="G1176" i="4"/>
  <c r="G1172" i="4"/>
  <c r="G1168" i="4"/>
  <c r="G1164" i="4"/>
  <c r="G1160" i="4"/>
  <c r="G1156" i="4"/>
  <c r="G1152" i="4"/>
  <c r="G1148" i="4"/>
  <c r="G1144" i="4"/>
  <c r="G1140" i="4"/>
  <c r="G1136" i="4"/>
  <c r="G1132" i="4"/>
  <c r="G1155" i="4"/>
  <c r="G1135" i="4"/>
  <c r="E1242" i="4"/>
  <c r="J1085" i="4"/>
  <c r="G1120" i="4"/>
  <c r="J1119" i="4"/>
  <c r="J1114" i="4"/>
  <c r="J1110" i="4"/>
  <c r="D1242" i="4"/>
  <c r="F1052" i="4"/>
  <c r="I1120" i="4"/>
  <c r="E1064" i="4"/>
  <c r="D1077" i="4"/>
  <c r="F1100" i="4"/>
  <c r="H1098" i="4"/>
  <c r="H997" i="4"/>
  <c r="H1052" i="4"/>
  <c r="E1100" i="4"/>
  <c r="J1116" i="4"/>
  <c r="J1112" i="4"/>
  <c r="J1108" i="4"/>
  <c r="I1049" i="4"/>
  <c r="F1077" i="4"/>
  <c r="H1089" i="4"/>
  <c r="D1120" i="4"/>
  <c r="E1077" i="4"/>
  <c r="J1117" i="4"/>
  <c r="J1113" i="4"/>
  <c r="J1109" i="4"/>
  <c r="H1059" i="4"/>
  <c r="H1062" i="4"/>
  <c r="H1074" i="4"/>
  <c r="H1120" i="4"/>
  <c r="H996" i="4"/>
  <c r="J1086" i="4"/>
  <c r="F1120" i="4"/>
  <c r="E1120" i="4"/>
  <c r="J1115" i="4"/>
  <c r="J1111" i="4"/>
  <c r="J1118" i="4"/>
  <c r="G1052" i="4"/>
  <c r="H1099" i="4"/>
  <c r="H1097" i="4"/>
  <c r="G1077" i="4"/>
  <c r="D1100" i="4"/>
  <c r="H1096" i="4"/>
  <c r="J1107" i="4"/>
  <c r="E998" i="4"/>
  <c r="E1052" i="4"/>
  <c r="D1089" i="4"/>
  <c r="G1089" i="4"/>
  <c r="J1087" i="4"/>
  <c r="I1089" i="4"/>
  <c r="G1100" i="4"/>
  <c r="I1050" i="4"/>
  <c r="H1063" i="4"/>
  <c r="H1061" i="4"/>
  <c r="H1075" i="4"/>
  <c r="H1073" i="4"/>
  <c r="G1064" i="4"/>
  <c r="H1072" i="4"/>
  <c r="J1088" i="4"/>
  <c r="D1052" i="4"/>
  <c r="I1051" i="4"/>
  <c r="F1064" i="4"/>
  <c r="F1089" i="4"/>
  <c r="H1060" i="4"/>
  <c r="H1076" i="4"/>
  <c r="E1089" i="4"/>
  <c r="H995" i="4"/>
  <c r="H1008" i="4"/>
  <c r="D1020" i="4"/>
  <c r="H1040" i="4"/>
  <c r="H1037" i="4"/>
  <c r="H1035" i="4"/>
  <c r="H1033" i="4"/>
  <c r="H1031" i="4"/>
  <c r="H1029" i="4"/>
  <c r="I1048" i="4"/>
  <c r="J1084" i="4"/>
  <c r="E1009" i="4"/>
  <c r="G1009" i="4"/>
  <c r="H1071" i="4"/>
  <c r="D1064" i="4"/>
  <c r="H1038" i="4"/>
  <c r="H994" i="4"/>
  <c r="H1006" i="4"/>
  <c r="H1039" i="4"/>
  <c r="H1036" i="4"/>
  <c r="H1034" i="4"/>
  <c r="H1032" i="4"/>
  <c r="H1030" i="4"/>
  <c r="H993" i="4"/>
  <c r="G1016" i="4"/>
  <c r="G1018" i="4"/>
  <c r="G998" i="4"/>
  <c r="F998" i="4"/>
  <c r="H1007" i="4"/>
  <c r="F1020" i="4"/>
  <c r="E1020" i="4"/>
  <c r="H1005" i="4"/>
  <c r="F1009" i="4"/>
  <c r="G1019" i="4"/>
  <c r="F1041" i="4"/>
  <c r="G1041" i="4"/>
  <c r="E1041" i="4"/>
  <c r="D1041" i="4"/>
  <c r="D998" i="4"/>
  <c r="D1009" i="4"/>
  <c r="G1017" i="4"/>
  <c r="H1028" i="4"/>
  <c r="D986" i="4"/>
  <c r="G1242" i="4" l="1"/>
  <c r="J1089" i="4"/>
  <c r="H1100" i="4"/>
  <c r="G1020" i="4"/>
  <c r="H1077" i="4"/>
  <c r="J1120" i="4"/>
  <c r="H998" i="4"/>
  <c r="I1052" i="4"/>
  <c r="H1064" i="4"/>
  <c r="H1041" i="4"/>
  <c r="H1009" i="4"/>
  <c r="H983" i="4"/>
  <c r="E986" i="4"/>
  <c r="H985" i="4" l="1"/>
  <c r="F986" i="4"/>
  <c r="G986" i="4"/>
  <c r="H984" i="4"/>
  <c r="H986" i="4" l="1"/>
  <c r="D962" i="4" l="1"/>
  <c r="E962" i="4"/>
  <c r="F962" i="4"/>
  <c r="D963" i="4"/>
  <c r="E963" i="4"/>
  <c r="F963" i="4"/>
  <c r="D964" i="4"/>
  <c r="E964" i="4"/>
  <c r="F964" i="4"/>
  <c r="E961" i="4"/>
  <c r="F961" i="4"/>
  <c r="D961" i="4"/>
  <c r="D949" i="4"/>
  <c r="E949" i="4"/>
  <c r="F949" i="4"/>
  <c r="D950" i="4"/>
  <c r="E950" i="4"/>
  <c r="F950" i="4"/>
  <c r="D951" i="4"/>
  <c r="E951" i="4"/>
  <c r="F951" i="4"/>
  <c r="D952" i="4"/>
  <c r="E952" i="4"/>
  <c r="F952" i="4"/>
  <c r="D953" i="4"/>
  <c r="E953" i="4"/>
  <c r="F953" i="4"/>
  <c r="E948" i="4"/>
  <c r="F948" i="4"/>
  <c r="D948" i="4"/>
  <c r="D940" i="4"/>
  <c r="E940" i="4"/>
  <c r="F940" i="4"/>
  <c r="E939" i="4"/>
  <c r="F939" i="4"/>
  <c r="D939" i="4"/>
  <c r="D921" i="4"/>
  <c r="E921" i="4"/>
  <c r="F921" i="4"/>
  <c r="G921" i="4"/>
  <c r="H921" i="4"/>
  <c r="I921" i="4"/>
  <c r="D922" i="4"/>
  <c r="E922" i="4"/>
  <c r="F922" i="4"/>
  <c r="G922" i="4"/>
  <c r="H922" i="4"/>
  <c r="I922" i="4"/>
  <c r="D923" i="4"/>
  <c r="E923" i="4"/>
  <c r="F923" i="4"/>
  <c r="G923" i="4"/>
  <c r="H923" i="4"/>
  <c r="I923" i="4"/>
  <c r="D924" i="4"/>
  <c r="E924" i="4"/>
  <c r="F924" i="4"/>
  <c r="G924" i="4"/>
  <c r="H924" i="4"/>
  <c r="I924" i="4"/>
  <c r="D925" i="4"/>
  <c r="E925" i="4"/>
  <c r="F925" i="4"/>
  <c r="G925" i="4"/>
  <c r="H925" i="4"/>
  <c r="I925" i="4"/>
  <c r="D926" i="4"/>
  <c r="E926" i="4"/>
  <c r="F926" i="4"/>
  <c r="G926" i="4"/>
  <c r="H926" i="4"/>
  <c r="I926" i="4"/>
  <c r="D927" i="4"/>
  <c r="E927" i="4"/>
  <c r="F927" i="4"/>
  <c r="G927" i="4"/>
  <c r="H927" i="4"/>
  <c r="I927" i="4"/>
  <c r="D928" i="4"/>
  <c r="E928" i="4"/>
  <c r="F928" i="4"/>
  <c r="G928" i="4"/>
  <c r="H928" i="4"/>
  <c r="I928" i="4"/>
  <c r="D929" i="4"/>
  <c r="E929" i="4"/>
  <c r="F929" i="4"/>
  <c r="G929" i="4"/>
  <c r="H929" i="4"/>
  <c r="I929" i="4"/>
  <c r="D930" i="4"/>
  <c r="E930" i="4"/>
  <c r="F930" i="4"/>
  <c r="G930" i="4"/>
  <c r="H930" i="4"/>
  <c r="I930" i="4"/>
  <c r="D931" i="4"/>
  <c r="E931" i="4"/>
  <c r="F931" i="4"/>
  <c r="G931" i="4"/>
  <c r="H931" i="4"/>
  <c r="I931" i="4"/>
  <c r="E920" i="4"/>
  <c r="F920" i="4"/>
  <c r="G920" i="4"/>
  <c r="H920" i="4"/>
  <c r="I920" i="4"/>
  <c r="D920" i="4"/>
  <c r="D908" i="4"/>
  <c r="E908" i="4"/>
  <c r="F908" i="4"/>
  <c r="G908" i="4"/>
  <c r="D909" i="4"/>
  <c r="E909" i="4"/>
  <c r="F909" i="4"/>
  <c r="G909" i="4"/>
  <c r="D910" i="4"/>
  <c r="E910" i="4"/>
  <c r="F910" i="4"/>
  <c r="G910" i="4"/>
  <c r="D911" i="4"/>
  <c r="E911" i="4"/>
  <c r="F911" i="4"/>
  <c r="G911" i="4"/>
  <c r="D912" i="4"/>
  <c r="E912" i="4"/>
  <c r="F912" i="4"/>
  <c r="G912" i="4"/>
  <c r="E907" i="4"/>
  <c r="F907" i="4"/>
  <c r="G907" i="4"/>
  <c r="D907" i="4"/>
  <c r="D895" i="4"/>
  <c r="E895" i="4"/>
  <c r="F895" i="4"/>
  <c r="G895" i="4"/>
  <c r="H895" i="4"/>
  <c r="I895" i="4"/>
  <c r="D896" i="4"/>
  <c r="E896" i="4"/>
  <c r="F896" i="4"/>
  <c r="G896" i="4"/>
  <c r="H896" i="4"/>
  <c r="I896" i="4"/>
  <c r="D897" i="4"/>
  <c r="E897" i="4"/>
  <c r="F897" i="4"/>
  <c r="G897" i="4"/>
  <c r="H897" i="4"/>
  <c r="I897" i="4"/>
  <c r="D898" i="4"/>
  <c r="E898" i="4"/>
  <c r="F898" i="4"/>
  <c r="G898" i="4"/>
  <c r="H898" i="4"/>
  <c r="I898" i="4"/>
  <c r="D899" i="4"/>
  <c r="E899" i="4"/>
  <c r="F899" i="4"/>
  <c r="G899" i="4"/>
  <c r="H899" i="4"/>
  <c r="I899" i="4"/>
  <c r="E894" i="4"/>
  <c r="F894" i="4"/>
  <c r="G894" i="4"/>
  <c r="H894" i="4"/>
  <c r="I894" i="4"/>
  <c r="D894" i="4"/>
  <c r="D882" i="4"/>
  <c r="E882" i="4"/>
  <c r="F882" i="4"/>
  <c r="D883" i="4"/>
  <c r="E883" i="4"/>
  <c r="F883" i="4"/>
  <c r="D884" i="4"/>
  <c r="E884" i="4"/>
  <c r="F884" i="4"/>
  <c r="D885" i="4"/>
  <c r="E885" i="4"/>
  <c r="F885" i="4"/>
  <c r="D886" i="4"/>
  <c r="E886" i="4"/>
  <c r="F886" i="4"/>
  <c r="E881" i="4"/>
  <c r="F881" i="4"/>
  <c r="D881" i="4"/>
  <c r="D872" i="4"/>
  <c r="E872" i="4"/>
  <c r="F872" i="4"/>
  <c r="G872" i="4"/>
  <c r="D873" i="4"/>
  <c r="E873" i="4"/>
  <c r="F873" i="4"/>
  <c r="G873" i="4"/>
  <c r="E871" i="4"/>
  <c r="F871" i="4"/>
  <c r="G871" i="4"/>
  <c r="D871" i="4"/>
  <c r="D861" i="4"/>
  <c r="E861" i="4"/>
  <c r="F861" i="4"/>
  <c r="D862" i="4"/>
  <c r="E862" i="4"/>
  <c r="F862" i="4"/>
  <c r="D863" i="4"/>
  <c r="E863" i="4"/>
  <c r="F863" i="4"/>
  <c r="E860" i="4"/>
  <c r="F860" i="4"/>
  <c r="D860" i="4"/>
  <c r="D850" i="4"/>
  <c r="E850" i="4"/>
  <c r="F850" i="4"/>
  <c r="G850" i="4"/>
  <c r="D851" i="4"/>
  <c r="E851" i="4"/>
  <c r="F851" i="4"/>
  <c r="G851" i="4"/>
  <c r="D852" i="4"/>
  <c r="E852" i="4"/>
  <c r="F852" i="4"/>
  <c r="G852" i="4"/>
  <c r="E849" i="4"/>
  <c r="F849" i="4"/>
  <c r="G849" i="4"/>
  <c r="D849" i="4"/>
  <c r="D840" i="4"/>
  <c r="E840" i="4"/>
  <c r="F840" i="4"/>
  <c r="D841" i="4"/>
  <c r="E841" i="4"/>
  <c r="F841" i="4"/>
  <c r="E839" i="4"/>
  <c r="F839" i="4"/>
  <c r="D839" i="4"/>
  <c r="D829" i="4"/>
  <c r="E829" i="4"/>
  <c r="F829" i="4"/>
  <c r="D830" i="4"/>
  <c r="E830" i="4"/>
  <c r="F830" i="4"/>
  <c r="D831" i="4"/>
  <c r="E831" i="4"/>
  <c r="F831" i="4"/>
  <c r="E828" i="4"/>
  <c r="F828" i="4"/>
  <c r="D828" i="4"/>
  <c r="D819" i="4"/>
  <c r="E819" i="4"/>
  <c r="F819" i="4"/>
  <c r="D820" i="4"/>
  <c r="E820" i="4"/>
  <c r="F820" i="4"/>
  <c r="D821" i="4"/>
  <c r="E821" i="4"/>
  <c r="F821" i="4"/>
  <c r="E818" i="4"/>
  <c r="F818" i="4"/>
  <c r="D818" i="4"/>
  <c r="D801" i="4"/>
  <c r="E801" i="4"/>
  <c r="F801" i="4"/>
  <c r="D802" i="4"/>
  <c r="E802" i="4"/>
  <c r="F802" i="4"/>
  <c r="D803" i="4"/>
  <c r="E803" i="4"/>
  <c r="F803" i="4"/>
  <c r="D804" i="4"/>
  <c r="E804" i="4"/>
  <c r="F804" i="4"/>
  <c r="D805" i="4"/>
  <c r="E805" i="4"/>
  <c r="F805" i="4"/>
  <c r="D806" i="4"/>
  <c r="E806" i="4"/>
  <c r="F806" i="4"/>
  <c r="D807" i="4"/>
  <c r="E807" i="4"/>
  <c r="F807" i="4"/>
  <c r="D808" i="4"/>
  <c r="E808" i="4"/>
  <c r="F808" i="4"/>
  <c r="D809" i="4"/>
  <c r="E809" i="4"/>
  <c r="F809" i="4"/>
  <c r="D810" i="4"/>
  <c r="E810" i="4"/>
  <c r="F810" i="4"/>
  <c r="D811" i="4"/>
  <c r="E811" i="4"/>
  <c r="F811" i="4"/>
  <c r="E800" i="4"/>
  <c r="F800" i="4"/>
  <c r="D800" i="4"/>
  <c r="D788" i="4"/>
  <c r="E788" i="4"/>
  <c r="F788" i="4"/>
  <c r="D789" i="4"/>
  <c r="E789" i="4"/>
  <c r="F789" i="4"/>
  <c r="D790" i="4"/>
  <c r="E790" i="4"/>
  <c r="F790" i="4"/>
  <c r="D791" i="4"/>
  <c r="E791" i="4"/>
  <c r="F791" i="4"/>
  <c r="D792" i="4"/>
  <c r="E792" i="4"/>
  <c r="F792" i="4"/>
  <c r="E787" i="4"/>
  <c r="F787" i="4"/>
  <c r="D787" i="4"/>
  <c r="D779" i="4"/>
  <c r="E779" i="4"/>
  <c r="F779" i="4"/>
  <c r="G779" i="4"/>
  <c r="D775" i="4"/>
  <c r="E775" i="4"/>
  <c r="F775" i="4"/>
  <c r="G775" i="4"/>
  <c r="D776" i="4"/>
  <c r="E776" i="4"/>
  <c r="F776" i="4"/>
  <c r="G776" i="4"/>
  <c r="D777" i="4"/>
  <c r="E777" i="4"/>
  <c r="F777" i="4"/>
  <c r="G777" i="4"/>
  <c r="D778" i="4"/>
  <c r="E778" i="4"/>
  <c r="F778" i="4"/>
  <c r="G778" i="4"/>
  <c r="E774" i="4"/>
  <c r="F774" i="4"/>
  <c r="G774" i="4"/>
  <c r="D774" i="4"/>
  <c r="D764" i="4"/>
  <c r="E764" i="4"/>
  <c r="D765" i="4"/>
  <c r="E765" i="4"/>
  <c r="E763" i="4"/>
  <c r="D763" i="4"/>
  <c r="D753" i="4"/>
  <c r="E753" i="4"/>
  <c r="D754" i="4"/>
  <c r="E754" i="4"/>
  <c r="D755" i="4"/>
  <c r="E755" i="4"/>
  <c r="E752" i="4"/>
  <c r="D752" i="4"/>
  <c r="D743" i="4"/>
  <c r="E743" i="4"/>
  <c r="D744" i="4"/>
  <c r="E744" i="4"/>
  <c r="D745" i="4"/>
  <c r="E745" i="4"/>
  <c r="E742" i="4"/>
  <c r="D742" i="4"/>
  <c r="D725" i="4"/>
  <c r="E725" i="4"/>
  <c r="D726" i="4"/>
  <c r="E726" i="4"/>
  <c r="D727" i="4"/>
  <c r="E727" i="4"/>
  <c r="D728" i="4"/>
  <c r="E728" i="4"/>
  <c r="D729" i="4"/>
  <c r="E729" i="4"/>
  <c r="D730" i="4"/>
  <c r="E730" i="4"/>
  <c r="D731" i="4"/>
  <c r="E731" i="4"/>
  <c r="D732" i="4"/>
  <c r="E732" i="4"/>
  <c r="D733" i="4"/>
  <c r="E733" i="4"/>
  <c r="D734" i="4"/>
  <c r="E734" i="4"/>
  <c r="D735" i="4"/>
  <c r="E735" i="4"/>
  <c r="E724" i="4"/>
  <c r="D724" i="4"/>
  <c r="D716" i="4"/>
  <c r="E716" i="4"/>
  <c r="D717" i="4"/>
  <c r="E717" i="4"/>
  <c r="E715" i="4"/>
  <c r="D715" i="4"/>
  <c r="D704" i="4"/>
  <c r="E704" i="4"/>
  <c r="D705" i="4"/>
  <c r="E705" i="4"/>
  <c r="D706" i="4"/>
  <c r="E706" i="4"/>
  <c r="D707" i="4"/>
  <c r="E707" i="4"/>
  <c r="D708" i="4"/>
  <c r="E708" i="4"/>
  <c r="E703" i="4"/>
  <c r="D703" i="4"/>
  <c r="D694" i="4"/>
  <c r="E694" i="4"/>
  <c r="F694" i="4"/>
  <c r="G694" i="4"/>
  <c r="D695" i="4"/>
  <c r="E695" i="4"/>
  <c r="F695" i="4"/>
  <c r="G695" i="4"/>
  <c r="E693" i="4"/>
  <c r="F693" i="4"/>
  <c r="G693" i="4"/>
  <c r="D693" i="4"/>
  <c r="D683" i="4"/>
  <c r="E683" i="4"/>
  <c r="F683" i="4"/>
  <c r="G683" i="4"/>
  <c r="D684" i="4"/>
  <c r="E684" i="4"/>
  <c r="F684" i="4"/>
  <c r="G684" i="4"/>
  <c r="D685" i="4"/>
  <c r="E685" i="4"/>
  <c r="F685" i="4"/>
  <c r="G685" i="4"/>
  <c r="E682" i="4"/>
  <c r="F682" i="4"/>
  <c r="G682" i="4"/>
  <c r="D682" i="4"/>
  <c r="D672" i="4"/>
  <c r="E672" i="4"/>
  <c r="F672" i="4"/>
  <c r="G672" i="4"/>
  <c r="D673" i="4"/>
  <c r="E673" i="4"/>
  <c r="F673" i="4"/>
  <c r="G673" i="4"/>
  <c r="D674" i="4"/>
  <c r="E674" i="4"/>
  <c r="F674" i="4"/>
  <c r="G674" i="4"/>
  <c r="E671" i="4"/>
  <c r="F671" i="4"/>
  <c r="G671" i="4"/>
  <c r="D671" i="4"/>
  <c r="D662" i="4"/>
  <c r="E662" i="4"/>
  <c r="F662" i="4"/>
  <c r="D663" i="4"/>
  <c r="E663" i="4"/>
  <c r="F663" i="4"/>
  <c r="D664" i="4"/>
  <c r="E664" i="4"/>
  <c r="F664" i="4"/>
  <c r="E661" i="4"/>
  <c r="F661" i="4"/>
  <c r="D661" i="4"/>
  <c r="D652" i="4"/>
  <c r="E652" i="4"/>
  <c r="F652" i="4"/>
  <c r="G652" i="4"/>
  <c r="H652" i="4"/>
  <c r="I652" i="4"/>
  <c r="D653" i="4"/>
  <c r="E653" i="4"/>
  <c r="F653" i="4"/>
  <c r="G653" i="4"/>
  <c r="H653" i="4"/>
  <c r="I653" i="4"/>
  <c r="D654" i="4"/>
  <c r="E654" i="4"/>
  <c r="F654" i="4"/>
  <c r="G654" i="4"/>
  <c r="H654" i="4"/>
  <c r="I654" i="4"/>
  <c r="E651" i="4"/>
  <c r="F651" i="4"/>
  <c r="G651" i="4"/>
  <c r="H651" i="4"/>
  <c r="I651" i="4"/>
  <c r="D651" i="4"/>
  <c r="D642" i="4"/>
  <c r="E642" i="4"/>
  <c r="D643" i="4"/>
  <c r="E643" i="4"/>
  <c r="D644" i="4"/>
  <c r="E644" i="4"/>
  <c r="E641" i="4"/>
  <c r="D641" i="4"/>
  <c r="D632" i="4"/>
  <c r="E632" i="4"/>
  <c r="F632" i="4"/>
  <c r="D633" i="4"/>
  <c r="E633" i="4"/>
  <c r="F633" i="4"/>
  <c r="D634" i="4"/>
  <c r="E634" i="4"/>
  <c r="F634" i="4"/>
  <c r="E631" i="4"/>
  <c r="F631" i="4"/>
  <c r="D631" i="4"/>
  <c r="D622" i="4"/>
  <c r="E622" i="4"/>
  <c r="F622" i="4"/>
  <c r="G622" i="4"/>
  <c r="D623" i="4"/>
  <c r="E623" i="4"/>
  <c r="F623" i="4"/>
  <c r="G623" i="4"/>
  <c r="E621" i="4"/>
  <c r="F621" i="4"/>
  <c r="G621" i="4"/>
  <c r="D621" i="4"/>
  <c r="D611" i="4"/>
  <c r="E611" i="4"/>
  <c r="F611" i="4"/>
  <c r="G611" i="4"/>
  <c r="D612" i="4"/>
  <c r="E612" i="4"/>
  <c r="F612" i="4"/>
  <c r="G612" i="4"/>
  <c r="D613" i="4"/>
  <c r="E613" i="4"/>
  <c r="F613" i="4"/>
  <c r="G613" i="4"/>
  <c r="E610" i="4"/>
  <c r="F610" i="4"/>
  <c r="G610" i="4"/>
  <c r="D610" i="4"/>
  <c r="D600" i="4"/>
  <c r="E600" i="4"/>
  <c r="F600" i="4"/>
  <c r="G600" i="4"/>
  <c r="D601" i="4"/>
  <c r="E601" i="4"/>
  <c r="F601" i="4"/>
  <c r="G601" i="4"/>
  <c r="D602" i="4"/>
  <c r="E602" i="4"/>
  <c r="F602" i="4"/>
  <c r="G602" i="4"/>
  <c r="E599" i="4"/>
  <c r="F599" i="4"/>
  <c r="G599" i="4"/>
  <c r="D599" i="4"/>
  <c r="D581" i="4"/>
  <c r="E581" i="4"/>
  <c r="F581" i="4"/>
  <c r="G581" i="4"/>
  <c r="D582" i="4"/>
  <c r="E582" i="4"/>
  <c r="F582" i="4"/>
  <c r="G582" i="4"/>
  <c r="D583" i="4"/>
  <c r="E583" i="4"/>
  <c r="F583" i="4"/>
  <c r="G583" i="4"/>
  <c r="D584" i="4"/>
  <c r="E584" i="4"/>
  <c r="F584" i="4"/>
  <c r="G584" i="4"/>
  <c r="D585" i="4"/>
  <c r="E585" i="4"/>
  <c r="F585" i="4"/>
  <c r="G585" i="4"/>
  <c r="D586" i="4"/>
  <c r="E586" i="4"/>
  <c r="F586" i="4"/>
  <c r="G586" i="4"/>
  <c r="D587" i="4"/>
  <c r="E587" i="4"/>
  <c r="F587" i="4"/>
  <c r="G587" i="4"/>
  <c r="D588" i="4"/>
  <c r="E588" i="4"/>
  <c r="F588" i="4"/>
  <c r="G588" i="4"/>
  <c r="D589" i="4"/>
  <c r="E589" i="4"/>
  <c r="F589" i="4"/>
  <c r="G589" i="4"/>
  <c r="D590" i="4"/>
  <c r="E590" i="4"/>
  <c r="F590" i="4"/>
  <c r="G590" i="4"/>
  <c r="D591" i="4"/>
  <c r="E591" i="4"/>
  <c r="F591" i="4"/>
  <c r="G591" i="4"/>
  <c r="E580" i="4"/>
  <c r="F580" i="4"/>
  <c r="G580" i="4"/>
  <c r="D580" i="4"/>
  <c r="D570" i="4"/>
  <c r="E570" i="4"/>
  <c r="F570" i="4"/>
  <c r="D571" i="4"/>
  <c r="E571" i="4"/>
  <c r="F571" i="4"/>
  <c r="D572" i="4"/>
  <c r="E572" i="4"/>
  <c r="F572" i="4"/>
  <c r="E569" i="4"/>
  <c r="F569" i="4"/>
  <c r="D569" i="4"/>
  <c r="D557" i="4"/>
  <c r="E557" i="4"/>
  <c r="F557" i="4"/>
  <c r="G557" i="4"/>
  <c r="D558" i="4"/>
  <c r="E558" i="4"/>
  <c r="F558" i="4"/>
  <c r="G558" i="4"/>
  <c r="D559" i="4"/>
  <c r="E559" i="4"/>
  <c r="F559" i="4"/>
  <c r="G559" i="4"/>
  <c r="D560" i="4"/>
  <c r="E560" i="4"/>
  <c r="F560" i="4"/>
  <c r="G560" i="4"/>
  <c r="D561" i="4"/>
  <c r="E561" i="4"/>
  <c r="F561" i="4"/>
  <c r="G561" i="4"/>
  <c r="E556" i="4"/>
  <c r="F556" i="4"/>
  <c r="G556" i="4"/>
  <c r="D556" i="4"/>
  <c r="D546" i="4"/>
  <c r="E546" i="4"/>
  <c r="D547" i="4"/>
  <c r="E547" i="4"/>
  <c r="D548" i="4"/>
  <c r="E548" i="4"/>
  <c r="E545" i="4"/>
  <c r="D545" i="4"/>
  <c r="D535" i="4"/>
  <c r="E535" i="4"/>
  <c r="F535" i="4"/>
  <c r="D536" i="4"/>
  <c r="E536" i="4"/>
  <c r="F536" i="4"/>
  <c r="D537" i="4"/>
  <c r="E537" i="4"/>
  <c r="F537" i="4"/>
  <c r="E534" i="4"/>
  <c r="F534" i="4"/>
  <c r="D534" i="4"/>
  <c r="D524" i="4"/>
  <c r="E524" i="4"/>
  <c r="F524" i="4"/>
  <c r="G524" i="4"/>
  <c r="D525" i="4"/>
  <c r="E525" i="4"/>
  <c r="F525" i="4"/>
  <c r="G525" i="4"/>
  <c r="D526" i="4"/>
  <c r="E526" i="4"/>
  <c r="F526" i="4"/>
  <c r="G526" i="4"/>
  <c r="E523" i="4"/>
  <c r="F523" i="4"/>
  <c r="G523" i="4"/>
  <c r="D523" i="4"/>
  <c r="D515" i="4"/>
  <c r="E515" i="4"/>
  <c r="F515" i="4"/>
  <c r="D512" i="4"/>
  <c r="E512" i="4"/>
  <c r="F512" i="4"/>
  <c r="D513" i="4"/>
  <c r="E513" i="4"/>
  <c r="F513" i="4"/>
  <c r="D514" i="4"/>
  <c r="E514" i="4"/>
  <c r="F514" i="4"/>
  <c r="E511" i="4"/>
  <c r="F511" i="4"/>
  <c r="D511" i="4"/>
  <c r="D502" i="4"/>
  <c r="E502" i="4"/>
  <c r="F502" i="4"/>
  <c r="G502" i="4"/>
  <c r="H502" i="4"/>
  <c r="D503" i="4"/>
  <c r="E503" i="4"/>
  <c r="F503" i="4"/>
  <c r="G503" i="4"/>
  <c r="H503" i="4"/>
  <c r="D504" i="4"/>
  <c r="E504" i="4"/>
  <c r="F504" i="4"/>
  <c r="G504" i="4"/>
  <c r="H504" i="4"/>
  <c r="E501" i="4"/>
  <c r="F501" i="4"/>
  <c r="G501" i="4"/>
  <c r="H501" i="4"/>
  <c r="D501" i="4"/>
  <c r="D484" i="4"/>
  <c r="E484" i="4"/>
  <c r="F484" i="4"/>
  <c r="G484" i="4"/>
  <c r="H484" i="4"/>
  <c r="D485" i="4"/>
  <c r="E485" i="4"/>
  <c r="F485" i="4"/>
  <c r="G485" i="4"/>
  <c r="H485" i="4"/>
  <c r="D486" i="4"/>
  <c r="E486" i="4"/>
  <c r="F486" i="4"/>
  <c r="G486" i="4"/>
  <c r="H486" i="4"/>
  <c r="D487" i="4"/>
  <c r="E487" i="4"/>
  <c r="F487" i="4"/>
  <c r="G487" i="4"/>
  <c r="H487" i="4"/>
  <c r="D488" i="4"/>
  <c r="E488" i="4"/>
  <c r="F488" i="4"/>
  <c r="G488" i="4"/>
  <c r="H488" i="4"/>
  <c r="D489" i="4"/>
  <c r="E489" i="4"/>
  <c r="F489" i="4"/>
  <c r="G489" i="4"/>
  <c r="H489" i="4"/>
  <c r="D490" i="4"/>
  <c r="E490" i="4"/>
  <c r="F490" i="4"/>
  <c r="G490" i="4"/>
  <c r="H490" i="4"/>
  <c r="D491" i="4"/>
  <c r="E491" i="4"/>
  <c r="F491" i="4"/>
  <c r="G491" i="4"/>
  <c r="H491" i="4"/>
  <c r="D492" i="4"/>
  <c r="E492" i="4"/>
  <c r="F492" i="4"/>
  <c r="G492" i="4"/>
  <c r="H492" i="4"/>
  <c r="D493" i="4"/>
  <c r="E493" i="4"/>
  <c r="F493" i="4"/>
  <c r="G493" i="4"/>
  <c r="H493" i="4"/>
  <c r="D494" i="4"/>
  <c r="E494" i="4"/>
  <c r="F494" i="4"/>
  <c r="G494" i="4"/>
  <c r="H494" i="4"/>
  <c r="E483" i="4"/>
  <c r="F483" i="4"/>
  <c r="G483" i="4"/>
  <c r="H483" i="4"/>
  <c r="D483" i="4"/>
  <c r="D472" i="4"/>
  <c r="E472" i="4"/>
  <c r="F472" i="4"/>
  <c r="D473" i="4"/>
  <c r="E473" i="4"/>
  <c r="F473" i="4"/>
  <c r="D474" i="4"/>
  <c r="E474" i="4"/>
  <c r="F474" i="4"/>
  <c r="D475" i="4"/>
  <c r="E475" i="4"/>
  <c r="F475" i="4"/>
  <c r="E471" i="4"/>
  <c r="F471" i="4"/>
  <c r="D471" i="4"/>
  <c r="D461" i="4"/>
  <c r="E461" i="4"/>
  <c r="F461" i="4"/>
  <c r="G461" i="4"/>
  <c r="H461" i="4"/>
  <c r="I461" i="4"/>
  <c r="D462" i="4"/>
  <c r="E462" i="4"/>
  <c r="F462" i="4"/>
  <c r="G462" i="4"/>
  <c r="H462" i="4"/>
  <c r="I462" i="4"/>
  <c r="D463" i="4"/>
  <c r="E463" i="4"/>
  <c r="F463" i="4"/>
  <c r="G463" i="4"/>
  <c r="H463" i="4"/>
  <c r="I463" i="4"/>
  <c r="D464" i="4"/>
  <c r="E464" i="4"/>
  <c r="F464" i="4"/>
  <c r="G464" i="4"/>
  <c r="H464" i="4"/>
  <c r="I464" i="4"/>
  <c r="E460" i="4"/>
  <c r="F460" i="4"/>
  <c r="G460" i="4"/>
  <c r="H460" i="4"/>
  <c r="I460" i="4"/>
  <c r="D460" i="4"/>
  <c r="D450" i="4"/>
  <c r="E450" i="4"/>
  <c r="D451" i="4"/>
  <c r="E451" i="4"/>
  <c r="D452" i="4"/>
  <c r="E452" i="4"/>
  <c r="D453" i="4"/>
  <c r="E453" i="4"/>
  <c r="E449" i="4"/>
  <c r="D449" i="4"/>
  <c r="D439" i="4"/>
  <c r="E439" i="4"/>
  <c r="F439" i="4"/>
  <c r="D440" i="4"/>
  <c r="E440" i="4"/>
  <c r="F440" i="4"/>
  <c r="D441" i="4"/>
  <c r="E441" i="4"/>
  <c r="F441" i="4"/>
  <c r="D442" i="4"/>
  <c r="E442" i="4"/>
  <c r="F442" i="4"/>
  <c r="E438" i="4"/>
  <c r="F438" i="4"/>
  <c r="D438" i="4"/>
  <c r="D428" i="4"/>
  <c r="E428" i="4"/>
  <c r="F428" i="4"/>
  <c r="G428" i="4"/>
  <c r="D429" i="4"/>
  <c r="E429" i="4"/>
  <c r="F429" i="4"/>
  <c r="G429" i="4"/>
  <c r="D430" i="4"/>
  <c r="E430" i="4"/>
  <c r="F430" i="4"/>
  <c r="G430" i="4"/>
  <c r="D431" i="4"/>
  <c r="E431" i="4"/>
  <c r="F431" i="4"/>
  <c r="G431" i="4"/>
  <c r="E427" i="4"/>
  <c r="F427" i="4"/>
  <c r="G427" i="4"/>
  <c r="D427" i="4"/>
  <c r="D417" i="4"/>
  <c r="E417" i="4"/>
  <c r="F417" i="4"/>
  <c r="G417" i="4"/>
  <c r="D418" i="4"/>
  <c r="E418" i="4"/>
  <c r="F418" i="4"/>
  <c r="G418" i="4"/>
  <c r="D419" i="4"/>
  <c r="E419" i="4"/>
  <c r="F419" i="4"/>
  <c r="G419" i="4"/>
  <c r="D420" i="4"/>
  <c r="E420" i="4"/>
  <c r="F420" i="4"/>
  <c r="G420" i="4"/>
  <c r="E416" i="4"/>
  <c r="F416" i="4"/>
  <c r="G416" i="4"/>
  <c r="D416" i="4"/>
  <c r="D383" i="4"/>
  <c r="E383" i="4"/>
  <c r="F383" i="4"/>
  <c r="D384" i="4"/>
  <c r="E384" i="4"/>
  <c r="F384" i="4"/>
  <c r="D385" i="4"/>
  <c r="E385" i="4"/>
  <c r="F385" i="4"/>
  <c r="D386" i="4"/>
  <c r="E386" i="4"/>
  <c r="F386" i="4"/>
  <c r="D387" i="4"/>
  <c r="E387" i="4"/>
  <c r="F387" i="4"/>
  <c r="D388" i="4"/>
  <c r="E388" i="4"/>
  <c r="F388" i="4"/>
  <c r="D389" i="4"/>
  <c r="E389" i="4"/>
  <c r="F389" i="4"/>
  <c r="D390" i="4"/>
  <c r="E390" i="4"/>
  <c r="F390" i="4"/>
  <c r="D391" i="4"/>
  <c r="E391" i="4"/>
  <c r="F391" i="4"/>
  <c r="D392" i="4"/>
  <c r="E392" i="4"/>
  <c r="F392" i="4"/>
  <c r="D393" i="4"/>
  <c r="E393" i="4"/>
  <c r="F393" i="4"/>
  <c r="D394" i="4"/>
  <c r="E394" i="4"/>
  <c r="F394" i="4"/>
  <c r="D395" i="4"/>
  <c r="E395" i="4"/>
  <c r="F395" i="4"/>
  <c r="D396" i="4"/>
  <c r="E396" i="4"/>
  <c r="F396" i="4"/>
  <c r="D397" i="4"/>
  <c r="E397" i="4"/>
  <c r="F397" i="4"/>
  <c r="D398" i="4"/>
  <c r="E398" i="4"/>
  <c r="F398" i="4"/>
  <c r="D399" i="4"/>
  <c r="E399" i="4"/>
  <c r="F399" i="4"/>
  <c r="D400" i="4"/>
  <c r="E400" i="4"/>
  <c r="F400" i="4"/>
  <c r="D401" i="4"/>
  <c r="E401" i="4"/>
  <c r="F401" i="4"/>
  <c r="D402" i="4"/>
  <c r="E402" i="4"/>
  <c r="F402" i="4"/>
  <c r="D403" i="4"/>
  <c r="E403" i="4"/>
  <c r="F403" i="4"/>
  <c r="D404" i="4"/>
  <c r="E404" i="4"/>
  <c r="F404" i="4"/>
  <c r="D405" i="4"/>
  <c r="E405" i="4"/>
  <c r="F405" i="4"/>
  <c r="D406" i="4"/>
  <c r="E406" i="4"/>
  <c r="F406" i="4"/>
  <c r="D407" i="4"/>
  <c r="E407" i="4"/>
  <c r="F407" i="4"/>
  <c r="D408" i="4"/>
  <c r="E408" i="4"/>
  <c r="F408" i="4"/>
  <c r="E382" i="4"/>
  <c r="F382" i="4"/>
  <c r="D382" i="4"/>
  <c r="D349" i="4"/>
  <c r="E349" i="4"/>
  <c r="D350" i="4"/>
  <c r="E350" i="4"/>
  <c r="D351" i="4"/>
  <c r="E351" i="4"/>
  <c r="D352" i="4"/>
  <c r="E352" i="4"/>
  <c r="D353" i="4"/>
  <c r="E353" i="4"/>
  <c r="D354" i="4"/>
  <c r="E354" i="4"/>
  <c r="D355" i="4"/>
  <c r="E355" i="4"/>
  <c r="D356" i="4"/>
  <c r="E356" i="4"/>
  <c r="D357" i="4"/>
  <c r="E357" i="4"/>
  <c r="D358" i="4"/>
  <c r="E358" i="4"/>
  <c r="D359" i="4"/>
  <c r="E359" i="4"/>
  <c r="D360" i="4"/>
  <c r="E360" i="4"/>
  <c r="D361" i="4"/>
  <c r="E361" i="4"/>
  <c r="D362" i="4"/>
  <c r="E362" i="4"/>
  <c r="D363" i="4"/>
  <c r="E363" i="4"/>
  <c r="D364" i="4"/>
  <c r="E364" i="4"/>
  <c r="D365" i="4"/>
  <c r="E365" i="4"/>
  <c r="D366" i="4"/>
  <c r="E366" i="4"/>
  <c r="D367" i="4"/>
  <c r="E367" i="4"/>
  <c r="D368" i="4"/>
  <c r="E368" i="4"/>
  <c r="D369" i="4"/>
  <c r="E369" i="4"/>
  <c r="D370" i="4"/>
  <c r="E370" i="4"/>
  <c r="D371" i="4"/>
  <c r="E371" i="4"/>
  <c r="D372" i="4"/>
  <c r="E372" i="4"/>
  <c r="D373" i="4"/>
  <c r="E373" i="4"/>
  <c r="D374" i="4"/>
  <c r="E374" i="4"/>
  <c r="E348" i="4"/>
  <c r="D348" i="4"/>
  <c r="D329" i="4"/>
  <c r="E329" i="4"/>
  <c r="F329" i="4"/>
  <c r="G329" i="4"/>
  <c r="H329" i="4"/>
  <c r="I329" i="4"/>
  <c r="D330" i="4"/>
  <c r="E330" i="4"/>
  <c r="F330" i="4"/>
  <c r="G330" i="4"/>
  <c r="H330" i="4"/>
  <c r="I330" i="4"/>
  <c r="D331" i="4"/>
  <c r="E331" i="4"/>
  <c r="F331" i="4"/>
  <c r="G331" i="4"/>
  <c r="H331" i="4"/>
  <c r="I331" i="4"/>
  <c r="D332" i="4"/>
  <c r="E332" i="4"/>
  <c r="F332" i="4"/>
  <c r="G332" i="4"/>
  <c r="H332" i="4"/>
  <c r="I332" i="4"/>
  <c r="D333" i="4"/>
  <c r="E333" i="4"/>
  <c r="F333" i="4"/>
  <c r="G333" i="4"/>
  <c r="H333" i="4"/>
  <c r="I333" i="4"/>
  <c r="D334" i="4"/>
  <c r="E334" i="4"/>
  <c r="F334" i="4"/>
  <c r="G334" i="4"/>
  <c r="H334" i="4"/>
  <c r="I334" i="4"/>
  <c r="D335" i="4"/>
  <c r="E335" i="4"/>
  <c r="F335" i="4"/>
  <c r="G335" i="4"/>
  <c r="H335" i="4"/>
  <c r="I335" i="4"/>
  <c r="D336" i="4"/>
  <c r="E336" i="4"/>
  <c r="F336" i="4"/>
  <c r="G336" i="4"/>
  <c r="H336" i="4"/>
  <c r="I336" i="4"/>
  <c r="D337" i="4"/>
  <c r="E337" i="4"/>
  <c r="F337" i="4"/>
  <c r="G337" i="4"/>
  <c r="H337" i="4"/>
  <c r="I337" i="4"/>
  <c r="D338" i="4"/>
  <c r="E338" i="4"/>
  <c r="F338" i="4"/>
  <c r="G338" i="4"/>
  <c r="H338" i="4"/>
  <c r="I338" i="4"/>
  <c r="D339" i="4"/>
  <c r="E339" i="4"/>
  <c r="F339" i="4"/>
  <c r="G339" i="4"/>
  <c r="H339" i="4"/>
  <c r="I339" i="4"/>
  <c r="D340" i="4"/>
  <c r="E340" i="4"/>
  <c r="F340" i="4"/>
  <c r="G340" i="4"/>
  <c r="H340" i="4"/>
  <c r="I340" i="4"/>
  <c r="E328" i="4"/>
  <c r="F328" i="4"/>
  <c r="G328" i="4"/>
  <c r="H328" i="4"/>
  <c r="I328" i="4"/>
  <c r="D328" i="4"/>
  <c r="D307" i="4"/>
  <c r="E307" i="4"/>
  <c r="D308" i="4"/>
  <c r="E308" i="4"/>
  <c r="D309" i="4"/>
  <c r="E309" i="4"/>
  <c r="D310" i="4"/>
  <c r="E310" i="4"/>
  <c r="D311" i="4"/>
  <c r="E311" i="4"/>
  <c r="D312" i="4"/>
  <c r="E312" i="4"/>
  <c r="D313" i="4"/>
  <c r="E313" i="4"/>
  <c r="D314" i="4"/>
  <c r="E314" i="4"/>
  <c r="D315" i="4"/>
  <c r="E315" i="4"/>
  <c r="D316" i="4"/>
  <c r="E316" i="4"/>
  <c r="D317" i="4"/>
  <c r="E317" i="4"/>
  <c r="D318" i="4"/>
  <c r="E318" i="4"/>
  <c r="E306" i="4"/>
  <c r="D306" i="4"/>
  <c r="D268" i="4"/>
  <c r="E268" i="4"/>
  <c r="F268" i="4"/>
  <c r="G268" i="4"/>
  <c r="D269" i="4"/>
  <c r="E269" i="4"/>
  <c r="F269" i="4"/>
  <c r="G269" i="4"/>
  <c r="D270" i="4"/>
  <c r="E270" i="4"/>
  <c r="F270" i="4"/>
  <c r="G270" i="4"/>
  <c r="D271" i="4"/>
  <c r="E271" i="4"/>
  <c r="F271" i="4"/>
  <c r="G271" i="4"/>
  <c r="D272" i="4"/>
  <c r="E272" i="4"/>
  <c r="F272" i="4"/>
  <c r="G272" i="4"/>
  <c r="D273" i="4"/>
  <c r="E273" i="4"/>
  <c r="F273" i="4"/>
  <c r="G273" i="4"/>
  <c r="D274" i="4"/>
  <c r="E274" i="4"/>
  <c r="F274" i="4"/>
  <c r="G274" i="4"/>
  <c r="D275" i="4"/>
  <c r="E275" i="4"/>
  <c r="F275" i="4"/>
  <c r="G275" i="4"/>
  <c r="D276" i="4"/>
  <c r="E276" i="4"/>
  <c r="F276" i="4"/>
  <c r="G276" i="4"/>
  <c r="D277" i="4"/>
  <c r="E277" i="4"/>
  <c r="F277" i="4"/>
  <c r="G277" i="4"/>
  <c r="D278" i="4"/>
  <c r="E278" i="4"/>
  <c r="F278" i="4"/>
  <c r="G278" i="4"/>
  <c r="D279" i="4"/>
  <c r="E279" i="4"/>
  <c r="F279" i="4"/>
  <c r="G279" i="4"/>
  <c r="E267" i="4"/>
  <c r="F267" i="4"/>
  <c r="G267" i="4"/>
  <c r="D267" i="4"/>
  <c r="D248" i="4"/>
  <c r="E248" i="4"/>
  <c r="F248" i="4"/>
  <c r="G248" i="4"/>
  <c r="D249" i="4"/>
  <c r="E249" i="4"/>
  <c r="F249" i="4"/>
  <c r="G249" i="4"/>
  <c r="D250" i="4"/>
  <c r="E250" i="4"/>
  <c r="F250" i="4"/>
  <c r="G250" i="4"/>
  <c r="D251" i="4"/>
  <c r="E251" i="4"/>
  <c r="F251" i="4"/>
  <c r="G251" i="4"/>
  <c r="D252" i="4"/>
  <c r="E252" i="4"/>
  <c r="F252" i="4"/>
  <c r="G252" i="4"/>
  <c r="D253" i="4"/>
  <c r="E253" i="4"/>
  <c r="F253" i="4"/>
  <c r="G253" i="4"/>
  <c r="D254" i="4"/>
  <c r="E254" i="4"/>
  <c r="F254" i="4"/>
  <c r="G254" i="4"/>
  <c r="D255" i="4"/>
  <c r="E255" i="4"/>
  <c r="F255" i="4"/>
  <c r="G255" i="4"/>
  <c r="D256" i="4"/>
  <c r="E256" i="4"/>
  <c r="F256" i="4"/>
  <c r="G256" i="4"/>
  <c r="D257" i="4"/>
  <c r="E257" i="4"/>
  <c r="F257" i="4"/>
  <c r="G257" i="4"/>
  <c r="D258" i="4"/>
  <c r="E258" i="4"/>
  <c r="F258" i="4"/>
  <c r="G258" i="4"/>
  <c r="D259" i="4"/>
  <c r="E259" i="4"/>
  <c r="F259" i="4"/>
  <c r="G259" i="4"/>
  <c r="E247" i="4"/>
  <c r="F247" i="4"/>
  <c r="G247" i="4"/>
  <c r="D247" i="4"/>
  <c r="D228" i="4"/>
  <c r="E228" i="4"/>
  <c r="F228" i="4"/>
  <c r="D229" i="4"/>
  <c r="E229" i="4"/>
  <c r="F229" i="4"/>
  <c r="D230" i="4"/>
  <c r="E230" i="4"/>
  <c r="F230" i="4"/>
  <c r="D231" i="4"/>
  <c r="E231" i="4"/>
  <c r="F231" i="4"/>
  <c r="D232" i="4"/>
  <c r="E232" i="4"/>
  <c r="F232" i="4"/>
  <c r="D233" i="4"/>
  <c r="E233" i="4"/>
  <c r="F233" i="4"/>
  <c r="D234" i="4"/>
  <c r="E234" i="4"/>
  <c r="F234" i="4"/>
  <c r="D235" i="4"/>
  <c r="E235" i="4"/>
  <c r="F235" i="4"/>
  <c r="D236" i="4"/>
  <c r="E236" i="4"/>
  <c r="F236" i="4"/>
  <c r="D237" i="4"/>
  <c r="E237" i="4"/>
  <c r="F237" i="4"/>
  <c r="D238" i="4"/>
  <c r="E238" i="4"/>
  <c r="F238" i="4"/>
  <c r="D239" i="4"/>
  <c r="E239" i="4"/>
  <c r="F239" i="4"/>
  <c r="E227" i="4"/>
  <c r="F227" i="4"/>
  <c r="D227" i="4"/>
  <c r="D215" i="4"/>
  <c r="E215" i="4"/>
  <c r="F215" i="4"/>
  <c r="G215" i="4"/>
  <c r="H215" i="4"/>
  <c r="D216" i="4"/>
  <c r="E216" i="4"/>
  <c r="F216" i="4"/>
  <c r="G216" i="4"/>
  <c r="H216" i="4"/>
  <c r="D217" i="4"/>
  <c r="E217" i="4"/>
  <c r="F217" i="4"/>
  <c r="G217" i="4"/>
  <c r="H217" i="4"/>
  <c r="D218" i="4"/>
  <c r="E218" i="4"/>
  <c r="F218" i="4"/>
  <c r="G218" i="4"/>
  <c r="H218" i="4"/>
  <c r="D219" i="4"/>
  <c r="E219" i="4"/>
  <c r="F219" i="4"/>
  <c r="G219" i="4"/>
  <c r="H219" i="4"/>
  <c r="E214" i="4"/>
  <c r="F214" i="4"/>
  <c r="G214" i="4"/>
  <c r="H214" i="4"/>
  <c r="D214" i="4"/>
  <c r="D203" i="4"/>
  <c r="E203" i="4"/>
  <c r="F203" i="4"/>
  <c r="D204" i="4"/>
  <c r="E204" i="4"/>
  <c r="F204" i="4"/>
  <c r="D205" i="4"/>
  <c r="E205" i="4"/>
  <c r="F205" i="4"/>
  <c r="D206" i="4"/>
  <c r="E206" i="4"/>
  <c r="F206" i="4"/>
  <c r="E202" i="4"/>
  <c r="F202" i="4"/>
  <c r="D202" i="4"/>
  <c r="D190" i="4"/>
  <c r="E190" i="4"/>
  <c r="F190" i="4"/>
  <c r="G190" i="4"/>
  <c r="H190" i="4"/>
  <c r="D191" i="4"/>
  <c r="E191" i="4"/>
  <c r="F191" i="4"/>
  <c r="G191" i="4"/>
  <c r="H191" i="4"/>
  <c r="D192" i="4"/>
  <c r="E192" i="4"/>
  <c r="F192" i="4"/>
  <c r="G192" i="4"/>
  <c r="H192" i="4"/>
  <c r="D193" i="4"/>
  <c r="E193" i="4"/>
  <c r="F193" i="4"/>
  <c r="G193" i="4"/>
  <c r="H193" i="4"/>
  <c r="D194" i="4"/>
  <c r="E194" i="4"/>
  <c r="F194" i="4"/>
  <c r="G194" i="4"/>
  <c r="H194" i="4"/>
  <c r="E189" i="4"/>
  <c r="F189" i="4"/>
  <c r="G189" i="4"/>
  <c r="H189" i="4"/>
  <c r="D189" i="4"/>
  <c r="D178" i="4"/>
  <c r="E178" i="4"/>
  <c r="F178" i="4"/>
  <c r="G178" i="4"/>
  <c r="H178" i="4"/>
  <c r="D179" i="4"/>
  <c r="E179" i="4"/>
  <c r="F179" i="4"/>
  <c r="G179" i="4"/>
  <c r="H179" i="4"/>
  <c r="D180" i="4"/>
  <c r="E180" i="4"/>
  <c r="F180" i="4"/>
  <c r="G180" i="4"/>
  <c r="H180" i="4"/>
  <c r="D181" i="4"/>
  <c r="E181" i="4"/>
  <c r="F181" i="4"/>
  <c r="G181" i="4"/>
  <c r="H181" i="4"/>
  <c r="E177" i="4"/>
  <c r="F177" i="4"/>
  <c r="G177" i="4"/>
  <c r="H177" i="4"/>
  <c r="D177" i="4"/>
  <c r="D165" i="4"/>
  <c r="E165" i="4"/>
  <c r="F165" i="4"/>
  <c r="D166" i="4"/>
  <c r="E166" i="4"/>
  <c r="F166" i="4"/>
  <c r="D167" i="4"/>
  <c r="E167" i="4"/>
  <c r="F167" i="4"/>
  <c r="D168" i="4"/>
  <c r="E168" i="4"/>
  <c r="F168" i="4"/>
  <c r="E164" i="4"/>
  <c r="F164" i="4"/>
  <c r="D164" i="4"/>
  <c r="D152" i="4"/>
  <c r="E152" i="4"/>
  <c r="F152" i="4"/>
  <c r="D153" i="4"/>
  <c r="E153" i="4"/>
  <c r="F153" i="4"/>
  <c r="D154" i="4"/>
  <c r="E154" i="4"/>
  <c r="F154" i="4"/>
  <c r="D155" i="4"/>
  <c r="E155" i="4"/>
  <c r="F155" i="4"/>
  <c r="D156" i="4"/>
  <c r="E156" i="4"/>
  <c r="F156" i="4"/>
  <c r="E151" i="4"/>
  <c r="F151" i="4"/>
  <c r="D151" i="4"/>
  <c r="D139" i="4"/>
  <c r="E139" i="4"/>
  <c r="F139" i="4"/>
  <c r="D140" i="4"/>
  <c r="E140" i="4"/>
  <c r="F140" i="4"/>
  <c r="D141" i="4"/>
  <c r="E141" i="4"/>
  <c r="F141" i="4"/>
  <c r="D142" i="4"/>
  <c r="E142" i="4"/>
  <c r="F142" i="4"/>
  <c r="D143" i="4"/>
  <c r="E143" i="4"/>
  <c r="F143" i="4"/>
  <c r="E138" i="4"/>
  <c r="F138" i="4"/>
  <c r="D138" i="4"/>
  <c r="D120" i="4"/>
  <c r="E120" i="4"/>
  <c r="F120" i="4"/>
  <c r="D121" i="4"/>
  <c r="E121" i="4"/>
  <c r="F121" i="4"/>
  <c r="D122" i="4"/>
  <c r="E122" i="4"/>
  <c r="F122" i="4"/>
  <c r="D123" i="4"/>
  <c r="E123" i="4"/>
  <c r="F123" i="4"/>
  <c r="D124" i="4"/>
  <c r="E124" i="4"/>
  <c r="F124" i="4"/>
  <c r="D125" i="4"/>
  <c r="E125" i="4"/>
  <c r="F125" i="4"/>
  <c r="D126" i="4"/>
  <c r="E126" i="4"/>
  <c r="F126" i="4"/>
  <c r="D127" i="4"/>
  <c r="E127" i="4"/>
  <c r="F127" i="4"/>
  <c r="D128" i="4"/>
  <c r="E128" i="4"/>
  <c r="F128" i="4"/>
  <c r="D129" i="4"/>
  <c r="E129" i="4"/>
  <c r="F129" i="4"/>
  <c r="D130" i="4"/>
  <c r="E130" i="4"/>
  <c r="F130" i="4"/>
  <c r="E119" i="4"/>
  <c r="F119" i="4"/>
  <c r="D119" i="4"/>
  <c r="D110" i="4"/>
  <c r="E110" i="4"/>
  <c r="F110" i="4"/>
  <c r="G110" i="4"/>
  <c r="D111" i="4"/>
  <c r="E111" i="4"/>
  <c r="F111" i="4"/>
  <c r="G111" i="4"/>
  <c r="E109" i="4"/>
  <c r="F109" i="4"/>
  <c r="G109" i="4"/>
  <c r="D109" i="4"/>
  <c r="D101" i="4"/>
  <c r="E101" i="4"/>
  <c r="F101" i="4"/>
  <c r="G101" i="4"/>
  <c r="D102" i="4"/>
  <c r="E102" i="4"/>
  <c r="F102" i="4"/>
  <c r="G102" i="4"/>
  <c r="E100" i="4"/>
  <c r="F100" i="4"/>
  <c r="G100" i="4"/>
  <c r="D100" i="4"/>
  <c r="D92" i="4"/>
  <c r="E92" i="4"/>
  <c r="F92" i="4"/>
  <c r="G92" i="4"/>
  <c r="D93" i="4"/>
  <c r="E93" i="4"/>
  <c r="F93" i="4"/>
  <c r="G93" i="4"/>
  <c r="E91" i="4"/>
  <c r="F91" i="4"/>
  <c r="G91" i="4"/>
  <c r="D91" i="4"/>
  <c r="D83" i="4"/>
  <c r="E83" i="4"/>
  <c r="F83" i="4"/>
  <c r="D84" i="4"/>
  <c r="E84" i="4"/>
  <c r="F84" i="4"/>
  <c r="E82" i="4"/>
  <c r="F82" i="4"/>
  <c r="D82" i="4"/>
  <c r="D74" i="4"/>
  <c r="E74" i="4"/>
  <c r="D75" i="4"/>
  <c r="E75" i="4"/>
  <c r="E73" i="4"/>
  <c r="D73" i="4"/>
  <c r="D65" i="4"/>
  <c r="E65" i="4"/>
  <c r="F65" i="4"/>
  <c r="G65" i="4"/>
  <c r="D66" i="4"/>
  <c r="E66" i="4"/>
  <c r="F66" i="4"/>
  <c r="G66" i="4"/>
  <c r="E64" i="4"/>
  <c r="F64" i="4"/>
  <c r="G64" i="4"/>
  <c r="D64" i="4"/>
  <c r="D30" i="4"/>
  <c r="E30" i="4"/>
  <c r="F30" i="4"/>
  <c r="D31" i="4"/>
  <c r="E31" i="4"/>
  <c r="D32" i="4"/>
  <c r="E32" i="4"/>
  <c r="F32" i="4"/>
  <c r="D33" i="4"/>
  <c r="E33" i="4"/>
  <c r="F33" i="4"/>
  <c r="D34" i="4"/>
  <c r="E34" i="4"/>
  <c r="F34" i="4"/>
  <c r="D35" i="4"/>
  <c r="E35" i="4"/>
  <c r="F35" i="4"/>
  <c r="D36" i="4"/>
  <c r="E36" i="4"/>
  <c r="F36" i="4"/>
  <c r="D37" i="4"/>
  <c r="E37" i="4"/>
  <c r="F37" i="4"/>
  <c r="D38" i="4"/>
  <c r="E38" i="4"/>
  <c r="F38" i="4"/>
  <c r="D39" i="4"/>
  <c r="E39" i="4"/>
  <c r="F39" i="4"/>
  <c r="D40" i="4"/>
  <c r="E40" i="4"/>
  <c r="F40" i="4"/>
  <c r="D41" i="4"/>
  <c r="E41" i="4"/>
  <c r="F41" i="4"/>
  <c r="D42" i="4"/>
  <c r="E42" i="4"/>
  <c r="F42" i="4"/>
  <c r="D43" i="4"/>
  <c r="E43" i="4"/>
  <c r="F43" i="4"/>
  <c r="D44" i="4"/>
  <c r="E44" i="4"/>
  <c r="F44" i="4"/>
  <c r="D45" i="4"/>
  <c r="E45" i="4"/>
  <c r="F45" i="4"/>
  <c r="D46" i="4"/>
  <c r="E46" i="4"/>
  <c r="F46" i="4"/>
  <c r="D47" i="4"/>
  <c r="E47" i="4"/>
  <c r="F47" i="4"/>
  <c r="D48" i="4"/>
  <c r="E48" i="4"/>
  <c r="F48" i="4"/>
  <c r="D49" i="4"/>
  <c r="E49" i="4"/>
  <c r="F49" i="4"/>
  <c r="D50" i="4"/>
  <c r="E50" i="4"/>
  <c r="F50" i="4"/>
  <c r="D51" i="4"/>
  <c r="E51" i="4"/>
  <c r="F51" i="4"/>
  <c r="D52" i="4"/>
  <c r="E52" i="4"/>
  <c r="F52" i="4"/>
  <c r="D53" i="4"/>
  <c r="E53" i="4"/>
  <c r="F53" i="4"/>
  <c r="D54" i="4"/>
  <c r="E54" i="4"/>
  <c r="F54" i="4"/>
  <c r="D55" i="4"/>
  <c r="E55" i="4"/>
  <c r="F55" i="4"/>
  <c r="D56" i="4"/>
  <c r="E56" i="4"/>
  <c r="F56" i="4"/>
  <c r="E29" i="4"/>
  <c r="F29" i="4"/>
  <c r="D29" i="4"/>
  <c r="D20" i="4"/>
  <c r="E20" i="4"/>
  <c r="F20" i="4"/>
  <c r="D21" i="4"/>
  <c r="E21" i="4"/>
  <c r="F21" i="4"/>
  <c r="E19" i="4"/>
  <c r="F19" i="4"/>
  <c r="D19" i="4"/>
  <c r="D7" i="4"/>
  <c r="E7" i="4"/>
  <c r="F7" i="4"/>
  <c r="D8" i="4"/>
  <c r="E8" i="4"/>
  <c r="F8" i="4"/>
  <c r="D9" i="4"/>
  <c r="E9" i="4"/>
  <c r="F9" i="4"/>
  <c r="D10" i="4"/>
  <c r="E10" i="4"/>
  <c r="F10" i="4"/>
  <c r="D11" i="4"/>
  <c r="E11" i="4"/>
  <c r="F11" i="4"/>
  <c r="E6" i="4"/>
  <c r="F6" i="4"/>
  <c r="D6" i="4"/>
  <c r="E941" i="4" l="1"/>
  <c r="F357" i="4"/>
  <c r="F728" i="4"/>
  <c r="G829" i="4"/>
  <c r="F318" i="4"/>
  <c r="F314" i="4"/>
  <c r="F310" i="4"/>
  <c r="F374" i="4"/>
  <c r="F370" i="4"/>
  <c r="F366" i="4"/>
  <c r="F362" i="4"/>
  <c r="F358" i="4"/>
  <c r="F354" i="4"/>
  <c r="F350" i="4"/>
  <c r="G663" i="4"/>
  <c r="D842" i="4"/>
  <c r="E965" i="4"/>
  <c r="F547" i="4"/>
  <c r="F643" i="4"/>
  <c r="F731" i="4"/>
  <c r="F745" i="4"/>
  <c r="F765" i="4"/>
  <c r="H524" i="4"/>
  <c r="F548" i="4"/>
  <c r="F734" i="4"/>
  <c r="F730" i="4"/>
  <c r="F726" i="4"/>
  <c r="F822" i="4"/>
  <c r="D527" i="4"/>
  <c r="G800" i="4"/>
  <c r="G884" i="4"/>
  <c r="E421" i="4"/>
  <c r="G675" i="4"/>
  <c r="G686" i="4"/>
  <c r="F452" i="4"/>
  <c r="F717" i="4"/>
  <c r="G806" i="4"/>
  <c r="G570" i="4"/>
  <c r="G803" i="4"/>
  <c r="G154" i="4"/>
  <c r="G402" i="4"/>
  <c r="G394" i="4"/>
  <c r="G386" i="4"/>
  <c r="F451" i="4"/>
  <c r="G962" i="4"/>
  <c r="G407" i="4"/>
  <c r="H430" i="4"/>
  <c r="G592" i="4"/>
  <c r="G603" i="4"/>
  <c r="F716" i="4"/>
  <c r="F733" i="4"/>
  <c r="G780" i="4"/>
  <c r="F793" i="4"/>
  <c r="F752" i="4"/>
  <c r="H873" i="4"/>
  <c r="G964" i="4"/>
  <c r="F195" i="4"/>
  <c r="F351" i="4"/>
  <c r="G393" i="4"/>
  <c r="G421" i="4"/>
  <c r="F443" i="4"/>
  <c r="G475" i="4"/>
  <c r="G569" i="4"/>
  <c r="E280" i="4"/>
  <c r="F316" i="4"/>
  <c r="F312" i="4"/>
  <c r="F308" i="4"/>
  <c r="F372" i="4"/>
  <c r="F364" i="4"/>
  <c r="F356" i="4"/>
  <c r="G514" i="4"/>
  <c r="E549" i="4"/>
  <c r="G809" i="4"/>
  <c r="G804" i="4"/>
  <c r="G821" i="4"/>
  <c r="F832" i="4"/>
  <c r="E169" i="4"/>
  <c r="F182" i="4"/>
  <c r="D319" i="4"/>
  <c r="F371" i="4"/>
  <c r="F367" i="4"/>
  <c r="F363" i="4"/>
  <c r="F359" i="4"/>
  <c r="F355" i="4"/>
  <c r="G472" i="4"/>
  <c r="I493" i="4"/>
  <c r="I485" i="4"/>
  <c r="G505" i="4"/>
  <c r="G515" i="4"/>
  <c r="F675" i="4"/>
  <c r="F686" i="4"/>
  <c r="F696" i="4"/>
  <c r="H694" i="4"/>
  <c r="D954" i="4"/>
  <c r="G952" i="4"/>
  <c r="G963" i="4"/>
  <c r="F505" i="4"/>
  <c r="F754" i="4"/>
  <c r="G874" i="4"/>
  <c r="G886" i="4"/>
  <c r="H912" i="4"/>
  <c r="F954" i="4"/>
  <c r="G396" i="4"/>
  <c r="G438" i="4"/>
  <c r="G441" i="4"/>
  <c r="E454" i="4"/>
  <c r="F450" i="4"/>
  <c r="J462" i="4"/>
  <c r="F703" i="4"/>
  <c r="F729" i="4"/>
  <c r="G818" i="4"/>
  <c r="F874" i="4"/>
  <c r="G883" i="4"/>
  <c r="D913" i="4"/>
  <c r="D965" i="4"/>
  <c r="F465" i="4"/>
  <c r="F941" i="4"/>
  <c r="F965" i="4"/>
  <c r="G406" i="4"/>
  <c r="G398" i="4"/>
  <c r="G390" i="4"/>
  <c r="F421" i="4"/>
  <c r="F624" i="4"/>
  <c r="H655" i="4"/>
  <c r="E665" i="4"/>
  <c r="G662" i="4"/>
  <c r="H674" i="4"/>
  <c r="H685" i="4"/>
  <c r="H683" i="4"/>
  <c r="F753" i="4"/>
  <c r="G791" i="4"/>
  <c r="E822" i="4"/>
  <c r="F317" i="4"/>
  <c r="F313" i="4"/>
  <c r="F309" i="4"/>
  <c r="F349" i="4"/>
  <c r="G403" i="4"/>
  <c r="G395" i="4"/>
  <c r="G387" i="4"/>
  <c r="H419" i="4"/>
  <c r="H417" i="4"/>
  <c r="G788" i="4"/>
  <c r="G810" i="4"/>
  <c r="G805" i="4"/>
  <c r="G802" i="4"/>
  <c r="G167" i="4"/>
  <c r="H556" i="4"/>
  <c r="F707" i="4"/>
  <c r="F715" i="4"/>
  <c r="E793" i="4"/>
  <c r="G830" i="4"/>
  <c r="F853" i="4"/>
  <c r="H851" i="4"/>
  <c r="E675" i="4"/>
  <c r="E709" i="4"/>
  <c r="D562" i="4"/>
  <c r="E592" i="4"/>
  <c r="H590" i="4"/>
  <c r="H588" i="4"/>
  <c r="H586" i="4"/>
  <c r="H584" i="4"/>
  <c r="H582" i="4"/>
  <c r="E603" i="4"/>
  <c r="H601" i="4"/>
  <c r="H610" i="4"/>
  <c r="H612" i="4"/>
  <c r="E624" i="4"/>
  <c r="H622" i="4"/>
  <c r="F644" i="4"/>
  <c r="H695" i="4"/>
  <c r="F708" i="4"/>
  <c r="D709" i="4"/>
  <c r="F315" i="4"/>
  <c r="F311" i="4"/>
  <c r="G562" i="4"/>
  <c r="H560" i="4"/>
  <c r="G571" i="4"/>
  <c r="E319" i="4"/>
  <c r="D375" i="4"/>
  <c r="I488" i="4"/>
  <c r="I502" i="4"/>
  <c r="F744" i="4"/>
  <c r="D941" i="4"/>
  <c r="G939" i="4"/>
  <c r="D736" i="4"/>
  <c r="D853" i="4"/>
  <c r="D22" i="4"/>
  <c r="G408" i="4"/>
  <c r="G400" i="4"/>
  <c r="G392" i="4"/>
  <c r="G384" i="4"/>
  <c r="E443" i="4"/>
  <c r="F453" i="4"/>
  <c r="J460" i="4"/>
  <c r="D476" i="4"/>
  <c r="G474" i="4"/>
  <c r="I483" i="4"/>
  <c r="I491" i="4"/>
  <c r="E505" i="4"/>
  <c r="D516" i="4"/>
  <c r="G513" i="4"/>
  <c r="G527" i="4"/>
  <c r="G534" i="4"/>
  <c r="G536" i="4"/>
  <c r="F562" i="4"/>
  <c r="F573" i="4"/>
  <c r="H587" i="4"/>
  <c r="G614" i="4"/>
  <c r="G631" i="4"/>
  <c r="G633" i="4"/>
  <c r="E645" i="4"/>
  <c r="G655" i="4"/>
  <c r="D675" i="4"/>
  <c r="D686" i="4"/>
  <c r="H693" i="4"/>
  <c r="F763" i="4"/>
  <c r="E780" i="4"/>
  <c r="H777" i="4"/>
  <c r="D780" i="4"/>
  <c r="G792" i="4"/>
  <c r="G790" i="4"/>
  <c r="F812" i="4"/>
  <c r="G807" i="4"/>
  <c r="F842" i="4"/>
  <c r="H849" i="4"/>
  <c r="G860" i="4"/>
  <c r="G862" i="4"/>
  <c r="G881" i="4"/>
  <c r="G885" i="4"/>
  <c r="F913" i="4"/>
  <c r="E954" i="4"/>
  <c r="G961" i="4"/>
  <c r="F755" i="4"/>
  <c r="E874" i="4"/>
  <c r="G949" i="4"/>
  <c r="G232" i="4"/>
  <c r="E260" i="4"/>
  <c r="G405" i="4"/>
  <c r="G397" i="4"/>
  <c r="G389" i="4"/>
  <c r="H431" i="4"/>
  <c r="H429" i="4"/>
  <c r="G440" i="4"/>
  <c r="I465" i="4"/>
  <c r="J463" i="4"/>
  <c r="F476" i="4"/>
  <c r="G473" i="4"/>
  <c r="H495" i="4"/>
  <c r="I494" i="4"/>
  <c r="I486" i="4"/>
  <c r="F516" i="4"/>
  <c r="E562" i="4"/>
  <c r="H558" i="4"/>
  <c r="E573" i="4"/>
  <c r="H583" i="4"/>
  <c r="F592" i="4"/>
  <c r="F603" i="4"/>
  <c r="F614" i="4"/>
  <c r="F635" i="4"/>
  <c r="E655" i="4"/>
  <c r="G664" i="4"/>
  <c r="H673" i="4"/>
  <c r="H684" i="4"/>
  <c r="G696" i="4"/>
  <c r="E736" i="4"/>
  <c r="F732" i="4"/>
  <c r="F743" i="4"/>
  <c r="E812" i="4"/>
  <c r="G819" i="4"/>
  <c r="E842" i="4"/>
  <c r="G853" i="4"/>
  <c r="F864" i="4"/>
  <c r="F887" i="4"/>
  <c r="G882" i="4"/>
  <c r="E913" i="4"/>
  <c r="H911" i="4"/>
  <c r="H909" i="4"/>
  <c r="G951" i="4"/>
  <c r="G831" i="4"/>
  <c r="H427" i="4"/>
  <c r="G432" i="4"/>
  <c r="H465" i="4"/>
  <c r="J464" i="4"/>
  <c r="J461" i="4"/>
  <c r="G495" i="4"/>
  <c r="I492" i="4"/>
  <c r="I490" i="4"/>
  <c r="I489" i="4"/>
  <c r="I484" i="4"/>
  <c r="I503" i="4"/>
  <c r="E516" i="4"/>
  <c r="H523" i="4"/>
  <c r="H525" i="4"/>
  <c r="E538" i="4"/>
  <c r="E635" i="4"/>
  <c r="D746" i="4"/>
  <c r="D812" i="4"/>
  <c r="D832" i="4"/>
  <c r="G841" i="4"/>
  <c r="E864" i="4"/>
  <c r="E887" i="4"/>
  <c r="D900" i="4"/>
  <c r="H852" i="4"/>
  <c r="G913" i="4"/>
  <c r="E375" i="4"/>
  <c r="D409" i="4"/>
  <c r="G399" i="4"/>
  <c r="G391" i="4"/>
  <c r="G385" i="4"/>
  <c r="G383" i="4"/>
  <c r="H420" i="4"/>
  <c r="H418" i="4"/>
  <c r="F495" i="4"/>
  <c r="G512" i="4"/>
  <c r="H526" i="4"/>
  <c r="F538" i="4"/>
  <c r="G535" i="4"/>
  <c r="H591" i="4"/>
  <c r="H589" i="4"/>
  <c r="H585" i="4"/>
  <c r="H581" i="4"/>
  <c r="H602" i="4"/>
  <c r="H600" i="4"/>
  <c r="H613" i="4"/>
  <c r="H623" i="4"/>
  <c r="G632" i="4"/>
  <c r="F642" i="4"/>
  <c r="J652" i="4"/>
  <c r="E686" i="4"/>
  <c r="F706" i="4"/>
  <c r="E718" i="4"/>
  <c r="F735" i="4"/>
  <c r="F727" i="4"/>
  <c r="E746" i="4"/>
  <c r="E766" i="4"/>
  <c r="H778" i="4"/>
  <c r="H776" i="4"/>
  <c r="H779" i="4"/>
  <c r="G789" i="4"/>
  <c r="E853" i="4"/>
  <c r="G861" i="4"/>
  <c r="G940" i="4"/>
  <c r="G953" i="4"/>
  <c r="F780" i="4"/>
  <c r="G840" i="4"/>
  <c r="H872" i="4"/>
  <c r="F373" i="4"/>
  <c r="F369" i="4"/>
  <c r="F365" i="4"/>
  <c r="F361" i="4"/>
  <c r="F353" i="4"/>
  <c r="F409" i="4"/>
  <c r="G404" i="4"/>
  <c r="G388" i="4"/>
  <c r="H416" i="4"/>
  <c r="F432" i="4"/>
  <c r="E432" i="4"/>
  <c r="E495" i="4"/>
  <c r="I487" i="4"/>
  <c r="I501" i="4"/>
  <c r="F527" i="4"/>
  <c r="G537" i="4"/>
  <c r="D538" i="4"/>
  <c r="F546" i="4"/>
  <c r="G572" i="4"/>
  <c r="D592" i="4"/>
  <c r="H599" i="4"/>
  <c r="D614" i="4"/>
  <c r="D624" i="4"/>
  <c r="G624" i="4"/>
  <c r="D645" i="4"/>
  <c r="J651" i="4"/>
  <c r="D665" i="4"/>
  <c r="D756" i="4"/>
  <c r="D766" i="4"/>
  <c r="G811" i="4"/>
  <c r="G820" i="4"/>
  <c r="E832" i="4"/>
  <c r="D874" i="4"/>
  <c r="H900" i="4"/>
  <c r="G950" i="4"/>
  <c r="G204" i="4"/>
  <c r="F368" i="4"/>
  <c r="F360" i="4"/>
  <c r="F352" i="4"/>
  <c r="E409" i="4"/>
  <c r="G401" i="4"/>
  <c r="D454" i="4"/>
  <c r="E465" i="4"/>
  <c r="E476" i="4"/>
  <c r="H505" i="4"/>
  <c r="I504" i="4"/>
  <c r="D549" i="4"/>
  <c r="H561" i="4"/>
  <c r="H559" i="4"/>
  <c r="H557" i="4"/>
  <c r="G634" i="4"/>
  <c r="I655" i="4"/>
  <c r="J654" i="4"/>
  <c r="J653" i="4"/>
  <c r="F665" i="4"/>
  <c r="F705" i="4"/>
  <c r="E756" i="4"/>
  <c r="G787" i="4"/>
  <c r="G808" i="4"/>
  <c r="G801" i="4"/>
  <c r="H850" i="4"/>
  <c r="G863" i="4"/>
  <c r="H910" i="4"/>
  <c r="H908" i="4"/>
  <c r="J921" i="4"/>
  <c r="G10" i="4"/>
  <c r="D182" i="4"/>
  <c r="I178" i="4"/>
  <c r="D432" i="4"/>
  <c r="G439" i="4"/>
  <c r="D505" i="4"/>
  <c r="E527" i="4"/>
  <c r="F545" i="4"/>
  <c r="D573" i="4"/>
  <c r="D603" i="4"/>
  <c r="E614" i="4"/>
  <c r="H621" i="4"/>
  <c r="D635" i="4"/>
  <c r="F655" i="4"/>
  <c r="E696" i="4"/>
  <c r="H775" i="4"/>
  <c r="D864" i="4"/>
  <c r="H871" i="4"/>
  <c r="D887" i="4"/>
  <c r="E157" i="4"/>
  <c r="G164" i="4"/>
  <c r="D195" i="4"/>
  <c r="F307" i="4"/>
  <c r="G471" i="4"/>
  <c r="H672" i="4"/>
  <c r="D696" i="4"/>
  <c r="D718" i="4"/>
  <c r="H774" i="4"/>
  <c r="D793" i="4"/>
  <c r="D822" i="4"/>
  <c r="G839" i="4"/>
  <c r="G948" i="4"/>
  <c r="E220" i="4"/>
  <c r="G236" i="4"/>
  <c r="H278" i="4"/>
  <c r="H276" i="4"/>
  <c r="H274" i="4"/>
  <c r="H272" i="4"/>
  <c r="H270" i="4"/>
  <c r="H268" i="4"/>
  <c r="F306" i="4"/>
  <c r="G382" i="4"/>
  <c r="D421" i="4"/>
  <c r="F449" i="4"/>
  <c r="G465" i="4"/>
  <c r="D495" i="4"/>
  <c r="D655" i="4"/>
  <c r="H671" i="4"/>
  <c r="H682" i="4"/>
  <c r="G828" i="4"/>
  <c r="I900" i="4"/>
  <c r="H907" i="4"/>
  <c r="F74" i="4"/>
  <c r="H428" i="4"/>
  <c r="D443" i="4"/>
  <c r="G661" i="4"/>
  <c r="F704" i="4"/>
  <c r="F742" i="4"/>
  <c r="H93" i="4"/>
  <c r="H101" i="4"/>
  <c r="F348" i="4"/>
  <c r="H580" i="4"/>
  <c r="H611" i="4"/>
  <c r="F725" i="4"/>
  <c r="F764" i="4"/>
  <c r="E932" i="4"/>
  <c r="J924" i="4"/>
  <c r="G50" i="4"/>
  <c r="G42" i="4"/>
  <c r="E195" i="4"/>
  <c r="F260" i="4"/>
  <c r="D465" i="4"/>
  <c r="G511" i="4"/>
  <c r="F641" i="4"/>
  <c r="F724" i="4"/>
  <c r="F900" i="4"/>
  <c r="G168" i="4"/>
  <c r="H258" i="4"/>
  <c r="H256" i="4"/>
  <c r="H254" i="4"/>
  <c r="H252" i="4"/>
  <c r="H250" i="4"/>
  <c r="H271" i="4"/>
  <c r="H269" i="4"/>
  <c r="G36" i="4"/>
  <c r="G165" i="4"/>
  <c r="G237" i="4"/>
  <c r="G231" i="4"/>
  <c r="G229" i="4"/>
  <c r="G442" i="4"/>
  <c r="D932" i="4"/>
  <c r="I932" i="4"/>
  <c r="J930" i="4"/>
  <c r="J926" i="4"/>
  <c r="J922" i="4"/>
  <c r="H932" i="4"/>
  <c r="G932" i="4"/>
  <c r="J931" i="4"/>
  <c r="J927" i="4"/>
  <c r="J923" i="4"/>
  <c r="F932" i="4"/>
  <c r="J928" i="4"/>
  <c r="E900" i="4"/>
  <c r="J898" i="4"/>
  <c r="J929" i="4"/>
  <c r="J925" i="4"/>
  <c r="J920" i="4"/>
  <c r="J899" i="4"/>
  <c r="J895" i="4"/>
  <c r="G341" i="4"/>
  <c r="J896" i="4"/>
  <c r="J897" i="4"/>
  <c r="G900" i="4"/>
  <c r="I341" i="4"/>
  <c r="J894" i="4"/>
  <c r="E341" i="4"/>
  <c r="D341" i="4"/>
  <c r="F341" i="4"/>
  <c r="H341" i="4"/>
  <c r="J339" i="4"/>
  <c r="J336" i="4"/>
  <c r="J332" i="4"/>
  <c r="J337" i="4"/>
  <c r="J333" i="4"/>
  <c r="J329" i="4"/>
  <c r="J340" i="4"/>
  <c r="J338" i="4"/>
  <c r="J334" i="4"/>
  <c r="J330" i="4"/>
  <c r="J331" i="4"/>
  <c r="J335" i="4"/>
  <c r="J328" i="4"/>
  <c r="F22" i="4"/>
  <c r="G34" i="4"/>
  <c r="F169" i="4"/>
  <c r="E182" i="4"/>
  <c r="G195" i="4"/>
  <c r="I215" i="4"/>
  <c r="G233" i="4"/>
  <c r="H247" i="4"/>
  <c r="G55" i="4"/>
  <c r="G47" i="4"/>
  <c r="G39" i="4"/>
  <c r="G31" i="4"/>
  <c r="D76" i="4"/>
  <c r="G94" i="4"/>
  <c r="G130" i="4"/>
  <c r="G122" i="4"/>
  <c r="I180" i="4"/>
  <c r="I192" i="4"/>
  <c r="G206" i="4"/>
  <c r="I218" i="4"/>
  <c r="D240" i="4"/>
  <c r="G238" i="4"/>
  <c r="G230" i="4"/>
  <c r="G260" i="4"/>
  <c r="G155" i="4"/>
  <c r="H195" i="4"/>
  <c r="G203" i="4"/>
  <c r="F240" i="4"/>
  <c r="G235" i="4"/>
  <c r="G41" i="4"/>
  <c r="G33" i="4"/>
  <c r="E94" i="4"/>
  <c r="G124" i="4"/>
  <c r="F157" i="4"/>
  <c r="G152" i="4"/>
  <c r="I190" i="4"/>
  <c r="D220" i="4"/>
  <c r="I216" i="4"/>
  <c r="E240" i="4"/>
  <c r="H248" i="4"/>
  <c r="H279" i="4"/>
  <c r="H277" i="4"/>
  <c r="H275" i="4"/>
  <c r="H273" i="4"/>
  <c r="G49" i="4"/>
  <c r="D131" i="4"/>
  <c r="G129" i="4"/>
  <c r="I193" i="4"/>
  <c r="D207" i="4"/>
  <c r="G205" i="4"/>
  <c r="H220" i="4"/>
  <c r="I219" i="4"/>
  <c r="D280" i="4"/>
  <c r="G51" i="4"/>
  <c r="G43" i="4"/>
  <c r="G35" i="4"/>
  <c r="G103" i="4"/>
  <c r="G166" i="4"/>
  <c r="H182" i="4"/>
  <c r="I181" i="4"/>
  <c r="F207" i="4"/>
  <c r="G220" i="4"/>
  <c r="G234" i="4"/>
  <c r="G280" i="4"/>
  <c r="E131" i="4"/>
  <c r="G182" i="4"/>
  <c r="I191" i="4"/>
  <c r="E207" i="4"/>
  <c r="F220" i="4"/>
  <c r="I217" i="4"/>
  <c r="G239" i="4"/>
  <c r="F280" i="4"/>
  <c r="E103" i="4"/>
  <c r="D157" i="4"/>
  <c r="G153" i="4"/>
  <c r="I179" i="4"/>
  <c r="I194" i="4"/>
  <c r="G228" i="4"/>
  <c r="H259" i="4"/>
  <c r="H257" i="4"/>
  <c r="H255" i="4"/>
  <c r="H253" i="4"/>
  <c r="H251" i="4"/>
  <c r="H249" i="4"/>
  <c r="E22" i="4"/>
  <c r="G112" i="4"/>
  <c r="G151" i="4"/>
  <c r="I177" i="4"/>
  <c r="D57" i="4"/>
  <c r="D67" i="4"/>
  <c r="H102" i="4"/>
  <c r="F112" i="4"/>
  <c r="G127" i="4"/>
  <c r="G121" i="4"/>
  <c r="I189" i="4"/>
  <c r="I214" i="4"/>
  <c r="G21" i="4"/>
  <c r="F57" i="4"/>
  <c r="G52" i="4"/>
  <c r="G44" i="4"/>
  <c r="D103" i="4"/>
  <c r="E112" i="4"/>
  <c r="H110" i="4"/>
  <c r="D169" i="4"/>
  <c r="G202" i="4"/>
  <c r="G227" i="4"/>
  <c r="D260" i="4"/>
  <c r="E57" i="4"/>
  <c r="G156" i="4"/>
  <c r="H267" i="4"/>
  <c r="G20" i="4"/>
  <c r="G54" i="4"/>
  <c r="G46" i="4"/>
  <c r="G38" i="4"/>
  <c r="G30" i="4"/>
  <c r="H91" i="4"/>
  <c r="F103" i="4"/>
  <c r="F131" i="4"/>
  <c r="G126" i="4"/>
  <c r="G123" i="4"/>
  <c r="G143" i="4"/>
  <c r="G19" i="4"/>
  <c r="G48" i="4"/>
  <c r="G45" i="4"/>
  <c r="G40" i="4"/>
  <c r="G37" i="4"/>
  <c r="G32" i="4"/>
  <c r="F94" i="4"/>
  <c r="H111" i="4"/>
  <c r="G128" i="4"/>
  <c r="G120" i="4"/>
  <c r="G56" i="4"/>
  <c r="G53" i="4"/>
  <c r="H92" i="4"/>
  <c r="H109" i="4"/>
  <c r="G125" i="4"/>
  <c r="G142" i="4"/>
  <c r="G141" i="4"/>
  <c r="G140" i="4"/>
  <c r="G139" i="4"/>
  <c r="E144" i="4"/>
  <c r="F144" i="4"/>
  <c r="D144" i="4"/>
  <c r="G138" i="4"/>
  <c r="G29" i="4"/>
  <c r="G9" i="4"/>
  <c r="E76" i="4"/>
  <c r="D94" i="4"/>
  <c r="H100" i="4"/>
  <c r="D112" i="4"/>
  <c r="G119" i="4"/>
  <c r="F75" i="4"/>
  <c r="E85" i="4"/>
  <c r="D85" i="4"/>
  <c r="G83" i="4"/>
  <c r="G84" i="4"/>
  <c r="F85" i="4"/>
  <c r="G82" i="4"/>
  <c r="F73" i="4"/>
  <c r="G11" i="4"/>
  <c r="E12" i="4"/>
  <c r="D12" i="4"/>
  <c r="G7" i="4"/>
  <c r="F67" i="4"/>
  <c r="G67" i="4"/>
  <c r="E67" i="4"/>
  <c r="H66" i="4"/>
  <c r="H65" i="4"/>
  <c r="H64" i="4"/>
  <c r="F12" i="4"/>
  <c r="G8" i="4"/>
  <c r="G6" i="4"/>
  <c r="G538" i="4" l="1"/>
  <c r="F746" i="4"/>
  <c r="H592" i="4"/>
  <c r="G157" i="4"/>
  <c r="G822" i="4"/>
  <c r="H913" i="4"/>
  <c r="H780" i="4"/>
  <c r="F736" i="4"/>
  <c r="G793" i="4"/>
  <c r="G965" i="4"/>
  <c r="I195" i="4"/>
  <c r="F766" i="4"/>
  <c r="H624" i="4"/>
  <c r="G864" i="4"/>
  <c r="H874" i="4"/>
  <c r="H853" i="4"/>
  <c r="J655" i="4"/>
  <c r="F645" i="4"/>
  <c r="F76" i="4"/>
  <c r="G941" i="4"/>
  <c r="H421" i="4"/>
  <c r="G832" i="4"/>
  <c r="G842" i="4"/>
  <c r="H614" i="4"/>
  <c r="I495" i="4"/>
  <c r="H603" i="4"/>
  <c r="F718" i="4"/>
  <c r="F454" i="4"/>
  <c r="F319" i="4"/>
  <c r="F549" i="4"/>
  <c r="G169" i="4"/>
  <c r="G443" i="4"/>
  <c r="G887" i="4"/>
  <c r="H675" i="4"/>
  <c r="F709" i="4"/>
  <c r="G207" i="4"/>
  <c r="G954" i="4"/>
  <c r="I505" i="4"/>
  <c r="G12" i="4"/>
  <c r="H562" i="4"/>
  <c r="G516" i="4"/>
  <c r="F756" i="4"/>
  <c r="F375" i="4"/>
  <c r="G812" i="4"/>
  <c r="J932" i="4"/>
  <c r="G665" i="4"/>
  <c r="G22" i="4"/>
  <c r="G635" i="4"/>
  <c r="H432" i="4"/>
  <c r="J900" i="4"/>
  <c r="G573" i="4"/>
  <c r="G409" i="4"/>
  <c r="G476" i="4"/>
  <c r="H527" i="4"/>
  <c r="H686" i="4"/>
  <c r="J465" i="4"/>
  <c r="G131" i="4"/>
  <c r="H280" i="4"/>
  <c r="H94" i="4"/>
  <c r="H696" i="4"/>
  <c r="J341" i="4"/>
  <c r="H260" i="4"/>
  <c r="I220" i="4"/>
  <c r="G240" i="4"/>
  <c r="I182" i="4"/>
  <c r="H103" i="4"/>
  <c r="H112" i="4"/>
  <c r="G57" i="4"/>
  <c r="G144" i="4"/>
  <c r="G85" i="4"/>
  <c r="H67" i="4"/>
</calcChain>
</file>

<file path=xl/sharedStrings.xml><?xml version="1.0" encoding="utf-8"?>
<sst xmlns="http://schemas.openxmlformats.org/spreadsheetml/2006/main" count="54714" uniqueCount="4445">
  <si>
    <t>م</t>
  </si>
  <si>
    <t>أبعاد الواقعة</t>
  </si>
  <si>
    <t xml:space="preserve">وصف الواقعة </t>
  </si>
  <si>
    <t>بيانات شخصية</t>
  </si>
  <si>
    <t>بيانات إجرائية وقانونية</t>
  </si>
  <si>
    <t>ملاحظات</t>
  </si>
  <si>
    <t>ملاحظات الباحث</t>
  </si>
  <si>
    <t>تاريخ واقعة القبض</t>
  </si>
  <si>
    <t>محافظة الواقعة</t>
  </si>
  <si>
    <t>دائرة الواقعة أو الحي</t>
  </si>
  <si>
    <t>مكان الواقعة</t>
  </si>
  <si>
    <t>خلفية الواقعة</t>
  </si>
  <si>
    <t>نوع الفعالية</t>
  </si>
  <si>
    <t>نوع الواقعة</t>
  </si>
  <si>
    <t>تفاصيل نوع الواقعة</t>
  </si>
  <si>
    <t>اسم مفهرس للواقعة</t>
  </si>
  <si>
    <t>اسم مميز للواقعة إعلاميًا أو جغرافيًا</t>
  </si>
  <si>
    <t>الاسم</t>
  </si>
  <si>
    <t>اسم شهرة</t>
  </si>
  <si>
    <t>الجنسية</t>
  </si>
  <si>
    <t>النوع الاجتماعي</t>
  </si>
  <si>
    <t>تاريخ الميلاد</t>
  </si>
  <si>
    <t>العمر</t>
  </si>
  <si>
    <t>المحافظة</t>
  </si>
  <si>
    <t>المدينة أو المركز</t>
  </si>
  <si>
    <t>الوظيفة أو المؤهل</t>
  </si>
  <si>
    <t>اسم مكان العمل أو الدراسة</t>
  </si>
  <si>
    <t xml:space="preserve">الكلية في حالة الطلبة الجامعيين </t>
  </si>
  <si>
    <t>السنة الدراسية أو الدرجة الوظيفية</t>
  </si>
  <si>
    <t>التخصص الوظيفي أو القسم</t>
  </si>
  <si>
    <t>شهادة تعليمية</t>
  </si>
  <si>
    <t>نشاط بالمجال العام</t>
  </si>
  <si>
    <t>منصب سياسي أو حكومي</t>
  </si>
  <si>
    <t>روابط أسرية</t>
  </si>
  <si>
    <t>الوضع القانوني الحالي</t>
  </si>
  <si>
    <t>تفاصيل الوضع القانوني</t>
  </si>
  <si>
    <t>أماكن احتجاز مر عليها</t>
  </si>
  <si>
    <t>الحالة الصحية</t>
  </si>
  <si>
    <t>رقم القضية</t>
  </si>
  <si>
    <t>رقم القضيه (أمن دولة)</t>
  </si>
  <si>
    <t>الاتهامات الموجهة</t>
  </si>
  <si>
    <t>الأحراز</t>
  </si>
  <si>
    <t>تاريخ الاختفاء</t>
  </si>
  <si>
    <t>تاريخ القبض / الظهور بعد الاختفاء</t>
  </si>
  <si>
    <t>مكان القبض</t>
  </si>
  <si>
    <t>تاريخ التحقيق</t>
  </si>
  <si>
    <t>جهة التحقيق</t>
  </si>
  <si>
    <t>مكان الاحتجاز بعد العرض علي النيابة</t>
  </si>
  <si>
    <t>تاريخ قرار اخلاء السبيل / اطلاق السراح</t>
  </si>
  <si>
    <t>كفالة إخلاء سبيل نهائي</t>
  </si>
  <si>
    <t>تاريخ الإحالة للمحكمة</t>
  </si>
  <si>
    <t>مصدر رسمي 1</t>
  </si>
  <si>
    <t>مصدر رسمي 2</t>
  </si>
  <si>
    <t>مصدر رسمي 3</t>
  </si>
  <si>
    <t>مصدر رسمي 4</t>
  </si>
  <si>
    <t>مصدر رسمي 5</t>
  </si>
  <si>
    <t>مصدر رسمي 6</t>
  </si>
  <si>
    <t>مصدر رسمي 7</t>
  </si>
  <si>
    <t>مصدر رسمي 8</t>
  </si>
  <si>
    <t>مصدر رسمي 9</t>
  </si>
  <si>
    <t>مصدر حقوقي 1</t>
  </si>
  <si>
    <t>مصدر حقوقي 2</t>
  </si>
  <si>
    <t>مصدر حقوقي 3</t>
  </si>
  <si>
    <t>مصدر حقوقي 4</t>
  </si>
  <si>
    <t>مصدر حقوقي 5</t>
  </si>
  <si>
    <t>مصدر حقوقي 6</t>
  </si>
  <si>
    <t>مصدر حقوقي 7</t>
  </si>
  <si>
    <t>مصدر صحفي 1</t>
  </si>
  <si>
    <t>مصدر صحفي 2</t>
  </si>
  <si>
    <t>مصدر صحفي 3</t>
  </si>
  <si>
    <t>مصدر صحفي 4</t>
  </si>
  <si>
    <t>مصدر صحفي 5</t>
  </si>
  <si>
    <t>مصدر صحفي 6</t>
  </si>
  <si>
    <t>مصدر صحفي 7</t>
  </si>
  <si>
    <t>مصدر صحفي 8</t>
  </si>
  <si>
    <t>مصدر صحفي 9</t>
  </si>
  <si>
    <t>مصدر صحفي 10</t>
  </si>
  <si>
    <t>مصدر صحفي 11</t>
  </si>
  <si>
    <t>مصدر صحفي 12</t>
  </si>
  <si>
    <t>مصدر صحفي 13</t>
  </si>
  <si>
    <t>مصدر صحفي 14</t>
  </si>
  <si>
    <t>مصدر صحفي 15</t>
  </si>
  <si>
    <t>مصدر صحفي 16</t>
  </si>
  <si>
    <t>مصدر صحفي 17</t>
  </si>
  <si>
    <t>مصدر صحفي 18</t>
  </si>
  <si>
    <t>مصدر صحفي 19</t>
  </si>
  <si>
    <t>مصدر صحفي 20</t>
  </si>
  <si>
    <t>مصدر صحفي 21</t>
  </si>
  <si>
    <t>مصدر صحفي 22</t>
  </si>
  <si>
    <t>مصدر صحفي 23</t>
  </si>
  <si>
    <t>مصدر صحفي 24</t>
  </si>
  <si>
    <t>مصدر صحفي 25</t>
  </si>
  <si>
    <t>مصدر صحفي 26</t>
  </si>
  <si>
    <t>مصدر صحفي 27</t>
  </si>
  <si>
    <t>مصدر صحفي 28</t>
  </si>
  <si>
    <t>مصدر صحفي 29</t>
  </si>
  <si>
    <t>مصدر صحفي 30</t>
  </si>
  <si>
    <t>مصدر صحفي 31</t>
  </si>
  <si>
    <t>مصدر صحفي 32</t>
  </si>
  <si>
    <t>مصدر صحفي 33</t>
  </si>
  <si>
    <t>مصدر صحفي 34</t>
  </si>
  <si>
    <t>مصدر صحفي 35</t>
  </si>
  <si>
    <t>مصدر صحفي 36</t>
  </si>
  <si>
    <t>مصدر صحفي 37</t>
  </si>
  <si>
    <t>مصدر صحفي 38</t>
  </si>
  <si>
    <t>مصدر صحفي 39</t>
  </si>
  <si>
    <t>مصدر صحفي 40</t>
  </si>
  <si>
    <t>مصدر صحفي 41</t>
  </si>
  <si>
    <t>مصدر صحفي 42</t>
  </si>
  <si>
    <t>مصدر صحفي 43</t>
  </si>
  <si>
    <t>مصدر صحفي 44</t>
  </si>
  <si>
    <t>مصدر صحفي 45</t>
  </si>
  <si>
    <t>مصدر صحفي 46</t>
  </si>
  <si>
    <t>مصدر صحفي 47</t>
  </si>
  <si>
    <t>مصدر صحفي 48</t>
  </si>
  <si>
    <t>مصدر صحفي 49</t>
  </si>
  <si>
    <t>مصدر صحفي 50</t>
  </si>
  <si>
    <t>مصدر صحفي 51</t>
  </si>
  <si>
    <t>مصدر صحفي 52</t>
  </si>
  <si>
    <t>مصدر صحفي 53</t>
  </si>
  <si>
    <t>مصدر صحفي 54</t>
  </si>
  <si>
    <t>مصدر صحفي 55</t>
  </si>
  <si>
    <t>مصدر صحفي 56</t>
  </si>
  <si>
    <t>مصادر أخرى</t>
  </si>
  <si>
    <t>0001</t>
  </si>
  <si>
    <t>0002</t>
  </si>
  <si>
    <t>0003</t>
  </si>
  <si>
    <t>0004</t>
  </si>
  <si>
    <t>0005</t>
  </si>
  <si>
    <t>0006</t>
  </si>
  <si>
    <t>0007</t>
  </si>
  <si>
    <t>0008</t>
  </si>
  <si>
    <t>0009</t>
  </si>
  <si>
    <t>0010</t>
  </si>
  <si>
    <t>0011</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</si>
  <si>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</si>
  <si>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</si>
  <si>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</si>
  <si>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</si>
  <si>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</si>
  <si>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</si>
  <si>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</si>
  <si>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</si>
  <si>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</si>
  <si>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</si>
  <si>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</si>
  <si>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</si>
  <si>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</si>
  <si>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</si>
  <si>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</si>
  <si>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</si>
  <si>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</si>
  <si>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</si>
  <si>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</si>
  <si>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</si>
  <si>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</si>
  <si>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</si>
  <si>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</si>
  <si>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</si>
  <si>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</si>
  <si>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</si>
  <si>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</si>
  <si>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</si>
  <si>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</si>
  <si>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</si>
  <si>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</si>
  <si>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</si>
  <si>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</si>
  <si>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</si>
  <si>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</si>
  <si>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</si>
  <si>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</si>
  <si>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</si>
  <si>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</si>
  <si>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</si>
  <si>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</si>
  <si>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</si>
  <si>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</si>
  <si>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</si>
  <si>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</si>
  <si>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</si>
  <si>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</si>
  <si>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</si>
  <si>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</si>
  <si>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</si>
  <si>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</si>
  <si>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</si>
  <si>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</si>
  <si>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</si>
  <si>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</si>
  <si>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</si>
  <si>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</si>
  <si>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</si>
  <si>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</si>
  <si>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</si>
  <si>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</si>
  <si>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</si>
  <si>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</si>
  <si>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</si>
  <si>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</si>
  <si>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</si>
  <si>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</si>
  <si>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</si>
  <si>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</si>
  <si>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</si>
  <si>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</si>
  <si>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</si>
  <si>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</si>
  <si>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</si>
  <si>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</si>
  <si>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</si>
  <si>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</si>
  <si>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</si>
  <si>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</si>
  <si>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</si>
  <si>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</si>
  <si>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</si>
  <si>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</si>
  <si>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</si>
  <si>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</si>
  <si>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</si>
  <si>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</si>
  <si>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</si>
  <si>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</si>
  <si>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</si>
  <si>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</si>
  <si>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</si>
  <si>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</si>
  <si>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</si>
  <si>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</si>
  <si>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</si>
  <si>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</si>
  <si>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</si>
  <si>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</si>
  <si>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</si>
  <si>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</si>
  <si>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</si>
  <si>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</si>
  <si>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</si>
  <si>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</si>
  <si>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</si>
  <si>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</si>
  <si>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</si>
  <si>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</si>
  <si>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</si>
  <si>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</si>
  <si>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</si>
  <si>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</si>
  <si>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</si>
  <si>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</si>
  <si>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</si>
  <si>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</si>
  <si>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</si>
  <si>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</si>
  <si>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</si>
  <si>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</si>
  <si>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</si>
  <si>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</si>
  <si>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</si>
  <si>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</si>
  <si>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</si>
  <si>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</si>
  <si>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</si>
  <si>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</si>
  <si>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</si>
  <si>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</si>
  <si>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</si>
  <si>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</si>
  <si>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</si>
  <si>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</si>
  <si>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</si>
  <si>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</si>
  <si>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</si>
  <si>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</si>
  <si>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</si>
  <si>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</si>
  <si>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</si>
  <si>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</si>
  <si>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</si>
  <si>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</si>
  <si>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</si>
  <si>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</si>
  <si>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</si>
  <si>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</si>
  <si>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</si>
  <si>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</si>
  <si>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</si>
  <si>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</si>
  <si>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</si>
  <si>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</si>
  <si>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</si>
  <si>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</si>
  <si>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</si>
  <si>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</si>
  <si>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</si>
  <si>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</si>
  <si>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</si>
  <si>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</si>
  <si>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</si>
  <si>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</si>
  <si>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</si>
  <si>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</si>
  <si>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</si>
  <si>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</si>
  <si>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</si>
  <si>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</si>
  <si>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</si>
  <si>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</si>
  <si>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</si>
  <si>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</si>
  <si>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</si>
  <si>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</si>
  <si>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</si>
  <si>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</si>
  <si>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</si>
  <si>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</si>
  <si>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</si>
  <si>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</si>
  <si>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</si>
  <si>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</si>
  <si>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</si>
  <si>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</si>
  <si>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</si>
  <si>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</si>
  <si>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</si>
  <si>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</si>
  <si>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</si>
  <si>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</si>
  <si>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</si>
  <si>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</si>
  <si>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</si>
  <si>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</si>
  <si>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</si>
  <si>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</si>
  <si>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</si>
  <si>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</si>
  <si>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</si>
  <si>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</si>
  <si>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</si>
  <si>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</si>
  <si>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</si>
  <si>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</si>
  <si>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</si>
  <si>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</si>
  <si>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</si>
  <si>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</si>
  <si>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</si>
  <si>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</si>
  <si>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</si>
  <si>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</si>
  <si>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</si>
  <si>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</si>
  <si>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</si>
  <si>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</si>
  <si>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</si>
  <si>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</si>
  <si>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</si>
  <si>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</si>
  <si>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</si>
  <si>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</si>
  <si>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</si>
  <si>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</si>
  <si>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</si>
  <si>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</si>
  <si>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</si>
  <si>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</si>
  <si>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</si>
  <si>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</si>
  <si>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</si>
  <si>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</si>
  <si>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</si>
  <si>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</si>
  <si>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</si>
  <si>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</si>
  <si>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</si>
  <si>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</si>
  <si>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</si>
  <si>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</si>
  <si>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</si>
  <si>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</si>
  <si>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</si>
  <si>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</si>
  <si>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</si>
  <si>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</si>
  <si>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</si>
  <si>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</si>
  <si>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</si>
  <si>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</si>
  <si>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</si>
  <si>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</si>
  <si>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</si>
  <si>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</si>
  <si>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</si>
  <si>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</si>
  <si>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</si>
  <si>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</si>
  <si>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</si>
  <si>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</si>
  <si>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</si>
  <si>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</si>
  <si>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</si>
  <si>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</si>
  <si>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</si>
  <si>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</si>
  <si>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</si>
  <si>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</si>
  <si>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</si>
  <si>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</si>
  <si>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</si>
  <si>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</si>
  <si>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</si>
  <si>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</si>
  <si>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</si>
  <si>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</si>
  <si>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</si>
  <si>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</si>
  <si>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</si>
  <si>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</si>
  <si>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</si>
  <si>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</si>
  <si>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</si>
  <si>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</si>
  <si>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</si>
  <si>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</si>
  <si>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</si>
  <si>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</si>
  <si>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</si>
  <si>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</si>
  <si>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</si>
  <si>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</si>
  <si>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</si>
  <si>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</si>
  <si>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</si>
  <si>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</si>
  <si>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</si>
  <si>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</si>
  <si>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</si>
  <si>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</si>
  <si>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</si>
  <si>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</si>
  <si>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</si>
  <si>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</si>
  <si>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</si>
  <si>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</si>
  <si>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</si>
  <si>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</si>
  <si>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</si>
  <si>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</si>
  <si>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</si>
  <si>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</si>
  <si>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</si>
  <si>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</si>
  <si>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</si>
  <si>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</si>
  <si>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</si>
  <si>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</si>
  <si>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</si>
  <si>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</si>
  <si>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</si>
  <si>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</si>
  <si>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</si>
  <si>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</si>
  <si>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</si>
  <si>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</si>
  <si>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</si>
  <si>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</si>
  <si>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</si>
  <si>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</si>
  <si>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</si>
  <si>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</si>
  <si>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</si>
  <si>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</si>
  <si>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</si>
  <si>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</si>
  <si>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</si>
  <si>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</si>
  <si>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</si>
  <si>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</si>
  <si>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</si>
  <si>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</si>
  <si>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</si>
  <si>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</si>
  <si>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</si>
  <si>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</si>
  <si>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</si>
  <si>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</si>
  <si>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</si>
  <si>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</si>
  <si>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</si>
  <si>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</si>
  <si>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</si>
  <si>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</si>
  <si>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</si>
  <si>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</si>
  <si>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</si>
  <si>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</si>
  <si>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</si>
  <si>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</si>
  <si>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</si>
  <si>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</si>
  <si>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</si>
  <si>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</si>
  <si>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</si>
  <si>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</si>
  <si>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</si>
  <si>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</si>
  <si>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</si>
  <si>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</si>
  <si>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</si>
  <si>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0448</t>
  </si>
  <si>
    <t>0449</t>
  </si>
  <si>
    <t>0453</t>
  </si>
  <si>
    <t>0454</t>
  </si>
  <si>
    <t>0455</t>
  </si>
  <si>
    <t>0456</t>
  </si>
  <si>
    <t>0457</t>
  </si>
  <si>
    <t>0458</t>
  </si>
  <si>
    <t>0459</t>
  </si>
  <si>
    <t>0460</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</si>
  <si>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</si>
  <si>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</si>
  <si>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</si>
  <si>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</si>
  <si>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</si>
  <si>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</si>
  <si>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</si>
  <si>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</si>
  <si>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</si>
  <si>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</si>
  <si>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</si>
  <si>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</si>
  <si>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</si>
  <si>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</si>
  <si>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</si>
  <si>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</si>
  <si>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</si>
  <si>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</si>
  <si>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</si>
  <si>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</si>
  <si>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</si>
  <si>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</si>
  <si>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</si>
  <si>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0486</t>
  </si>
  <si>
    <t>0487</t>
  </si>
  <si>
    <t>0488</t>
  </si>
  <si>
    <t>0489</t>
  </si>
  <si>
    <t>0490</t>
  </si>
  <si>
    <t>0491</t>
  </si>
  <si>
    <t>0492</t>
  </si>
  <si>
    <t>0493</t>
  </si>
  <si>
    <t>0494</t>
  </si>
  <si>
    <t>0495</t>
  </si>
  <si>
    <t>0496</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</si>
  <si>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</si>
  <si>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</si>
  <si>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</si>
  <si>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</si>
  <si>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</si>
  <si>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</si>
  <si>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</si>
  <si>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</si>
  <si>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</si>
  <si>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</si>
  <si>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</si>
  <si>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</si>
  <si>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</si>
  <si>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</si>
  <si>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</si>
  <si>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</si>
  <si>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</si>
  <si>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</si>
  <si>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</si>
  <si>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</si>
  <si>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</si>
  <si>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</si>
  <si>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</si>
  <si>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</si>
  <si>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</si>
  <si>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</si>
  <si>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</si>
  <si>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</si>
  <si>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</si>
  <si>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</si>
  <si>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</si>
  <si>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</si>
  <si>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</si>
  <si>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</si>
  <si>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</si>
  <si>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</si>
  <si>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</si>
  <si>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</si>
  <si>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</si>
  <si>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</si>
  <si>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</si>
  <si>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</si>
  <si>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</si>
  <si>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</si>
  <si>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</si>
  <si>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</si>
  <si>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</si>
  <si>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</si>
  <si>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</si>
  <si>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</si>
  <si>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</si>
  <si>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</si>
  <si>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0551</t>
  </si>
  <si>
    <t>0552</t>
  </si>
  <si>
    <t>0553</t>
  </si>
  <si>
    <t>0554</t>
  </si>
  <si>
    <t>0555</t>
  </si>
  <si>
    <t>0556</t>
  </si>
  <si>
    <t>0557</t>
  </si>
  <si>
    <t>0559</t>
  </si>
  <si>
    <t>0560</t>
  </si>
  <si>
    <t>0561</t>
  </si>
  <si>
    <t>0562</t>
  </si>
  <si>
    <t>0563</t>
  </si>
  <si>
    <t>0564</t>
  </si>
  <si>
    <t>0565</t>
  </si>
  <si>
    <t>0566</t>
  </si>
  <si>
    <t>0567</t>
  </si>
  <si>
    <t>0568</t>
  </si>
  <si>
    <t>0569</t>
  </si>
  <si>
    <t>0570</t>
  </si>
  <si>
    <t>0571</t>
  </si>
  <si>
    <t>0572</t>
  </si>
  <si>
    <t>0573</t>
  </si>
  <si>
    <t>0579</t>
  </si>
  <si>
    <t>0580</t>
  </si>
  <si>
    <t>0581</t>
  </si>
  <si>
    <t>0582</t>
  </si>
  <si>
    <t>0583</t>
  </si>
  <si>
    <t>0584</t>
  </si>
  <si>
    <t>0585</t>
  </si>
  <si>
    <t>0586</t>
  </si>
  <si>
    <t>0587</t>
  </si>
  <si>
    <t>0588</t>
  </si>
  <si>
    <t>0589</t>
  </si>
  <si>
    <t>0590</t>
  </si>
  <si>
    <t>0591</t>
  </si>
  <si>
    <t>0593</t>
  </si>
  <si>
    <t>0594</t>
  </si>
  <si>
    <t>0595</t>
  </si>
  <si>
    <t>0596</t>
  </si>
  <si>
    <t>0597</t>
  </si>
  <si>
    <t>0598</t>
  </si>
  <si>
    <t>0599</t>
  </si>
  <si>
    <t>0601</t>
  </si>
  <si>
    <t>0602</t>
  </si>
  <si>
    <t>0603</t>
  </si>
  <si>
    <t>0604</t>
  </si>
  <si>
    <t>0605</t>
  </si>
  <si>
    <t>0606</t>
  </si>
  <si>
    <t>0607</t>
  </si>
  <si>
    <t>0609</t>
  </si>
  <si>
    <t>0610</t>
  </si>
  <si>
    <t>0611</t>
  </si>
  <si>
    <t>0615</t>
  </si>
  <si>
    <t>0616</t>
  </si>
  <si>
    <t>0617</t>
  </si>
  <si>
    <t>0618</t>
  </si>
  <si>
    <t>0619</t>
  </si>
  <si>
    <t>0620</t>
  </si>
  <si>
    <t>0622</t>
  </si>
  <si>
    <t>0623</t>
  </si>
  <si>
    <t>0624</t>
  </si>
  <si>
    <t>0625</t>
  </si>
  <si>
    <t>0626</t>
  </si>
  <si>
    <t>0627</t>
  </si>
  <si>
    <t>0628</t>
  </si>
  <si>
    <t>0629</t>
  </si>
  <si>
    <t>0631</t>
  </si>
  <si>
    <t>0632</t>
  </si>
  <si>
    <t>0633</t>
  </si>
  <si>
    <t>0634</t>
  </si>
  <si>
    <t>0636</t>
  </si>
  <si>
    <t>0637</t>
  </si>
  <si>
    <t>0638</t>
  </si>
  <si>
    <t>0639</t>
  </si>
  <si>
    <t>0640</t>
  </si>
  <si>
    <t>0641</t>
  </si>
  <si>
    <t>0647</t>
  </si>
  <si>
    <t>0648</t>
  </si>
  <si>
    <t>0651</t>
  </si>
  <si>
    <t>0652</t>
  </si>
  <si>
    <t>0653</t>
  </si>
  <si>
    <t>0654</t>
  </si>
  <si>
    <t>0655</t>
  </si>
  <si>
    <t>0656</t>
  </si>
  <si>
    <t>0657</t>
  </si>
  <si>
    <t>0658</t>
  </si>
  <si>
    <t>0659</t>
  </si>
  <si>
    <t>0660</t>
  </si>
  <si>
    <t>0661</t>
  </si>
  <si>
    <t>0662</t>
  </si>
  <si>
    <t>0663</t>
  </si>
  <si>
    <t>0664</t>
  </si>
  <si>
    <t>0667</t>
  </si>
  <si>
    <t>0668</t>
  </si>
  <si>
    <t>0669</t>
  </si>
  <si>
    <t>0670</t>
  </si>
  <si>
    <t>0671</t>
  </si>
  <si>
    <t>0672</t>
  </si>
  <si>
    <t>0673</t>
  </si>
  <si>
    <t>0674</t>
  </si>
  <si>
    <t>0675</t>
  </si>
  <si>
    <t>0676</t>
  </si>
  <si>
    <t>0677</t>
  </si>
  <si>
    <t>0678</t>
  </si>
  <si>
    <t>0679</t>
  </si>
  <si>
    <t>0680</t>
  </si>
  <si>
    <t>0681</t>
  </si>
  <si>
    <t>0682</t>
  </si>
  <si>
    <t>0683</t>
  </si>
  <si>
    <t>0684</t>
  </si>
  <si>
    <t>0685</t>
  </si>
  <si>
    <t>0686</t>
  </si>
  <si>
    <t>0688</t>
  </si>
  <si>
    <t>0689</t>
  </si>
  <si>
    <t>0690</t>
  </si>
  <si>
    <t>0691</t>
  </si>
  <si>
    <t>0692</t>
  </si>
  <si>
    <t>0693</t>
  </si>
  <si>
    <t>0694</t>
  </si>
  <si>
    <t>0695</t>
  </si>
  <si>
    <t>0696</t>
  </si>
  <si>
    <t>0697</t>
  </si>
  <si>
    <t>0698</t>
  </si>
  <si>
    <t>0699</t>
  </si>
  <si>
    <t>0700</t>
  </si>
  <si>
    <t>0701</t>
  </si>
  <si>
    <t>0702</t>
  </si>
  <si>
    <t>0703</t>
  </si>
  <si>
    <t>0704</t>
  </si>
  <si>
    <t>0705</t>
  </si>
  <si>
    <t>0706</t>
  </si>
  <si>
    <t>0707</t>
  </si>
  <si>
    <t>0708</t>
  </si>
  <si>
    <t>0709</t>
  </si>
  <si>
    <t>0710</t>
  </si>
  <si>
    <t>0711</t>
  </si>
  <si>
    <t>0712</t>
  </si>
  <si>
    <t>0713</t>
  </si>
  <si>
    <t>0714</t>
  </si>
  <si>
    <t>0715</t>
  </si>
  <si>
    <t>0716</t>
  </si>
  <si>
    <t>0717</t>
  </si>
  <si>
    <t>0718</t>
  </si>
  <si>
    <t>0719</t>
  </si>
  <si>
    <t>0720</t>
  </si>
  <si>
    <t>0721</t>
  </si>
  <si>
    <t>0722</t>
  </si>
  <si>
    <t>0723</t>
  </si>
  <si>
    <t>0724</t>
  </si>
  <si>
    <t>0725</t>
  </si>
  <si>
    <t>0726</t>
  </si>
  <si>
    <t>0727</t>
  </si>
  <si>
    <t>0728</t>
  </si>
  <si>
    <t>0729</t>
  </si>
  <si>
    <t>0730</t>
  </si>
  <si>
    <t>0731</t>
  </si>
  <si>
    <t>0732</t>
  </si>
  <si>
    <t>0733</t>
  </si>
  <si>
    <t>0734</t>
  </si>
  <si>
    <t>0735</t>
  </si>
  <si>
    <t>0736</t>
  </si>
  <si>
    <t>0737</t>
  </si>
  <si>
    <t>0738</t>
  </si>
  <si>
    <t>0739</t>
  </si>
  <si>
    <t>0740</t>
  </si>
  <si>
    <t>0741</t>
  </si>
  <si>
    <t>0742</t>
  </si>
  <si>
    <t>0743</t>
  </si>
  <si>
    <t>0744</t>
  </si>
  <si>
    <t>0745</t>
  </si>
  <si>
    <t>0746</t>
  </si>
  <si>
    <t>0747</t>
  </si>
  <si>
    <t>0748</t>
  </si>
  <si>
    <t>0749</t>
  </si>
  <si>
    <t>0750</t>
  </si>
  <si>
    <t>0751</t>
  </si>
  <si>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</si>
  <si>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</si>
  <si>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</si>
  <si>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</si>
  <si>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</si>
  <si>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</si>
  <si>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</si>
  <si>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</si>
  <si>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</si>
  <si>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</si>
  <si>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</si>
  <si>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</si>
  <si>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</si>
  <si>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</si>
  <si>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</si>
  <si>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</si>
  <si>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</si>
  <si>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</si>
  <si>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</si>
  <si>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</si>
  <si>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</si>
  <si>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</si>
  <si>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</si>
  <si>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</si>
  <si>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</si>
  <si>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</si>
  <si>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</si>
  <si>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0780</t>
  </si>
  <si>
    <t>0781</t>
  </si>
  <si>
    <t>0782</t>
  </si>
  <si>
    <t>0783</t>
  </si>
  <si>
    <t>0784</t>
  </si>
  <si>
    <t>0785</t>
  </si>
  <si>
    <t>0787</t>
  </si>
  <si>
    <t>0788</t>
  </si>
  <si>
    <t>0789</t>
  </si>
  <si>
    <t>0790</t>
  </si>
  <si>
    <t>0791</t>
  </si>
  <si>
    <t>0792</t>
  </si>
  <si>
    <t>0793</t>
  </si>
  <si>
    <t>0796</t>
  </si>
  <si>
    <t>0797</t>
  </si>
  <si>
    <t>0798</t>
  </si>
  <si>
    <t>0799</t>
  </si>
  <si>
    <t>0800</t>
  </si>
  <si>
    <t>0801</t>
  </si>
  <si>
    <t>0802</t>
  </si>
  <si>
    <t>0803</t>
  </si>
  <si>
    <t>0804</t>
  </si>
  <si>
    <t>0805</t>
  </si>
  <si>
    <t>0806</t>
  </si>
  <si>
    <t>0807</t>
  </si>
  <si>
    <t>0808</t>
  </si>
  <si>
    <t>0809</t>
  </si>
  <si>
    <t>0810</t>
  </si>
  <si>
    <t>0811</t>
  </si>
  <si>
    <t>0812</t>
  </si>
  <si>
    <t>0813</t>
  </si>
  <si>
    <t>0814</t>
  </si>
  <si>
    <t>0815</t>
  </si>
  <si>
    <t>0816</t>
  </si>
  <si>
    <t>0817</t>
  </si>
  <si>
    <t>0818</t>
  </si>
  <si>
    <t>0819</t>
  </si>
  <si>
    <t>0820</t>
  </si>
  <si>
    <t>0821</t>
  </si>
  <si>
    <t>0822</t>
  </si>
  <si>
    <t>0823</t>
  </si>
  <si>
    <t>0824</t>
  </si>
  <si>
    <t>0825</t>
  </si>
  <si>
    <t>0826</t>
  </si>
  <si>
    <t>0828</t>
  </si>
  <si>
    <t>0829</t>
  </si>
  <si>
    <t>0830</t>
  </si>
  <si>
    <t>0831</t>
  </si>
  <si>
    <t>0832</t>
  </si>
  <si>
    <t>0833</t>
  </si>
  <si>
    <t>0834</t>
  </si>
  <si>
    <t>0836</t>
  </si>
  <si>
    <t>0837</t>
  </si>
  <si>
    <t>0839</t>
  </si>
  <si>
    <t>0841</t>
  </si>
  <si>
    <t>0842</t>
  </si>
  <si>
    <t>0843</t>
  </si>
  <si>
    <t>0844</t>
  </si>
  <si>
    <t>0846</t>
  </si>
  <si>
    <t>0847</t>
  </si>
  <si>
    <t>0848</t>
  </si>
  <si>
    <t>0849</t>
  </si>
  <si>
    <t>0850</t>
  </si>
  <si>
    <t>0853</t>
  </si>
  <si>
    <t>0854</t>
  </si>
  <si>
    <t>0855</t>
  </si>
  <si>
    <t>0856</t>
  </si>
  <si>
    <t>0857</t>
  </si>
  <si>
    <t>0858</t>
  </si>
  <si>
    <t>0859</t>
  </si>
  <si>
    <t>0860</t>
  </si>
  <si>
    <t>0861</t>
  </si>
  <si>
    <t>0863</t>
  </si>
  <si>
    <t>0864</t>
  </si>
  <si>
    <t>0865</t>
  </si>
  <si>
    <t>0866</t>
  </si>
  <si>
    <t>0868</t>
  </si>
  <si>
    <t>0869</t>
  </si>
  <si>
    <t>0870</t>
  </si>
  <si>
    <t>0871</t>
  </si>
  <si>
    <t>0872</t>
  </si>
  <si>
    <t>0873</t>
  </si>
  <si>
    <t>0874</t>
  </si>
  <si>
    <t>0875</t>
  </si>
  <si>
    <t>0876</t>
  </si>
  <si>
    <t>0877</t>
  </si>
  <si>
    <t>0878</t>
  </si>
  <si>
    <t>0879</t>
  </si>
  <si>
    <t>0880</t>
  </si>
  <si>
    <t>0881</t>
  </si>
  <si>
    <t>0882</t>
  </si>
  <si>
    <t>0883</t>
  </si>
  <si>
    <t>0884</t>
  </si>
  <si>
    <t>0885</t>
  </si>
  <si>
    <t>0886</t>
  </si>
  <si>
    <t>0887</t>
  </si>
  <si>
    <t>0888</t>
  </si>
  <si>
    <t>0889</t>
  </si>
  <si>
    <t>0890</t>
  </si>
  <si>
    <t>0891</t>
  </si>
  <si>
    <t>0892</t>
  </si>
  <si>
    <t>0893</t>
  </si>
  <si>
    <t>0894</t>
  </si>
  <si>
    <t>0895</t>
  </si>
  <si>
    <t>0896</t>
  </si>
  <si>
    <t>0897</t>
  </si>
  <si>
    <t>0898</t>
  </si>
  <si>
    <t>0899</t>
  </si>
  <si>
    <t>0900</t>
  </si>
  <si>
    <t>0901</t>
  </si>
  <si>
    <t>0902</t>
  </si>
  <si>
    <t>0903</t>
  </si>
  <si>
    <t>0904</t>
  </si>
  <si>
    <t>0905</t>
  </si>
  <si>
    <t>0906</t>
  </si>
  <si>
    <t>0907</t>
  </si>
  <si>
    <t>0908</t>
  </si>
  <si>
    <t>0909</t>
  </si>
  <si>
    <t>0910</t>
  </si>
  <si>
    <t>0911</t>
  </si>
  <si>
    <t>0912</t>
  </si>
  <si>
    <t>0913</t>
  </si>
  <si>
    <t>0914</t>
  </si>
  <si>
    <t>0915</t>
  </si>
  <si>
    <t>0916</t>
  </si>
  <si>
    <t>0917</t>
  </si>
  <si>
    <t>0918</t>
  </si>
  <si>
    <t>0919</t>
  </si>
  <si>
    <t>0920</t>
  </si>
  <si>
    <t>0921</t>
  </si>
  <si>
    <t>0922</t>
  </si>
  <si>
    <t>0923</t>
  </si>
  <si>
    <t>0924</t>
  </si>
  <si>
    <t>0925</t>
  </si>
  <si>
    <t>0926</t>
  </si>
  <si>
    <t>0927</t>
  </si>
  <si>
    <t>0928</t>
  </si>
  <si>
    <t>0929</t>
  </si>
  <si>
    <t>0930</t>
  </si>
  <si>
    <t>0931</t>
  </si>
  <si>
    <t>0932</t>
  </si>
  <si>
    <t>0933</t>
  </si>
  <si>
    <t>0934</t>
  </si>
  <si>
    <t>0935</t>
  </si>
  <si>
    <t>0936</t>
  </si>
  <si>
    <t>0937</t>
  </si>
  <si>
    <t>0938</t>
  </si>
  <si>
    <t>0939</t>
  </si>
  <si>
    <t>0940</t>
  </si>
  <si>
    <t>0941</t>
  </si>
  <si>
    <t>0942</t>
  </si>
  <si>
    <t>0943</t>
  </si>
  <si>
    <t>0944</t>
  </si>
  <si>
    <t>0945</t>
  </si>
  <si>
    <t>0946</t>
  </si>
  <si>
    <t>0947</t>
  </si>
  <si>
    <t>0948</t>
  </si>
  <si>
    <t>0949</t>
  </si>
  <si>
    <t>0950</t>
  </si>
  <si>
    <t>0951</t>
  </si>
  <si>
    <t>0952</t>
  </si>
  <si>
    <t>0953</t>
  </si>
  <si>
    <t>0954</t>
  </si>
  <si>
    <t>0955</t>
  </si>
  <si>
    <t>0956</t>
  </si>
  <si>
    <t>0957</t>
  </si>
  <si>
    <t>0958</t>
  </si>
  <si>
    <t>0959</t>
  </si>
  <si>
    <t>0960</t>
  </si>
  <si>
    <t>0961</t>
  </si>
  <si>
    <t>0962</t>
  </si>
  <si>
    <t>0963</t>
  </si>
  <si>
    <t xml:space="preserve">القاهرة </t>
  </si>
  <si>
    <t>القاهرة</t>
  </si>
  <si>
    <t>تحرك أمني</t>
  </si>
  <si>
    <t>مداهمات أمنية</t>
  </si>
  <si>
    <t>حسيبة محسوب</t>
  </si>
  <si>
    <t>أنثى</t>
  </si>
  <si>
    <t xml:space="preserve">أخت عضو البرلماني محمد محسوب </t>
  </si>
  <si>
    <t xml:space="preserve">قسم الشرطة التابعة له </t>
  </si>
  <si>
    <t>رقم 955 لسنة 2020 حصر أمن دولة عليا</t>
  </si>
  <si>
    <t>نيابة أمن الدولة العليا</t>
  </si>
  <si>
    <t xml:space="preserve"> قسم شرطة المنتزة ثاني</t>
  </si>
  <si>
    <t>الإسكندرية</t>
  </si>
  <si>
    <t>قسم شرطة المنتزة ثاني</t>
  </si>
  <si>
    <t>https://afteegypt.org/legal-updates-2/legal-news/2021/01/12/20678-afteegypt.html</t>
  </si>
  <si>
    <t>الانضمام لجماعة إرهابية</t>
  </si>
  <si>
    <t>خلود سعيد عامر</t>
  </si>
  <si>
    <t xml:space="preserve">  الانضمام إلى جماعة إرهابية</t>
  </si>
  <si>
    <t xml:space="preserve"> </t>
  </si>
  <si>
    <t>https://dawnmena.org/ar/%D8%AE%D9%84%D9%88%D8%AF-%D8%B3%D8%B9%D9%8A%D8%AF-%D8%B9%D8%A7%D9%85%D8%B1-%D8%B9%D8%A7%D9%84%D9%85%D8%A9-%D9%84%D8%B3%D8%A7%D9%86%D9%8A%D8%A7%D8%AA-%D8%AE%D9%84%D9%81-%D8%A7%D9%84%D9%82%D8%B6%D8%A8/</t>
  </si>
  <si>
    <t xml:space="preserve"> ر تعاني من آلام في ساقيها ومن مشاكل في الكلى، كما أن جهازها المناعي ضعيف مما يجعلها عرضة للأمراض المعدية في السجن</t>
  </si>
  <si>
    <t>https://www.anhri.info/?p=21341</t>
  </si>
  <si>
    <t>الدقهلية</t>
  </si>
  <si>
    <t>طلخا</t>
  </si>
  <si>
    <t xml:space="preserve"> نيابة أمن الدولة العليا </t>
  </si>
  <si>
    <t xml:space="preserve">عمال </t>
  </si>
  <si>
    <t>شركة الدلتا للأسمدة والصناعات الكيماوية</t>
  </si>
  <si>
    <t>https://masr.masr360.net/%d8%a3%d8%ae%d8%a8%d8%a7%d8%b1-%d9%85%d8%b5%d8%b1/%d8%ad%d9%82%d9%88%d9%82-%d9%88%d8%ad%d8%b1%d9%8a%d8%a7%d8%aa/%d8%b9%d9%85%d8%a7%d9%84-%d8%a7%d9%84%d8%af%d9%84%d8%aa%d8%a7-%d9%84%d9%84%d8%a3%d8%b3%d9%85%d8%af%d8%a9-%d9%8a%d8%b9%d9%84%d9%82%d9%88%d9%86-%d8%a7%d8%b9%d8%aa%d8%b5%d8%a7%d9%85%d9%87%d9%85/</t>
  </si>
  <si>
    <t>الإسماعيلية</t>
  </si>
  <si>
    <t>أحداث رياضية</t>
  </si>
  <si>
    <t xml:space="preserve">فض التظاهرة </t>
  </si>
  <si>
    <t>https://almanassa.com/ar/story/15648</t>
  </si>
  <si>
    <t>حمدي الزعيم</t>
  </si>
  <si>
    <t>https://www.alaraby.co.uk/entertainment_media/%D8%A7%D9%84%D8%A3%D9%85%D9%86-%D8%A7%D9%84%D9%85%D8%B5%D8%B1%D9%8A-%D9%8A%D8%B9%D9%8A%D8%AF-%D8%A7%D8%B9%D8%AA%D9%82%D8%A7%D9%84-%D8%A7%D9%84%D9%85%D8%B5%D9%88%D8%B1-%D8%A7%D9%84%D8%B5%D8%AD%D8%A7%D9%81%D9%8A-%D8%AD%D9%85%D8%AF%D9%8A-%D8%A7%D9%84%D8%B2%D8%B9%D9%8A%D9%85</t>
  </si>
  <si>
    <t xml:space="preserve"> مصور صحافي</t>
  </si>
  <si>
    <t>منزله</t>
  </si>
  <si>
    <t xml:space="preserve"> أحداث شغب استاد الإسماعيلية</t>
  </si>
  <si>
    <t>https://www.elwatannews.com/news/details/5219762</t>
  </si>
  <si>
    <t>الشرقية</t>
  </si>
  <si>
    <t>https://www.aljazeera.net/news/humanrights/2021/1/4/%D9%83%D9%84%D9%86%D8%A7-%D8%A3%D8%AD%D9%85%D8%AF-%D9%85%D9%85%D8%AF%D9%88%D8%AD-%D9%85%D8%B7%D8%A7%D9%84%D8%A8%D8%A7%D8%AA-%D8%A8%D8%A5%D8%B7%D9%84%D8%A7%D9%82-%D8%B3%D8%B1%D8%A7%D8%AD</t>
  </si>
  <si>
    <t>https://mubasher.aljazeera.net/news/2021/1/25/%D9%81%D9%8A-%D8%B0%D9%83%D8%B1%D9%87%D8%A7-%D8%A7%D9%84%D8%B9%D8%A7%D8%B4%D8%B1%D8%A9-%D8%A7%D8%B9%D8%AA%D9%82%D8%A7%D9%84-%D8%B1%D8%B3%D8%A7%D9%85</t>
  </si>
  <si>
    <t xml:space="preserve"> طبيب أسنان، وأحد أشهر رسامي الكاريكاتير في مصر، ومؤسس قناة Egyptoon على يوتيوب</t>
  </si>
  <si>
    <t>https://www.ikhwanonline.com/article/242856/%D9%85%D8%B1%D8%A7%D8%B3%D9%84%D9%88%D9%86-%D8%A8%D9%84%D8%A7-%D8%AD%D8%AF%D9%88%D8%AF-%D8%AA%D8%B7%D8%A7%D9%84%D8%A8-%D8%A8%D8%A7%D9%84%D8%A5%D9%81%D8%B1%D8%A7%D8%AC-%D8%A7%D9%84%D9%81%D9%88%D8%B1%D9%8A-%D8%B9%D9%86-%D8%B1%D8%B3%D8%A7%D9%85-%D8%A7%D9%84%D9%83%D8%A7%D8%B1%D9%8A%D9%83%D8%A7%D8%AA%D9%8A%D8%B1-%D8%A3%D8%B4%D8%B1%D9%81-%D8%AD%D9%85%D8%AF%D9%8A</t>
  </si>
  <si>
    <t>تركي</t>
  </si>
  <si>
    <t>https://arabic.rt.com/middle_east/1194833-%D8%A7%D9%84%D8%A3%D9%85%D9%86-%D8%A7%D9%84%D9%85%D8%B5%D8%B1%D9%8A-%D9%8A%D8%B9%D9%84%D9%86-%D8%A7%D9%84%D9%82%D8%A8%D8%B6-%D8%B9%D9%84%D9%89-%D9%85%D9%88%D8%A7%D8%B7%D9%86-%D8%AA%D8%B1%D9%83%D9%8A-%D9%8A%D9%82%D9%88%D8%AF-%D8%B4%D8%A8%D9%83%D8%A9-%D9%87%D8%AF%D9%81%D9%87%D8%A7-%D8%B6%D8%B1%D8%A8-%D9%85%D8%B5%D8%B1/</t>
  </si>
  <si>
    <t>إساءة استخدام مواقع التواصل الاجتماعي ونشر أخبار كاذبة</t>
  </si>
  <si>
    <t>https://www.reuters.com/article/egypt-politics-ab3-idARAKBN29U1S3</t>
  </si>
  <si>
    <t>شبكة بمنطقة وسط البلد بالقاهرة</t>
  </si>
  <si>
    <t>أحداث اجتماعية</t>
  </si>
  <si>
    <t>فيديو مستشفى الحسينية</t>
  </si>
  <si>
    <t>https://www.youm7.com/story/2021/1/21/%D8%AD%D8%A8%D8%B3-%D9%85%D8%AA%D9%87%D9%85-%D8%A8%D8%A5%D8%B3%D8%A7%D8%A1%D8%A9-%D8%A7%D8%B3%D8%AA%D8%AE%D8%AF%D8%A7%D9%85-%D9%85%D9%88%D8%A7%D9%82%D8%B9-%D8%A7%D9%84%D8%AA%D9%88%D8%A7%D8%B5%D9%84-%D8%A7%D9%84%D8%A7%D8%AC%D8%AA%D9%85%D8%A7%D8%B9%D9%8A-%D9%88%D9%86%D8%B4%D8%B1-%D8%A3%D8%AE%D8%A8%D8%A7%D8%B1-%D9%83%D8%A7%D8%B0%D8%A8%D8%A9/5169093</t>
  </si>
  <si>
    <t>النيابة العامة</t>
  </si>
  <si>
    <t>https://m.facebook.com/RassdNewsN/photos/a.280183138725469/4272204622856614/?type=3</t>
  </si>
  <si>
    <t>https://www.alhurra.com/egypt/2021/01/25/%D8%A3%D9%86%D8%A7-%D8%A8%D9%8A%D8%AA%D9%82%D8%A8%D8%B6-%D8%B9%D9%84%D9%8A%D8%A7-%D8%A7%D8%B9%D8%AA%D9%82%D8%A7%D9%84-%D8%A3%D8%AD%D8%AF-%D8%A3%D8%A8%D8%B1%D8%B2-%D8%B1%D8%B3%D8%A7%D9%85%D9%8A-%D8%A7%D9%84%D9%83%D8%A7%D8%B1%D9%8A%D9%83%D8%A7%D8%AA%D9%8A%D8%B1-%D9%81%D9%8A-%D9%85%D8%B5%D8%B1</t>
  </si>
  <si>
    <t>مقر الأمن الوطني في محافظة الفيوم</t>
  </si>
  <si>
    <t>محرر صحفي</t>
  </si>
  <si>
    <t xml:space="preserve"> بموقع مصر 360</t>
  </si>
  <si>
    <t>القضية 65 لسنة 2021 أمن دولة</t>
  </si>
  <si>
    <t>نيابة أمن الدولة</t>
  </si>
  <si>
    <t>أحراز من كتاباته على موقع مصر 360 والتى نشر فيها مواضيع تتعلق جزء منها بمواضيع الحقوق والحريات، فضلًا عن منشورات له على صفحته على موقع فيسبوك</t>
  </si>
  <si>
    <t>https://egyptianfront.org/ar/2021/01/khalifa-65-2020/</t>
  </si>
  <si>
    <t>نجلاء فتحي فؤاد</t>
  </si>
  <si>
    <t>القضية رقم 65 لسنة 2021 حصر نيابة أمن الدولة العليا</t>
  </si>
  <si>
    <t>الانضمام لجماعة إرهابية، ونشر وإذاعة أخبار وبيانات كاذبة، وإستخدام موقع على وسائل التواصل الاجتماعي بغرض نشر وإذاعة الأخبار والبيانات الكاذبة</t>
  </si>
  <si>
    <t>إخلاء سبيل</t>
  </si>
  <si>
    <t>https://afteegypt.org/legal-updates-2/legal-news/2021/01/20/20725-afteegypt.html</t>
  </si>
  <si>
    <t xml:space="preserve"> قسم شرطة المنتزه-سجن القناطر-مقر الأمن الوطني فى أبيس</t>
  </si>
  <si>
    <t>https://egyptianfront.org/ar/2021/01/kholod2/</t>
  </si>
  <si>
    <t>https://www.alaraby.co.uk/society/%D9%85%D8%B5%D8%B1-%D8%AA%D8%AF%D9%88%D9%8A%D8%B1-%D8%A7%D9%84%D8%A8%D8%A7%D8%AD%D8%AB%D8%A9-%D8%AE%D9%84%D9%88%D8%AF-%D8%B3%D8%B9%D9%8A%D8%AF-%D8%A8%D8%B9%D8%AF-%D9%86%D8%AD%D9%88-%D8%B4%D9%87%D8%B1-%D9%85%D9%86-%D8%A5%D8%AE%D9%81%D8%A7%D8%A6%D9%87%D8%A7</t>
  </si>
  <si>
    <t>«تمويل الإرهاب» و«دعمه بالمال»، ومشاركة «جماعة أسست على خلاف القانون»</t>
  </si>
  <si>
    <t xml:space="preserve"> 30 مارس 1981</t>
  </si>
  <si>
    <t>خلف والده صفوان ثابت في رئاسة شركة «جهينة»</t>
  </si>
  <si>
    <t xml:space="preserve"> شركة «جهينة»</t>
  </si>
  <si>
    <t xml:space="preserve"> شبين القناطر</t>
  </si>
  <si>
    <t>https://www.almasryalyoum.com/news/details/2251058</t>
  </si>
  <si>
    <t>والده صفوان ثابت، وخالد الأزهري وزير القوي العاملة في زمن الإخوان، والسيد السويركي صاحب سلسلة محلات التوحيد والنور</t>
  </si>
  <si>
    <t>https://www.youm7.com/story/2021/2/6/%D8%AA%D9%81%D8%A7%D8%B5%D9%8A%D9%84-%D8%A7%D9%84%D9%82%D8%A8%D8%B6-%D8%B9%D9%84%D9%89-%D8%B3%D9%8A%D9%81-%D8%B5%D9%81%D9%88%D8%A7%D9%86-%D8%AB%D8%A7%D8%A8%D8%AA-%D8%A3%D8%AC%D9%87%D8%B2%D8%A9-%D8%A7%D9%84%D8%A3%D9%85%D9%86-%D8%A7%D9%82%D8%AA%D8%A7%D8%AF%D8%AA%D9%87-%D9%85%D9%86/5194145</t>
  </si>
  <si>
    <t xml:space="preserve"> شركة جهينة</t>
  </si>
  <si>
    <t>صفوان ثابت</t>
  </si>
  <si>
    <t>https://m.akhbarelyom.com/news/newdetails/3251766/1/%D8%A7%D9%84%D9%82%D8%A8%D8%B6-%D8%B9%D9%84%D9%89-%D9%86%D8%AC%D9%84-%D8%A7%D9%84%D9%82%D9%8A%D8%A7%D8%AF%D9%8A-%D8%A7%D9%84%D8%A5%D8%AE%D9%88%D8%A7%D9%86%D9%8A-%D8%B5%D9%81%D9%88%D8%A7%D9%86-%D8%AB%D8%A7%D8%A8%D8%AA</t>
  </si>
  <si>
    <t>https://www.reuters.com/article/egypt-juhiyna-ye2-idARAKBN2A707R</t>
  </si>
  <si>
    <t>الجيزة</t>
  </si>
  <si>
    <t>https://nwafez.com/%D8%A7%D8%B9%D8%AA%D9%82%D8%A7%D9%84-%D9%86%D8%AC%D9%84-%D8%B5%D9%81%D9%88%D8%A7%D9%86-%D8%AB%D8%A7%D8%A8%D8%AA/</t>
  </si>
  <si>
    <t>https://ahlmasrnews.com/news/economy/1122598/%D8%A7%D9%84%D9%82%D8%A8%D8%B6-%D8%B9%D9%84-%D8%B3%D9%8A%D9%81-%D8%B5%D9%81%D9%88%D8%A7%D9%86-%D8%AB%D8%A7%D8%A8%D8%AA</t>
  </si>
  <si>
    <t>”المحور الإعلامي لجماعة الإخوان أو قضية “مكملين 2″</t>
  </si>
  <si>
    <t>https://masr.masr360.net/%d8%a3%d8%ae%d8%a8%d8%a7%d8%b1-%d9%85%d8%b5%d8%b1/%d8%ad%d9%82%d9%88%d9%82-%d9%88%d8%ad%d8%b1%d9%8a%d8%a7%d8%aa/%d8%ad%d8%a8%d8%b3-%d8%a7%d9%84%d8%b5%d8%ad%d9%81%d9%8a-%d8%ac%d9%85%d8%a7%d9%84-%d8%a7%d9%84%d8%ac%d9%85%d9%84-%d8%b9%d9%82%d8%a8-%d8%b9%d9%88%d8%af%d8%aa%d9%87-%d9%85%d9%86-%d8%aa%d8%b1%d9%83%d9%8a/</t>
  </si>
  <si>
    <t>https://www.elwatannews.com/news/details/5290739</t>
  </si>
  <si>
    <t>https://www.youtube.com/watch?v=nWwE9cmm6w4</t>
  </si>
  <si>
    <t>https://www.youtube.com/watch?v=BIVl4GcdkNY</t>
  </si>
  <si>
    <t xml:space="preserve"> جمال الجمل</t>
  </si>
  <si>
    <t>مصطفى سلطان</t>
  </si>
  <si>
    <t>خيري سلطان</t>
  </si>
  <si>
    <t xml:space="preserve"> محمود يسري النجار</t>
  </si>
  <si>
    <t xml:space="preserve"> أقارب لمحمد سلطان</t>
  </si>
  <si>
    <t>https://freedomhouse.org/ar/article/msr-tsad-alantqam-walatqalat-bhq-aylat-almntqdyn</t>
  </si>
  <si>
    <t>مطار القاهرة</t>
  </si>
  <si>
    <t>https://thenewkhalij.news/article/223497/%D8%A7%D8%B9%D8%AA%D9%82%D8%A7%D9%84-%D8%A7%D9%84%D8%B5%D8%AD%D9%81%D9%8A-%D8%AC%D9%85%D8%A7%D9%84-%D8%A7%D9%84%D8%AC%D9%85%D9%84-%D9%85%D9%86-%D9%85%D8%B7%D8%A7%D8%B1-%D8%A7%D9%84%D9%82%D8%A7%D9%87%D8%B1%D8%A9-%D9%81%D9%88%D8%B1-%D8%B9%D9%88%D8%AF%D8%AA%D9%87-%D9%85%D9%86-%D8%AA%D8%B1%D9%83%D9%8A%D8%A7</t>
  </si>
  <si>
    <t>https://www.elwatannews.com/news/details/5285938</t>
  </si>
  <si>
    <t>https://www.elwatannews.com/news/details/5286250</t>
  </si>
  <si>
    <t>قسم التجمع الخامس - قسم التجمع الأول- مقر الأمن الوطني في منطقة العباسية-نيابة أمن الدولة</t>
  </si>
  <si>
    <t xml:space="preserve"> جامعة أوروبا المركزية في النمسا</t>
  </si>
  <si>
    <t xml:space="preserve"> باحث ماجيستير </t>
  </si>
  <si>
    <t>عمل باحثاً مع "المركز الإقليمي للحقوق والحريات"</t>
  </si>
  <si>
    <t xml:space="preserve">نيابة أمن الدولة </t>
  </si>
  <si>
    <t>ـ"الانضمام إلى جماعة إرهابية"، و"تعمّد نشر أخبار كاذبة"</t>
  </si>
  <si>
    <t>https://www.alaraby.co.uk/society/%D8%B8%D9%87%D9%88%D8%B1-%D8%A7%D9%84%D8%A8%D8%A7%D8%AD%D8%AB-%D8%A7%D9%84%D9%85%D8%B5%D8%B1%D9%8A-%D8%A3%D8%AD%D9%85%D8%AF-%D8%B3%D9%85%D9%8A%D8%B1-%D9%81%D9%8A-%D9%86%D9%8A%D8%A7%D8%A8%D8%A9-%D8%A3%D9%85%D9%86-%D8%A7%D9%84%D8%AF%D9%88%D9%84%D8%A9%C2%A0%D8%A8%D8%B9%D8%AF-%D8%A5%D8%AE%D9%81%D8%A7%D8%A6%D9%87-5-%D8%A3%D9%8A%D8%A7%D9%85</t>
  </si>
  <si>
    <t xml:space="preserve">قاموا بالتعدي عليه بالضرب </t>
  </si>
  <si>
    <t>التجمع الأول</t>
  </si>
  <si>
    <t>https://egyptianfront.org/ar/2021/02/%D9%90ahmed-samir/</t>
  </si>
  <si>
    <t>https://www.bbc.com/arabic/middleeast-56100890</t>
  </si>
  <si>
    <t>https://www.hrw.org/ar/news/2021/02/19/377930</t>
  </si>
  <si>
    <t>https://www.alaraby.co.uk/politics/%D9%83%D9%88%D8%A7%D9%84%D9%8A%D8%B3-%D8%A7%D8%B9%D8%AA%D9%82%D8%A7%D9%84-%D9%85%D8%A7%D9%84%D9%83-%22%D8%AC%D9%87%D9%8A%D9%86%D8%A9%22-%D9%88%D9%86%D8%AC%D9%84%D9%87</t>
  </si>
  <si>
    <t>إهانة القضاء</t>
  </si>
  <si>
    <t>اعتصام شركة دلتا</t>
  </si>
  <si>
    <t xml:space="preserve"> نيابة أمن الدولة العليا</t>
  </si>
  <si>
    <t>https://www.alhurra.com/egypt/2021/03/01/%D9%81%D9%88%D8%B1-%D8%B9%D9%88%D8%AF%D8%AA%D9%87-%D8%AA%D8%B1%D9%83%D9%8A%D8%A7-%D8%AD%D8%A8%D8%B3-%D9%83%D8%A7%D8%AA%D8%A8-%D9%85%D8%B5%D8%B1%D9%8A-%D8%B0%D9%85%D8%A9-%D9%82%D8%B6%D9%8A%D8%A9-%D8%AA%D8%AD%D8%B1%D9%8A%D8%B6-%D9%88%D9%86%D8%B4%D8%B1-%D8%B4%D8%A7%D8%A6%D8%B9%D8%A7%D8%AA</t>
  </si>
  <si>
    <t>محمد زكي عبد الهادي</t>
  </si>
  <si>
    <t xml:space="preserve"> طبيب عظام</t>
  </si>
  <si>
    <t>https://www.alaraby.co.uk/society/%D8%A7%D9%84%D8%A3%D9%85%D9%86-%D8%A7%D9%84%D9%85%D8%B5%D8%B1%D9%8A-%D9%8A%D8%B9%D8%AA%D9%82%D9%84-%D8%B7%D8%A8%D9%8A%D8%A8%D8%A7%D9%8B-%D9%8A%D8%B9%D8%A7%D9%86%D9%8A-%D9%85%D9%86-%D8%B4%D9%84%D9%84-%D9%86%D8%B5%D9%81%D9%8A</t>
  </si>
  <si>
    <t>سلسبيل جمال الشويخ</t>
  </si>
  <si>
    <t xml:space="preserve">    أسرة عبدالرحمن الشويخ </t>
  </si>
  <si>
    <t>سجن القناطر نساء</t>
  </si>
  <si>
    <t>نشر أخبار كاذبة والانتماء لجماعة إرهابية</t>
  </si>
  <si>
    <t>https://nwafez.com/%D8%B9%D8%A8%D8%AF%D8%A7%D9%84%D8%B1%D8%AD%D9%85%D9%86-%D8%A7%D9%84%D8%B4%D9%88%D9%8A%D8%AE/</t>
  </si>
  <si>
    <t>محمد عبد العال</t>
  </si>
  <si>
    <t>بهاء الدين زكي</t>
  </si>
  <si>
    <t>حرق العلم الإسرائيلي</t>
  </si>
  <si>
    <t>التظاهر وحرق العلم الإسرائيلي</t>
  </si>
  <si>
    <t>رقم ٢٦٧٠٥ لسنة ٢٠٢١ جنح الهرم</t>
  </si>
  <si>
    <t xml:space="preserve">قسم شرطة الهرم </t>
  </si>
  <si>
    <t>https://nwafez.com/%D8%AA%D8%B9%D8%B7%D9%84-%D8%A7%D9%84%D8%A5%D9%81%D8%B1%D8%A7%D8%AC-%D8%B9%D9%86-3-%D9%85%D8%B9%D8%AA%D9%82%D9%84%D9%8A%D9%86/</t>
  </si>
  <si>
    <t>رفع العلم الفلسطيني</t>
  </si>
  <si>
    <t>مصاب بالشلل</t>
  </si>
  <si>
    <t>https://www.nessma.tv/ar/%D8%A3%D8%AE%D8%A8%D8%A7%D8%B1-%D8%B9%D8%A7%D9%84%D9%85%D9%8A%D8%A9/actu/%D8%A7%D8%AE%D8%AA%D9%81%D8%A7%D8%A1-%D8%B4%D8%A7%D8%A8-%D9%85%D8%B5%D8%B1%D9%8A-%D8%B1%D9%81%D8%B9-%D8%B9%D9%84%D9%85-%D9%81%D9%84%D8%B3%D8%B7%D9%8A%D9%86-%D8%A8%D9%85%D9%8A%D8%AF%D8%A7%D9%86-%D8%A7%D9%84%D8%AA%D8%AD%D8%B1%D9%8A%D8%B1-%D9%85%D9%86%D8%B0-%D9%8A%D9%88%D9%85%D9%8A%D9%86/312262</t>
  </si>
  <si>
    <t>نور الهدى زكي</t>
  </si>
  <si>
    <t>ميدان التحرير</t>
  </si>
  <si>
    <t>التجمهر</t>
  </si>
  <si>
    <t xml:space="preserve">حياة الشيمي </t>
  </si>
  <si>
    <t xml:space="preserve">كاتبة صحفية </t>
  </si>
  <si>
    <t>زرع عبوة ناسفة</t>
  </si>
  <si>
    <t>https://arabic.rt.com/middle_east/1234076-%D8%A7%D9%84%D9%82%D8%A8%D8%B6-%D9%85%D8%B3%D9%84%D8%AD%D9%8A%D9%86-%D8%B4%D9%85%D8%A7%D9%84-%D8%B3%D9%8A%D9%86%D8%A7%D8%A1/</t>
  </si>
  <si>
    <t>يحيى نجم</t>
  </si>
  <si>
    <t xml:space="preserve">القائم بأعمال سفير مصر السابق في فنزويلا </t>
  </si>
  <si>
    <t>الانضمام لجماعة إرهابية ونشر أخبار كاذبة وإساءة استخدام وسائل التواصل الاجتماعي</t>
  </si>
  <si>
    <t xml:space="preserve"> نيابة أمن الدولة</t>
  </si>
  <si>
    <t>https://masr.masr360.net/%d8%a3%d8%ae%d8%a8%d8%a7%d8%b1-%d9%85%d8%b5%d8%b1/%d8%ad%d9%82%d9%88%d9%82-%d9%88%d8%ad%d8%b1%d9%8a%d8%a7%d8%aa/%d8%ad%d8%a8%d8%b3-%d8%a7%d9%84%d8%af%d8%a8%d9%84%d9%88%d9%85%d8%a7%d8%b3%d9%8a-%d8%a7%d9%84%d8%b3%d8%a7%d8%a8%d9%82-%d9%8a%d8%ad%d9%8a%d9%89-%d9%86%d8%ac%d9%85-%d9%84%d8%a7%d8%aa%d9%87%d8%a7%d9%85/</t>
  </si>
  <si>
    <t>رمضان ي ش ي</t>
  </si>
  <si>
    <t>21-7-1980</t>
  </si>
  <si>
    <t xml:space="preserve">معلم لغة عربية </t>
  </si>
  <si>
    <t xml:space="preserve"> دولة قطر </t>
  </si>
  <si>
    <t>محكوم</t>
  </si>
  <si>
    <t>مركز شرطة جرجا</t>
  </si>
  <si>
    <t>اقتحام مركز شرطة مطاي وقتل مأمور المركز في 2013 والمذكور مصنف ضمن الجماعة الإرهابية</t>
  </si>
  <si>
    <t>https://www.dostor.org/3489265</t>
  </si>
  <si>
    <t xml:space="preserve">عزبة نادي الصيد </t>
  </si>
  <si>
    <t>منطقة عزبة نادي الصيد</t>
  </si>
  <si>
    <t>محرم بك</t>
  </si>
  <si>
    <t>https://www.madamasr.com/ar/2021/06/05/news/u/%D9%85%D8%AD%D8%A7%D9%85-%D8%A7%D9%84%D9%82%D8%A8%D8%B6-%D8%B9%D9%84%D9%89-%D9%86%D8%AD%D9%88-30-%D9%85%D9%86-%D8%A3%D9%87%D8%A7%D9%84%D9%8A-%D8%B9%D8%B2%D8%A8%D8%A9-%D9%86%D8%A7%D8%AF%D9%8A-%D8%A7/</t>
  </si>
  <si>
    <t>https://www.raialyoum.com/%D9%82%D9%88%D8%A7%D8%AA-%D8%A7%D9%84%D8%A3%D9%85%D9%86-%D8%A7%D9%84%D9%85%D8%B5%D8%B1%D9%8A%D8%A9-%D8%AA%D9%81%D8%B1%D9%82-%D8%A7%D8%AD%D8%AA%D8%AC%D8%A7%D8%AC%D8%A7%D8%AA-%D8%A3%D9%87%D8%A7%D9%84/</t>
  </si>
  <si>
    <t>التجمهر والتظاهر واستعراض القوة والبلطجة وتخريب المنشآت العامة</t>
  </si>
  <si>
    <t>https://www.aljazeera.net/news/politics/2021/6/6/%D8%A3%D8%B9%D8%A7%D8%AF%D8%AA-%D8%AC%D8%AF%D9%84-%D9%85%D9%88%D8%A7%D9%82%D8%B9-%D8%A7%D9%84%D8%AA%D9%88%D8%A7%D8%B5%D9%84-%D9%85%D8%B8%D8%A7%D9%87%D8%B1%D8%A7%D8%AA-%D8%B6%D8%AF</t>
  </si>
  <si>
    <t>معسكر الأمن المركزى بمنطقة مرغم</t>
  </si>
  <si>
    <t>https://eipr.org/press/2021/06/%D8%A7%D9%84%D9%82%D8%A8%D8%B6-%D8%B9%D9%84%D9%89-%D8%A3%D9%87%D8%A7%D9%84%D9%89-%D8%B9%D8%B2%D8%A8%D8%A9-%D9%86%D8%A7%D8%AF%D9%89-%D8%A7%D9%84%D8%B5%D9%8A%D8%AF-%D8%A8%D8%A7%D9%84%D8%A7%D8%B3%D9%83%D9%86%D8%AF%D8%B1%D9%8A%D8%A9-%D8%A7%D8%B3%D8%AA%D9%85%D8%B1%D8%A7%D8%B1-%D9%84%D9%84%D8%AD%D9%84-%D8%A7%D9%84%D8%A3%D9%85%D9%86%D9%8A-%D9%81%D9%8A-%D9%85%D9%88%D8%A7%D8%AC%D9%87%D8%A9-%D8%A7%D9%84%D9%85%D8%B8%D8%A7%D9%84%D9%85</t>
  </si>
  <si>
    <t>النيابة العسكرية</t>
  </si>
  <si>
    <t>نيابة محرم بك</t>
  </si>
  <si>
    <t>https://www.facebook.com/watch/live/?ref=watch_permalink&amp;v=855708655294496</t>
  </si>
  <si>
    <t>https://www.facebook.com/watch/?v=951857272304042</t>
  </si>
  <si>
    <t>https://arabi21.com/story/1363338/%D8%BA%D8%B6%D8%A8-%D8%B4%D8%B9%D8%A8%D9%8A-%D9%85%D9%81%D8%A7%D8%AC%D8%A6-%D8%A8%D8%A7%D9%84%D8%A5%D8%B3%D9%83%D9%86%D8%AF%D8%B1%D9%8A%D8%A9-%D9%8A%D8%B1%D8%A8%D9%83-%D9%86%D8%B8%D8%A7%D9%85-%D8%A7%D9%84%D8%B3%D9%8A%D8%B3%D9%8A</t>
  </si>
  <si>
    <t>https://gohod.net/?p=13451</t>
  </si>
  <si>
    <t xml:space="preserve"> عصام محمد مخيمر</t>
  </si>
  <si>
    <t xml:space="preserve"> عبد الرحمن عصام محمد مخيمر</t>
  </si>
  <si>
    <t>منيا القمح</t>
  </si>
  <si>
    <t>مريض كبد وسكر وضغط ويعاني من غيبوبة كبدية من آن لآخر</t>
  </si>
  <si>
    <t>مهندس</t>
  </si>
  <si>
    <t xml:space="preserve"> ابن عصام محمد مخيمر</t>
  </si>
  <si>
    <t xml:space="preserve"> ابن اخ عصام محمد مخيمر</t>
  </si>
  <si>
    <t>https://arabi21.com/story/1370590/%D8%A8%D8%B9%D8%AF-%D9%85%D8%B7%D8%A7%D8%B1%D8%AF%D8%A9-8-%D8%B3%D9%86%D9%88%D8%A7%D8%AA-%D8%A7%D8%B9%D8%AA%D9%82%D8%A7%D9%84-%D8%A3%D8%AD%D8%AF-%D9%82%D9%8A%D8%A7%D8%AF%D8%A7%D8%AA-%D8%A7%D9%84%D8%A5%D8%AE%D9%88%D8%A7%D9%86-%D9%81%D9%8A-%D9%85%D8%B5%D8%B1</t>
  </si>
  <si>
    <t>عبدالناصر سلامة</t>
  </si>
  <si>
    <t>رئيس تحرير جريدة الأهرام السابق</t>
  </si>
  <si>
    <t>نشر أخبار كاذبة عبر صفحته على مواقع التواصل والتشكيك في أجهزة الدولة ومؤسساتها</t>
  </si>
  <si>
    <t>نشر أخبار كاذبة عبر صفحته على مواقع التواصل</t>
  </si>
  <si>
    <t>https://orient-news.net/ar/news_show/191485/0/%D8%A7%D9%81%D8%B9%D9%84%D9%87%D8%A7-%D9%8A%D8%A7%D8%B1%D9%8A%D8%B3-%D9%85%D8%B5%D8%B1-%D8%AA%D8%B9%D8%AA%D9%82%D9%84-%D8%B1%D8%A6%D9%8A%D8%B3-%D8%AA%D8%AD%D8%B1%D9%8A%D8%B1-%D8%A7%D9%84%D8%A3%D9%87%D8%B1%D8%A7%D9%85-%D8%A7%D9%84%D8%B3%D8%A7%D8%A8%D9%82-%D8%A8%D8%B3%D8%A8%D8%A8-%D9%85%D9%82%D8%A7%D9%84-%D9%86%D8%A7%D8%B1%D9%8A-%D8%B6%D8%AF-%D8%A7%D9%84%D8%B3%D9%8A%D8%B3%D9%8A</t>
  </si>
  <si>
    <t>https://www.eremnews.com/news/arab-world/egypt/2335149</t>
  </si>
  <si>
    <t>https://www.bbc.com/arabic/middleeast-57906240</t>
  </si>
  <si>
    <t>https://www.youtube.com/watch?v=_JxeNSe44Rg</t>
  </si>
  <si>
    <t>مطار القاهرة الدولي</t>
  </si>
  <si>
    <t xml:space="preserve"> على ربيع الشيخ</t>
  </si>
  <si>
    <t>نشر أخبار كاذبة</t>
  </si>
  <si>
    <t>صحفي</t>
  </si>
  <si>
    <t>قناة الجزيرة مباشر</t>
  </si>
  <si>
    <t>https://mubasher.aljazeera.net/news/2021/8/3/%D9%85%D8%B5%D8%B1-%D8%A7%D8%B9%D8%AA%D9%82%D8%A7%D9%84-%D8%A7%D9%84%D8%B5%D8%AD%D9%81%D9%8A-%D8%A8%D9%80%D8%A7%D9%84%D8%AC%D8%B2%D9%8A%D8%B1%D8%A9-%D9%85%D8%A8%D8%A7%D8%B4%D8%B1</t>
  </si>
  <si>
    <t xml:space="preserve">  بهيرة الشاوي</t>
  </si>
  <si>
    <t xml:space="preserve">زوجة رجل الأعمال المصري صفوان ثابت </t>
  </si>
  <si>
    <t>نشر وبث وإذاعة أخبار وبيانات كاذبة، ومشاركة جماعة إرهابية مع العلم والترويج لأغراضها</t>
  </si>
  <si>
    <t>https://www.aljazeera.net/news/humanrights/2021/10/11/%D8%A8%D8%B9%D8%AF-%D8%AA%D8%AD%D9%82%D9%8A%D9%82%D8%A7%D8%AA-%D8%A5%D8%AB%D8%B1-%D8%A7%D8%B3%D8%AA%D8%BA%D8%A7%D8%AB%D8%AA%D9%87%D8%A7-%D8%A8%D8%A7%D9%84%D8%B3%D9%8A%D8%B3%D9%8A</t>
  </si>
  <si>
    <t>عبد الصمد عبد اللطيف احمد</t>
  </si>
  <si>
    <t>حاصل على ليسانس دراسات اسلامية</t>
  </si>
  <si>
    <t>قنا</t>
  </si>
  <si>
    <t>الترويج بطريقة الكتابة والنشر على موقع التواصل الاجتماعى الفيس بوك منشورات تتضمن ترويجاً لافكار ومعتقدات تدعو الى استخدام العنف</t>
  </si>
  <si>
    <t>https://m.akhbarelyom.com/news/newdetails/3555969/1/%D8%B6%D8%A8%D8%B7-%D8%A7%D9%84%D9%85%D8%AA%D9%87%D9%85-%D8%A8%D8%AA%D8%B1%D9%88%D9%8A%D8%AC-%D8%A7%D9%84%D8%A7%D9%81%D9%83%D8%A7%D8%B1-%D8%A7%D9%84%D8%A7%D8%AE%D9%88%D8%A7%D9%86%D9%8A%D8%A9-%D8%B9%D9%84%D9%89--%D8%A7%D9%84%D9%81%D9%8A%D8%B3-%D8%A8%D9%88%D9%83--%D8%A7%D8%AB%D9%86%D8%A7%D8%A1-%D9%87%D8%B1%D9%88%D8%A8%D9%87-%D9%84%D9%84%D8%AE%D8%A7%D8%B1%D8%AC</t>
  </si>
  <si>
    <t>عادل حسين ثابت دهشان</t>
  </si>
  <si>
    <t>اختصاصي تخدير وعناية مركزة</t>
  </si>
  <si>
    <t xml:space="preserve"> مستشفى في الإمارات العربية المتحدة</t>
  </si>
  <si>
    <t>القضية 2000 لسنة 2021 حصر أمن دولة عليا</t>
  </si>
  <si>
    <t>“الانضمام لجماعة إرهابية” و”نشر أخبار كاذبة” و”إساءة استخدام وسائل التواصل الاجتماعي”</t>
  </si>
  <si>
    <t xml:space="preserve"> نيابة أمن الدولة </t>
  </si>
  <si>
    <t>https://nwafez.com/%D8%A3%D9%85%D9%86-%D9%85%D8%B7%D8%A7%D8%B1-%D8%A7%D9%84%D9%82%D8%A7%D9%87%D8%B1%D8%A9-%D9%8A%D8%B9%D8%AA%D9%82%D9%84-%D8%B4%D8%AE%D8%B5%D9%8A%D9%86/</t>
  </si>
  <si>
    <t>https://www.youm7.com/story/2021/12/6/%D8%AD%D8%A8%D8%B3-9-%D9%85%D8%AA%D9%87%D9%85%D9%8A%D9%86-%D8%A8%D8%A5%D8%B3%D8%A7%D8%A1%D8%A9-%D8%A7%D8%B3%D8%AA%D8%AE%D8%AF%D8%A7%D9%85-%D9%85%D9%88%D8%A7%D9%82%D8%B9-%D8%A7%D9%84%D8%AA%D9%88%D8%A7%D8%B5%D9%84-%D8%A7%D9%84%D8%A7%D8%AC%D8%AA%D9%85%D8%A7%D8%B9%D9%8A-%D8%A8%D9%86%D8%B4%D8%B1-%D8%A3%D8%AE%D8%A8%D8%A7%D8%B1/5568244</t>
  </si>
  <si>
    <t>الانضمام إلى جماعة أنشئت على خلاف أحكام القانون، الغرض منها الدعوة إلى تعطيل أحكام الدستور والقوانين ومنع مؤسسات الدولة والسلطات العامة من ممارسة أعمالها</t>
  </si>
  <si>
    <t xml:space="preserve"> محمد "ع ، م"</t>
  </si>
  <si>
    <t xml:space="preserve">عبد الرحمن ي. ح </t>
  </si>
  <si>
    <t>محمد "ح "</t>
  </si>
  <si>
    <t>موظف بشركة المياه والشرب والصرف الصحي</t>
  </si>
  <si>
    <t>محاسب</t>
  </si>
  <si>
    <t>مدرس لغة انجليزية</t>
  </si>
  <si>
    <t>إحدى المدارس الخاصة بمدينة قنا</t>
  </si>
  <si>
    <t>محاسب بالوحدة المحلية لمركز ومدينة قنا</t>
  </si>
  <si>
    <t xml:space="preserve"> قنا</t>
  </si>
  <si>
    <t>خلية قنا</t>
  </si>
  <si>
    <t>https://arabic.rt.com/middle_east/1305542-%D8%A7%D9%84%D8%A3%D9%85%D9%86-%D8%A7%D9%84%D9%85%D8%B5%D8%B1%D9%8A-%D9%8A%D9%81%D9%83%D9%83-%D8%B4%D8%A8%D9%83%D8%A9-%D8%A5%D8%AE%D9%88%D8%A7%D9%86%D9%8A%D8%A9/</t>
  </si>
  <si>
    <t xml:space="preserve"> والد عبد الله الشريف</t>
  </si>
  <si>
    <t>https://www.aljazeera.net/news/politics/2021/12/13/%D8%A8%D8%B9%D8%AF-%D8%AA%D8%B3%D8%B1%D9%8A%D8%A8%D8%A7%D8%AA-%D9%8A%D9%88%D8%AA%D9%8A%D9%88%D8%A8%D8%B1-%D9%85%D8%B9%D8%A7%D8%B1%D8%B6-%D8%A7%D8%B9%D8%AA%D9%82%D8%A7%D9%84</t>
  </si>
  <si>
    <t>https://www.alquds.co.uk/%D8%A7%D8%B9%D8%AA%D9%82%D8%A7%D9%84-%D9%88%D8%A7%D9%84%D8%AF-%D8%A7%D9%84%D9%8A%D9%88%D8%AA%D9%8A%D9%88%D8%A8%D8%B1-%D8%A7%D9%84%D9%85%D8%B5%D8%B1%D9%8A-%D8%A7%D9%84%D9%85%D8%B9%D8%A7%D8%B1%D8%B5/</t>
  </si>
  <si>
    <t>عاطل</t>
  </si>
  <si>
    <t>حاصلة على لسانس حقوق</t>
  </si>
  <si>
    <t xml:space="preserve"> وائل عبدالرحمن سليمان محمد</t>
  </si>
  <si>
    <t>https://www.shorouknews.com/news/view.aspx?cdate=13122021&amp;id=4d2cf90e-7ea9-4e50-8b8f-95cca0ecc5b8</t>
  </si>
  <si>
    <t>https://al-ain.com/article/1639400468</t>
  </si>
  <si>
    <t xml:space="preserve">سمسار </t>
  </si>
  <si>
    <t>https://gate.ahram.org.eg/News/3186350.aspx</t>
  </si>
  <si>
    <t>https://www.gomhuriaonline.com/Gomhuria/946141.html</t>
  </si>
  <si>
    <t xml:space="preserve">استخدمت تاريخ النشر كتاريخ واقعة القبض </t>
  </si>
  <si>
    <t>https://www.skynewsarabia.com/middle-east/1486392-%D9%85%D8%B5%D8%B1-%D8%AA%D9%83%D8%B4%D9%81-%D8%AD%D9%82%D9%8A%D9%82%D8%A9-%D8%A7%D9%84%D8%AA%D8%B3%D8%AC%D9%8A%D9%84-%D8%A7%D9%84%D9%85%D8%B3%D8%B1%D8%A8-%D9%81%D8%AA%D8%B4-%D8%A7%D9%84%D8%A7%D9%95%D8%AE%D9%88%D8%A7%D9%86</t>
  </si>
  <si>
    <t>https://www.elwatannews.com/news/details/5854783</t>
  </si>
  <si>
    <t>https://www.vetogate.com/4481794</t>
  </si>
  <si>
    <t>https://www.almasryalyoum.com/news/details/2482717</t>
  </si>
  <si>
    <t>سعيد عبدالله</t>
  </si>
  <si>
    <t>اعتصام  يونيفرسال</t>
  </si>
  <si>
    <t>https://nwafez.com/%D8%A7%D9%84%D9%82%D8%A8%D8%B6-%D8%B9%D9%84%D9%89-%D8%AB%D9%84%D8%A7%D8%AB%D8%A9-%D9%85%D9%86-%D8%B9%D9%85%D8%A7%D9%84-%D8%B4%D8%B1%D9%83%D8%A9-%D9%8A%D9%88%D9%86%D9%8A%D9%81%D8%B1%D8%B3%D8%A7%D9%84/</t>
  </si>
  <si>
    <t xml:space="preserve"> شركة "يونيفرسال"</t>
  </si>
  <si>
    <t>https://www.alaraby.co.uk/economy/%D9%85%D8%B5%D8%B1-%D8%A5%D8%AE%D9%84%D8%A7%D8%A1-%D8%B3%D8%A8%D9%8A%D9%84-%D8%B9%D9%85%D8%A7%D9%84-%22%D9%8A%D9%88%D9%86%D9%8A%D9%81%D8%B1%D8%B3%D8%A7%D9%84%22-%D8%A8%D8%B9%D8%AF-%D8%A3%D8%A8%D8%B1%D8%B2-%D8%A7%D8%AD%D8%AA%D8%AC%D8%A7%D8%AC-%D9%81%D9%8A-%D8%B3%D8%A8%D8%AA%D9%85%D8%A8%D8%B1</t>
  </si>
  <si>
    <t xml:space="preserve">تاريخ القبض والاخلاء بنفس تواريخ النشر مافيش تواريخ متاحة </t>
  </si>
  <si>
    <t>https://www.alaraby.co.uk/economy/%D9%85%D8%B5%D8%B1-%D9%85%D8%B3%D9%8A%D8%B1%D8%A9-%D9%84%D8%B9%D9%85%D8%A7%D9%84-%22%D9%8A%D9%88%D9%86%D9%8A%D9%81%D8%B1%D8%B3%D8%A7%D9%84%22-%D9%84%D9%84%D9%85%D8%B7%D8%A7%D9%84%D8%A8%D8%A9-%D8%A8%D8%A7%D9%84%D8%A5%D9%81%D8%B1%D8%A7%D8%AC-%D8%B9%D9%86-%D8%B2%D9%85%D9%84%D8%A7%D8%A6%D9%87%D9%85-%D8%A7%D9%84%D9%85%D8%B9%D8%AA%D9%82%D9%84%D9%8A%D9%86</t>
  </si>
  <si>
    <t>القليوبية</t>
  </si>
  <si>
    <t>طالب</t>
  </si>
  <si>
    <t>من منزله</t>
  </si>
  <si>
    <t>https://www.facebook.com/StopForcedDisappearence/posts/6545322712176718</t>
  </si>
  <si>
    <t>مدرسة رياضيات</t>
  </si>
  <si>
    <t>جامعة طنطا</t>
  </si>
  <si>
    <t>https://www.facebook.com/StopForcedDisappearence/posts/5137136542995349?__cft__[0]=AZWRjDr16vS8XQvabfV4FkTx_1IasvSScRiIH6pAbOssbH54CI03ctLPvx1oqTbFmKrL71xRCrpfLdh2VjWWhcg-uptdyluDxtNGd0XM2rPb_VR4yXbZJF6_JzG6tgTONqh45tlcJoGzzSdPetzkQx9U&amp;__tn__=%2CO%2CP-R</t>
  </si>
  <si>
    <t>القناطر نسا</t>
  </si>
  <si>
    <t>https://www.facebook.com/StopForcedDisappearence/posts/5080790905296580?__cft__[0]=AZXqdsmjR_Li5mf9TJXQ9cJ3HUV1tNZyHhU8kVn-_xj_iSm1O-tS58-EbGmePMaaN8KRQ2CLgInS0GIA_PdEAzHSE5arHUfg6BdiP0yYvk70maPgKp-qNssF1G-S2TysrMaakcpeOBXZ7V0XBiGgdLhu&amp;__tn__=%2CO%2CP-R</t>
  </si>
  <si>
    <t>https://www.facebook.com/StopForcedDisappearence/posts/5017835291592142?__cft__[0]=AZUgY7cvZvOpgqX3Wh0TTEMYq8ItNkqTWP6iNstI5mehgy1RJQ4ZZiOMH0lqLZ9rrKdjNEA8efR3MaynVK_LdePUSMyjhztOs_a2lx8m-lDHTTPWmBVncZdkjd7JWdMEDbreOmeSks_Uh6rfHkQenWHz&amp;__tn__=%2CO%2CP-R</t>
  </si>
  <si>
    <t>محامي</t>
  </si>
  <si>
    <t>https://www.facebook.com/StopForcedDisappearence/posts/4970307556344916?__cft__[0]=AZVXqxjwsJvRy7ioZOeMAIwo1KpZPOx2V-U60U4fNUTZGgfg4ax_9opDY4jiKvvWOtR9N-Ek2bhXEGn1oGx5bocIIsaHq2ujcy4tZcJLzD-drLpXc5yREEiio0bpRiWvBoKJM6PSIImHkfYa_O5KM0EY8fqhUWAsZ9yZ_ZruTJW8xg&amp;__tn__=%2CO%2CP-R</t>
  </si>
  <si>
    <t>عالية مسلم</t>
  </si>
  <si>
    <t xml:space="preserve"> نيابة أمن الدولة بالقاهرة</t>
  </si>
  <si>
    <t xml:space="preserve">اخلاء سبيل على ذمة التحقيقات </t>
  </si>
  <si>
    <t>الانضمام لجماعة إرهابية، وبث ونشر أخبار كاذبة على مواقع التواصل الاجتماعي</t>
  </si>
  <si>
    <t>https://www.facebook.com/beladyeg/posts/1617285095144906</t>
  </si>
  <si>
    <t>مؤرخة وباحثة</t>
  </si>
  <si>
    <t>https://www.facebook.com/beladyeg/posts/1616941715179244?__cft__[0]=AZUTJmcD1_lN5ra6ITKshsPZR18p6WMqAczjM8wO82CibCy1OfvhJxoKv6WQZ50_saqCDNbWAS17VbHLYz6OJnpCvd1D5R-EMtauhwFXXRU9YIuqzVsQAtXcEqH_-sd228iC692Mstaijaz2w2u7Vv_z&amp;__tn__=%2CO%2CP-R</t>
  </si>
  <si>
    <t>عايد عيد سليم عودة</t>
  </si>
  <si>
    <t>قررت محكمة جنح مستأنف المطرية  بالتجمع الخامس  تسليم الطفل عايد عيد سليم عودة البوست بتاريخ 6/13/2021</t>
  </si>
  <si>
    <t>https://www.facebook.com/beladyeg/posts/1596407580565991?__cft__[0]=AZUbprWoJBqaLjXDVQj-Nfi4AsXUmVpJHicJoMS-CvXVu7o_EUvy3R6Oxa-jVnbQYuvMbxabs2UvIVXpKVBRnKHbVSSSV_eBM5Cc4Z1TktlHKpi_ZH6G625cvCfqWI0bvN0GElSOhbP_wd18JCMO_oZC&amp;__tn__=%2CO%2CP-R</t>
  </si>
  <si>
    <t>مروة خالد عبدالمقصود</t>
  </si>
  <si>
    <t>نيابة امن الدولة العليا</t>
  </si>
  <si>
    <t>البوست بتاريخ 6/9/2021</t>
  </si>
  <si>
    <t>https://www.facebook.com/beladyeg/posts/1591519041054845?__cft__[0]=AZVEM5PnQGfOn-2h7XbcOs1HIHc4lrVL4eTn5Etnkl7kFbUubgpXkAPZ_OlPWU4cSZ1rewGNKL7gPpmIPsbvz9xVMd1ygDaD1YyruzjxaF86M3jRf3jG6JcEFgA9gTLCX5C3s8CiQ_WoPz2169VYmsC7&amp;__tn__=%2CO%2CP-R</t>
  </si>
  <si>
    <t>صيدلانية</t>
  </si>
  <si>
    <t>تعمل بالوحدة الصحية الخاصة بقرية كفر عطاالله سلامة التابعة لمحافظة الشرقية</t>
  </si>
  <si>
    <t>القضية رقم 2214 لسنة 2021 حصر أمن الدولة العليا</t>
  </si>
  <si>
    <t>لا تنتمي بأي شكلٍ من الأشكال لأي كيان سياسي، ولم تنشط سابقا في أيّ من منظّمات المجتمع المدني أو السّياسي</t>
  </si>
  <si>
    <t>https://www.facebook.com/BeladyIH/posts/1994849164017684?__cft__[0]=AZVU9atk8PnWjdr0lNCOb3C1V4FdSSlaY7Hz3oXkY1auhb36qTDToYjl-Sj8HdqxoGnAxWCrcM_zjpM_wLBMyqBG4fkm1m9M5ig5MSaImjym0MBIcRRjhjf4tdp0RKn0wDD5oZ4J6ZQ0Hbo16J4d9ELF&amp;__tn__=%2CO%2CP-R</t>
  </si>
  <si>
    <t>محمد حسين محمد خضر</t>
  </si>
  <si>
    <t>اللي متاح تاريخ نشر البوست 4 مايو 2021</t>
  </si>
  <si>
    <t>https://www.facebook.com/beladyeg/posts/1566155840257832?__cft__[0]=AZV7PxgQYN_ulJU5LknOZYzZlzsPtxqT4YrgkomkKizzJV5hYdYs1iQU2z4eAvn9KTFPaOzGXUIVIw6fUE2RanGFKO-iCT8WDYu9lL7pxwBzlng4Pzcfe4bd30pIKaGmGseoqfiMYuvehyuGRqcYTCez&amp;__tn__=%2CO%2CP-R</t>
  </si>
  <si>
    <t>هدى ماهر مسلم</t>
  </si>
  <si>
    <t>القضية 65 لسنة 2021 حصر أمن الدولة العليا</t>
  </si>
  <si>
    <t xml:space="preserve">متاح تاريخ نشر البوست </t>
  </si>
  <si>
    <t>https://www.facebook.com/beladyeg/photos/a.714217748784983/1564997087040374/</t>
  </si>
  <si>
    <t>حلوان</t>
  </si>
  <si>
    <t>القضية ٩٠٠ لسنة ٢٠٢١ أمن دولة عليا</t>
  </si>
  <si>
    <t>https://www.facebook.com/beladyeg/photos/a.714217748784983/1562569030616513/?__tn__=%2CO*F</t>
  </si>
  <si>
    <t xml:space="preserve"> منی سلامة عياش</t>
  </si>
  <si>
    <t>الانضمام والتمويل</t>
  </si>
  <si>
    <t>https://www.facebook.com/beladyeg/posts/1555353111338105?__cft__[0]=AZWlvH0Rw5n0vVyX3B74dikVu2MNaBbWw8BLQ4N7UrgB2nmD_iab5Jpxb_kfkfMeVdyDIplFnFZAEeoI1IGaxA9MjG4LOK0c7eJsO__KlYkvnbAw_Q_0i_PS8qSHavW7lM854n0qRFhEnKSaosIQLZ4K&amp;__tn__=%2CO%2CP-R</t>
  </si>
  <si>
    <t>القضية رقم ٩٧٠ لسنة ٢٠٢٠ حصر أمن الدولة العليا</t>
  </si>
  <si>
    <t>https://www.facebook.com/beladyeg/photos/a.714217748784983/1513087655564651/?__tn__=%2CO*F</t>
  </si>
  <si>
    <t>https://www.facebook.com/beladyeg/posts/1512194278987322?__cft__[0]=AZX7K-1SVEDolWIgLuoRTTpgPxIvNBZ6A4RC_y7EKInGACodVdpLsF2zpqY4tN83nSnewLsVm92odFykf8eGzfNIXE9rsdQx9xrb59bfqsk8EE3cqOYNQQrp2xiekXhH5rmIP31xGiI8usFmTnJ5itP3&amp;__tn__=%2CO%2CP-R</t>
  </si>
  <si>
    <t>https://www.facebook.com/WeRecordAr/posts/3215452125351347?__cft__[0]=AZXMqbciMDtQOB8SccijNCjQZUFS9l7ZUIufuv-5T17YR6nFDZr2zpUyhSIM34SYFru4PDoGvkr7qYdVyIPC1g05oV2_V3l46hdnJFRN_b68sFLxFFXb1d1rdO2Io1sQhnT9_7eI5APJJnQb-M8RRsMj&amp;__tn__=%2CO%2CP-R</t>
  </si>
  <si>
    <t>https://www.facebook.com/WeRecordAr/posts/3193468847549675?__cft__[0]=AZVRPVqLYn1mVV0GcgCo72gOdrLN9-iOvd68pw993rnyJnF6DgfFKLgVLHDsAS2z0I9pB6QEczptHhuSRSr8GrgO8Jk4ENBC1-weu5XUv3n8RjpKbo2ebzfIQTvXLVe0cXlHXO8WW1uQxaY7SDZUeVKf&amp;__tn__=%2CO%2CP-R</t>
  </si>
  <si>
    <t>محمد يحيى عبدالمطلب</t>
  </si>
  <si>
    <t>بشارع السويس في منطقة مصرالجديدة</t>
  </si>
  <si>
    <t>https://www.facebook.com/WeRecordAr/posts/3184388738457686?__cft__[0]=AZUfv2fqw4F_ARfJEjcWHM5_hgsC5o_maFfg2fbA6Wlo9NwfrXtVVLzw28QYdO3IXlkwKSX3VrCqJi_tdcf8FUa4Lw4sRESPadfE3mVjIicR6KzAJ7O664gGghHGa1MyNRireP0_IfGXNV_J7nqySNmG&amp;__tn__=%2CO%2CP-R</t>
  </si>
  <si>
    <t xml:space="preserve"> تعانى من ارتجاع فى الشريان التاجى وحساسية صدر</t>
  </si>
  <si>
    <t>https://www.facebook.com/WeRecordAr/posts/3137179293178631?__cft__[0]=AZVGjAWb1YVfn_yg9_n1NUxBcOw0vzoTfVIMwlPO5UW-GpleLDVgqK5-TEgHvz8rd2AdDDpA6Pn_GDd3wTLT6bpeQL71y43zylUEZ0qlQw-FVWIhHqWy-5iZMYBo0Ggn61hbeDaseNEGKbd9laeKP4ql&amp;__tn__=%2CO%2CP-R</t>
  </si>
  <si>
    <t>مقر الأمن الوطنى</t>
  </si>
  <si>
    <t xml:space="preserve"> صاحب مصنع بانشو للملابس الجاهزة </t>
  </si>
  <si>
    <t xml:space="preserve">تاريخ الظهور هو نفس تاريخ الوفاة </t>
  </si>
  <si>
    <t>https://www.facebook.com/WeRecordAr/posts/3131969587032935?__cft__[0]=AZVSMVuHLoJpTgTZOZEfJl_EB6zcgL7WIz9npmAj1GAePT5XZ6WIkkNm9h46Pqt3T8eqAMyVlBN6LNo9Emb478h6QVlNkpRGpBtylXFxAMlvX7NW_rAUW3EE9AmY6L1EKwQ6dN_aPv3r8YQgUTYDtOBc&amp;__tn__=%2CO%2CP-R</t>
  </si>
  <si>
    <t>https://www.facebook.com/WeRecordAr/posts/3130333780529849?__cft__[0]=AZUi-Nh3P4AeLfj_U4O6vGC5TNOemnPsAarZBWmuB-SfqUZWen4jYOcWJV7tzsdiYfENXgoLV5kyMgwiuVfnenEwX4i4qiU8JKjFuzibD4OlY4d4COaGf96iqVMRz9JWinWz0eFkp2KNcBHq4s8Mw2-k&amp;__tn__=%2CO%2CP-R</t>
  </si>
  <si>
    <t xml:space="preserve"> خالد عبدالحميد </t>
  </si>
  <si>
    <t>سجن العقرب 2</t>
  </si>
  <si>
    <t>https://www.facebook.com/WeRecordAr/posts/3108783109351583?__cft__[0]=AZWulYoILmI751m-8vYfPu-bkzUxA9JJ2Fbihpi_9Faj5rmnNqj6AxZDNZiymFZoxGRxcxj4Y7wDKo27nCEvDX36qwRwl3TzdZdPKI4goDA2mKd95SJWaGISwKOrSLmkSGlFgydV8xmw6pT7UeCMsn5u&amp;__tn__=%2CO%2CP-R</t>
  </si>
  <si>
    <t>https://www.facebook.com/WeRecordAr/posts/3062629003966994?__cft__[0]=AZWF9upQYfYnjHZiAobDg9LXlMMkSvZkIL00P4Bd339zhrjs0umLyg_r0dBMb13ADdn_Up5N7UaSmTHAaF6FLX-HkI6W9RSSndChwErMAfXPxKnFkMUPAtyg02JsJbUsYZ8gd0fGuFDe3zUmLEkluYwq&amp;__tn__=%2CO%2CP-R</t>
  </si>
  <si>
    <t xml:space="preserve">زوجة معتقل </t>
  </si>
  <si>
    <t xml:space="preserve">ابنة معتقل </t>
  </si>
  <si>
    <t>https://www.facebook.com/WeRecordAr/posts/3060458914184003?__cft__[0]=AZVIrWuWEsQKu5-GqSPxItgLodjVUs31a3jdLVAYo9vHGRMkxQD01UX3Tm7bOZ7orjFah-9-JSh2CEMR6MxnTx6FMor_M-7nJjjAAB3rBC60avx6-nPRBJ5uTHgIQTRXerb8AWih7pUp5KDr9WH_PT6v&amp;__tn__=%2CO%2CP-R</t>
  </si>
  <si>
    <t>https://www.facebook.com/WeRecordAr/posts/3057666561129905?__cft__[0]=AZXrJ35fIJxyJKAhWPq6XrcDwv9w3AnM0L8_ulV20c5jLIGSX1N7mcsZP8UQAjwyJsnvwr0g-TAlSNLtDVQ2m8kwdMJGPbka_0yuRj57gGrBlP5l7D1_a28FqHKiw7TJkrSPDMXlJPWvZ5aJCnArHXNC&amp;__tn__=%2CO%2CP-R</t>
  </si>
  <si>
    <t>https://www.facebook.com/WeRecordAr/posts/3054042474825647</t>
  </si>
  <si>
    <t>منطقة فيصل</t>
  </si>
  <si>
    <t>https://www.facebook.com/WeRecordAr/posts/3026960854200476?__cft__[0]=AZWgdCKnAy93731lH8mb_kmqaIIcjzaAgeF15nH8yRmVpC-uRfjU8uZGsmheu40QOc_0f38F8dh--Q9tH2W8_xuFHbmPXXLF1ZjZxckAeRNLGG_e08Y7-3xTBIdgbPG__JM6W6PAO0UR89Ptae4USC8M&amp;__tn__=%2CO%2CP-R</t>
  </si>
  <si>
    <t>كان يتم تجهيزه لإنهاء بعض الإجراءات المتعلقة بإجراء عملية جراحية له حيث يعاني من شلل نصفي وضمور في العضلات نتيجة إصابة في الظهر بالإضافة إلى قطع بأوتار اليد</t>
  </si>
  <si>
    <t>https://www.facebook.com/WeRecordAr/posts/3016274695269092?__cft__[0]=AZVk4U9S7KhQ1okeoBk4bHgUoO79nijtqroObmconroqv9t2HbcGNZegvvfY2SoSBq1W_mFNEDPr3t2q1mJLG-C1_mWgY6w4PZmY2smTrNeJiT-MLQT0llnVi484KTJbboLB_I-pl8evcFPiRWNtNpx6&amp;__tn__=%2CO%2CP-R</t>
  </si>
  <si>
    <t xml:space="preserve">محمود أحمد </t>
  </si>
  <si>
    <t>https://www.facebook.com/WeRecordAr/posts/3006113616285200?__cft__[0]=AZVOB42clIXgyVcqgVIUgthPdya-UpIuJC5XylSE6eZlOsCyPBDZKhwUF2efWvpUrGwsLvlmPg8iomJoRyglDXFVqrpY_T3zMrGej4NFL_PrpSOR3NjO3x21M8Qz4hKEhg2yStZCPrN6fCFtHtNJSIf6&amp;__tn__=%2CO%2CP-R</t>
  </si>
  <si>
    <t>مدينة ههيا</t>
  </si>
  <si>
    <t xml:space="preserve">فرع الأمن الوطني بمدينة الزقازيق </t>
  </si>
  <si>
    <t>https://www.facebook.com/WeRecordAr/posts/3004751696421392?__cft__[0]=AZWN_eTf9GZj9Z4KJsFxWXuglTj_g1kNcBubGymGUe4aXboIp7dNumygMBQRvgS5upLWkY-2-XhjvXZ2OcmNRH1GUsuZubXIGRbkYlWjfUmGeR8YajwqxE68Yh9PaV4hVwNh-4xX49-_tu3vLBpm58lR&amp;__tn__=%2CO%2CP-R</t>
  </si>
  <si>
    <t xml:space="preserve">قسم شرطة المنتزه </t>
  </si>
  <si>
    <t>https://www.facebook.com/WeRecordAr/posts/2998000987096463?__cft__[0]=AZX_HqWCpkkqKWPMVP5Tf0bC_POAo9WNX97roR82dauMDp5tbeFcdgwUXhE2rA4BpWk3qlYu-lEyy1-Coh2PoV8v5XOak4hjV0ls3METKcQ8Dp4ocQ84QXhc1pCt6Tgxj-SBmBlKVmaz388a8wGaq9Sj&amp;__tn__=%2CO%2CP-R</t>
  </si>
  <si>
    <t>القضية رقم 65 لسنة 2021 حصر أمن دولة عليا</t>
  </si>
  <si>
    <t>https://www.facebook.com/WeRecordAr/posts/2992426917653870</t>
  </si>
  <si>
    <t>سلوى سالم</t>
  </si>
  <si>
    <t xml:space="preserve">السويس </t>
  </si>
  <si>
    <t xml:space="preserve">نفس تاريخ تاريخ نشر البوست </t>
  </si>
  <si>
    <t>https://www.facebook.com/WeRecordAr/posts/2984396361790259</t>
  </si>
  <si>
    <t>القضية 955 لسنة 2020</t>
  </si>
  <si>
    <t>https://www.facebook.com/WeRecordAr/posts/2972782382951657</t>
  </si>
  <si>
    <t>فلسطيني</t>
  </si>
  <si>
    <t>كان يعاني من عدة أمراض مثل السكر والضغط، ودخل إثرهما في غيبوبة، ونظرًا لتأخر إسعافه وافته المنية</t>
  </si>
  <si>
    <t>قسم شرطة أول العريش</t>
  </si>
  <si>
    <t>توفى بتاريخ 1/16/2021   والاعتقال اغسطس من غير يوم محدد</t>
  </si>
  <si>
    <t>https://www.facebook.com/WeRecordAr/posts/3254747588088467</t>
  </si>
  <si>
    <t>سجن القناطر- قسم شرطة بولاق- مقر الأمن الوطني في الشيخ زايد</t>
  </si>
  <si>
    <t xml:space="preserve"> مقر الأمن الوطني</t>
  </si>
  <si>
    <t>https://www.facebook.com/ecrfeg/posts/2067639223403454?__cft__[0]=AZU12NQ2tevoDQX7PM1ad5fKCIV5bV31CSPzltd9BY09RTipxqjmAFk6x3dSKhZJOHd6eR13vCPHyzZVg0JWxlrXv0LtnK-RRd1hXIEHFgb1HqH5FDVYy9W4okJobKP06_EfqCmKAkZjWnsPyajxRBjO&amp;__tn__=%2CO%2CP-R</t>
  </si>
  <si>
    <t>شعبان العشري</t>
  </si>
  <si>
    <t>عبدالهادي محمد نصرالله زامل</t>
  </si>
  <si>
    <t>عبدالرحمن محمد عبدالحليم</t>
  </si>
  <si>
    <t>محمد بهاء عبدالجليل</t>
  </si>
  <si>
    <t>نيابة العاشر من رمضان</t>
  </si>
  <si>
    <t xml:space="preserve"> تدوير</t>
  </si>
  <si>
    <t>حكم ببراءتهم بتاريخ 11/7/2021</t>
  </si>
  <si>
    <t>https://www.facebook.com/ecrfeg/posts/2066788540155189?__cft__[0]=AZWl2o7lH46XaXMaovgkayacjMR7F9M7HTGE7hCqMPmgDjcgiD0hAzwNHyqmo8e-NBgc5ab1nRfBjSciSQiYtJ4Aex3z8Y41y1_dl1rqyabnamKY4B_ZGUEP8bwkk3H5JpfpgI9EtCGuHuOyzqytQZeW&amp;__tn__=%2CO%2CP-R</t>
  </si>
  <si>
    <t>https://www.facebook.com/ecrfeg/posts/2061663847334325?__cft__[0]=AZXAStWVtpD0hl9egiMqiCryp0OWGy4NgFAnA0utzya-z2I4f0zzMBmwQWBTRbXlrjj7-VLhlTm6kOIbhgwT0-xcsKGszV6psNaHAyU9Ue3b4sBkuEJ5ImnBoX6n3vgG4IUlKuaabuNB7mXFeA8XS3S9&amp;__tn__=%2CO%2CP-R</t>
  </si>
  <si>
    <t>استيقاف بالمطار</t>
  </si>
  <si>
    <t>https://www.facebook.com/ecrfeg/posts/2043893679111342?__cft__[0]=AZWnN3sMQ0_cgJso2jE_uXPmuo_TblofK7pfKIIsL7Z_w13K_bYapGyavSsbsBpJkF0Ekz4NOj6ZCZ6pirhqHqr7yeNET47Fauu9DT2DYtsQkYtCVIAsdxTbOccpjNjX77RHbq6wAtDBzPCEItdm4-Yn&amp;__tn__=%2CO%2CP-R</t>
  </si>
  <si>
    <t>سعيد الجعفري</t>
  </si>
  <si>
    <t>https://www.facebook.com/ecrfeg/posts/2042019739298736?__cft__[0]=AZU5Z7SZs-TIO8bU3dPndRPxgnD_AQD2rqWgHaNvMvSTOvCIAB1sATwnMUtLrOMyjdxk5DCBAGhazlJcphVLnxZ3cSILL2ddwzys2j8E14PmPAJowqNQ7lioCeS4uvj7TohaG3SldzZM7bi7RQRZOCZ7&amp;__tn__=%2CO%2CP-R</t>
  </si>
  <si>
    <t xml:space="preserve"> محمد طارق الدسوقى عبد الجليل</t>
  </si>
  <si>
    <t>طبيب</t>
  </si>
  <si>
    <t>القضية رقم 991 لسنة 2021 حصر أمن دولة عليا</t>
  </si>
  <si>
    <t>الانضمام لجماعة إرهابية وارتكاب جريمة من جرائم تمويل الإرهاب</t>
  </si>
  <si>
    <t>https://www.facebook.com/ecrfeg/posts/2035540866613290?__cft__[0]=AZWBhch6clR-uIruslNGz_5vHb3JS473IPSBgQNsR6yLg3_MWqcHPnn9aPRjycG91mSghx76czsYMLjyb3xfGvX15t6Okl1xG1OaHamo4-gH1x44KzyiS8D4O1bd_5A8hva-NQ1NiSnHgdvOfs3q-5km&amp;__tn__=%2CO%2CP-R</t>
  </si>
  <si>
    <t>مصطفى حسن محمد علي</t>
  </si>
  <si>
    <t>https://www.facebook.com/ecrfeg/posts/2030639997103377?__cft__[0]=AZVb6qp5USU2DNV1jitdJKaX0621hofmknnuAi3SlKo36KBlJnA8gWi4yYTM-7yHy7VGVuOHK0Pep5Gqrsd5w3BQJYTCiRvqQLTR6bO4fyKGY5-o3as7TLSiUsmaa4lx5oqxKhLtiRbcHCPprqDb8VHh&amp;__tn__=%2CO%2CP-R</t>
  </si>
  <si>
    <t>المنيا</t>
  </si>
  <si>
    <t>مهندس زراعي</t>
  </si>
  <si>
    <t>https://www.facebook.com/ecrfeg/posts/2030025277164849?__cft__[0]=AZU4WPfi0c10CYwsqIWC6DQ68l_JBwKyc3EfDNzwCN7_I7bkl2_urr-05utXoeds5inUemMcuq0JsOgeVF5MOtH-igBthjaymrS3OlUxvCgsIRJFQxGZwN466yumHRN43aC-OiCvZTaIVjj1CameOAF1&amp;__tn__=%2CO%2CP-R</t>
  </si>
  <si>
    <t>https://www.facebook.com/ecrfeg/posts/2028463300654380?__cft__[0]=AZWZm08SaoRIDfqyU0CQHgbYM0dtG92ZHMnmfDPlV0yCrbenpN9Zyo_i5vDiInygpcHsisfvsM2mxfiOMWxj4QoSnZlaETpsI3uVvdIT1wMnjzXptKgRTxbQzAsVi4ZPeEqx3PDydmwLX-RTQPJJLJ-x&amp;__tn__=%2CO%2CP-R</t>
  </si>
  <si>
    <t>https://www.facebook.com/ecrfeg/posts/2022006327966744?__cft__[0]=AZUC1Jx74w76nx1POr40iksJI_VskA7TrBWMd-FfC9T3ckLx1O5jVgy4nC0gPYDpffBVSGX70Lf-zCEbMo7N-TbrlHCsGsTeRwnmpNXRGG2BFNripdgS_xBKOhL1T9QPWko9uTK43AQgsSz-PQu7kM4q&amp;__tn__=%2CO%2CP-R</t>
  </si>
  <si>
    <t xml:space="preserve"> غير معلوم بشكل رسمي</t>
  </si>
  <si>
    <t>https://www.facebook.com/ecrfeg/posts/2016682595165784?__cft__[0]=AZXsyVe8qF41DQZ3HIVV9ZSbkk3qhuMxouDiwZ4Z_9mXW5u7NIbwbWPe8RjJVLKR-Mvgigq3OKYd-LfGVN9zpCLoYR6Rv7EDRyVHqml9YCWX3p2_R3HM-PBnzDPJOH8IySyXYiLyjLea3EB08jb1GCqF&amp;__tn__=%2CO%2CP-R</t>
  </si>
  <si>
    <t xml:space="preserve"> أحد الأطباء المنتدبين إلى مستشفى رفح لاستقبال الفلسطينيين المصابين أثناء العدوان الإسرائيلي على غزة</t>
  </si>
  <si>
    <t>العريش</t>
  </si>
  <si>
    <t>شمال سيناء</t>
  </si>
  <si>
    <t>مقر الأمن الوطني بالعريش</t>
  </si>
  <si>
    <t xml:space="preserve"> مقر الأمن الوطني بالعريش</t>
  </si>
  <si>
    <t>الانضمام لجماعة إرهابية ونشر و إذاعة أخبار كاذبة</t>
  </si>
  <si>
    <t>https://www.facebook.com/ecrfeg/posts/2013866405447403?__cft__[0]=AZXsLcLpYVihqKoLb6jHCLkCgz1vSXiF4nCz5o1TBkICzvLTIyq30kUR2biKzHpyk-KYkbd4wGmm-M2elDWBojju3qc_154nf3lsj4aJzrtKyXyjHXVpOM0D_cpF37P-WnkzsVNxgw9hu1Q34vxyDc40&amp;__tn__=%2CO%2CP-R</t>
  </si>
  <si>
    <t>https://www.facebook.com/ecrfeg/posts/2006299576204086?__cft__[0]=AZV3iV1c9EHnQhKmF7C5hxKNOblTHguOLjw6lQBpq3PHmqbJPnmaGN88i39SUHbfHhWUcUo-5JnpVyhjOCbk5oGWcGcWMxZGXFK00DTNN55KyLLVClDnCGPdmUW2RPLRcelJLCuLJDB5ngb_GbRU9OBw&amp;__tn__=%2CO%2CP-R</t>
  </si>
  <si>
    <t>السيد العمري الشوادفي</t>
  </si>
  <si>
    <t>محمد عبداللطيف غلوش</t>
  </si>
  <si>
    <t>عبدالرحمن عزب</t>
  </si>
  <si>
    <t>الانتماء لجماعة الإخوان المسلمين</t>
  </si>
  <si>
    <t>https://www.facebook.com/ecrfeg/posts/2002463516587692?__cft__[0]=AZWNnMM5V9vyGDdskqE5ClmyjIo_hXbY67gZwTINk4RBYrx8gobdOAzHZjsIqHlByEzI0b9dAZWcqOmc65pgfI8SaRIx6IQEozQ-cun7ZkE6Lr8Ojp2dOHaxzpTRZ1ytIkSI_Xyot-r3L04WFG7wcVYo&amp;__tn__=%2CO%2CP-R</t>
  </si>
  <si>
    <t>حسن البنا</t>
  </si>
  <si>
    <t xml:space="preserve">ترحيل </t>
  </si>
  <si>
    <t>يعاني من أمراض في القلب ويحتاج إلى رعاية طبية دائمة</t>
  </si>
  <si>
    <t>مكتب الأمن الوطني</t>
  </si>
  <si>
    <t>https://www.facebook.com/ecrfeg/posts/1980258538808190?__cft__[0]=AZX4eZ6GdWgyryq_jnZHUpXZHjfQY96YHgoPzfKnrC4PwdLvu2ZhEt73_5TafgERemeXp619nmNV0LH-UHzK9GvmWUz9RY05GZwgqNeINtQMVOTdwO4P2U19pUOLIkNKxrGNb-kBl8pQbBStC5WcXbQV&amp;__tn__=%2CO%2CP-R</t>
  </si>
  <si>
    <t>عادل فرج</t>
  </si>
  <si>
    <t>عادل محمود</t>
  </si>
  <si>
    <t>علي البلاط</t>
  </si>
  <si>
    <t>عبدالله السواح</t>
  </si>
  <si>
    <t>تدوير</t>
  </si>
  <si>
    <t>https://www.facebook.com/ecrfeg/posts/1962742260559818?__cft__[0]=AZXFxsafITGvoI_JwQKoQPigv0D3rd0o0raqTNeb_kgZEM5uULL6beyFuK1Mkk45LntWfhtiVg2XS3wN8GIQCP5tViLF9yw7-_Qwbgaiu1e_6DoNGTRkuWku85AEK4XX3ARIv1WVpEAiyDekWUG4yYu_&amp;__tn__=%2CO%2CP-R</t>
  </si>
  <si>
    <t xml:space="preserve"> محمود فؤاد محمد جاد</t>
  </si>
  <si>
    <t>https://www.facebook.com/ecrfeg/posts/1962741197226591?__cft__[0]=AZW_7E3XKzfRaS7RxKp2UH8Q-MCTlOM87EU_THqmtFtQdNg_66ajcHwpvdBOiIC29_HUmBWhsB23ibuVFZDIfbcXHhP36gpa76erwk8jNW9p-AgoKdRP5DKcLj_XDOIxn4y4gkO7lW0ZQnxC-tQjUrYJ&amp;__tn__=%2CO%2CP-R</t>
  </si>
  <si>
    <t>محمد عطية عبد الحميد</t>
  </si>
  <si>
    <t>https://www.facebook.com/ecrfeg/posts/1961273754040002?__cft__[0]=AZVbDXnRQa799QKzBz6uJ0_C6Ev-Ou_Ccz8N61trVQsUNj-oW1_mIkN4HXVwzFVIWh6VfSOZm4CEvaEBmeAY79wF6oiqzi_7cwJzgvibpeIFOItMwRCo2nMaroXXiJRRlbEmUGoW0supLDSR7pdC1NKH&amp;__tn__=%2CO%2CP-R</t>
  </si>
  <si>
    <t>نيابة أمن الدولة العليا بالتجمع الخامس</t>
  </si>
  <si>
    <t>https://www.facebook.com/ecrfeg/posts/1960560060778038?__cft__[0]=AZX8HKLxFj0DmkOncNH6wK16RQq8JeNM17ZQI1l_6TBXjSWku5av-_pnjYVyuBSvwlvmdGcbKlP2YwmwHH0YMVrty0geqzIhgPckQatCjBinizZ1xrLojI-aavXC2eENzAu4zia8qfJJO1yvZTLtkgfl&amp;__tn__=%2CO%2CP-R</t>
  </si>
  <si>
    <t>كان عضوًا بمجلس الشعب 2012 عن دائرة ابشواي ويوسف الصديق بمحافظة الفيوم</t>
  </si>
  <si>
    <t>https://www.facebook.com/ecrfeg/posts/1948151668685544?__cft__[0]=AZVZW1lf5vb6o30bT4ote6iC3P7tJLnDNIMHHMxXAsdnB7IicLQaZhSeTVlYPlgR9x7qnnGqHFP55n-ZSPrsdKsl-A6wMW7Sji6i5IXEWJDIbvnWU5JyqY7ttXipusrJPL8gaMhnqLWr8oaxqYSvDN0z&amp;__tn__=%2CO%2CP-R</t>
  </si>
  <si>
    <t>https://www.facebook.com/ecrfeg/posts/1942865555880822?__cft__[0]=AZUdpdGjk5HUNzK5ICIw1XkTept5-ezuHn1YNBd5540L4H82OBF-8GPNg7j3HFfA2AYWl7VaO1ms3x0IT8YdriotC6W_u_gpG9VkhsNS8XmDdyYwgxEeJ8Hg5V0FWtRB4aLaHBOq25lYW4JLxURktXwj&amp;__tn__=%2CO%2CP-R</t>
  </si>
  <si>
    <t xml:space="preserve">طالب </t>
  </si>
  <si>
    <t>الدفعة الأولى بكلية الحقوق بجامعة القاهرة</t>
  </si>
  <si>
    <t xml:space="preserve"> مهندس اتصالات لدى شركة EGC</t>
  </si>
  <si>
    <t>القضية 1053 حصر أمن دولة عليا</t>
  </si>
  <si>
    <t>https://www.facebook.com/ecrfeg/posts/1903878813112830?__cft__[0]=AZUmMzce4mKgr7yUDAwOaF_c-kXSU8lEHTDxqToRVrd1CRyNOTNfnrigpCEjYZQJgYiltar4M4S_F5H79EpGR6DQ_q3ci2gbNkYg0AZup1EZvOMbBkl7ZrKWgGI6opPganUu23-2Sfz6DcLG7U00hrhd&amp;__tn__=%2CO%2CP-R</t>
  </si>
  <si>
    <t>عبد الغني عبد الحسيب قرقاش</t>
  </si>
  <si>
    <t>عبد الناصر خليفة</t>
  </si>
  <si>
    <t>هاني خليل</t>
  </si>
  <si>
    <t>البحيرة</t>
  </si>
  <si>
    <t>https://www.facebook.com/ecrfeg/posts/1903013586532686?__cft__[0]=AZVtcvf8nQYDD0plk47K8Y09uVWPSmmdIPMe3ZtmJHXj5_rf7-lQ5vGc9w2dfGNlppGAZuf2xzw3sL6dOPHBf8JbaKqNXofNvQ8uj6yt6I2FBc5I-5ex-31_NHYeqA_1VJ6wVdpM3Wn2D47hIiFMjioI&amp;__tn__=%2CO%2CP-R</t>
  </si>
  <si>
    <t>السيد على منصور</t>
  </si>
  <si>
    <t>علي ماهر محمد سالم</t>
  </si>
  <si>
    <t>لانتماء لجماعة إرهابية وحيازة منشورات</t>
  </si>
  <si>
    <t>فاقوس</t>
  </si>
  <si>
    <t>https://www.facebook.com/ecrfeg/posts/1900696226764422?__cft__[0]=AZWOR3arUmCcM1ov8GJHoltHC2owl6_V2Scx5OrpKDo6quvgiVwv6-yaPayTGtjdYIXgQ4lim2qnyRY6UpxKlDIO5rQ5xch4ucf1q8kvmfFmIXab9vDXca84_iiUfUMyaFU1fTgJYY_uX59mGTxEjuQV&amp;__tn__=%2CO%2CP-R</t>
  </si>
  <si>
    <t>جمعة حجاب</t>
  </si>
  <si>
    <t xml:space="preserve">موظف </t>
  </si>
  <si>
    <t xml:space="preserve">الشئون القانونية بجامعة الزقازيق </t>
  </si>
  <si>
    <t>جامعة الزقازيق</t>
  </si>
  <si>
    <t>https://www.facebook.com/elshehab.ngo/posts/3064741370465437?__cft__[0]=AZWHCL7wyEM_ABFobHuaBu9xoAhnv9orlRetNv9thJez-Jm3kVU8C7_z-sOH_CJBvt2L0VU9vJIXbttDnyK-bW9_cJQ08VxmM-mmOOup9rPTp1HNBTTjQ66uIiSO91cIppAZVahad-cbj8N3Lt5rvZMq&amp;__tn__=%2CO%2CP-R</t>
  </si>
  <si>
    <t>محمد سعيد ديوان</t>
  </si>
  <si>
    <t>قرية أنشاص الرمل</t>
  </si>
  <si>
    <t>وليد عبد الباسط</t>
  </si>
  <si>
    <t xml:space="preserve"> سمير رجب قورة</t>
  </si>
  <si>
    <t>بدر الخوانكي</t>
  </si>
  <si>
    <t>محمد حسن</t>
  </si>
  <si>
    <t>محمد رياض عبد المعطي</t>
  </si>
  <si>
    <t>طارق محمد حسن حداد</t>
  </si>
  <si>
    <t xml:space="preserve">عبد الرحمن محمود عثمان </t>
  </si>
  <si>
    <t>بلال عوني السنوسي</t>
  </si>
  <si>
    <t>حازم منصور محمد</t>
  </si>
  <si>
    <t>العاشر من رمضان</t>
  </si>
  <si>
    <t>اعتقل أثناء استدعاء الأمن الوطني له ليأخذ شهادة الخدمة العسكرية حيث تم رفضه سياسيا ولم يرجع منذ ذلك اليوم</t>
  </si>
  <si>
    <t>كمين</t>
  </si>
  <si>
    <t xml:space="preserve">فني أشعة </t>
  </si>
  <si>
    <t>إحدى شركات العاشر</t>
  </si>
  <si>
    <t>الإدارة التعليمية</t>
  </si>
  <si>
    <t>عبد العزيز شافعي</t>
  </si>
  <si>
    <t>أمام مقر عمله</t>
  </si>
  <si>
    <t>كمين مصر النور</t>
  </si>
  <si>
    <t>محروس فتحي محروس</t>
  </si>
  <si>
    <t xml:space="preserve"> طالب</t>
  </si>
  <si>
    <t>والده معتقل</t>
  </si>
  <si>
    <t>من منزله بالعاشر</t>
  </si>
  <si>
    <t>إحدى شركات العاشر من رمضان</t>
  </si>
  <si>
    <t>شريف السيد فرج محمد</t>
  </si>
  <si>
    <t>زياد عبد النبي</t>
  </si>
  <si>
    <t>مسعد طه البلحي</t>
  </si>
  <si>
    <t>مقر سكنه بمدينة العبور</t>
  </si>
  <si>
    <t>عبد الرحمن مسعد طه البلحي</t>
  </si>
  <si>
    <t>اعتقل مع والده</t>
  </si>
  <si>
    <t>عصام طلبة عطية</t>
  </si>
  <si>
    <t>محمد فايز</t>
  </si>
  <si>
    <t>سكنه بالعاشر من رمضان</t>
  </si>
  <si>
    <t>ههيا</t>
  </si>
  <si>
    <t>محمود سلمي</t>
  </si>
  <si>
    <t>محمود محمد المالكي</t>
  </si>
  <si>
    <t>السيد نصر</t>
  </si>
  <si>
    <t>ديرب نجم</t>
  </si>
  <si>
    <t>علي هلال</t>
  </si>
  <si>
    <t>محمد فتحي محمد السيد</t>
  </si>
  <si>
    <t>كامل سعيد كامل</t>
  </si>
  <si>
    <t>حسين جاد</t>
  </si>
  <si>
    <t>هاني عبده</t>
  </si>
  <si>
    <t>خالد ثابت محمد</t>
  </si>
  <si>
    <t>خالد بيومي راغب</t>
  </si>
  <si>
    <t>محمد علي زين العابدين</t>
  </si>
  <si>
    <t>حسن متولي حسن</t>
  </si>
  <si>
    <t>السيد ابراهيم الدسوقي</t>
  </si>
  <si>
    <t xml:space="preserve">حسن عبدالفتاح حسن </t>
  </si>
  <si>
    <t>محمد عبدالفتاح حسن</t>
  </si>
  <si>
    <t>صبري عبدالله السيد</t>
  </si>
  <si>
    <t>محمد صلاح الدين عمران</t>
  </si>
  <si>
    <t>السيد خطاب</t>
  </si>
  <si>
    <t xml:space="preserve">سعيد خاطر </t>
  </si>
  <si>
    <t>مصطفي عطية مصطفي عطية</t>
  </si>
  <si>
    <t>مجاهد قابيل</t>
  </si>
  <si>
    <t>محمود عبد المقصود</t>
  </si>
  <si>
    <t>محمد عبد البديع</t>
  </si>
  <si>
    <t>كفر صقر</t>
  </si>
  <si>
    <t>سعد محمد عفيفي</t>
  </si>
  <si>
    <t>علي سعد وهب</t>
  </si>
  <si>
    <t>نبيل جمال الصباغ</t>
  </si>
  <si>
    <t>قرية القطاوية</t>
  </si>
  <si>
    <t>محمد الزهري</t>
  </si>
  <si>
    <t>مشتول السوق</t>
  </si>
  <si>
    <t>معاش</t>
  </si>
  <si>
    <t>مدرس</t>
  </si>
  <si>
    <t>خالد سرحان</t>
  </si>
  <si>
    <t>علاء عماد حمدي</t>
  </si>
  <si>
    <t>محمد جمال محمد</t>
  </si>
  <si>
    <t xml:space="preserve">ياسر محمد عبد السلام </t>
  </si>
  <si>
    <t>محمود حماد</t>
  </si>
  <si>
    <t>محمد حماد</t>
  </si>
  <si>
    <t>سعيد سعودي</t>
  </si>
  <si>
    <t xml:space="preserve">عبد المنعم محمد نظير </t>
  </si>
  <si>
    <t>محمد محمد توفيق</t>
  </si>
  <si>
    <t>محمد سرور محمد</t>
  </si>
  <si>
    <t xml:space="preserve">جمال محمد متولي </t>
  </si>
  <si>
    <t>محمد عبد الفتاح محمد</t>
  </si>
  <si>
    <t xml:space="preserve">عبد الله محمد الحسيني </t>
  </si>
  <si>
    <t>عمر صالح حسين</t>
  </si>
  <si>
    <t>محمود العربي</t>
  </si>
  <si>
    <t>عبد الله السيد عوضين</t>
  </si>
  <si>
    <t>محمد منصور</t>
  </si>
  <si>
    <t>السيد عبد الله محمد</t>
  </si>
  <si>
    <t>عبد الرحمن كمال عبد العزيز</t>
  </si>
  <si>
    <t xml:space="preserve"> نيابة أمن الدولة العليا بالتجمع الخامس</t>
  </si>
  <si>
    <t>عصام غريب مهران</t>
  </si>
  <si>
    <t>حنان عبد الرازق</t>
  </si>
  <si>
    <t xml:space="preserve"> عبد الرحمن عصام غريب مهران </t>
  </si>
  <si>
    <t>جهاد عاطف</t>
  </si>
  <si>
    <t xml:space="preserve">محمود عصام غريب مهران </t>
  </si>
  <si>
    <t xml:space="preserve">رضيع </t>
  </si>
  <si>
    <t>طالب جامعى</t>
  </si>
  <si>
    <t xml:space="preserve"> رقية عصام غريب مهران</t>
  </si>
  <si>
    <t>طالبة</t>
  </si>
  <si>
    <t>https://www.facebook.com/elshehab.ngo/posts/3064093737196867?__cft__[0]=AZUW9yFLCqXCi_I1Fr9XL2Blu_so6tVN3_Dd9b8Nwjyc6xmMOelkLjq8ZLga4sIoKI_KqfMWyo8QtJ4D3JNDsmblH0ENcvpFUztTrOBAdREwcxuHOA58EvOCjXGw3BP1F8oWQa5JLK1H-KHgIU3oJrUM&amp;__tn__=%2CO%2CP-R</t>
  </si>
  <si>
    <t xml:space="preserve">سامح راشد </t>
  </si>
  <si>
    <t xml:space="preserve">محامي </t>
  </si>
  <si>
    <t>المنوفية</t>
  </si>
  <si>
    <t>https://www.facebook.com/elshehab.ngo/posts/3056305884642319?__cft__[0]=AZUkRs83Ag87zII0fTOpGMR3nYt-HtLUDEZDfBm27YYLnwdbRe_SLEnYoUaKoYj9ApY-YbpwmzMq455lCYnhq9pipSLxSKxePdQj_XNkwew-_1v4VJQIOU-a6PMSfjqWC_6qVScv4o3tkD_JKK6E4NGK&amp;__tn__=%2CO%2CP-R</t>
  </si>
  <si>
    <t>مشرف مبيعات</t>
  </si>
  <si>
    <t>شركة واتكس</t>
  </si>
  <si>
    <t>فتحي الطويل</t>
  </si>
  <si>
    <t>دون أي أحراز تذكر</t>
  </si>
  <si>
    <t>مركز  شرطة ابو كبير</t>
  </si>
  <si>
    <t xml:space="preserve">نيابة أبو كبير </t>
  </si>
  <si>
    <t>الانضمام إلى جماعة محظورة، وحيازة منشورات</t>
  </si>
  <si>
    <t xml:space="preserve">والد معتقل   </t>
  </si>
  <si>
    <t>https://www.facebook.com/elshehab.ngo/posts/3055527698053471?__cft__[0]=AZU1A4Y8GEJYWty0GUWNy75b_3p4ve4Hp0xH0X0HyeKBZNZvOl0z2nBmRy3OlWT8Fuq9k_vLpkcf27gq9FlLDjE1mqCsG6y4iiuWUFxj1dSnfWmg1uF6_48MDgI7SIIlrAgEKQxWiDzWqOwWFjtPnOxG&amp;__tn__=%2CO%2CP-R</t>
  </si>
  <si>
    <t>مهندس مدني</t>
  </si>
  <si>
    <t>إحدى الشركات بمدينة السادس من أكتوبر</t>
  </si>
  <si>
    <t>https://www.facebook.com/elshehab.ngo/posts/3053742878231953?__cft__[0]=AZXtJfacLQXQSo22OZ7r5Yfp7WwYdmb8BkBSgDrhUqFhXjz_5qo8wRBA7qSs2fCJq5O_iQyzGC_liEV1dDgaRPMl_QI73IN-EkLQYT_Yv602kLnr2cVA8prteIMEipxUXWess5XHt2CbJvaCCrn8-w1x&amp;__tn__=%2CO%2CP-R</t>
  </si>
  <si>
    <t>أعمال حرة</t>
  </si>
  <si>
    <t>من منزله بالزقازيق</t>
  </si>
  <si>
    <t>https://www.facebook.com/elshehab.ngo/posts/3052732904999617?__cft__[0]=AZXuZXhHP1D7VlwBfnt3Bld7ZDYw25ZX0gyCEfzRxRDzgofbek7N2UNjsHmyPk2Mrb_kVmVUGQl1VTtmtEBVgSVnVBhZDBixn3b-Wel3oNI0X-GstiTz5Vg5emLWhoGIfw4t-gCrQ6pA_B5jgib6oVWF&amp;__tn__=%2CO%2CP-R</t>
  </si>
  <si>
    <t xml:space="preserve"> محمد داود حسن</t>
  </si>
  <si>
    <t>يعاني  من مشاكل صحية بسبب كثير من الأمراض المزمنة مثل السكر، والضغط، والكبد، والبروستاتا</t>
  </si>
  <si>
    <t>https://www.facebook.com/elshehab.ngo/posts/3044019832537591?__cft__[0]=AZXHyzUh0uy8PIOn6a5NbmaN1B3SBBkm9d8IYliY6QcmLesBTg98Z4HRuQY5jmvvKIkjGGACHXlApzsiwohCFMI__OE8pxx4PLfqJgCv-XoFvrDwMYhU7eG4AXwnOCamlsfr4zZk60--jPjNuc7vS3GB&amp;__tn__=%2CO%2CP-R</t>
  </si>
  <si>
    <t xml:space="preserve">كلية الحقوق </t>
  </si>
  <si>
    <t xml:space="preserve"> قسم شرطة الغردقة</t>
  </si>
  <si>
    <t>البحر الأحمر</t>
  </si>
  <si>
    <t>https://www.facebook.com/elshehab.ngo/posts/3042442649361976?__cft__[0]=AZVjvy6yBMIJEzoSEWpGYSOkL7Upg-Jh0iJwj8cL9UoItubIqugMkZO-Lrsk2DjDyW7T_V4ykwuZcaRzemVKoMTAIraj-1R-pN9Mr48YRH1mYcW5fY47Uvt1I4sx3dRTNKFIDO-lLuJ9LGbeek1oelMM&amp;__tn__=%2CO%2CP-R</t>
  </si>
  <si>
    <t>محمد محمد الجنايني</t>
  </si>
  <si>
    <t>دكتور</t>
  </si>
  <si>
    <t>https://www.facebook.com/elshehab.ngo/posts/3035429093396665?__cft__[0]=AZUs38mipbPnZkixbQhp4DoQwpKQwDrXEuwDh9S6q678UgXvPNwxjn8xQ8W446T3XQDGpByDyIpt2dqeWhkWji1EM8v3NO0PS0Lcj0QuN4CPwuOzjYFnJxROdojMc47rHJ6XXprcA69thQkdawLifDUl&amp;__tn__=%2CO%2CP-R</t>
  </si>
  <si>
    <t>https://www.facebook.com/elshehab.ngo/posts/3024479417824966?__cft__[0]=AZURTgWzaEOXCl96Wzg2BSlQCCoWngYk1htbMOzDgoLwrKx138abSDR7LF-8ktp3JTYiFUXuC22g2V9tFPKtAxtoTeWeticWf993CYCVqI8X4ivcKIRzAHQ50hNM5eyzkbIY4UNH9Cq8Pyss7fpS1PjF&amp;__tn__=%2CO%2CP-R</t>
  </si>
  <si>
    <t xml:space="preserve">محمود الصاوى </t>
  </si>
  <si>
    <t xml:space="preserve"> طفل </t>
  </si>
  <si>
    <t>https://www.facebook.com/elshehab.ngo/posts/3011664715773103?__cft__[0]=AZWnkZpwGWAjBkEu4STMuFLEzWa7vTwiIo_drBho6-pNVQIxeskY9RGf8IHopNHv-FXG7uo6bafaatqKYu4dVAIZTJ4tDsoex4db99WWOnbqnphaBNUl44OEKssMGHvCDgUscBTkFTag-jrE3SIVu-c3&amp;__tn__=%2CO%2CP-R</t>
  </si>
  <si>
    <t xml:space="preserve">معلم </t>
  </si>
  <si>
    <t>يعاني من الصرع وكهرباء زائدة في المخ</t>
  </si>
  <si>
    <t>https://www.facebook.com/elshehab.ngo/posts/2989565417983033?__cft__[0]=AZU-VybFApN0C7_QaD1WAXdr23THHTnG7YeZDn9AaMSRXoZKYPVi1Kn1idjIZZSofSCbrBXXcT6XIFODaO0bCmu2EA_vJb33X3ZR_6xkdl6jcBXgMhVhYUT_xs0NkGc5QsaGJcsbWOLhLSVa9Ftnh8Lz&amp;__tn__=%2CO%2CP-R</t>
  </si>
  <si>
    <t xml:space="preserve"> محمد حسين صالح</t>
  </si>
  <si>
    <t>https://www.facebook.com/elshehab.ngo/posts/2989303758009199?__cft__[0]=AZV109LU1ZEIl3AyhPn7NxQJABYE-PAuwha-ZFJWeAmf02XS6nAzRnaw3BrZAwI5FhIcgwrouXv_dUeJCD_lb3-DM1FJBDSqT5BN5uLy8YkBsHWzteTlC-TiX76xiS0rZbnYb_bMy2I_7ASzA6vbAD_j&amp;__tn__=%2CO%2CP-R</t>
  </si>
  <si>
    <t>نصر سعيد محمدي عبدالشافي</t>
  </si>
  <si>
    <t>https://www.facebook.com/elshehab.ngo/posts/2985811378358437?__cft__[0]=AZVYyaV1w2mQZLSxs0ZxpGiYGi2ZBLTbNaItgAMtvoF_KgY4CkiJQ8uyacBNkh3RhB-hZXDPxCFtl0lmCiyVCaMst2w3cqu_iEp7Hrp2koiWRdfPtLmJUnxTpOhyiaYBDft1UgfN7jJH1C5ZyOdmt7LR&amp;__tn__=%2CO%2CP-R</t>
  </si>
  <si>
    <t>دمياط</t>
  </si>
  <si>
    <t>https://www.facebook.com/elshehab.ngo/posts/2984759348463640?__cft__[0]=AZX-n1N5tu-G6UVOCPRjA6iCq9qPnaMOEGvSh3JkprPzb2nPGn1CWiBpUmfXxS_qCkY8s7sTkqsOBPUUIsU255N9kt7yycviwVImElrJ3qm89VHy_ECl-bW1Ata_PT83Ekh44wsHGfbHyQTpmoybL1E_&amp;__tn__=%2CO%2CP-R</t>
  </si>
  <si>
    <t xml:space="preserve">صيدلي </t>
  </si>
  <si>
    <t>https://www.facebook.com/elshehab.ngo/posts/2981926325413609?__cft__[0]=AZW-GlGmrLbthMxQOsrN1orqDS3x_FufSzpoWAT7G8R2mfNEEMh7EVQlNQkXIqg8dxt-wTppqM6bxDtSWisAnHMkVw0aOGl_DKkZiAM_e89SfVxr5xNY_BjV1GTRoRBQpcOxsBrzbjLR_WbcX4DsTbS_&amp;__tn__=%2CO%2CP-R</t>
  </si>
  <si>
    <t>وكيل المعاهد الأزهرية</t>
  </si>
  <si>
    <t>كفر سعد</t>
  </si>
  <si>
    <t>https://www.facebook.com/elshehab.ngo/posts/2980707238868851?__cft__[0]=AZUJryA3Pyy-4H3dpJvoFppGb_CyC24EZtQ4FXvTMItC7VMH-4zchpfVzWTLfIp1LJnJYWZkta1Sx4Fp9vYMo3ToNfzvLT-HQ80KBjBg8naNdNM_IjSJIYk_DDbHjLLvtnX2tQ3yBbfuovusNPhPocoL&amp;__tn__=%2CO%2CP-R</t>
  </si>
  <si>
    <t>حالة صحية متردية</t>
  </si>
  <si>
    <t>مدرس رياضيات</t>
  </si>
  <si>
    <t>مدينة نصر</t>
  </si>
  <si>
    <t>https://www.facebook.com/elshehab.ngo/posts/2974445312828377?__cft__[0]=AZXsz4yqjYktB-OOw-JT0IDFGXr9zZqwZWI-U5GL3Omi-Omo246UBiV0s5E6jYL9qf_cz16PFhWyF9MSITf6A0icVGtz7_CUWjd1dI9fqeqABrlWcpuvZXvzSlZ641NYdQvyIuU5G-Ycgy3xrz_5x3oC&amp;__tn__=%2CO%2CP-R</t>
  </si>
  <si>
    <t>عمار ممدوح السيد عبدالعال</t>
  </si>
  <si>
    <t>https://www.facebook.com/elshehab.ngo/posts/2957793177826924?__cft__[0]=AZUdDk6u1XFSYi0snVHoVxbKK-fusLDMfzr2JptGZVGCdKhD8stRhtq-T5Tv6wwn3rRWkxRpT8J_37RSba9ypAD4bau3T_vEfN0DmDAGK5dfpWRLKAQUUYiU36LVn0OmRnoOKFgfLVWG3PYisGV0TzDA&amp;__tn__=%2CO%2CP-R</t>
  </si>
  <si>
    <t>علاء سعد علي حمودة</t>
  </si>
  <si>
    <t>مطار برج العرب</t>
  </si>
  <si>
    <t>مهندس برمجيات</t>
  </si>
  <si>
    <t>https://www.facebook.com/elshehab.ngo/posts/2956848337921408?__cft__[0]=AZUgRJIQfHFu9SRH7fVatRQ1NnlPDpcOypLrgS-agmMKDAOaUp_bd9YUEPW13XKHvwlW_vDcV3oL4fuDc3Snj_uePyC0Djdp_EYLxfBH_asoDF5Q_E-wSPYEe54xL0HjNQb9nlnJsKwtfX_5p-T6jiiA&amp;__tn__=%2CO%2CP-R</t>
  </si>
  <si>
    <t xml:space="preserve">تاريخ الوفاة نفس تاريخ الظهور </t>
  </si>
  <si>
    <t>https://www.facebook.com/elshehab.ngo/posts/2956009114671997?__cft__[0]=AZW9AhfEnCj3CGV23yxiW-FMxp4HmpEpB_pPr1eN8fdXR-0ilkFs1JjFVXHaPKY06rSUnI3E2CCFkFnm7UcZtIagRMMXlMr1Z8ttpwhdeIeyHwBH7p9EbHEXcoS7arxgyxGBm__GYt-KnIWNwIEeo4MB&amp;__tn__=%2CO%2CP-R</t>
  </si>
  <si>
    <t>بني مزار</t>
  </si>
  <si>
    <t>https://www.facebook.com/elshehab.ngo/posts/2953804851559090?__cft__[0]=AZWm31ysAJ1gaiYgT2qv7uGFAfmb3-IX2-_wJqTgcAjgnqtvZue1Mg6cYVkdMETD3y0BpGrh4UQmenfDDYyvqVIznUE7LvpNPdzUsnI4qfbKB9rKV3_ze9a2u7mPAY3o3v45si-SG7jjYtfxAiNUssmN&amp;__tn__=%2CO%2CP-R</t>
  </si>
  <si>
    <t>عبدالباسط السيد هلال</t>
  </si>
  <si>
    <t>رئيس قسم بشركة ميباكو للأدوية</t>
  </si>
  <si>
    <t>شركة ميباكو للأدوية</t>
  </si>
  <si>
    <t>حالته الصحية متردية فهو لا يكاد يقف على رجليه</t>
  </si>
  <si>
    <t>https://www.facebook.com/elshehab.ngo/posts/2942720492667526?__cft__[0]=AZWlGQ7LIkIGoaAn-bS7X1lfBu9tlqv3kk4EPgl_5xyBF-YB8FSanmhNMvsiVcpHhPyqz9uiz9PmBuSZHXWHypUMvZFFokU0oKt-duYQXj1qCEoENjma4-9sw5zv64UaS_3n5crf6qOFoguUyjuzw1AL&amp;__tn__=%2CO%2CP-R</t>
  </si>
  <si>
    <t>صبحي خالد بدوى</t>
  </si>
  <si>
    <t>يعمل بشركة سيراميك كليوباترا بالعاشر</t>
  </si>
  <si>
    <t>عبدالرحمن فتحي عبدالغني</t>
  </si>
  <si>
    <t>عبدالمعبود محمد</t>
  </si>
  <si>
    <t>عبدالحكيم جمال الدين</t>
  </si>
  <si>
    <t>لطفي ابو هاشم</t>
  </si>
  <si>
    <t>عصام صلاح الدين</t>
  </si>
  <si>
    <t>طارق شومان</t>
  </si>
  <si>
    <t>عضو مجلس نقابة المحامين السابق</t>
  </si>
  <si>
    <t>بلبيس</t>
  </si>
  <si>
    <t>نبيل عواد</t>
  </si>
  <si>
    <t>عبد الله محمد عبد الله عطية</t>
  </si>
  <si>
    <t>عمر محمد عبد الله عطية</t>
  </si>
  <si>
    <t>كلية العلوم بجامعة الازهر</t>
  </si>
  <si>
    <t xml:space="preserve">الفرقة الثانية </t>
  </si>
  <si>
    <t>الصف الثاني الثانوي</t>
  </si>
  <si>
    <t>محمد يونس حسين</t>
  </si>
  <si>
    <t>محمد طه طه عثمان</t>
  </si>
  <si>
    <t>محمد كامل محمد عبد الحميد الصيفي</t>
  </si>
  <si>
    <t>محمد شاكر السيد</t>
  </si>
  <si>
    <t>من كمين بالعاشر</t>
  </si>
  <si>
    <t>من مقر عمله بمصنع بالعاشر من رمضان</t>
  </si>
  <si>
    <t>مقر عمله بالتجمع الأول</t>
  </si>
  <si>
    <t>مقاول بناء</t>
  </si>
  <si>
    <t>صاحب شركة مقاولات</t>
  </si>
  <si>
    <t>مدرس لغة فرنسية</t>
  </si>
  <si>
    <t>مدرسة المشير طنطاوي الثانوية العسكرية بالعاشر من رمضان</t>
  </si>
  <si>
    <t>له 3 أعمام معتقلين وابن عمه</t>
  </si>
  <si>
    <t>يعمل بأحد مصانع العاشر</t>
  </si>
  <si>
    <t>إمام وخطيب بالمعاش</t>
  </si>
  <si>
    <t>مصنع بالعاشر من رمضان</t>
  </si>
  <si>
    <t>بشير عبد الله العريني</t>
  </si>
  <si>
    <t>محمود حميدة</t>
  </si>
  <si>
    <t>الصادق محمد فكري</t>
  </si>
  <si>
    <t>أبو حماد</t>
  </si>
  <si>
    <t>محمد صلاح</t>
  </si>
  <si>
    <t>عبد الرحمن سعيد</t>
  </si>
  <si>
    <t>محمد السيد عبد الرحيم</t>
  </si>
  <si>
    <t xml:space="preserve">سعيد ياسين </t>
  </si>
  <si>
    <t xml:space="preserve">سعيد جبر </t>
  </si>
  <si>
    <t>محمد عبد الله مصيلحي</t>
  </si>
  <si>
    <t>ناصر محمد لطفي المسلمي</t>
  </si>
  <si>
    <t>محمد السيد صالح</t>
  </si>
  <si>
    <t>محمد السيد شحاتة</t>
  </si>
  <si>
    <t>السيد عبد السلام</t>
  </si>
  <si>
    <t>محمد محسوب</t>
  </si>
  <si>
    <t>عبدالفتاح هلال</t>
  </si>
  <si>
    <t>محمد مصطفى</t>
  </si>
  <si>
    <t>عبد المجيد رجب</t>
  </si>
  <si>
    <t>سامح محمد جمال شحاته</t>
  </si>
  <si>
    <t>محمد صديق العوضى</t>
  </si>
  <si>
    <t>الإبراهيمية</t>
  </si>
  <si>
    <t>شادي خيري يوسف</t>
  </si>
  <si>
    <t>سعيد علي مرسي</t>
  </si>
  <si>
    <t>محمد نواس</t>
  </si>
  <si>
    <t>وائل عفيفي</t>
  </si>
  <si>
    <t>محمود العوضي</t>
  </si>
  <si>
    <t>محمد عبد الرحمن محمد رباح</t>
  </si>
  <si>
    <t>بالأزهر الشريف</t>
  </si>
  <si>
    <t>عبد الحميد القرناوي</t>
  </si>
  <si>
    <t>مقر عمله بمدينة الإسماعيلية</t>
  </si>
  <si>
    <t>محمود عصام عباس</t>
  </si>
  <si>
    <t>محمد عبدالمجيد الشافعي</t>
  </si>
  <si>
    <t>أبو كبير</t>
  </si>
  <si>
    <t>https://www.facebook.com/elshehab.ngo/posts/3043605399245701?__cft__[0]=AZXNYpv_XfzYiCgOIYMwbfNcOgioWL5NsL6SR2nuqOEi6pHV43-NiuWzrSaHpmA6B-wtJNCrxUbpBbu17JZ9kl5CqQdODF0fzjbs74y30gWU18muPZ4S2nCs7hC5o8FbcliO2LPdgVNKoJTSFW-CsU3J&amp;__tn__=%2CO%2CP-R</t>
  </si>
  <si>
    <t>صابر بنداري محمد بيومي</t>
  </si>
  <si>
    <t>احمد عبدالفتاح مرسي</t>
  </si>
  <si>
    <t>محمد السعيد محمود ذكي</t>
  </si>
  <si>
    <t>اضطروا للذهاب إلى مقر الأمن الوطني دوريًا في ما يعرف بالمتابعة، لكن فوجئوا بالقبض عليهم بعد استدعائهم إلى الأمن الوطني</t>
  </si>
  <si>
    <t>https://www.facebook.com/elshehab.ngo/posts/2978540482418860?__cft__[0]=AZWVBW2mG98dyzu9MkwaYWAi6GbOu2gdmuXCnWhtVdV5D2v6_65E89pc6X9CHLs-W70d1bQiVBBQt_juEAZ8PEJmRjdX_1KqXgDUQvYSGG63ZUgQCEH7RTNnVNUHrjXC4M-nmcYLBuKP6xIM5mxtNzPR&amp;__tn__=%2CO%2CP-R</t>
  </si>
  <si>
    <t>خالد محمد متولي</t>
  </si>
  <si>
    <t>حمادة عبدالجواد بيدق</t>
  </si>
  <si>
    <t xml:space="preserve">محمد رشاد عثمان </t>
  </si>
  <si>
    <t>الانتماء لجماعة إرهابية وحيازة منشورات</t>
  </si>
  <si>
    <t xml:space="preserve"> نيابة العاشر من رمضان</t>
  </si>
  <si>
    <t xml:space="preserve">تاريخ الاختفاء نفس تاريخ البراءة  من القضية السابقة </t>
  </si>
  <si>
    <t>https://www.facebook.com/elshehab.ngo/posts/3035604540045787?__cft__[0]=AZUnjP7AaKgAakJevLyyH_ALfmpokHyFl4Ga2vF7StWer3FUMFEeO3veaIvgaS4OUPZTtdSuGRbZgVlcHlC8vVKkqKFTcC9Pfoz6EwxVfkjykNepGQD0C9YradV2SepaNW3-78t6CeRX3TmMf-yaY8CF&amp;__tn__=%2CO%2CP-R</t>
  </si>
  <si>
    <t>https://www.facebook.com/elshehab.ngo/posts/2959276167678625?__cft__[0]=AZXFBkJL1s0oNCcYuQhVXoTyTDbDzq61pXxW5JdMz7UhMl4YzxAXXPBpFUmBNwRGIesY_9gz9sqFCdWq4Y0QDQfOP3rgmXou0XgiPVmqz5dQJtPg2NKaw7ntBFi8FlBmruDqIPgZw2s4DnN3pOqtMeb1&amp;__tn__=%2CO%2CP-R</t>
  </si>
  <si>
    <t>عبدالرحمن عبدالحليم محمد</t>
  </si>
  <si>
    <t>محمد بهاء الدين محمد</t>
  </si>
  <si>
    <t>احمد محمد قاسم</t>
  </si>
  <si>
    <t>عبدالله السيد السيد</t>
  </si>
  <si>
    <t>ممدوح حسن احمد</t>
  </si>
  <si>
    <t>عبدالله محمد اسماعيل</t>
  </si>
  <si>
    <t>محمد احمد عبدالحميد عنتر</t>
  </si>
  <si>
    <t>كريم فؤاد القمري</t>
  </si>
  <si>
    <t>بلطيم</t>
  </si>
  <si>
    <t>https://www.facebook.com/elshehab.ngo/posts/2925029731103269?__cft__[0]=AZXdI7tRMiFlHLIHQ7FVd-zaNtOE-khZ2Fp_3D3GPl4dzJxiPla8wQvln4N16aFFsXT8dxPP2HV4K5K-8QQzFClP0hyiUSGwyN8oMJpPtfakR13R9ed66i-NHz_ekBipxnUrfZtBfKiFDjnqCfLf4kYr&amp;__tn__=%2CO%2CP-R</t>
  </si>
  <si>
    <t>التل الكبير</t>
  </si>
  <si>
    <t>https://www.facebook.com/elshehab.ngo/posts/2922465194693056?__cft__[0]=AZVOn-amdgf9eBArrTbiDzIujsUcqnt7TKma_xYynva4DT4eQx0ptZFy1kxX8tkCOaOgpidJHVWyYm3PBxb3ur7yAV56_kMFOW2qEJVptR7NKxuL1LfHDrk4Rdxp2hQaxR-_1OKlnXn92HF1Lp6DOWw5&amp;__tn__=%2CO%2CP-R</t>
  </si>
  <si>
    <t>علاء لطفي جاويش</t>
  </si>
  <si>
    <t xml:space="preserve"> طبيب بيطري </t>
  </si>
  <si>
    <t>منزله بمدينة العبور</t>
  </si>
  <si>
    <t>https://www.facebook.com/elshehab.ngo/posts/2916816031924639?__cft__[0]=AZUWEh3B9OpbPcN6Y7H94nR94tEL7eUscoX_OqrptRqKRbTtOTmt1yJxUksxovTvJ-f5w3rPkxqpAdHBc5CvuvCRee_iuXnaTsuUBKlwXdOtLW3iscKGmRshX5Fcr8GQeFQYrAS5W5UpQKzfvmLWTBYL&amp;__tn__=%2CO%2CP-R</t>
  </si>
  <si>
    <t>علي عبدالعال الدايداموني محمد</t>
  </si>
  <si>
    <t>https://www.facebook.com/elshehab.ngo/posts/2916764305263145?__cft__[0]=AZV9OZnGeBidjU7ojRR7cAAHiqfuVyZ2U8nFnsdhlRgS7CxSo76ajm0kT7g_Y_klCVnepTExvPqpP41-WeVu4r3Nrpon8VSuG_mw3PsjxRXKfrpeSTk7PCch76-pDMbKsFym8DYVGsIU8vO8ro8Mo7ML&amp;__tn__=%2CO%2CP-R</t>
  </si>
  <si>
    <t>محافظ الغربية سابقا ونائب نقيب صيادلة مصر</t>
  </si>
  <si>
    <t>الغربية</t>
  </si>
  <si>
    <t>https://www.facebook.com/elshehab.ngo/posts/2908755532730689?__cft__[0]=AZWWsIazqZ2i3PvXNqvonI99bRCu9TzN68HYNJmPN3jKjQlaP_5hFCsVG3IHWOLjLUfpiamlBK_nS1mtSNTL_16gJeVKJnklfS2Dui3a_SeSauIVq2eRdNSuYfxQGaIR0FowJhnBtl7EA6-EkNzQk-NW&amp;__tn__=%2CO%2CP-R</t>
  </si>
  <si>
    <t>كان يتجهز لعملية في كتفه وأخرى في بطنه، وهو يعاني من الضغط وفيروس (سي)</t>
  </si>
  <si>
    <t xml:space="preserve"> ربة منزل</t>
  </si>
  <si>
    <t xml:space="preserve">مريضة سكر تتعرض للإغماء وتساقط الأسنان والشعر </t>
  </si>
  <si>
    <t>https://www.facebook.com/elshehab.ngo/posts/2906554846284091?__cft__[0]=AZUKGqET6jeBSbx5S3E5UQCHazZwL3DNCZ-VEGXaOm2v497uM8bEpNc6MvwXoV65CzvtREMd73MOEccp4B9YzIF-E33h0Js3t9qJ4TCW5aDX7qE4q_lYb3_r9DTLHhR8-z40iTSjU34D40g09Xaj5xkE&amp;__tn__=%2CO%2CP-R</t>
  </si>
  <si>
    <t>معاناته من مرض السكر</t>
  </si>
  <si>
    <t>نيابة أمن الدولة بالتجمع الخامس</t>
  </si>
  <si>
    <t>https://www.facebook.com/elshehab.ngo/posts/2905068929766016?__cft__[0]=AZVA5t3-d1MGavjq_9-UmmWYj-m2PqOEV5Imhit825n21BURztGxei5W571pdyni6pV3TRbt8SOXKuMlLxapSfjbhdgYcLWK97H71t1Ly2HQ0tWsbsBDPYM0UX6gD6E4o7qWhT6IHXJr3YOtGnJY3Xj3&amp;__tn__=%2CO%2CP-R</t>
  </si>
  <si>
    <t xml:space="preserve">البراء محمد موسى علي   </t>
  </si>
  <si>
    <t xml:space="preserve">طفل </t>
  </si>
  <si>
    <t>منزلهم بالشرقية</t>
  </si>
  <si>
    <t>كورونا وكسر في الركبة ومريضة قلب</t>
  </si>
  <si>
    <t>https://www.facebook.com/elshehab.ngo/posts/2887779601494949?__cft__[0]=AZWiYXhkt0W_73qVa4e0K0V9nnn8tXToP7XEwVBBnbxlxa0YZi-Xwn2XlL-kqugmAygli7hbCU5FQwfBBd8KvOxYcBxTDBciyU6aW4y1FvlL9TPeZ3BpqMI28T2slxgqrY-LC-cramqLEGodiTc-7eA8&amp;__tn__=%2CO%2CP-R</t>
  </si>
  <si>
    <t>مصطفى العشماوي</t>
  </si>
  <si>
    <t>أخصائي اجتماعي</t>
  </si>
  <si>
    <t>التربية والتعليم</t>
  </si>
  <si>
    <t>https://www.facebook.com/elshehab.ngo/posts/2887304088209167?__cft__[0]=AZVcX2LjIGrwlT9QDO4lNU2h6HY8I0UVDtCc1AI9fL2IBuDG6Xf-B8AZF5jD--3QK08TbZgynx-5n7H7ZkeTsTIkh_l_wYJQqvHgQRB5_DBh3maifoQRUKywttuG92wAuMKsmKnLC1Lpt6vK0JmT2QXP&amp;__tn__=%2CO%2CP-R</t>
  </si>
  <si>
    <t xml:space="preserve"> سناء السيد سالم </t>
  </si>
  <si>
    <t xml:space="preserve">   زوجة المطلوب محمد موسى علي   </t>
  </si>
  <si>
    <t xml:space="preserve">   أبناء المطلوب محمد موسى علي   </t>
  </si>
  <si>
    <t>https://www.facebook.com/elshehab.ngo/posts/2886554441617465?__cft__[0]=AZXuOtP5hRsPNjAAGaWBilPviyXXZ44Rpzln6I1uK_rm0x5tr1RHO6d1XndDqiOZo9cOp8cIZgItOKsm1YFfVN-8D_-xWi1beyqXqPCprQ1kLqHJQfylG1l6LJ4cWBd-UC6wACAHxISiEosMH_-fKwR4&amp;__tn__=%2CO%2CP-R</t>
  </si>
  <si>
    <t>زينهم محمد حميدان</t>
  </si>
  <si>
    <t xml:space="preserve">اخر اخلاء سبيل في شهر واحد / خبر اختفاء في ابريل </t>
  </si>
  <si>
    <t>https://www.facebook.com/elshehab.ngo/posts/2885647818374794?__cft__[0]=AZWsGi8YTBf8LcdD-8NnHrbX0tvPRCLBSrBrFj4gY8E3EERXeytX7dB8JJbbeX0qLrfPZuieqQKBqvgwEpMma7G0T6STW0bQsS0ICEE6qaM9lbwLVx3Ppj3ZpGC58sGBi3i3jO-Z7JDUiF5pHTdQ3-fT&amp;__tn__=%2CO%2CP-R</t>
  </si>
  <si>
    <t>https://www.facebook.com/elshehab.ngo/posts/2818377748435135?__cft__[0]=AZXeKVL0m_pR2aqxEnyfSPanPxglsweOI4NDIN_WAbXfrEwkzKkacVVy27IkEQYTrWZjNDxxkh9_u7p4xiIbsEO0e1CIfXVNXWYOAQWV9ubpzkVLPCzN2l3Y2YXQhg4QBn8GJZ9YoWl9mk8QUzUGhhNg&amp;__tn__=%2CO%2CP-R</t>
  </si>
  <si>
    <t>https://www.facebook.com/elshehab.ngo/posts/2882890431983866?__cft__[0]=AZWZcEa10qPiX175vDoMHMdoHWiiQKJ0fpfjDgwT82SZ6im0ryQOYgVEtucfIDM9tojHjHZwY4DJi9RoErfrj-l2qr5i7LU2c7M1_16VgaOrzuLlfJtfCR5a1AgacyLq-ISN36kzvKavDqhuUTUcCRnk&amp;__tn__=%2CO%2CP-R</t>
  </si>
  <si>
    <t>مقر أمن الدولة بالمعصرة</t>
  </si>
  <si>
    <t>سجن القناطر نساء-مقر أمن الدولة بالمعصرة</t>
  </si>
  <si>
    <t>https://www.facebook.com/elshehab.ngo/posts/2881594602113449?__cft__[0]=AZWR6iiUeUrjhss27uaAzdgUYvpSmgOXrPhiCHcbYt6QL-wFmKGez53c2aqRSReVTMYSgJ45U0euWh772Ze6C6mbsgSBfE_O4tL3oUDOk0uKYCHeCT_uSLmd2aaOGKu21pUPDsfvbicblI2pTjvgnis3&amp;__tn__=%2CO%2CP-R</t>
  </si>
  <si>
    <t>السيد سعيد خلف</t>
  </si>
  <si>
    <t>https://www.facebook.com/elshehab.ngo/posts/2880571768882399?__cft__[0]=AZVgzq4n4GYa3WhYnwg8xlMDwmGVz2U_Wk23Vqogb9hiGOb6OiF7eF8jqPOQXdwIQzC2L-cWX60tlqEOC6l-rwhc70UMI2YHOCnBBqFsQ0gEOaNRvNJO7ztzq4vj7V8Qv4ggWdtIejztUlj7sb1R3eJ2&amp;__tn__=%2CO%2CP-R</t>
  </si>
  <si>
    <t>https://www.facebook.com/elshehab.ngo/posts/2876351125971130?__cft__[0]=AZV7x0i4y15Eqm10ahtMO4k8OVDtsaryrDEqXdYflYTaCZsMWzzM0B7CjjdtkI-Uo9Vlb5iR4PGGvz07qSgtja4BSFrSiQQoYYx2Omr_caanbA3NL59G12OD0a7Jzv9s-vjFxUfNlOYoO7rMP9DVLDiI&amp;__tn__=%2CO%2CP-R</t>
  </si>
  <si>
    <t xml:space="preserve"> محمد هشام القاضي    </t>
  </si>
  <si>
    <t xml:space="preserve"> أخوه "أبو بكر" فد توفي سابقًا بالإهمال الطبي في سجن أسيوط</t>
  </si>
  <si>
    <t>https://www.facebook.com/elshehab.ngo/posts/2846595442280032?__cft__[0]=AZVYf-J4NmnE75EIPMv0tevec4LVdyCB74PeOH3sX31JYxBm1_n9UsSbvnNvymspJIwQ9atbF1Q_ceGliqRFtIAFHeTM2g_CQkS9xeRiyEd-cgE38CxQhOratfILlttYCjb54m9ZsP2e4p77dC111Q60&amp;__tn__=%2CO%2CP-R</t>
  </si>
  <si>
    <t xml:space="preserve"> محمد زكي عبدالحميد</t>
  </si>
  <si>
    <t>محل سكنه</t>
  </si>
  <si>
    <t xml:space="preserve"> قطع أوتار في يده، وصعوبة حركة نتيجة إصابة في رجله وكان يجهز لعملية جراحية</t>
  </si>
  <si>
    <t>https://www.facebook.com/elshehab.ngo/posts/2844454629160780?__cft__[0]=AZUqJkTnKawmios1sxIGCvVusQ6fA8piYvz7Thg-wZ27sTk1sY7iQwoquMyr4xXaPLj7KzMYyf3-aemsWfZJBT06H8jgUGEqPmCiCh7rn0jYIMtmbezPZwdRQTbTaKgdFcQsOm04SRg9lEfM4qtkMhuD&amp;__tn__=%2CO%2CP-R</t>
  </si>
  <si>
    <t>كفر الشيخ</t>
  </si>
  <si>
    <t>https://www.facebook.com/elshehab.ngo/posts/2843578362581740?__cft__[0]=AZXmQQ7xT-RfdByrClPQVUBE0GTbE7ftkxZfnSHxYLckX6MyoQCQiNm02V1jJVge5HH_2PpsaB09r1g4WdNhY9dmjF92CFaBUn8orOVCcgBhw_XCg1LWyw_74wweG3bQLUpGr7hhbeu-mEoS2blY5PqR&amp;__tn__=%2CO%2CP-R</t>
  </si>
  <si>
    <t>https://www.facebook.com/elshehab.ngo/posts/2833814783558098?__cft__[0]=AZXB7Wdl0YkEjdoMMO6HR4P7i6JHiAgBoUq0TFpp0HDjDb0uYpAmyaZ3mfSfh78wM7w2-sWmoKRfivMxNFKftX_wrXc2vL-HRxgIAkcK0j-LNh4WWWUYvnGE4_n34muBQurDAkskvV0kVlnimHv-UVyr&amp;__tn__=%2CO%2CP-R</t>
  </si>
  <si>
    <t>من محله التجاري</t>
  </si>
  <si>
    <t>https://www.facebook.com/elshehab.ngo/posts/2832234753716101?__cft__[0]=AZWiPKMUtHYqC1NLj4_Ne5ZwUeIy48m92gYIy-kT8QPC8katF-ooNbHWpmxh06TtKklQSqXxzqwoZWxKAOownZlbQRYODVbIirOyFkDhxqTpcEapjHNGBcVeSSWpUGpnO4Ja_FasTOd0imgo7JrmoOMU&amp;__tn__=%2CO%2CP-R</t>
  </si>
  <si>
    <t xml:space="preserve">  عبدالرحمن البسيوني</t>
  </si>
  <si>
    <t>https://www.facebook.com/elshehab.ngo/posts/2829321730674070?__cft__[0]=AZXPhW_569YvLfyfzBwyyDjRF09vZX8IOA8zdpGXsDQc6UkwiPl_K_PKI7CsXoxdmMKp_W_vEGrLPb_i81UxxKr4E7E7ZPeyT0C4PH4R4iUbQWQ5sH_AmqPmwS9XoFC1Fhbcqnnanr-gwcJVoykoZYUf&amp;__tn__=%2CO%2CP-R</t>
  </si>
  <si>
    <t>محمد عبدالناصر ضافر</t>
  </si>
  <si>
    <t>https://www.facebook.com/elshehab.ngo/posts/2828884144051162?__cft__[0]=AZWZxyP2MLsvXh1nZlhiqqr77KuarbpKHBKrLOCHa8r7QxdrON_A9KGg5vrI4OeVeWczUZ2b3yT1qvotgmxUy_TSKxaEY097tiUJL2IDsHnOwj1r3pBvopV64O7srDJmx8-PrRP8dNAMZ0TDAJ1glYSi&amp;__tn__=%2CO%2CP-R</t>
  </si>
  <si>
    <t xml:space="preserve"> مقر للأمن الوطني بالشرقية</t>
  </si>
  <si>
    <t>https://www.facebook.com/elshehab.ngo/posts/2835826323356944?__cft__[0]=AZUhoHVsUWtZ3K2biZCH9GCo65n4OD2zDuNpQT9UHubWZZnkmQFhlJddAOB_PlFspHvl5dzhTem3xbYxsaQySjzaSorADd_mIjok3lI1J1iMxZzK-aGwMK0eBFLCCFVB2wJHWF0__Dn1G0L5ANnbb3An&amp;__tn__=%2CP-R</t>
  </si>
  <si>
    <t xml:space="preserve"> تقوى عبدالناصر عبدالله</t>
  </si>
  <si>
    <t>لؤية صبرى الشحات</t>
  </si>
  <si>
    <t>https://www.facebook.com/elshehab.ngo/posts/2826191840987059?__cft__[0]=AZUd-Tcm-eW8vO8mnpvFFL1ZiKrA8-UFtqS4lO6HRuki2c1XCNPoAO9_hSzFOQt62nR2jY5qkK2lPo1De3lNxVqikCpVEyZW2BkZloT0PMyBubhQMmQkrRvUdUPQUGBMychJiGEaMAOSw5hQhPbDvGa9&amp;__tn__=%2CP-R</t>
  </si>
  <si>
    <t>جمال عبده القرمة</t>
  </si>
  <si>
    <t>استشاري علاج طبيعي</t>
  </si>
  <si>
    <t xml:space="preserve"> مستشفى فاقوس العام </t>
  </si>
  <si>
    <t>استشاري الأمراض الجلدية والتناسلية</t>
  </si>
  <si>
    <t>https://www.facebook.com/elshehab.ngo/posts/2822044928068417?__cft__[0]=AZW0UgVt-JtBIYyFXZvb93GOevu48yeJIGyLIjAtRoHRlXU7mntu5qasJ9j6QhvZzY7ZKucF28LeivmSodFpSxXX4ICOuM5z5uzjqGPkrCjdP2DC_Jqrq2IAnPIUPcK4ySwJwnTtovAtJ77CnMaODcE8&amp;__tn__=%2CO%2CP-R</t>
  </si>
  <si>
    <t>https://www.facebook.com/elshehab.ngo/posts/2821110568161853?__cft__[0]=AZULh-YZBu3CoAvI7MhFxNLdXdNQoXHMC3cVE5sl1XOu6srXGno8kzsykIatIl2SIwvkCITrwcOrjsAW62w372bQLrq0cba2EuKDJNpZp6WzgDKKnPYkuMwsMCuBZGteZqpZ7lY4d7h-VqMr8DH5A_Fo&amp;__tn__=%2CO%2CP-R</t>
  </si>
  <si>
    <t xml:space="preserve"> نور الخطيب</t>
  </si>
  <si>
    <t xml:space="preserve">اعتقال من مقر العمل </t>
  </si>
  <si>
    <t xml:space="preserve">تدوير </t>
  </si>
  <si>
    <t>قضية 65 لسنة 2021 أمن دولة عليا</t>
  </si>
  <si>
    <t>https://www.facebook.com/elshehab.ngo/posts/2820602174879359?__cft__[0]=AZXKFIf9lSjyVrHNwo2It2pIwUNzc6eo9lxI3c0LpqHVvpydrjkDMGuZL6tli88IWY7NNgUlR7JfCqmrQ4u_ByJiXAH70mCpfa_xCm8XdVEk4iLsBZVX-cbGUK6hM1IFGtnrKvT5Uimbwz9SkpTuCheq&amp;__tn__=%2CO%2CP-R</t>
  </si>
  <si>
    <t>https://www.facebook.com/elshehab.ngo/posts/2818377748435135?__cft__[0]=AZUTsyjhwmNwuHWHry1ySSr4ecaZfe35XZEQ_8dg_oOQ_SNMCUfsvZzAkJIpY8B707hnA8kHxpQO8yHXP40GbudJ_JBW8Qp-E8U0IxKp55dMykGbWN_zw8Rq95Su077wxe17C6lE9l1pVF521m6l4Avy&amp;__tn__=%2CO%2CP-R</t>
  </si>
  <si>
    <t>محمد الصول</t>
  </si>
  <si>
    <t>سعيد الخرادلى</t>
  </si>
  <si>
    <t>صلاح خضر</t>
  </si>
  <si>
    <t>رمضان القعيد</t>
  </si>
  <si>
    <t>عصام الشخيبي</t>
  </si>
  <si>
    <t>حمدى غانم</t>
  </si>
  <si>
    <t>الدلنجات</t>
  </si>
  <si>
    <t>إيتاي البارود</t>
  </si>
  <si>
    <t>كوم حمادة</t>
  </si>
  <si>
    <t>شبراخيت</t>
  </si>
  <si>
    <t>https://www.facebook.com/elshehab.ngo/posts/2814956048777305?__cft__[0]=AZWIijopnJ-1YxifqQ2slaW1fhJtyB4vxx-LZdtcjybyEHmdUnwMbaSsL66QCQwyu4YeYRgi_phJjg9C7sg5sadoLO9mWa0E4YPkeJ1CSpPGhtf3u7MYbV2sTJEq819NuWY3nIQcVlgjR400fNVbUvwY&amp;__tn__=%2CO%2CP-R</t>
  </si>
  <si>
    <t xml:space="preserve"> مخلص النجار</t>
  </si>
  <si>
    <t>علاء الجايح</t>
  </si>
  <si>
    <t>https://www.facebook.com/elshehab.ngo/posts/2812345232371720?__cft__[0]=AZVCw6Sd0U-PHlzChDuovICu_UP1L9Rl-nZNubnTYwmeoDsAEBg_zPtMYzgPnCWq7GEu4rHkhm9FmULaeuaeEl3MJrFLCKCqpbOfRpBHTRQ1sNePuAYXnMxJPbBLBQ-dZ4eO134mcku8LNiRtE0dG0HL&amp;__tn__=%2CO%2CP-R</t>
  </si>
  <si>
    <t>عبدالوهاب شريف</t>
  </si>
  <si>
    <t>بالمعاش</t>
  </si>
  <si>
    <t>https://www.facebook.com/elshehab.ngo/posts/2810867855852791?__cft__[0]=AZWaGmsJBrfb6ZvMVr8hSqgGm7adYEzMuAYickAuZiyzTeCIri8xL1F6f3AB9EiTe3vaDnRJZXFfdPigh99-Aiw6iBuMIOyGgU9nLAx-Fre90B-4I--9quaUrNwCyuc69lm33KHKmj82gJVUn9zYHKqx&amp;__tn__=%2CO%2CP-R</t>
  </si>
  <si>
    <t>مدير عام بالطب البيطري</t>
  </si>
  <si>
    <t>الصالحية الجديدة</t>
  </si>
  <si>
    <t>https://www.facebook.com/elshehab.ngo/posts/2809492052657038?__cft__[0]=AZXawCD-lUrI3ZkMwwz3mqNo17DJu5OwZ9b-3Fhdmp7NGF84LdCHPM8KxGAPSlIzqmys3_S0t98_7PGhUEZtOwO14T-adDu2xXqOCuSmNavI1pYgAuG1iPHFHHbZRB5ym7stx2rX2WXZs45B4p0kEXsn&amp;__tn__=%2CO%2CP-R</t>
  </si>
  <si>
    <t>عضو هيئة الدفاع عن المعتقلين بمحافظة الشرقية</t>
  </si>
  <si>
    <t>https://www.facebook.com/elshehab.ngo/posts/2808732579399652?__cft__[0]=AZVEHWQG_kWgRntneqMBj6jg6xGiEijTt3NdSA8SvhzTwP7tEWRfxNj5qVzxhfo8WDuoaeSOAn9WJ_CqLfCCkqBb-ajcddMFf2WcJL0lBNmFQ6Rdmj9yL1SfJqY9ny3jSXqWdh8G3bNgDBlWujKwrbAU&amp;__tn__=%2CO%2CP-R</t>
  </si>
  <si>
    <t>حمدي مختار علي محمد</t>
  </si>
  <si>
    <t>https://www.facebook.com/elshehab.ngo/posts/2808716592734584?__cft__[0]=AZUe72lpOpCjRGbtEPzyMWKlqf5e9aZylDuL3ZYpZyRLb-7kivnzPgBGlIi6wpw3ABLPtnpt1ghBOu9DladGfrITFu9OQMQtcVkVGcAoJ-dkJ2lrPZTr8sUNYhD0Ss8CPOR0vYsbFzV-CpDQLA-vze1m&amp;__tn__=%2CO%2CP-R</t>
  </si>
  <si>
    <t xml:space="preserve"> محمد جمال محمد فرنيسه</t>
  </si>
  <si>
    <t xml:space="preserve"> جيولوجي</t>
  </si>
  <si>
    <t xml:space="preserve"> في شركه بترول</t>
  </si>
  <si>
    <t>قسم شرطه القرين</t>
  </si>
  <si>
    <t>محضر جديد برقم ٢١٨ لسنه ٢٠٢١ جنح طوارئ آمن دوله القرين</t>
  </si>
  <si>
    <t>محضر جديد رقم ٣٣١ لسنه ٢٠٢١ جنح طوارئ القرين، وبعد رفع حاله الطوارئ تحول المحضر إلى جنحه عادية رقم ٣٥٥١ لسنه ٢٠٢١</t>
  </si>
  <si>
    <t>https://www.facebook.com/elshehab.ngo/posts/3073271549612419?__cft__[0]=AZXwJAemhmWmU5u-hr3t6aSvyRFpwoIU0KFVU1FUZo1nWalndv-oROFo9rLRi0YXpiPI-Mst5YYLhe-9Pb6NVpwCvHRad_U0Y4G9wT2s36zq6Y9mq7z6TBgr413Jm8Rn90VZgBtYplxDGEoaLfibCU8o&amp;__tn__=%2CO%2CP-R</t>
  </si>
  <si>
    <t xml:space="preserve">مراجعة تواريخ </t>
  </si>
  <si>
    <t xml:space="preserve">مراجعة تواريه </t>
  </si>
  <si>
    <t xml:space="preserve"> محمد السيد عبدالفتاح</t>
  </si>
  <si>
    <t>يعاني من سرطان الدم في محبسه</t>
  </si>
  <si>
    <t xml:space="preserve">مارس 2021 مش واضح تاريخ اليوم </t>
  </si>
  <si>
    <t>https://www.facebook.com/elshehab.ngo/posts/3097891687150405?__cft__[0]=AZUsejKVHZa6F9xBJ60Q3wq6Fo-e7_bCAYRL9phViU-53J9bS0PLcljZKw832UU33HHiSBg7JNTvHiq9cM1r_5jc9oXHQAqokKce5XRZ6IFHiSnWKZ5Ea73RgSerXkZErKFYPimFEqQRl9Ety45pR630&amp;__tn__=%2CO%2CP-R</t>
  </si>
  <si>
    <t xml:space="preserve"> معتز حسب الله </t>
  </si>
  <si>
    <t>https://www.facebook.com/permalink.php?story_fbid=1061497218003661&amp;id=100024301791958&amp;__cft__[0]=AZUF1H0hFRjhnJmmiZDK0wVOXkiEWaOioPtfnsikSpGk8OC-9JI0VV9GOjt_hpxp7IVxQKhs9kPkPMZ7uHq1_tE3oneCewRSPTLtaZCK7O7J8qKxkqeXTzx1qwCqzRiJDwQ&amp;__tn__=%2CO%2CP-R</t>
  </si>
  <si>
    <t>سليمان السيد الشريف</t>
  </si>
  <si>
    <t xml:space="preserve"> مركز شرطة منيا القمح</t>
  </si>
  <si>
    <t xml:space="preserve">اعتقل في شهر سبتمبر مش محدد امتى </t>
  </si>
  <si>
    <t>https://www.facebook.com/permalink.php?story_fbid=1034666280686755&amp;id=100024301791958&amp;__cft__[0]=AZWzcCdMIeP0SzZf3qDdxYR83O975ENBRsKO2L-qlpU4ctIRNzpxy_rew-QtvAeJvY5EnGyPYkAXb4NxAqb5Ztc7xFSbs1IMCu-ysp7TuYycjKQFAAYg7fnUkm5DIqSlcts&amp;__tn__=%2CO%2CP-R</t>
  </si>
  <si>
    <t>محمد  زهران</t>
  </si>
  <si>
    <t>بلال زهران</t>
  </si>
  <si>
    <t xml:space="preserve">سجلنا تاريخ الاعتقال اسبوع من البوست </t>
  </si>
  <si>
    <t>https://www.facebook.com/permalink.php?story_fbid=1024210401732343&amp;id=100024301791958&amp;__cft__[0]=AZUa6sG1OKR7m1omoimFN6iR5MOOHzLlnuVLm4oFdCoGMtQrazBns3P_0HTtxWfJBqNBZUSHLsjvYLN3zo7J3UiT1onEbziYtW2FY_XhWwNs1RXB1TJslurOqJHXXl5Qa0s&amp;__tn__=%2CO%2CP-R</t>
  </si>
  <si>
    <t>اختفاء من متابعه في أمن الدوله</t>
  </si>
  <si>
    <t>https://www.facebook.com/permalink.php?story_fbid=1022431025243614&amp;id=100024301791958&amp;__cft__[0]=AZXiWRi-2aZaijpLJnNaGFeOhchCU_-uCsyzb9Vr9-CKkjNr-HglqzCofMP7vh17uaqM9dd6y4wGcaAvlT1Ry2NQRZCCXIQzyn0Wu5N2uCYCTAH0NFB8fThti856ihhT-ME&amp;__tn__=%2CO%2CP-R</t>
  </si>
  <si>
    <t>https://www.facebook.com/permalink.php?story_fbid=989706751849375&amp;id=100024301791958&amp;__cft__[0]=AZX1VU2NEucDmmX3jymPdeqE0Wxa6BbB-FWZ6OAhohnJF-oxf4QLh2BJNVMRoqU3cRjOCtD7XfdF9peFl0xHFwLFbXg8JlJFhNOnEFOiczt7wITAAZpcJ0iZQKnw_mDdq84&amp;__tn__=%2CO%2CP-R</t>
  </si>
  <si>
    <t>https://www.facebook.com/permalink.php?story_fbid=972169780269739&amp;id=100024301791958&amp;__cft__[0]=AZWP3zjlByG5I9zEu7mEeBqWZYAHD0L70RBiwu4UtetzHRch6cVpKixbv1mu7mu7xEZb8lujl0AfM-8bSmFfBxlVzQ0dpPpy62d_mzSlBgYca_r4lBvLizyu3VqLmLkL6KI&amp;__tn__=%2CO%2CP-R</t>
  </si>
  <si>
    <t>https://www.facebook.com/permalink.php?story_fbid=970113343808716&amp;id=100024301791958&amp;__cft__[0]=AZUAXEGOAI1n7I-ZhtFbzcLpDgJmUXifIImn76zaUhcrZhoBEH0qKz1kaL2FLe251ULRSeuxR5e63JPARWCdce1MW3pROGAe_llFmsTot8K-PCQT57q46GOjl6yGzRh12mY&amp;__tn__=%2CO%2CP-R</t>
  </si>
  <si>
    <t>https://www.facebook.com/permalink.php?story_fbid=970111890475528&amp;id=100024301791958&amp;__cft__[0]=AZUMxWEOLUq1Zd2GD4iqhLcYsZnjDcq2wuUEnTYjO_rdEvN-6JcVOS1FdoTWcCmOTKsra0plWQ-U-5sE9UG_gQ_X2mtUJ_HaltQTSt7XMB-ZwQ6jnRyjIty78FPmyFuv9TE&amp;__tn__=%2CO%2CP-R</t>
  </si>
  <si>
    <t xml:space="preserve"> نيابة قصر النيل</t>
  </si>
  <si>
    <t>https://www.facebook.com/permalink.php?story_fbid=939382303548487&amp;id=100024301791958&amp;__cft__[0]=AZV8APYQnGyCv5AgNxC14i0qIKQ0bxWU9Glg7bkLo7k8KMulh44R-tQCHCoVid7XmCZnbL3A8iTEbUaMTsSMqrIqTxmOtPSfcp5SXApGOyFfnGCLZGjOSBL9_dHyy3-iC3I&amp;__tn__=%2CO%2CP-R</t>
  </si>
  <si>
    <t xml:space="preserve">أحد مصابي الثورة </t>
  </si>
  <si>
    <t>https://www.facebook.com/permalink.php?story_fbid=928093188010732&amp;id=100024301791958&amp;__cft__[0]=AZUHhgcz38Ffzuhc2E2yXNN4YBctQTu-dnzJCTFuxyHjeo6pmiJHb3Us9fUEzqc-jUxT_V17n5psYPEJ1MKWHc0z85unqQ3rfM_BOmgznEoKtAf8ymVrGm_52a2bXQsOh5g&amp;__tn__=%2CO%2CP-R</t>
  </si>
  <si>
    <t>https://www.facebook.com/permalink.php?story_fbid=894353648051353&amp;id=100024301791958&amp;__cft__[0]=AZWQChGcndsjIg5E9cLqgdIjG9AK-rT4aAkjP6bn0r1ivy99LnEAttdnaZdU3YjBaKSqdHebV6xEB12jBHuc0lNIFMwXzDUwN90jXxkj3GLG8DUTlKnFZckKXyZzoH2KkRE&amp;__tn__=%2CO%2CP-R</t>
  </si>
  <si>
    <t>https://www.facebook.com/permalink.php?story_fbid=885686712251380&amp;id=100024301791958&amp;__cft__[0]=AZWrMi9LRMjxdYfwM4rsfiEuAacrWHLy1tY_KG1CzgkQVibOd2wnidKpFgn8zrMYwWIXJvH2JFOh2m-E8e7NcTfdEWZ6Gs6hNFlZGkBoHw-aelanyaOyaj5R6HnY_Hs2Zl4&amp;__tn__=%2CO%2CP-R</t>
  </si>
  <si>
    <t>اسلام ضيف</t>
  </si>
  <si>
    <t>https://www.facebook.com/permalink.php?story_fbid=881824702637581&amp;id=100024301791958&amp;__cft__[0]=AZWs_k2xaqTBWcl6a2XOhosUoidSfqA9Z5NQswNcc1zFJ2RS3q1s6OHcMZXk9RAhqSvC73Q20SgkHKcmZkDQVqidePGgm8Weht9QjXuFwzbaiFYmhVkS_YirRgsUeEu0O7M&amp;__tn__=%2CO%2CP-R</t>
  </si>
  <si>
    <t>محمد ابراهيم النجدي</t>
  </si>
  <si>
    <t>https://www.facebook.com/permalink.php?story_fbid=872179000268818&amp;id=100024301791958&amp;__cft__[0]=AZUl5-NgEAl00v0aILzZ891hKLBXVKL1SM9iUfRCthivlc-qXvNOfN2C9G05Uoi-BMdxjWlL3kDFp0rFivZiL4KVys6_8rT0-XQcbFaKdqpezROUDsZQ905t4W9HUFsNvbs&amp;__tn__=%2CO%2CP-R</t>
  </si>
  <si>
    <t>https://www.facebook.com/WeRecordAr/posts/3301716080058284?__cft__[0]=AZUAvPaNeIQNg8HTGBYmrmuk-6uwrWQFKFYoGkL3pcqFskKg4CoJKcoAY2_uk6UsxY7sOsBlA2VmdSj-oSGxGB6t8EeU3LWD5XAiWI0d08qKcIh5w3tU4bIZKp-6lhgC3ijhve2D6KxtOrJPAZYruJYQ&amp;__tn__=%2CO%2CP-R</t>
  </si>
  <si>
    <t>https://www.facebook.com/permalink.php?story_fbid=871040677049317&amp;id=100024301791958&amp;__cft__[0]=AZWTrbSgTSejuqO3q_W1viMZ56K3uewaUs__bDzhO_vbM3jXKwcx-WCgaQ058gWmOaYopUBiRiJ5tAOPEZaMAaLsnaGoDqQk0oICSgk7vp_PVXwLkirpb0WLyMqtDwPwnEA&amp;__tn__=%2CO%2CP-R</t>
  </si>
  <si>
    <t>https://www.facebook.com/permalink.php?story_fbid=866144607538924&amp;id=100024301791958&amp;__cft__[0]=AZW3tgABCmPq9eOUWMP_fry4Dblq0U7j-YkiplGI-6LKC-CRz8ZLl0ScJXZtYPjoOrqvHRxHBPCz7K4nPila4rgbsGZJ2vJg-bwMa8H-xCxk2TorN862hk5g4OFE9mq1lWM&amp;__tn__=%2CO%2CP-R</t>
  </si>
  <si>
    <t>https://www.facebook.com/permalink.php?story_fbid=863426441144074&amp;id=100024301791958&amp;__cft__[0]=AZXl0VHxf383TgsHI19LXV2dXvRPY2svi2EAdrgbVAnsUTpMIGYs8bBRG7ZDCwgNG636VAJxncKL-5mXEd2d5pyZOLHpyUDODHsDvRHKbl0qCpNIe0RKhcD9051E3mfAmuU&amp;__tn__=%2CO%2CP-R</t>
  </si>
  <si>
    <t>https://www.facebook.com/permalink.php?story_fbid=862582347895150&amp;id=100024301791958&amp;__cft__[0]=AZV_l_4BduN9IM6o5M5dfzfZNMzQzpo2zStMHTtg6dHyZEXa1q6ZMNioHwkHpYTz8ExL7vwwBkyRgQJUq3DQMp4cb2cnlEWOviyIda1SZyWM2jyOkKoxlimm73y2M1i5Uu8&amp;__tn__=%2CO%2CP-R</t>
  </si>
  <si>
    <t>مصطفي محمود لطفي</t>
  </si>
  <si>
    <t>https://www.facebook.com/permalink.php?story_fbid=861893091297409&amp;id=100024301791958&amp;__cft__[0]=AZW1WK1vnK8csQoPT6EKVTky1Estat3hgaslYR1mkBL0Aufw_FlLxYhFykHXKVVkRMzVgmQucn50dXOpc5ZkPn2kzWs8mU9wuP8smFBuhl5-Rao3J-yQTComiiRk_yOUcGY&amp;__tn__=%2CO%2CP-R</t>
  </si>
  <si>
    <t xml:space="preserve">قسم تانى شبرا الخيمة  </t>
  </si>
  <si>
    <t>https://www.facebook.com/permalink.php?story_fbid=857308911755827&amp;id=100024301791958&amp;__cft__[0]=AZVT2ph7oxz6N7Hsdu_70ixWH6bNo9J3AmzOfwtaleOvBfJMCvb2zOC0G2xCxvw-EcIlWOfuoq9koiYxWhECvGjLIiMjq33eVCj0DP-MhUez3M6IwVu_IHT1BfsJ9g2sWmE&amp;__tn__=%2CO%2CP-R</t>
  </si>
  <si>
    <t>طبيب بيطرى بالمعاش</t>
  </si>
  <si>
    <t>التجمع الخامس</t>
  </si>
  <si>
    <t>https://www.facebook.com/elshehab.ngo/posts/3099513113654929?__cft__[0]=AZXV7jq4PeYaapWxY77vQ14xgZorXKgN3M7Qn1iMhwbzLwoFaCp8keTjvXOhH3Hhd5tilzxmFgTRBat5nweNPzIHiyPplFZYotewg9Eu_6bRl8gRHYeAjpTFDEdcxPgAbwrX_37VSP_Hb29tGriJKZRh&amp;__tn__=%2CO%2CP-R</t>
  </si>
  <si>
    <t>عمر ماهر عبد الظاهر محمد الدسوقي</t>
  </si>
  <si>
    <t xml:space="preserve">استيقاف بالمطار </t>
  </si>
  <si>
    <t>https://www.facebook.com/elshehab.ngo/posts/3106865256253048?__cft__[0]=AZVGOg4yi74lu3_Q7Jx1AOyb_fymNRNQlzMQCiAl2M2KNlJApHGtapgn_9Stnn_8oQ33hNtroeW-tlDWAAvHG6auaBoYfnMYcZr2FcPdnq_2rNQKkeXqTI2Je4fGPG5u-CFoCxgaq0m8xXG4KEEmn2nz&amp;__tn__=%2CO%2CP-R</t>
  </si>
  <si>
    <t xml:space="preserve">نيابة أمن الدولة العليا </t>
  </si>
  <si>
    <t>https://www.facebook.com/WeRecordAr/posts/3277037455859480?__cft__[0]=AZWLsyx2JMDbYEL4oFqneuVifEr8JC-dNIJ9N_6d_7YUxrCWw7Ep9aevCKsfkgIaVnc9w7tVcHyUiNQzZfgLZCwlAZlCvYe8yeYiaxxHF5CKftPlN3DLqi6Wlcw6NbiNJgfjt91sbFoE_WNxONSn6-q9&amp;__tn__=%2CO%2CP-R</t>
  </si>
  <si>
    <t xml:space="preserve">يوم 7 كان تاريخ اخلاء السبيل ومكتوب اختفاء 17 يوم </t>
  </si>
  <si>
    <t>https://www.facebook.com/WeRecordAr/posts/3290051651224727?__cft__[0]=AZUxqzifgGWfFepabVrs7bZ_we9QnUO24ndjFDG2ZSD6mrOxfqgbxTaiRg8ctLu0PNhQ5dGsfTg8qIg1zjqmL_Sqc-yJvg38s2nzgsBp7q6cx44ckCfpaaqg321p1ueJdd78eeSyiRtCesXMb1AIjoit&amp;__tn__=%2CO%2CP-R</t>
  </si>
  <si>
    <t>نيابة أبوحماد</t>
  </si>
  <si>
    <t xml:space="preserve">قبض </t>
  </si>
  <si>
    <t>https://www.facebook.com/permalink.php?story_fbid=114499681092451&amp;id=100075972581577&amp;__cft__[0]=AZUJStjaG-Stt-TDusUaDmT7gopZPnBjibSVN9iyhS37-laPyNcJLs-rfZ1orvtf3jNZS9CMfL07f4XW3aooP94ppvqGboFP0-ysUcBwvS-PmG5Q-7mKPApW2G-zG3MlRos&amp;__tn__=%2CO%2CP-R</t>
  </si>
  <si>
    <t>عبدالرحمن سمير</t>
  </si>
  <si>
    <t>حدث داخل أماكن احتجاز</t>
  </si>
  <si>
    <t xml:space="preserve">تدوير على ذمة قضية جديدة </t>
  </si>
  <si>
    <t>https://www.facebook.com/permalink.php?story_fbid=114199617789124&amp;id=100075972581577&amp;__cft__[0]=AZUtqA-vPMntgHkJ5vqClX3BGm-f8ptHtErWumxAAcATbCNkYez1QPfCOFWZx7XgMqHVIwPBidb17UC-vTUwHoo45uCr_ktbjyb9OlqJAVNAmtk4kwGbvrw81oe8yRx66Cc&amp;__tn__=%2CO%2CP-R</t>
  </si>
  <si>
    <t xml:space="preserve">معاذ محمد احمد ابو رجيلة  </t>
  </si>
  <si>
    <t xml:space="preserve">بهاء السيد احمد حامد </t>
  </si>
  <si>
    <t xml:space="preserve">السيد طنطاوي عبدالله </t>
  </si>
  <si>
    <t xml:space="preserve">نيابة العاشر من رمضان </t>
  </si>
  <si>
    <t xml:space="preserve">غير معلوم </t>
  </si>
  <si>
    <t xml:space="preserve">مذكور انه الاختفاء اكثر من اسبوع فتم اعتباره تاريخ الاختفاء من اسبوع </t>
  </si>
  <si>
    <t>https://www.facebook.com/permalink.php?story_fbid=114199601122459&amp;id=100075972581577&amp;__cft__[0]=AZWGbJtO2QIHbMeYuLb1o7w8gVi7XoOE3qOPFK_S06hOjlbSbntOyzJoTWtL4VEn-HKz12n-_hyGVl8iOQG3UTQQGB5rFtJ_WbQ2cyblT8Br1SO8FQrHNK1Nvaa0ug3xIB0&amp;__tn__=%2CO%2CP-R</t>
  </si>
  <si>
    <t xml:space="preserve">اختفاء ثم قضية </t>
  </si>
  <si>
    <t>نيابة الإبراهيمية</t>
  </si>
  <si>
    <t>https://www.facebook.com/permalink.php?story_fbid=114198831122536&amp;id=100075972581577&amp;__cft__[0]=AZXFil8BiaIoBdpdCEhachnPemGMmeiPZhxb5WvwtgwMeNOSP0G9V-Jj3Gqb7-XwY3s7nGlFzOTUJ3nmKPfNsHlLNQmOLxjIwuNl34h0xnQUwcArMYc2OmNZWCT87mH572E&amp;__tn__=%2CO%2CP-R</t>
  </si>
  <si>
    <t xml:space="preserve">رزق انور عبداللطيف محمد  </t>
  </si>
  <si>
    <t>https://www.facebook.com/permalink.php?story_fbid=114198714455881&amp;id=100075972581577&amp;__cft__[0]=AZVxiuRtBrEl5CjR0npTiik5re4GI5S798vOI94o2Ab4GNUsgsOc4IB_sMnzEtH2fTsrgKYKirub8YOBgJ-GsmdZvj4As7XiYWPLQKyb14OoW6qDzeVVQzb933LW5tp0-FA&amp;__tn__=%2CO%2CP-R</t>
  </si>
  <si>
    <t>محامى</t>
  </si>
  <si>
    <t>https://www.facebook.com/permalink.php?story_fbid=113605771181842&amp;id=100075972581577&amp;__cft__[0]=AZWTFEyiwf2i0X-c8DstXrtRr-JuPyO_P3XUEDcCXB6qd-rD0fZjaKVakBDr2AsXsP0r5mcGqktG0RFLiOnjW4kc3LSnkBRd1DJv7c2-fe994WpCUKX8sRvG3mhaR5iiPls&amp;__tn__=%2CO%2CP-R</t>
  </si>
  <si>
    <t xml:space="preserve">مش مكتوب تفاصيل عن مكان الواقعة بس الخبر ذاكر نيابة التجمع </t>
  </si>
  <si>
    <t>محمد عبدالفتاح محمد</t>
  </si>
  <si>
    <t>عبدالله محمد الحسيني</t>
  </si>
  <si>
    <t>https://www.facebook.com/permalink.php?story_fbid=115237224352030&amp;id=100075972581577&amp;__cft__[0]=AZWJG2M6fVKYqG913Vc-4FSTY_v5s8s4jcHr5FxqbvNjZG8F_OxeRKEUyXO2c-lZqcXZWpxD-ysjIhCbpmu-F4Epr68ccMkRepoBAhGzWyRoDNo9qZ3uCnX7uAbWJY--w6o&amp;__tn__=%2CO%2CP-R</t>
  </si>
  <si>
    <t>https://www.facebook.com/ecesr/posts/4223945510982311?__cft__[0]=AZWZZT5KioILm8qM7-A1PaI85StBsFypEACccUnOqf8iPRYBfGq3iIb-SPT2GPUjwZ-lUm1lDf-brvVpms7LVBvr_xZGInTdaaacJK4tIPDIW5i1PY0yThhKgk7b_4TZZXJIbR0PW74_MYe_Uckoc4Qk&amp;__tn__=%2CO%2CP-R</t>
  </si>
  <si>
    <t xml:space="preserve">في تفاصيل الواقعة بعد مداهمات استيقاف بالمطار </t>
  </si>
  <si>
    <t>حاتم محمود احمد</t>
  </si>
  <si>
    <t xml:space="preserve"> نيابة العمرانية والطالبية</t>
  </si>
  <si>
    <t>الانضمام إلي جماعة إرهابية ونشر وإشاعة أخبار كاذبة</t>
  </si>
  <si>
    <t>قضية رقم 360 لسنة 2021 جنح أمن دولة طوارئ العمرانية</t>
  </si>
  <si>
    <t>القضية رقم 3710 لسنة 2021 جنح العمرانية</t>
  </si>
  <si>
    <t>نشر وإشاعة أخبار كاذبة من شأنها تكدير وإثارة الرأي العام، ونشر لافتات في واجهة العمارات لإثارة الفتن وتحريض آخرين علي عدم الامتثال للقوانين</t>
  </si>
  <si>
    <t>توسيع طريق المحور</t>
  </si>
  <si>
    <t xml:space="preserve"> نيابة العمرانية</t>
  </si>
  <si>
    <t>العمرانية</t>
  </si>
  <si>
    <t>https://www.facebook.com/ecesr/posts/3886423288067870?__cft__[0]=AZW7HdBdW6FmHPKlneMXksJG9AeW-dEd_KGerLdve7COIu7JXu9owRbcfdBxNLNL0XDV9Hp-B6AwtHHWPwWj5O_3pUNcaBFurGdYbqKq1NEr6vwRQmqwDh9sUT43-81g490wfdrmfhUqisexPUIy16y4&amp;__tn__=%2CO%2CP-R</t>
  </si>
  <si>
    <t>https://www.facebook.com/ecesr/posts/3931694916874040?__cft__[0]=AZVWQZK1xYzYLWQjkrQHijJ5A26rr_feA-iA2TZe_ssv5PjVD0BzML2OTqFyqTM7tnc9g_lZUXvvDyS2UgiP16ExaXPFLVWvg71WRDfP78-DdzVmO_FYrEQgfWrsBhO2WGfFEA5PLjSUvJUsBHxl_i0v&amp;__tn__=%2CO%2CP-R</t>
  </si>
  <si>
    <t>ع.ا</t>
  </si>
  <si>
    <t>القضية رقم ٤٠٢٠ لسنة ٢٠٢١ عامرية أول</t>
  </si>
  <si>
    <t xml:space="preserve">نيابة العامرية </t>
  </si>
  <si>
    <t>https://www.facebook.com/ecesr/posts/4752076154835908?__cft__[0]=AZWfTcIcZjr4u1TwpJRFt6wUooO0JS5M7DXKoF4ctGXmyQyxky2VyVxEtfRwWrrtgM_JiIwN5GVTMsTOdkzJmrTyOtDGlBbT6PqXha_25AUGsLjzjM4kFZikwXihObdXFailaS5u2LmRtsXfM4E4UBK7&amp;__tn__=%2CO%2CP-R</t>
  </si>
  <si>
    <t>القضية رقم 18595لسنة 2021جنح بولاق الدكرور</t>
  </si>
  <si>
    <t>https://www.facebook.com/ecesr/posts/4748615221848668?__cft__[0]=AZVInuMEaX3NnfyhmwLweWaaOYrrIbKzNIDlPoYWBcSJupcufz8JpvlCB6vQwyDsypUB3GizmxqLjFrgbo9D4HI2RkLQVKbFIhBfImjk8I-_1jsR591qGNEjXs9qjA1YHZKjb0NbnsMedmuZZBIEeZ8I&amp;__tn__=%2CO%2CP-R</t>
  </si>
  <si>
    <t>خالد عبدالله عرفه</t>
  </si>
  <si>
    <t>محمد عبدالرؤف محمد</t>
  </si>
  <si>
    <t>https://www.facebook.com/permalink.php?story_fbid=112694071273012&amp;id=100075972581577&amp;__cft__[0]=AZW8bW_GMWwsQ5UJttkWQossqdFuW12z0Q0d05DOG72PwYRln9OdacPkfCrcnjTbRSSSVBLHnQtnW9DkfsvufpH6FJSkrm2p2mNUxbNqvcZTTXxs6Rw8HfHKTjQCkmzwjhw&amp;__tn__=%2CO%2CP-R</t>
  </si>
  <si>
    <t>https://www.facebook.com/permalink.php?story_fbid=112693907939695&amp;id=100075972581577&amp;__cft__[0]=AZWD1VVH3oQ44uyiv3ytslYJG01kpokvhOfjWrK1vup3aIHLYCedLn-GXjMq_qwuomxv3Z3Z7u__OcrYJPiSfEixcTbAOnsBeNLFCJBpuCM7AVVblsWPGxw8OkP2jJD8-4M&amp;__tn__=%2CO%2CP-R</t>
  </si>
  <si>
    <t>عبدالرحمن محمود</t>
  </si>
  <si>
    <t>نيابة الزقازيق</t>
  </si>
  <si>
    <t>القرين</t>
  </si>
  <si>
    <t>https://www.facebook.com/permalink.php?story_fbid=112609484614804&amp;id=100075972581577&amp;__cft__[0]=AZV-Dr_4PESfLREJcLX0uv8bFYUEL1iXKvKpdKpbw_Hfkts2GntZRfA_iBS6m6xoGhtRHNi1QKDHB5qxem7JptuqLCybZHWFHM20JCPlbsrH0gyQGGYuxgLXqP30BU_8Im4&amp;__tn__=%2CO%2CP-R</t>
  </si>
  <si>
    <t>عبدالرحمن كمال عبدالعزيز</t>
  </si>
  <si>
    <t xml:space="preserve">فرضية إن محافظة الظهور بعد الاختفاء هي نفس محافظة الواقعة في حالة وجود انهم من محافظة تانية </t>
  </si>
  <si>
    <t>https://www.facebook.com/permalink.php?story_fbid=110216091520810&amp;id=100075972581577&amp;__cft__[0]=AZX75x8KWCogECopddpY4RjYAyMWp4utfUFNxdq-3D448nuP4_nae3U6yQm69y-R3dXpU5DSz0bTzAFQ62Zak99dSzsOyNF_O_Je7rjUecRoyRiPPFsVI0syOoY9LXvCU3M&amp;__tn__=%2CO%2CP-R</t>
  </si>
  <si>
    <t>عبدالمنعم محمد نظير على</t>
  </si>
  <si>
    <t>https://www.facebook.com/permalink.php?story_fbid=110215974854155&amp;id=100075972581577&amp;__cft__[0]=AZWmfI6ZYRCh_mYciQao6ZQfgcntwRHkpmuoG6mH2-rizXf1qtDcA9PxPW8e0sVjLnUvyg04W10smbEfNN54-QcoAXVbQ9FX5ykLY3hVZazsdjoJRDXg76sxPVOfJF-zFQI&amp;__tn__=%2CO%2CP-R</t>
  </si>
  <si>
    <t>https://www.facebook.com/permalink.php?story_fbid=110214388187647&amp;id=100075972581577&amp;__cft__[0]=AZVmbd5Q8KqAPL1MupF1O84euU1eqWWfedDuygZ5SQ02bbeqC25hQarXNOH7I40kj2rsWWilm4y7iTKLhYEvS5HhrduB1C6tPuHlnAaRlUw5a88TxP5TUNsZ1jj9lwomlhA&amp;__tn__=%2CO%2CP-R</t>
  </si>
  <si>
    <t>https://www.facebook.com/permalink.php?story_fbid=110214254854327&amp;id=100075972581577&amp;__cft__[0]=AZXaEzzV0OkIXicXR_ZJUGkIJzOK-cOlINHwS8GwU5Hf2FCqVPn5cgJ_Gil_ro8g49-EAqkfxlpzFJjOwmx7Y9QfhT3Y7JOKf3MmDPF-Jr1zXm7ErVZuWaSyypgzh4V6u6w&amp;__tn__=%2CO%2CP-R</t>
  </si>
  <si>
    <t>طارق صابر فهمي عبدالرحمن</t>
  </si>
  <si>
    <t>كمين مصر النور بالعاشر</t>
  </si>
  <si>
    <t>عمل حرا بالعاشر من رمضان</t>
  </si>
  <si>
    <t>بإحدى شركات العاشر من رمضان</t>
  </si>
  <si>
    <t xml:space="preserve"> بإحدى شركات العاشر من رمضان</t>
  </si>
  <si>
    <t>https://www.facebook.com/permalink.php?story_fbid=109332434942509&amp;id=100075972581577&amp;__cft__[0]=AZWXwCPnBmbpvV5SmLGxyGjykD_rdNSTVVQTvLM-5JJQkYMExWuHpmvQmDM3MtE2F45sT5hrWAa7lW4qvWM9MSXrNo88pzZkSo4WkUxcyUjjy7lVcd2bB-mhBKlXKVJq3LQ&amp;__tn__=%2CO%2CP-R</t>
  </si>
  <si>
    <t xml:space="preserve"> محمود فهمي محمود يوسف</t>
  </si>
  <si>
    <t>مركز شرطة كفر صقر</t>
  </si>
  <si>
    <t>نيابة ههيا</t>
  </si>
  <si>
    <t>https://www.facebook.com/permalink.php?story_fbid=108985888310497&amp;id=100075972581577&amp;__cft__[0]=AZXv9WtvYBmx1ao-5xFfT4UU_VrexhJmAfWzhj056ow1Vk_0LKYhECBjSaN8FNPkJ1hHjp-4kSqIODNdMrxnqbc5Wn4HcJVycQDVFFetFZmho28LJK7DR2ZlSsqhPPCc2h0&amp;__tn__=%2CO%2CP-R</t>
  </si>
  <si>
    <t>https://www.facebook.com/permalink.php?story_fbid=108091171733302&amp;id=100075972581577&amp;__cft__[0]=AZV2lN3Cn_M-agTrkjo9JrpTFpbt_Huj9TQAPLuAkLqkQ8Zk4fSKruAJwmq6ovyo8w1wm711oSfssHx2AonsPVLnD3XoLUDpz3zylLk0Nl6yh7Fcrs4zNQWkk2Whr-co-oU&amp;__tn__=%2CO%2CP-R</t>
  </si>
  <si>
    <t xml:space="preserve">نور وجيه نور الدين </t>
  </si>
  <si>
    <t>https://www.facebook.com/permalink.php?story_fbid=107298678479218&amp;id=100075972581577&amp;__cft__[0]=AZWdvshKgML2SHG5HpS-P1kVxIVnp57Rhxt_4nOSyxZfGvaMbYiGnnKBmh5aLrRNYKGaKpsIk8fCCXPq5XN_u-TtCfno60fLq3q1kubtdCeeMlSGQc-wagZ-iJutwwNsZqk&amp;__tn__=%2CO%2CP-R</t>
  </si>
  <si>
    <t>https://www.facebook.com/permalink.php?story_fbid=106356625240090&amp;id=100075972581577&amp;__cft__[0]=AZVHpKc5O6-LmXDEzsb9-fAmWq4OUYVYuy-6vNmr4TOe5HZuZkaBUY5NjqfYPeMJjwfZbbK5fh2sl5K13_XoUHsiDpr-B1uBAAEdajDukpQ554WRxNW-YAya2j8-Gu_Ns0M&amp;__tn__=%2CO%2CP-R</t>
  </si>
  <si>
    <t>https://www.facebook.com/permalink.php?story_fbid=106024718606614&amp;id=100075972581577&amp;__cft__[0]=AZXrapb4jdp1D_ctjua9odrplxRZ4KDGn9pP_6-6YL7OtvEhqkQODgp23_Z0IOmKkqmLPe3lhc99OHFP1fe7d2ZBnxuiX4ZfQuwdB7e7lNgxJpp4OR8PmQEdn1NyCxWl25c&amp;__tn__=%2CO%2CP-R</t>
  </si>
  <si>
    <t>بلال حسانين</t>
  </si>
  <si>
    <t>محمد عبدالعزيز</t>
  </si>
  <si>
    <t>محمود ابراهيم</t>
  </si>
  <si>
    <t>مركز منيا القمح</t>
  </si>
  <si>
    <t>نيابة الزقازيق الكلية</t>
  </si>
  <si>
    <t>https://www.facebook.com/permalink.php?story_fbid=105368965338856&amp;id=100075972581577&amp;__cft__[0]=AZWds9eTS4aDd5nYO0I6OqFyUYfZ5TM4MUEURHaEtlk3YJ7k2AtZGfOmzvkb9gAOvTj0iktTRx_4wvpN4K4MIy-xOWXqZwi2zfXF-hGHxgNz-MNfvKRN-DmVPzrxkaDojNA&amp;__tn__=%2CO%2CP-R</t>
  </si>
  <si>
    <t>صالح علي احمد سليمان</t>
  </si>
  <si>
    <t>الإنضمام لجماعة الاخوان وحيازة منشورات</t>
  </si>
  <si>
    <t>https://www.facebook.com/permalink.php?story_fbid=105368738672212&amp;id=100075972581577&amp;__cft__[0]=AZWcMHi4N3yiXmnduJsdaHHsC9DTt2mi1qrKsqjPMmcp3qQZh3kZWIIz1WolntxDTjMpdTJxgCbcum6-pRRRHLX4BTvjsf3jFRB631MjSA2tMwD29jCr6mtf55KZMU-9gCw&amp;__tn__=%2CO%2CP-R</t>
  </si>
  <si>
    <t>https://www.facebook.com/permalink.php?story_fbid=105249245350828&amp;id=100075972581577&amp;__cft__[0]=AZVemDJ4eKrPggyoE8nPb2h30g_Ui857bdDTj-gGnK3zGqqKKhPZ7JB3bbooSTLC7W7NodnLCJvu5bZYj_Is2zWhIZXTSoAzgBHcXyMCl2Cge1zNFnIl1Fm7g_z88zuk87w&amp;__tn__=%2CO%2CP-R</t>
  </si>
  <si>
    <t>https://www.facebook.com/StopForcedDisappearence/posts/6545322712176718?__cft__[0]=AZWuKQ8Al_28ID692HzTzbl-3tF67jtMrjaHaXoxK7AY0WHenWownfk06Kz8joyEOH9fWAdjMVx0qie727VG7OzSOy3z_tdGU8_bNzwZ8OutLleu3xWEEmLuWsDpmgm1hO-LxdAwJYLpnVdLH4lRb_--&amp;__tn__=%2CO%2CP-R</t>
  </si>
  <si>
    <t>https://www.facebook.com/StopForcedDisappearence/posts/5411177485591252?__cft__[0]=AZXAU7n7fJ9q0VGN_CELH5MBBUOQSEhflDQv7HKAcAQaQQPLp3zgBsX0UX1GfsbbUOv9YBq8cVYmqSTu_GHFTVJOJ0B3EwaiKXj0or-CQV615jEywqT1vdmBNM1Elqe72bYEb-Rp-oGqFolxeVBt1dcx&amp;__tn__=%2CO%2CP-R</t>
  </si>
  <si>
    <t xml:space="preserve"> يعاني من أمراض في القلب ومصاب بفيروس C</t>
  </si>
  <si>
    <t xml:space="preserve">مهندس </t>
  </si>
  <si>
    <t>https://www.facebook.com/StopForcedDisappearence/posts/5742266779148986?__cft__[0]=AZV5-DTCoVFZtoreEr69Bx4scfomItRqYrxvFnj64uo9lOrfLR5cwvWfk7Fe1773KnZgATwtwKpBNzTYYac9JR9WiiebtZmiHR_JiwHBNYHDtpKHQ1m0FwmJVPj7Oyy6JuSxiB65-b-haU8JSS0Us93n&amp;__tn__=%2CO%2CP-R</t>
  </si>
  <si>
    <t>https://www.facebook.com/StopForcedDisappearence/posts/4960316594010679?__cft__[0]=AZXjflGWdecKYvYRa1iyTxBHE6fC_rzawKogP6tJakXFxNGjHssBct05mtAN1OuyGaun-97FWqmazjpk25FxoDNTR5_FNzgVZpuVULK4lh2pzJuetXYeaLSwCxj0m3l9UQR_7wf2M01ulqBHEdIyJZpm&amp;__tn__=%2CO%2CP-R</t>
  </si>
  <si>
    <t xml:space="preserve">تاريخ اخلاء سبيل نفس تاريخ الاختفاء بعد دفع الكفالة </t>
  </si>
  <si>
    <t>اعتقل مع والديه</t>
  </si>
  <si>
    <t>يحيي حسين عبد الهادي</t>
  </si>
  <si>
    <t>عضو لجنة تسيير أعمال الحركة المدنية الديمقراطية</t>
  </si>
  <si>
    <t>قضية ٢١٠ لسنة ٢٠١٩ حصر أمن دولة، وهي الرقم الذي حصلت عليه قضية أخري قديمة في نيابة جزئية رقمها ٢٩٩٨ لسنة ٢٠١٩ إداري ثان مدينة نصر (أخلي سبيله منها بكفالة ١٠ آلاف جنيه في نوفمبر ٢٠١٨)</t>
  </si>
  <si>
    <t>الانضمام لجماعة أسست على خلاف القانون</t>
  </si>
  <si>
    <t>https://www.facebook.com/egyptianfront.org/posts/1191663927906903?__cft__[0]=AZUt7VIXY3e20afW3lTSEpGCBmgNIN_dvec-PsdNJkUp2pnMdtbr3ljS95coMv-cC_-h5XTEiSLNAppS6O0-ExBJm7M84W_gKCsJFIr3cnJrupqrEhVzokIRcTy7D_QZstBSVr7a8xj-KdXGndO615yg&amp;__tn__=%2CO%2CP-R</t>
  </si>
  <si>
    <t>محمد على خليل الحفناوى</t>
  </si>
  <si>
    <t>قضية رقم 2207 لسنة 2021 حصر أمن دولة عليا</t>
  </si>
  <si>
    <t>الانضمام لجماعة إرهابية ونشر أخبار كاذبة</t>
  </si>
  <si>
    <t>جهاز الامن الوطنى بالخانكة</t>
  </si>
  <si>
    <t xml:space="preserve"> التهاب حاد بالبروستاتا وحالته الصحية متدهورة نظرا لتقدم سنه</t>
  </si>
  <si>
    <t>الامن الوطنى بالخانكة - مقر الأمن الوطنى بمنطقة العباسية</t>
  </si>
  <si>
    <t>https://www.facebook.com/egyptianfront.org/posts/1188566454883317?__cft__[0]=AZVhSOHn6TGiH7nVEtK4tbc8q6uM71IR_AVprJHhuV4mccWMwQ7JLheMhk5E_in4rnB6tt1XwdQKk-cxjOIqsjVcQhgd7A6p4h8NeuGRfRDu4BwnyrISAbiKZf1Zg7DYW8ktH_YKIsZNO8Snu3KqqlBg&amp;__tn__=%2CO%2CP-R</t>
  </si>
  <si>
    <t>موجه أول في وزارة التربية والتعليم</t>
  </si>
  <si>
    <t>أمين عام نقابة المعلمين السابق</t>
  </si>
  <si>
    <t>الانضمام لجماعة إرهابية وتمويلها</t>
  </si>
  <si>
    <t>سجن وادى النطرون -  قسم ثانى الزقازيق</t>
  </si>
  <si>
    <t>https://www.facebook.com/egyptianfront.org/posts/1187488408324455?__cft__[0]=AZXsQspV5tae4l24MhUW3CV3c-B9QRwvnxNI2w6rqlrbL3th2iXqCd5VLLNTsv4so57Df8GAiq2bA49HtGPIjZk06noYfZLg-Kowcru8lOVrraZHW1lSs9dLhaelh16Lz-WrlvBwIBVOCk2paPgY_M3y&amp;__tn__=%2CO%2CP-R</t>
  </si>
  <si>
    <t>مدير مشتريات بفرع مختص بالمزارع والحدائق بشركة</t>
  </si>
  <si>
    <t>بالمملكة العربية السعودية</t>
  </si>
  <si>
    <t>الانضمام لجماعة إرهابية وإساءة استخدام وسائل التواصل الاجتماعي ونشر أخبار كاذبة</t>
  </si>
  <si>
    <t>https://www.facebook.com/egyptianfront.org/posts/1177288276011135?__cft__[0]=AZXWGHjU7yB9Fgpobs0X6ZKJEPuRatH9xrFVwKp7wfzdDtFjRz837bNLo73JVEvVm0aMPVScIAD6yME61miUOdm2RrlzLTDXblWsLmAVgY8HBMRFeA2KWdrp5VbOHierZ1XWeIwtbMG3vzXwpnJdGo5I&amp;__tn__=%2CO%2CP-R</t>
  </si>
  <si>
    <t>ناجى فوزى على معوض</t>
  </si>
  <si>
    <t xml:space="preserve"> طه حمدى فوزى على معوض</t>
  </si>
  <si>
    <t>فيديو فيس بوك</t>
  </si>
  <si>
    <t xml:space="preserve"> فنى تشغيل ماكينة نجارة </t>
  </si>
  <si>
    <t>بالمقاولين العرب</t>
  </si>
  <si>
    <t xml:space="preserve"> فنى تبريد وتكييف</t>
  </si>
  <si>
    <t>غير معلوم</t>
  </si>
  <si>
    <t>الانضمام لجماعة إرهابية ونشر أخبار كاذبة وإساءة استخدام حساب على موقع التواصل الاجتماعى</t>
  </si>
  <si>
    <t>مقر الأمن الوطني بالمنيا</t>
  </si>
  <si>
    <t>https://www.facebook.com/egyptianfront.org/posts/1131984237208206?__cft__[0]=AZUv1FDrayD_jCtXkJF0jgeEcJNv_zIZDcGkCI0gpFo-_Y_nsSQC9daCi-yN-4RkC-pM3FjeabIBzhd6aYHPWNKFjwjxGRwZ9KAmGQ4jWvKzVNAToofN1ODyZ3nJbdEVHNzBW0JpOk8QWJi8DG6pA-8g&amp;__tn__=%2CO%2CP-R</t>
  </si>
  <si>
    <t>هو وابن شقيقه</t>
  </si>
  <si>
    <t>هو وعمه</t>
  </si>
  <si>
    <t>https://www.facebook.com/egyptianfront.org/posts/1105780599828570?__cft__[0]=AZWZbsH9q3_v6oh3IKdxr1-1yBYesBcVT1L_XyXiAh-qsfgNPOc_KbyE4K_EnCQ9cPOo8YA73VmM-AL6u5yVHm92EF6-vfVOham5RgfkXspMorGOa_zzDPNUWjh0pvg5Nnwsp9JcfbIjIoQSYIHEbpMn&amp;__tn__=%2CO%2CP-R</t>
  </si>
  <si>
    <t>فوزي عبد الحميد حسين بلال</t>
  </si>
  <si>
    <t>محل عمله في محطة الرمل</t>
  </si>
  <si>
    <t xml:space="preserve"> يعاني من فتق شديد بالبطن وأمراض مزمنة أخرى</t>
  </si>
  <si>
    <t>ابن فوزي عبد الحميد حسين بلال</t>
  </si>
  <si>
    <t>تم القبض على ابنه معه</t>
  </si>
  <si>
    <t xml:space="preserve">مكتب الأمن الوطني -  قسم شرطة ثان الرمل </t>
  </si>
  <si>
    <t>القضية رقم 910 لسنة 2021</t>
  </si>
  <si>
    <t>محل عمل والده بمحطة الرمل</t>
  </si>
  <si>
    <t>https://www.facebook.com/egyptianfront.org/posts/1102620746811222?__cft__[0]=AZUN25GlbI0pciS94c7SqTi5hlOPznrCx7_fY7_H9-PohjTQ2Keyw0DYHJhGEqOblGPgKlqRxxCiU9fR2IFaXX0TdhYbLyWJj_o8qKEuddeWoSQWFj19yaXpMHx19LdFrdXPnenkFj-F1wG1cSZLAaBU&amp;__tn__=%2CO%2CP-R</t>
  </si>
  <si>
    <t>طاهر عبدالله طه محمد الطويل</t>
  </si>
  <si>
    <t>مراجع حسابات</t>
  </si>
  <si>
    <t>محمود مجدى فرج محمود</t>
  </si>
  <si>
    <t>معهد الجيزة العالى للهندسة</t>
  </si>
  <si>
    <t>الفرقة الخامسة</t>
  </si>
  <si>
    <t>من أمام المستشفى المركزى بشبين القناطر</t>
  </si>
  <si>
    <t>من محيط منزله</t>
  </si>
  <si>
    <t>شبين القناطر</t>
  </si>
  <si>
    <t xml:space="preserve">مركز شبين القناطر - مكتب الأمن الوطني فى شبرا الخيمة -  مكتب الأمن الوطنى فى الشيخ زايد </t>
  </si>
  <si>
    <t>https://www.facebook.com/egyptianfront.org/posts/1100687683671195?__cft__[0]=AZW_kU-mOLTcUBAixqjoYl2PWfMLEbjz0ptIly2Idp3ZoYwa0xkBCrps3cpUMGh7nHGaU2tv_ITSLhloDR5-THa46ZQDwHp7fRV0BdQBv3KM40GRh7XKQPsIdigjjZ76kQmTFRalwz3Gv6SZb3Zv14oq&amp;__tn__=%2CO%2CP-R</t>
  </si>
  <si>
    <t>مكتب الأمن الوطنى التابع لقسم شرطة المعصرة</t>
  </si>
  <si>
    <t xml:space="preserve">اعتبار منتصف مايو يوم 16 </t>
  </si>
  <si>
    <t xml:space="preserve">مكان الاحتاز يرجح من الشخص نفسه </t>
  </si>
  <si>
    <t>ازدراء الدين الإسلامى، نشر أخبار كاذبة عن الإسلام، تلقى تمويلات من الخارج لهذه الأغراض، تولى قيادة جماعة الإضرار بالوحدة الوطنية، التعدى بأحد وسائل العلانية على أحد الديانات السماوية، وذلك على خلفية اتهامه بالمسئولية عن جمعية تابعة للكنيسة الانجيلية وتحويل ديانة فتاة مسلمة إلي المسيحية</t>
  </si>
  <si>
    <t>https://www.facebook.com/egyptianfront.org/posts/1087655008307796?__cft__[0]=AZUKI-cD4x0rArmEMjmXBeZAODvmfW_OxlRbAuTJFRRB1lwTA3F5IrXiZ01M1qrBdhliJgfFYnwRRyYTz2It_1QDpJh4MQj7qeQL_bMLyEtZ8c-CAc8iL5MztRcPa40uSJRAKwwEXTfD70DJryXdJvbZ&amp;__tn__=%2CO%2CP-R</t>
  </si>
  <si>
    <t>المنصورة أول</t>
  </si>
  <si>
    <t>طبيب أسنان</t>
  </si>
  <si>
    <t>اختفاء ثم قضية</t>
  </si>
  <si>
    <t xml:space="preserve">أحد مقرات الأمن الوطني بالمنصورة - قسم أول المنصورة </t>
  </si>
  <si>
    <t>https://www.facebook.com/egyptianfront.org/posts/1080212385718725?__cft__[0]=AZWF-f3bJw0F4AKnBi0oL4ZH3OeYJ9FR9jK7xGmBfIaLBBQrTMQTQB4krauNwFfYjtfqhKmNZ70TzY0XSgWOrunlKQGE2AICtUUPaxIcBN1kKNSgoLZM80KKfgChzdUmi6RpAj7yRGMgMq6JZ1KovTBw&amp;__tn__=%2CO%2CP-R</t>
  </si>
  <si>
    <t xml:space="preserve"> تعمل فى بيوتى سنتر</t>
  </si>
  <si>
    <t>القضية 910 لسنة 2021 حصر أمن دولة عليا</t>
  </si>
  <si>
    <t>من منزلها بمنطقة مدينتى</t>
  </si>
  <si>
    <t>مقر الامن الوطني بقسم شرطة التجمع الخامس</t>
  </si>
  <si>
    <t xml:space="preserve">فيديو على تطبيق تيك توك </t>
  </si>
  <si>
    <t>https://www.facebook.com/egyptianfront.org/posts/1077285716011392?__cft__[0]=AZXJePxWLfnmBoYKPRuXmdRbA8eHvK75LnJVZLEtOYBQtogZjqKBz_J0VF5GJxaDPw-OCEECG-6p2ZXcq_coTPWfbZRlKGm3GcObuTkmPGRWK_8yJX60fHmt29yftS2xRaAbY4Qm3dydqQPoWJ8GztY2&amp;__tn__=%2CO%2CP-R</t>
  </si>
  <si>
    <t>محمد محمود محجوب علواني</t>
  </si>
  <si>
    <t>علاء الجارحى</t>
  </si>
  <si>
    <t>طالب ومالك مكتب توريدات مواد بناء</t>
  </si>
  <si>
    <t>من على قهوة فى منطقة فيصل</t>
  </si>
  <si>
    <t xml:space="preserve"> مجموعات ألتراس زملكاوي</t>
  </si>
  <si>
    <t>قسم الهرم -  مقر الأمن الوطنى</t>
  </si>
  <si>
    <t>القضية 1116 لسنة 2021 حصر أمن دولة عليا</t>
  </si>
  <si>
    <t>4 صور عن نادى الزمالك ومرتضى منصور</t>
  </si>
  <si>
    <t>الانضمام لجماعة إرهابية ونشر أخبار كاذبة وإساءة استخدام مواقع التواصل الاجتماعى</t>
  </si>
  <si>
    <t>قاموا بتعصيب عينيه والتعدى عليه بالضرب والصعق بالكهرباء فى جسده</t>
  </si>
  <si>
    <t>https://www.facebook.com/egyptianfront.org/posts/1075994032807227?__cft__[0]=AZWnPc8dXGPjVhDLkAZlZY4mXb_veHQjeCFIWjlmKVnlSCL2s1Pdc7ZrLpPgMTz5TeUfVTF1drrbuX7V-B6Je-gvc3tcoE8wP4lgJIJbwt5XhC8IJS2H_2Q5cm91hzXoFfNx8IhdCyKCNIDbsicJUdp4&amp;__tn__=%2CO%2CP-R</t>
  </si>
  <si>
    <t xml:space="preserve"> يحيى زكريا عثمان نجم</t>
  </si>
  <si>
    <t xml:space="preserve"> دبلوماسي سابق بسفارة مصر في فنزويلا</t>
  </si>
  <si>
    <t>الزيتون</t>
  </si>
  <si>
    <t>حد مقرات الأمن الوطني بمنطقة السلام</t>
  </si>
  <si>
    <t>القضية 915 لسنة 2021 أمن دولة</t>
  </si>
  <si>
    <t>الانضمام لجماعة إرهابية، وإذاعة أخبار كاذبة وإساءة استخدام وسائل التواصل الاجتماعي</t>
  </si>
  <si>
    <t>https://www.facebook.com/egyptianfront.org/posts/1066500527089911?__cft__[0]=AZVryybWZb4vZYQOv45H9TBx2FTNGIISvrbc_m52xgnuAl5xXpfuG3iwZTdJL4a7E2eMGhZuEe43XDqdySaVmKP-Xuh2EhUz4P_h2Hf6LS5d5_6L_Lsm4h6IdtdNviF6pCQq5HSxEm4nES0AGOYygS7B&amp;__tn__=%2CO%2CP-R</t>
  </si>
  <si>
    <t>طبيب أخصائي جراحة</t>
  </si>
  <si>
    <t>https://www.facebook.com/egyptianfront.org/posts/1063546544051976?__cft__[0]=AZUYMsRniBqPd1GKH9IQfhjRvUlGYw3VO3ooBRC9ajJsy4zeQAbKFBSeyotXPtgeNgJCDU20THC7JcOezm2IukOj7ffnSzAPPAGrWwJgtN8Y7RbfdKaOUbC2R30KBG0ToPbcbl623TGWnM4rETMkmWYL&amp;__tn__=%2CO%2CP-R</t>
  </si>
  <si>
    <t>عامل يتقاضي أجرًا يوميًا</t>
  </si>
  <si>
    <t>مجموعة من منشوراته على صفحته على موقع التواصل الاجتماعى فيس بوك بالإضافة إلي مجموعة أخري من الأوراق مطبوع عليها شعارات مناهضة للدولة</t>
  </si>
  <si>
    <t>مقر جهاز الأمن الوطنى فى بنها</t>
  </si>
  <si>
    <t xml:space="preserve">تعرض للتعدى عليه لأنواع من التعذيب من بينها الصعق بالكهرباء </t>
  </si>
  <si>
    <t>https://www.facebook.com/egyptianfront.org/posts/1063019887437975?__cft__[0]=AZUl2As5ET3o3p8Uvhd_6A5WacIHwEotloVbqjJyRQn7spOolHSpyN-XVavupg-TzWkAGzwQTyOaQxf3Z9Rjny-5X8-mrcUqr2v_PMXLVT6li4c6O92sheIkcAU29nfwSDMDrXYed1B3tw6Y_mGMgD0M&amp;__tn__=%2CO%2CP-R</t>
  </si>
  <si>
    <t>عبد الرحمن مصطفى حسن على الفتاح</t>
  </si>
  <si>
    <t>بوستات على فيس بوك</t>
  </si>
  <si>
    <t>معهد طيبة للعلوم الإدارية بالمعادى</t>
  </si>
  <si>
    <t>من أمام منزله فى قرية أبو الغيط</t>
  </si>
  <si>
    <t>القناطر الخيرية</t>
  </si>
  <si>
    <t xml:space="preserve"> نقطة الشرطة التابع لها محل سكنه  - مقر الأمن الوطنى فى قليوب </t>
  </si>
  <si>
    <t>https://www.facebook.com/egyptianfront.org/posts/1060038374402793?__cft__[0]=AZVsXcAiyEYMo1xf5IbvwsX8Cxgap8ZTtCMKod8OAlq3ZG1_sFdT5CT7upzXOYSiZY28u-RrYtIbAfM763K0FN5SGqS4TZ1emIeOaQBHg6d6WSHIRECxaPOqjnfDndJFQzLlYA8z65-4nNciPeRLpeov&amp;__tn__=%2CO%2CP-R</t>
  </si>
  <si>
    <t>زوجة سابقة لمتهم بالانضمام لتنظيم ولاية سيناء</t>
  </si>
  <si>
    <t>فاطمة فراج عيد سويلم</t>
  </si>
  <si>
    <t xml:space="preserve"> ولاء صابر جمعة نوفل</t>
  </si>
  <si>
    <t>https://www.facebook.com/egyptianfront.org/posts/1059469744459656?__cft__[0]=AZXn6FGlTi9z03VDsG4oo5pAXDubbBPaiNc5ctIp_7UMFHvdfi_xGaFLrv_rerzl0P2vmJyEOU2wNFNPHZuY9HLzZPefqtQATDK-41ykLRDn4Q1lclGUlLCVN_4Q8lf6j5ncTS-wOIvjODQ7GhjQNf0q&amp;__tn__=%2CO%2CP-R</t>
  </si>
  <si>
    <t>ولاية سيناء</t>
  </si>
  <si>
    <t xml:space="preserve"> فتحى محمد الطاهر</t>
  </si>
  <si>
    <t>محامى حر</t>
  </si>
  <si>
    <t>الانضمام لجماعة إرهابية وتمويلها، وذلك عن طريق تقديمه للدعم القانوني لمحتجزين في قضايا سياسية</t>
  </si>
  <si>
    <t xml:space="preserve"> قسم شرطة الإبراهيمية - مقر الأمن الوطنى بالزقازيق</t>
  </si>
  <si>
    <t>https://www.facebook.com/egyptianfront.org/posts/1057286004678030?__cft__[0]=AZUkAvwMBvUBtrTdaWMN2DlmVLPMzW1ezc4Mzw5eD131LiifOYnU3VnoMXoK9-Ye9U9RWJAKBf-9TrddJzkGkGjAatrf5ilJNB93HlRXBTqCQrm51a5tSzivjUE5b4MiqvSfUJzu-uwgNvAuLOLi8IPX&amp;__tn__=%2CO%2CP-R</t>
  </si>
  <si>
    <t>الانضمام لجماعة إرهابية و إذاعة ونشر أخبار كاذبة</t>
  </si>
  <si>
    <t>موظف بشركة ادوية</t>
  </si>
  <si>
    <t xml:space="preserve">  </t>
  </si>
  <si>
    <t xml:space="preserve"> النيابة العسكرية</t>
  </si>
  <si>
    <t>قسم القنطرة غرب</t>
  </si>
  <si>
    <t xml:space="preserve">مقر الامن الوطنى فى الشيخ زويد - قسم القنطرة غرب - مقر الأمن الوطنى فى العريش </t>
  </si>
  <si>
    <t>قسم القنطرة غرب، حيث وضعت  طفلها هناك أثناء احتجازها</t>
  </si>
  <si>
    <t>كمين جيش</t>
  </si>
  <si>
    <t>مقر الأمن الوطنى بالشيخ زويد</t>
  </si>
  <si>
    <t>https://www.facebook.com/egyptianfront.org/posts/1059469744459656?__cft__[0]=AZUyZ74a8d8KsA9S2p1kfi9-foamir6dIExT_zbHnNv7TbleZIQFj_hoRKvXpvL4k4rAxPnxLcFM-wwfUSxFhztqXwsgf0mypqy6CLjSsJDChXWK4IUg_OLL3JwHTo-Z8oW9SeK8sLSP4yGIlVl9SYz7&amp;__tn__=%2CO%2CP-R</t>
  </si>
  <si>
    <t>https://egyptianfront.org/ar/2021/05/sinai620/?fbclid=IwAR37bjyqN9xWupejQZdXpn_jXiHcXrUE1SfAJ-IjnwK4R9QIrzodeRmsw6A</t>
  </si>
  <si>
    <t xml:space="preserve">  حسين احمد محفوظ احمد العشرى</t>
  </si>
  <si>
    <t>السويس</t>
  </si>
  <si>
    <t xml:space="preserve"> مندوب شركة شحن</t>
  </si>
  <si>
    <t>مشاركته بتدوينه على هاشتاج #العسكر_باعوا_النيل</t>
  </si>
  <si>
    <t xml:space="preserve"> مقر الأمن الوطنى بالمنصورة </t>
  </si>
  <si>
    <t xml:space="preserve"> مقر الامن الوطنى فى المحلة الكبرى-  مقر الامن الوطنى فى طنطا</t>
  </si>
  <si>
    <t>https://www.facebook.com/egyptianfront.org/posts/1056686961404601?__cft__[0]=AZW4bDviozDjLqRbNUboNgkvd3cgnVzbm_fUFSTZMjYlgVusSAHDvOTwpq1AkZZ3TK01y1qceRxcZkPBfju22sxN9xvd8lFK7Q22kbuY3IoLy2hcwRAYy3B5PJ5OCYdkh7KVgla8XlKNovohMaX9DUUL&amp;__tn__=%2CO%2CP-R</t>
  </si>
  <si>
    <t>همام حجازى محمد شريف</t>
  </si>
  <si>
    <t>نجل الواعظ السلفي أبو إسحاق الحوينى</t>
  </si>
  <si>
    <t>الانضمام لجماعة إرهابية ونشر وإذاعة أخبار كاذبة واساءة استعمال مواقع التواصل الاجتماعي</t>
  </si>
  <si>
    <t>https://www.facebook.com/egyptianfront.org/posts/1047299019010062?__cft__[0]=AZVeKtois0W18RjYqbX_UEqPm4bIjYdELQlnmSc-p3bOP-2Oz7e1BwIMT4qyeYdQk5Fg-vmOZ8z47b4h506mLE5neTpJxz51tWBADmZmX5CUElSHfWtVq9i6jGJV_cAA6sE-eR1weMJ4DEL06I1Rs4eh&amp;__tn__=%2CO%2CP-R</t>
  </si>
  <si>
    <t>معسكر قوات الأمن فى كفر الشيخ</t>
  </si>
  <si>
    <t>https://www.facebook.com/egyptianfront.org/posts/1044017052671592?__cft__[0]=AZUlJwIa3vuuCoucDOM9mgDFJD0q7fxTentSuHXeesdZnkCmIYj440g25WhBVZuUSrSrr71lMFDXlPtDaSlYEb-4BUReMk6CCJ9ypDK43K7g0UMMzz-2MykwPaT5filIxQUODBD-OMrYD2lsOStqX0pB&amp;__tn__=%2CO%2CP-R</t>
  </si>
  <si>
    <t xml:space="preserve">بٌشرى ابراهيم محمد على </t>
  </si>
  <si>
    <t>تعمل في تغسيل المتوفين</t>
  </si>
  <si>
    <t>تم القبض عليه هو وزوجته</t>
  </si>
  <si>
    <t>قسم شرطة</t>
  </si>
  <si>
    <t xml:space="preserve"> توزيع مواد غذائية</t>
  </si>
  <si>
    <t>قيامهم بتوزيع مواد غذائية مثل الأرز والتمر والمكرونة (شنط رمضان) على عدد من الأسر المحتاجين، وتم التحفظ على عدد من شكائر تحتوي هذه المكونات باعتبارها أحراز</t>
  </si>
  <si>
    <t>تعدوا عليها بالسب والضرب على رأسها واللكم فى وجهها</t>
  </si>
  <si>
    <t>https://www.facebook.com/egyptianfront.org/posts/1041579956248635?__cft__[0]=AZU2oWIeGhU2UpRvcyB7dKYo60AMwASSqhOjPrKDBuVfZOrQXk-F09D6dXR2SMs0oyv5csxFFbm6csq3xOhlPYqkZ9J9jpQkwOiSTX2cXZhf38_qNJ8uMdezGq8xZyTc-RmTJZk_geMwoOZL1O8fZiNJ&amp;__tn__=%2CO%2CP-R</t>
  </si>
  <si>
    <t>تعدي القائمين على احتجازه عليه  بالضرب وتجريده من  ملابسه</t>
  </si>
  <si>
    <t>https://www.facebook.com/egyptianfront.org/posts/1031274683945829?__cft__[0]=AZVf83OkUaxaKtpJ-OosYgJHRloz1DlDTQ4se-NVDtpblETRc2_odtxaU5beGwUEoCMMdVdA_TB75YvGIdojPfK5zL_Zh_eeFcLjrA3W448POFiAhvdw26jARKn4ErTcO4Xdr3wBU-6Evc1tDDvO5P32&amp;__tn__=%2CO%2CP-R</t>
  </si>
  <si>
    <t xml:space="preserve"> محمود رمضان محمود احمد</t>
  </si>
  <si>
    <t>جامعة القاهرة الجديدة</t>
  </si>
  <si>
    <t xml:space="preserve">كلية التجارة </t>
  </si>
  <si>
    <t>جامعة القاهرة</t>
  </si>
  <si>
    <t>القضية 260 لسنة 2021 أمن دولة</t>
  </si>
  <si>
    <t>من منزله بمنطقة البساتين</t>
  </si>
  <si>
    <t>مقر الأمن الوطني فى قسم شرطة البساتين- قسم شرطة المعادى</t>
  </si>
  <si>
    <t xml:space="preserve"> البساتين</t>
  </si>
  <si>
    <t xml:space="preserve">مكتب الأمن الوطنى بقسم شرطة المعادى  - قسم شرطة البساتين </t>
  </si>
  <si>
    <t>خلفية تشجيعهم النادي الأهلي</t>
  </si>
  <si>
    <t>https://www.facebook.com/egyptianfront.org/posts/1000023677070930?__cft__[0]=AZUVpclzsOEaYX3wcSquz2ZysBZPidRUe5wtBlKSt4I7bIIKf9em78uQBpj42BoVYYrbQB0WK-hjJUFaoAKdaL5rg7WIGQ5ZzVSlAsbbYC98CPAsgW07rXSLkdONAUNGM521hZX-j8Z-kMVFQ43R7DlN&amp;__tn__=%2CO%2CP-R</t>
  </si>
  <si>
    <t xml:space="preserve">مؤمن حسن عبدالله </t>
  </si>
  <si>
    <t>استخدام مواقع التواصل الاجتماعى بغرض الترويج لفعل إرهابى</t>
  </si>
  <si>
    <t xml:space="preserve"> نيابة قسم قصر النيل</t>
  </si>
  <si>
    <t>من الشارع</t>
  </si>
  <si>
    <t>مخرج وعضو نقابة المهن التمثيلية</t>
  </si>
  <si>
    <t xml:space="preserve">الاشتباه من الشارع </t>
  </si>
  <si>
    <t xml:space="preserve">مقر الأمن الوطني - قسم قصر النيل </t>
  </si>
  <si>
    <t>https://www.facebook.com/egyptianfront.org/posts/996519177421380?__cft__[0]=AZVCnYFbF6W_Hgzqse0kxe9GHADaqMw4QLyMvRsx2h9oG_8rtStFhIdbFmuyOR-o88NwRg2DihzxR3w0YMjdPyEtz031OKKS5N92nchk-CygahwrDynheYIiVBI0zLxLegHz9-i2-hnO2Q8VkDDmLB_h&amp;__tn__=%2CO%2CP-R</t>
  </si>
  <si>
    <t xml:space="preserve"> شيماء سامي </t>
  </si>
  <si>
    <t>صحفية</t>
  </si>
  <si>
    <t>٦٥ لسنة ٢٠٢١ حصر أمن دولة عليا</t>
  </si>
  <si>
    <t>قسم سيدي جابر</t>
  </si>
  <si>
    <t>سيدي جابر</t>
  </si>
  <si>
    <t>https://www.facebook.com/egyptianfront.org/posts/993820237691274?__cft__[0]=AZWyW73N0erRsjp81RRiz-CU_OzEeIVAZW92xGepUj7yWItWppHgWr5SrahDhXa2sqp0ayu0gfxEN3ZMJ6xO63Fn3HhVYaRhCEcAAufbpJoCFbgLqjwLcXxKf2Q97eR6y5AveQD_mXgeSts3gZMhttgB&amp;__tn__=%2CO%2CP-R</t>
  </si>
  <si>
    <t>نيرمين حسين فتحي عبد العزيز</t>
  </si>
  <si>
    <t xml:space="preserve">سجن القناطر - قسم البساتين </t>
  </si>
  <si>
    <t>قسم البساتين</t>
  </si>
  <si>
    <t>https://www.facebook.com/egyptianfront.org/posts/991671324572832?__cft__[0]=AZXKgp_93iRhuQJSSX9BppuMkE03m-9uexVgXiKunE_DE_XF7YjbfEGwZYZJwiwn7oZb9ipZG0LXCQldb4j2nQgZpUFq8Z6l9wsRlM1w1RX-h_0wiiQIsJna23b184qqgSnnmiDF1budMwPKxe-FiThU&amp;__tn__=%2CO%2CP-R</t>
  </si>
  <si>
    <t xml:space="preserve"> حمدي عاطف هاشم عبد الفتاح</t>
  </si>
  <si>
    <t>شعبة الصحافة</t>
  </si>
  <si>
    <t>الفرقة الرابعة</t>
  </si>
  <si>
    <t xml:space="preserve"> متدرب في قسم الحوادث والقضايا ومراسل فى جريدة النبأ والبيان ومصر البلد الاخبارية</t>
  </si>
  <si>
    <t>كلية الاداب جامعة طنطا</t>
  </si>
  <si>
    <t xml:space="preserve"> نشره فيديو عن انقطاع الأكسجين في مستشفي عزل في زفتي</t>
  </si>
  <si>
    <t>زفتي</t>
  </si>
  <si>
    <t>مقر الأمن الوطني في زفتي - مقر الأمن الوطني في طنطا</t>
  </si>
  <si>
    <t>https://www.facebook.com/egyptianfront.org/posts/984459365294028?__cft__[0]=AZWGqbCHyXprr1QmtFMb1fKaR2IFuyJ6nNKQQruYZCIL1rrTV6-mNcft--9W0CjhnTqQEyTMN_2Lm0zImI4ieGn5lhsg35wcX7qj2r3XTf-9HuZ_HOD2RaR2NbA82HrvxmE2EXftz--4pxzUNa8EW4MN&amp;__tn__=%2CO%2CP-R</t>
  </si>
  <si>
    <t>رفعت حاتم</t>
  </si>
  <si>
    <t>حسن سمير مصطفى</t>
  </si>
  <si>
    <t xml:space="preserve">مصنع الدلتا للأسمدة والصناعات الكيماوية </t>
  </si>
  <si>
    <t>التحريض على التظاهر، وتعطيل الانتاج، والتخريب، وتدبير اعتصام</t>
  </si>
  <si>
    <t>https://www.facebook.com/egyptianfront.org/posts/978275702579061?__cft__[0]=AZXHNoAdtIzJ9z1Q0G-zHrenDDK04ia40orYlfN1DJXsENVyzCqjemIIZh-A9-wxCnl1GripF8qNrSjJU4d6pAMp-9j8bTnctH83aEJChyv01LXlCWVsEwJpvKZsX8Mw6fcx9ZfhRvhvXOaTGSzPRuXr&amp;__tn__=%2CO%2CP-R</t>
  </si>
  <si>
    <t>https://www.facebook.com/egyptianfront.org/posts/983864648686833?__cft__[0]=AZUfr-aonftwaBAMUMLyTYuLMLJah3gnwLxRTlDE3J1bHDuJXXoBGEz9wqpr_WNg1ndovIUZYmjsWvHOyNPd-9lfjbaCufBHphEuK_JCpgbhUJXxZszmSP5cHMnv_Yk8Hl0Hlb3a4LwVWK9qvxb9-flK&amp;__tn__=%2CO%2CP-R</t>
  </si>
  <si>
    <t xml:space="preserve"> مقر الأمن الوطني في منطقة الأميرية  </t>
  </si>
  <si>
    <t xml:space="preserve"> جانب اصابته بالكورونا، فهو يعاني من مشاكل صحية أخري كونه مريض بالسكر ويعاني من عدة انزلاقات في العمود الفقري</t>
  </si>
  <si>
    <t>https://www.facebook.com/egyptianfront.org/posts/986201178453180?__cft__[0]=AZXxhKewyLaWBEfjoL6ot9aDhJPwc_tmbfH4HS22Jh_ByXea0OICuMiK6uVEviusTMzybgSjDCW4IjetdiS0QASfefVQHgdHvhOBEOk-8TGUB55FDuuApKNZukSzKefaxZ8sLiJLrq7MycFFrJAAxBaM&amp;__tn__=%2CO%2CP-R</t>
  </si>
  <si>
    <t>https://www.facebook.com/egyptianfront.org/posts/987850374954927?__cft__[0]=AZWdZrINoZPLVMQeH-nzbdLD1BSnWNBG2DBvHrqe06yjUM3UbJzBv6c4jp8g5gk6Yl2A2yNF7NmN8esEaRpvG4O1z9U8ueQky4Nh4uP6OoFCTSDdWjsJ4yQ0cWAAyKXoxwHxhX-xdZoWfEyp6HGx2mXH&amp;__tn__=%2CO%2CP-R</t>
  </si>
  <si>
    <t>https://www.facebook.com/egyptianfront.org/posts/994906357582662?__cft__[0]=AZUduuSsY-eKaJWNa-AiIijCMQD8xdScOQyqayfZ7_WAMtjOypANChpFLCjK6DBr-jweHYivdMvA_fWzztfGISbN8rcmnGbz62IPsRM3QVxzLfou2D2L-3SlRqjbqDKdhtqAdGEwJ37pFfBdcOySJGm1&amp;__tn__=%2CO%2CP-R</t>
  </si>
  <si>
    <t xml:space="preserve">  طالبة</t>
  </si>
  <si>
    <t>كلية التربية</t>
  </si>
  <si>
    <t>كلية الدراسات الإسلامية والعربية</t>
  </si>
  <si>
    <t>الانضمام لجماعة إرهابية وتكوين خلية تابعة للجماعة داخل السجن بهدف ترويج أفكار هذه الجماعة</t>
  </si>
  <si>
    <t>https://www.facebook.com/egyptianfront.org/posts/999777043762260?__cft__[0]=AZUllACWcCTB6f-WtJK9DK0cuIZWOXvEGE1Hv1Lftl4ltvb8gkUMXz7cEP6c-OZ10IrwjbOZ7dwNdxANAj6CAkLDKXIEDfgy9oQ0qDGwXnzZWeG-HiBhqlQymYJs9mW6qgSQ-vrVezDENvEeiKZbgcfl&amp;__tn__=%2CO%2CP-R</t>
  </si>
  <si>
    <t xml:space="preserve"> زياد عبد الحميد زكي العليمي </t>
  </si>
  <si>
    <t>هشام فؤاد محمد</t>
  </si>
  <si>
    <t xml:space="preserve">حسام مؤنس محمد </t>
  </si>
  <si>
    <t>حسام ناصر كامل</t>
  </si>
  <si>
    <t>محمد مسعود</t>
  </si>
  <si>
    <t>https://www.facebook.com/egyptianfront.org/posts/1005565896516708?__cft__[0]=AZWZeeIVV1JGbuSV9DaFFmHPFu05GZD14o8_vTvl9UIbjlqokNGxI1YO_V5mZk1yGnyMStUKb8HgUdB2G14obnN4wSVM1TjKjVtduClUHibWxwPb_GKQdgAcTCJB59K8RlgpttZvJOGMl7IYfaeGWZ1s&amp;__tn__=%2CO%2CP-R</t>
  </si>
  <si>
    <t>https://www.facebook.com/egyptianfront.org/posts/993702684369696?__cft__[0]=AZUq0xVblCT7Q0nwFfy-t-FyPvPgqBufHcL_Ky2cVx8TLzlHoZxtF74rRo620b5GdBeY-Axm_iOVIfFmBOyfR1-kgsckcjqUmOTQQVIyRA7F5v1yUeogc4DJfedpyxvPL_OqPpBqRRxpmfxoIgP7_b5XJwtdaOS8gUywd6_7hM1RSg&amp;__tn__=%2CO%2CP-R</t>
  </si>
  <si>
    <t>https://www.facebook.com/hosamelaraby/posts/10223826293466544?__cft__[0]=AZWbvGFdqHGxRHZjQlsvEsFF8n-vz-K7eTWINvJnoICNeLK0na-H8wTKGKvAcE0kaPiefTWbQHY4ihHRmwXNl3ya0kyo2O0do5OJJ2-5ksCk7KYt0Gnh9m_fcIfa6NcjKUc&amp;__tn__=%2CO%2CP-R</t>
  </si>
  <si>
    <t xml:space="preserve"> غير معلوم</t>
  </si>
  <si>
    <t xml:space="preserve">اختفاء ما يقرب الشهر تم تسجيله بتاريخ البوست </t>
  </si>
  <si>
    <t>https://www.facebook.com/minasatmisr/posts/148220187305424?__cft__[0]=AZX6E3iioxJjaQ_TpTqrSUB5tNCnGFjHzA2R7mB937SxW87CCKxQAkzv8a-DA0-5zFeQLth2bZuX5MTVljgFVw4Vy3RxEWiPygmEiNKAjfU9n_4641IIymzTdLDvEFZWqMtKAxjg18eBLN1c_lSisduM&amp;__tn__=%2CO%2CP-R</t>
  </si>
  <si>
    <t>اختفاء بعد اخلاء السبيل</t>
  </si>
  <si>
    <t>https://www.facebook.com/groups/299496014435475/posts/396818931369849/?__cft__[0]=AZWhzNUxRu8Te3vUIllcVIqtmiEwjbHDIbMAglW8zO9sDbcVxtd16b3RJWxFox_uhUT5XCU8iwTRKr17Rjp2p_e_DKsxuFwTEpdNpMwWDwJ86H8SSfVS0JNd-XYbSHfoeDKn1rJOqggpSgBHdBQ8QYHn&amp;__tn__=%2CO%2CP-R</t>
  </si>
  <si>
    <t>https://www.facebook.com/minasatmisr/posts/212712364189539?__cft__[0]=AZUAQsD-04W41oUdHvh2us4WjFgo04apBXckMLyv9EyZEZdQW2kuuxp8cxsDAioR6G6uJ9hnaMA64Gg0HAnpI56adviDYSos2RVSiFgVsjNtwquhA5fuHPCSt5XZRDBpAltKolJrIIWPBT4LIP6LTzmDp6C_ddDVYuTF4GW7vEJJEegt4b2N3Wbh366S-Q-uo6c&amp;__tn__=%2CO%2CP-R</t>
  </si>
  <si>
    <t>الانضمام لجماعه إرهابية</t>
  </si>
  <si>
    <t>https://www.facebook.com/minasatmisr/posts/321984616595646?__cft__[0]=AZUk4yoHnPWKQ49800UPV8BqhjhnODfFXuKzbQdxDOWPYYy1KujJRLfdXFH2M1YY_K6NaOwZDKYyTNHJSZrVEwOG0RP3NOZsiuvGLml0GvS5xB56gksMkb6_N_XXzm9jRwZ-c4_XjFIVZDXL74pIdqov&amp;__tn__=%2CO%2CP-R</t>
  </si>
  <si>
    <t>https://www.facebook.com/ecesr/posts/4223945510982311?__cft__[0]=AZXlVGgQFZNun4o9Gwj2VAEwLbb5cq1RiJAJPbCRS-jIsP8bubcaeZdIUM9aauQ5VZ1nwnFlaWrAN3fSvVrPszvgmnwF1Ef1luL8CrXAINcxEcN7Y4bqbx2tGlew9IaEG863_L_YttFurz_xJoxxnMr-&amp;__tn__=%2CO%2CP-R</t>
  </si>
  <si>
    <t>https://www.facebook.com/ecesr/posts/4200644803312382?__cft__[0]=AZVbMeH41utxjfrxlDv1y5meJ0S3f6xP7fDi3Kr6-rKSodRZvAMz61PQfZV7JOm5JxwLECcEZH-pS6BfvzyMhlCHfvMYjSJRvoYKEP__RO8ggIzWkiHCw15NZRvBwjUosCNEjaOlcgIwxC3eegjaNmCT&amp;__tn__=%2CO%2CP-R</t>
  </si>
  <si>
    <t>https://www.facebook.com/ecesr/posts/4508860552490804?__cft__[0]=AZVJVbuwwsvUkKNhyRr3hkpYPSKvB4lF1NGv8p9OUg7NcQ12cZXK_z35NSaj2-cepr2dYXfpwcTqh6f0nF0si8G51-bG-kMEXVEoqG2pi9bwkgSWdIZA3W3k1j0VOMC3_tTpchIep0lNhBZseVKhs9b9&amp;__tn__=%2CO%2CP-R</t>
  </si>
  <si>
    <t>محمد الباقر</t>
  </si>
  <si>
    <t>علاء عبدالفتاح</t>
  </si>
  <si>
    <t>حقوقي</t>
  </si>
  <si>
    <t>مدون وناشط</t>
  </si>
  <si>
    <t>مدون</t>
  </si>
  <si>
    <t>https://www.facebook.com/ecesr/posts/4508890209154505?__cft__[0]=AZXCEJtP40bFgTRaJIo3mHu9fQK92RB-D-Wo06qBmEe8jN70pis_42fCrO5zhrjV2dJOjViBhItKUOdg2A-Ym1vGawu0CI-WpfwpoOIV30UXIRoz192sMToxecLYiYCCs4yXZKdndx9HqeymSB4b6h1P&amp;__tn__=%2CO%2CP-R</t>
  </si>
  <si>
    <t xml:space="preserve"> محامي</t>
  </si>
  <si>
    <t xml:space="preserve">كاتب صحفي </t>
  </si>
  <si>
    <t>القضية رقم 957 لسنة 2021 جنح أمن دولة طوارئ</t>
  </si>
  <si>
    <t>قسم التجمع الأول</t>
  </si>
  <si>
    <t>نيابة حلوان الجزئية</t>
  </si>
  <si>
    <t>https://www.facebook.com/ecesr/posts/4643848992325292?__cft__[0]=AZUMPtis1ROZDR9eo1c6zEpuDGUrWncQB1mJyr03BAyVfDWFDXQak0XWz4dmKDiH3P3MDmMT2edlQWeWl7BN9OAXiYEHdhNaaKuXwZnfH6yhiiLFsDtI4ZOkWGfcbP_ofgeJtdtuvg363cxgl0JjmUSB&amp;__tn__=%2CO%2CP-R</t>
  </si>
  <si>
    <t>القضية رقم 1 لسنة 2021 جنح المعصرة</t>
  </si>
  <si>
    <t>الانضمام إلي جماعة محظورة والترويج لأهدافها، وحيازة منشورات</t>
  </si>
  <si>
    <t>https://www.facebook.com/ecesr/posts/4094027957307401?__cft__[0]=AZUOJyqiM45zhv2dofnoJ4aufvhNnz8MzcBr6OcfaYHuShx5Z2q5iZGZsgLzYFVFAwTAOZyjtAOPl-zCM1iRHs9zb34cK8rgAJCmbZBWn20_5cdrjJzgLH8BVTAxxwF6z5Eb_O0HrO7TuL4Yc2MctRt2&amp;__tn__=%2CO%2CP-R</t>
  </si>
  <si>
    <t>عبد المؤمن نصر قطب</t>
  </si>
  <si>
    <t>https://www.facebook.com/ecesr/posts/3971688566208008?__cft__[0]=AZVKnH-hm4GmCB6fARhq1e2_dONhwUTbKZvDILxIpeBgRQ6MI8ZmD21lZ6pdS0V99fd-V9lF04Tl_zh5GT2Q1HydwFJhpltwPnV8jNdx4dYOB3wfnXO2u1xt4iZFGj6fw6M-dddVXofO9Jiuw_9lhKlv&amp;__tn__=%2CO%2CP-R</t>
  </si>
  <si>
    <t>نيابة العامرية</t>
  </si>
  <si>
    <t>https://www.facebook.com/ecesr/posts/4752076154835908?__cft__[0]=AZXPqsw1kxec_YgH0rQC9zUa8obMuSNgXs85dG4ivMSW3evISRnsd8uaNA_1B9KxwNtvPqbeCAJ66X_afMPCstudOTVc-eawX98YqePcSqHSsVHAGgKWI0RRweiG50gnouokTcVMUKRV5yh8-a99DeIa&amp;__tn__=%2CO%2CP-R</t>
  </si>
  <si>
    <t>بولاق الدكرور</t>
  </si>
  <si>
    <t>https://www.facebook.com/ecesr/posts/3804124262964440?__cft__[0]=AZVG106RcK-nwt05pgTI2VPWcjN8XRvI17Yi8RqwKnk0VzJTwZ8PitJ1dkhUgUbXFRyw7l6qkNpvoIWEDUQBf8T1cQ9I87ScxPck2jcc26roTECY407GcuLKR_EXeSr9WdGpVpec25UjZFPNpltBUc96&amp;__tn__=%2CO%2CP-R</t>
  </si>
  <si>
    <t>عصام حسين</t>
  </si>
  <si>
    <t>كاتب صحفى</t>
  </si>
  <si>
    <t>ال نشر شائعات وأخبار كاذبة، وتكدير الأمن العام، والإضرار بالمصلحة العامة للدولة، والإضرار بالاقتصاد المصري والمصرفي في الداخل والخارج، والإضرار بالبنك المركزي المصري، والبنك العقاري المصري العربي وقيادتهما.. ، والسب والقذف، والتشهير</t>
  </si>
  <si>
    <t>محضر برقم ٨٢٩ لسنة ٢٠٢١ إداري قصر النيل، والمقيد برقم ١٢٦ لسنة ٢٠٢١ حصر تحقيق قصر النيل</t>
  </si>
  <si>
    <t>https://www.facebook.com/ecesr/posts/4713169755393215?__cft__[0]=AZU51jIxAUpiAFoHpTFcPdIpdoS8mnrMxjDUGBQia-cLgrbEg6A28g_mHZ8kDySGxxz3NjLynAQkcavKfN3q4IBgHqM7xSU4OhNEje0xC_PNDQzySXE7Rm7MuLwk8Sb44Xob7HuNJwcPcg3yn83KGbNz&amp;__tn__=%2CO%2CP-R</t>
  </si>
  <si>
    <t xml:space="preserve">تم اخلاء سبيله على ذمة التحقيقات </t>
  </si>
  <si>
    <t>تسربيات عبدالله الشريف</t>
  </si>
  <si>
    <t>https://www.facebook.com/marsadeg/posts/2958182510994188?__cft__[0]=AZUDmhplL8cYjkgQOD-MkYLqoDvFGYs46NwP27jTvBn9rmTQO8xIvJgkEUy67Huw56NGM5ksLIHGmUx4ml6JavmGnw77XdnxZjSTquT67W4dqGQM8zwIV_T5F1HPe9Hy9I4NAKUHS1LX9lof8e1tiI9_&amp;__tn__=%2CO%2CP-R</t>
  </si>
  <si>
    <t xml:space="preserve">اعتبار تفاصيل الواقعة مداهمات </t>
  </si>
  <si>
    <t>فبركة محادثة هاتفية</t>
  </si>
  <si>
    <t>https://www.facebook.com/marsadeg/posts/2809675295844911?__cft__[0]=AZUqb5y8j1Uo92kDIkWJb5XgdKDu2oZulprc23jLCdwoEvDgrfS2FROFc6uuV55dAGEkrZwMikXShjtK9iiQW7T6ul5DHwXKDHu6EdppdO8_TTxGj5tia86MD1MigLBE17VsordlaB_Bu_dYEISPJMBb&amp;__tn__=%2CO%2CP-R</t>
  </si>
  <si>
    <t>https://www.facebook.com/marsadeg/posts/2886554558156984?__cft__[0]=AZXvzsxCPu_-8IYb3tEzWVAWPYWJHweveykXi1brfjBM5HS5PBP5QHScOw8Cb1w93rzehgvXjJZOvIQOaor3xDDTa-xBVhQy9gfkT82AfIYLDFShzGTAwELbvTk0pH8u6JjoKUVc4ALzCuKw9pY8Os2m&amp;__tn__=%2CO%2CP-R</t>
  </si>
  <si>
    <t>صحفي بقناة الجزيرة</t>
  </si>
  <si>
    <t>https://www.facebook.com/marsadeg/posts/2834447873367653?__cft__[0]=AZVMbQ2MsGnyHrg-WfLgKpzXEV964zF9hqkRoSaN6mKZOgODnJE8V799yGhQAUJn3c0BHOAFgxUtg92OxTTs9dp-LH8rWtMonMjbxxOXmowouOLnenJXdAnl1gxbNKk3JoO6F1NSjS-lbatl49Xkk6kH&amp;__tn__=%2CO%2CP-R</t>
  </si>
  <si>
    <t>نشر فيديو عن ذكرى يناير</t>
  </si>
  <si>
    <t>https://www.facebook.com/marsadeg/posts/2655254781286964?__cft__[0]=AZUNw2mjJdtx-KxD2_eBYdyYMtb8eNkShXHLkiLNrFq0w1jMZLLcumbjM1RRlNt8QuHKvSK-IajgydAOg-5LToa4L9qa5MyMdkoFegLJL4T9H26x_YvqZwrqrm4DjAcCeJS42K1AMZL_j97bGJXdV_Vt&amp;__tn__=%2CO%2CP-R</t>
  </si>
  <si>
    <t xml:space="preserve">  رياض كمال الدين    </t>
  </si>
  <si>
    <t>شقيق الإعلامي سامي كمال الدين</t>
  </si>
  <si>
    <t>القضية 955 حصر أمن دولة عليا</t>
  </si>
  <si>
    <t>الانتماء لـ”جماعة إرهابية”</t>
  </si>
  <si>
    <t>الاستيلاء على هاتفه وهاتف زوجته ووالده وأمه</t>
  </si>
  <si>
    <t>مزارعا في أرض تمتلكها العائلة</t>
  </si>
  <si>
    <t xml:space="preserve">مبنى جهاز الأمن الوطني بمحافظة قنا </t>
  </si>
  <si>
    <t>https://www.facebook.com/marsadeg/posts/2648891838589925?__cft__[0]=AZVygU6TWfzTHpiZ0qNPCNO2jTsd3UnaF6GMBxNJ4TewGdGei44QvCZkFpz51pnMeZMiW6MrLLjC3TAVypL6alQ7Le2bDR9FQymYGsAGtBW-jMQoQY9fZmQLiCFcYqbrh-JmXATGP55DH9bj6fqFF9sy&amp;__tn__=%2CO%2CP-R</t>
  </si>
  <si>
    <t>شريف ياسين</t>
  </si>
  <si>
    <t>يدير صفحة “عالم النقل والسكك الحديدية” على موقع التواصل الاجتماعي “فيسبوك”</t>
  </si>
  <si>
    <t xml:space="preserve"> مهندس</t>
  </si>
  <si>
    <t>https://www.facebook.com/marsadeg/posts/2697549770390798?__cft__[0]=AZW2T3pnqj25xKQ7sll9FIVFumGLp3DjKt5f76ywoQghDQE45-XNu1JGPaAerBsx6A-f5aNS_RBZaDDQpDVFXpFc2BCjTynEsVsjdvW7BJrNPJLHsapCCmztkup07gGMISrflZbwCzZC13hl1GoW6Iqr&amp;__tn__=%2CO%2CP-R</t>
  </si>
  <si>
    <t>علاء جاويش</t>
  </si>
  <si>
    <t>طبيب بيطري</t>
  </si>
  <si>
    <t xml:space="preserve"> ارتفاع ضغط الدم، ويعاني أيضاً مشكلات في العمود الفقري، وكان يتم تجهيزه لعملية جراحية عاجلة في الكتف الأيمن وأخرى في البطن “فتاق”</t>
  </si>
  <si>
    <t>https://www.facebook.com/marsadeg/posts/2788183067994134?__cft__[0]=AZUI2nHR1_xc3qOTF1vN7akjR9ppoXB2Oae-PrzUYj4L8cQyRL7_vDeVBCDTDwjx8Y5XGIuShLwHXyKtpxe9jG4o4SX6etLuOGvfwzLaHV0nvIwtYRHgj9Vz3E_xV58bpLyuT0zlv5j8OPKhZWeazu9s&amp;__tn__=%2CO%2CP-R</t>
  </si>
  <si>
    <t xml:space="preserve"> سجن أبو زعبل</t>
  </si>
  <si>
    <t>https://www.facebook.com/marsadeg/posts/3056206827858422?__cft__[0]=AZXfTuPRxvELTffTrZZ2PMcGZDC-k9MQb8n7GCOJB6MiTRB06u6f3hRP4ESdIF4UU32xSDqJHGk6qAtnXqh9AWflL9SYZ-SgXXEUWPdVEcs_GbrdxrAU33RNjZFdfc-DXNdmoMlnOK8lHUzeWPT4AhD6&amp;__tn__=%2CO%2CP-R</t>
  </si>
  <si>
    <t>وفاة داخل مكان احتجاز</t>
  </si>
  <si>
    <t xml:space="preserve">محمود شعبان </t>
  </si>
  <si>
    <t>أستاذ علم البلاغة في كلية الدراسات الإسلامية</t>
  </si>
  <si>
    <t>جامعة الأزهر</t>
  </si>
  <si>
    <t>داعية سلفي</t>
  </si>
  <si>
    <t>التحريض على أعمال عنف، والانضمام إلى جماعة أُنشئت على خلاف أحكام القانون لتعطيل أحكام الدستور والقانون، ومنع مؤسسات الدولة والسلطات العامة من ممارسة أعمالها، والإضرار بالسلم الاجتماعي</t>
  </si>
  <si>
    <t>سجن طرة</t>
  </si>
  <si>
    <t>ضاحية الزيتون</t>
  </si>
  <si>
    <t>مذكور إنه تم تدويره بعد 3 ايام من اخلاء سبيل بس مش معنا اي تاريخ منهم</t>
  </si>
  <si>
    <t>https://www.facebook.com/marsadeg/posts/2889298337882606?__cft__[0]=AZVE2JyWgggJhRERquKllTpG2QGTvmnRvRkJqYTViRnCS8ZtgOMHbrDnSAlyX_PCMga-Dm7GxUiMgt1n9BIl3-zlnvIgbKfrcVXmfYYFEV1ujHw0BtZ5wSymPHv1Z9UQ57h0vyTL815ogs88Ynx_HtSq&amp;__tn__=%2CO%2CP-R</t>
  </si>
  <si>
    <t>https://www.facebook.com/marsadeg/posts/2734178790061229?__cft__[0]=AZVWrKbZikISDr0x7ODIoGE-rDaR-j-7SyLqsaC9Am367jr09uysb4NYHrwS1xuAK564IdLVIqQgKl6w9IteWUe9_LBqDl8EBZUbORkOvGGs7WzA60W3SfvjQwYe7xJwIRFEfSH6sjXBaXoJ_sGkeUXY&amp;__tn__=%2CO%2CP-R</t>
  </si>
  <si>
    <t>يعاني من أعراض انسداد معوي تطلبت استدعاء الإسعاف مرتين أثناء فترة احتجازه في قسم شبرا الخيمة ثانٍ، وهي حالة مرضية طارئة تستدعي التدخل الجراحي العاجل</t>
  </si>
  <si>
    <t xml:space="preserve">  قسم شرطة شبرا الخيمة ثان</t>
  </si>
  <si>
    <t>https://eipr.org/press/2021/03/%D8%AD%D9%8A%D8%A7%D8%A9-%D8%A5%D8%B3%D9%84%D8%A7%D9%85-%D8%B9%D8%B1%D8%A7%D8%A8%D9%8A-%D9%81%D9%8A-%D8%AE%D8%B7%D8%B1%E2%80%A6-%D8%AD%D8%A7%D9%84%D8%AA%D9%87-%D8%AA%D8%B3%D8%AA%D8%AF%D8%B9%D9%8A-%D8%A7%D9%84%D8%AA%D8%AF%D8%AE%D9%84-%D8%A7%D9%84%D8%AC%D8%B1%D8%A7%D8%AD%D9%8A-%D8%A7%D9%84%D8%B9%D8%A7%D8%AC%D9%84-%D9%88%D8%A7%D9%84%D8%A3%D9%85%D9%86-%D8%A7%D9%84%D9%88%D8%B7%D9%86%D9%8A-%D9%8A%D8%AD%D8%AA%D8%AC%D8%B2%D9%87-%D8%B1%D8%BA%D9%85?fbclid=IwAR0jku2VPSRxo3vAalw4FF2gj7a-UbkVzSZk54ggJcn_nCZ8wyhF4UjHd6I</t>
  </si>
  <si>
    <t>https://www.facebook.com/EIPR.org/posts/4220808397951346?__cft__[0]=AZWrtK-Nue9EQrfRw-tYZxwHnRct15-saySQraT6ndgbIRRm8B-R8Qcfb49KyyOXU_DOAJfND_1zDeXuxVLKnZKrgdSL3FX6MNTBa77eumP60F790JWAxBgzSXUS33zr4FpYQNcX1u6tPS2EjYoSElb1&amp;__tn__=%2CO%2CP-R</t>
  </si>
  <si>
    <t>https://www.facebook.com/EIPR.org/posts/4307693969262788?__cft__[0]=AZXN52nPkuc3nrluVyWPO5BXBTME6MW2peY-fYOh96cSyErR8LiqrSfhpXLzoXttsMpJnq6rcvthXAPCq2af2NfU2AiTO0lAszA_eH6uXqRmLSZRsM7nikC2SJFT1z1BWRTwFBpBE_RdNrn_VvG0STpr&amp;__tn__=%2CO%2CP-R</t>
  </si>
  <si>
    <t xml:space="preserve"> رضا عبد الرحمن </t>
  </si>
  <si>
    <t>باحث ومدون قرآني</t>
  </si>
  <si>
    <t>520 لسنة 2015 حصر أمن دولة طوارئ عليا</t>
  </si>
  <si>
    <t>https://www.facebook.com/ecrf.net/posts/2148610105302711?__cft__[0]=AZXz15tMKA38E6CrawEDgUjHjfNtmb7B4XQWFl4B7Sd8ecndhslYPpof-hvdoEVACb1WdKf9QY81NA3AVbHoNoiTm8Z7fT7Nekq8mh9HnOg5UVgcGHn8y4JMq2ShcCB8KFZEYV0_rORBP9SFIB5zzbOx&amp;__tn__=%2CO%2CP-R</t>
  </si>
  <si>
    <t xml:space="preserve"> بدون كفالة</t>
  </si>
  <si>
    <t>https://www.facebook.com/ecrf.net/posts/2101043466726042?__cft__[0]=AZUv8J7vbG_FBgMrUXkbg1s6cdn6zLFRlxEzzWII2xINEQW6Nk72Yqeh_26Bs7paeY0Wjy5q4m80NS5c3lRaunbo8MC7JobsWMe8GvSbJyzivLj1PVCOZ8cusqtnV228tz5mI_UaXTJzSqXE0TXmch7U&amp;__tn__=%2CO%2CP-R</t>
  </si>
  <si>
    <t>القضية 910 لسنة 2021</t>
  </si>
  <si>
    <t>https://www.facebook.com/ecrf.net/posts/2100418253455230?__cft__[0]=AZVwoOzRTd1ZH86voOWhYhI0j195zUbiqVo5IA177Gnes8QT2D1PbAZmXa1mksfv76a36IhbeaI-mCR-w9bT5hwFemcLf4fcwBjjIE4sHvnTxFOJSXQI8MsPuc7jIfSwGL2NvKuFfZaLmzR3rEuGQD8W&amp;__tn__=%2CO%2CP-R</t>
  </si>
  <si>
    <t xml:space="preserve"> يوسف علي عبد الرحمن</t>
  </si>
  <si>
    <t>القضية رقم ١٩٧٢ لسنة ٢٠٢١ إداري الشرابية</t>
  </si>
  <si>
    <t>https://www.facebook.com/ecrf.net/posts/2100406783456377?__cft__[0]=AZUxqr3t56QazMeADHwn7GgCgai1UJQycm2KVY-TY7mlMWCxc3WausG3zXj-pOa3_MCbC02jI4siFOZU5duNngFSA_otxUdau0GO63iuBc6OOfr30DAEv_1dTqOc_YZwOClSmbf2uAoo8M8q-7jCMnIc&amp;__tn__=%2CO%2CP-R</t>
  </si>
  <si>
    <t>دولت السيد يحيى</t>
  </si>
  <si>
    <t xml:space="preserve"> السعيد السيد مسعود سالم</t>
  </si>
  <si>
    <t>حربى محمد ابراهيم</t>
  </si>
  <si>
    <t>القضية رقم 2467 لسنة 2021</t>
  </si>
  <si>
    <t>القضية 984 لسنة 2021</t>
  </si>
  <si>
    <t>القضية 1935لسنة 2021</t>
  </si>
  <si>
    <t>https://www.facebook.com/ecrf.net/posts/2099488323548223?__cft__[0]=AZXm0a6ZQ_oMgYcdB4FuwuMYJHD3i9EWhOYcYBax2BfqZJS2HDo8m_w2JN0Uwie_biKloqNqS_Q_iGPdbA3kHOYVVvPLepx7TBWj7rcIN326KqNq8r1HO2qHPCovluTGNbvjmQacBNAg-7ZsrqaHR-z3&amp;__tn__=%2CO%2CP-R</t>
  </si>
  <si>
    <t>https://www.facebook.com/ecrf.net/posts/2094663397364049?__cft__[0]=AZUffsXjoIVrALw9DFBPOMYjgpKh360oM8NJB_BMQ472gmXQextUfQL_XmRsFPq-kE0XiQr6bbFsAM91j65X2jMX2tChVZ_FNBjDTovvv137fbAMXkRAFfgs5uA50zl-1-OTCEJYtOEITtRpxHb4DJ-0&amp;__tn__=%2CO%2CP-R</t>
  </si>
  <si>
    <t>https://www.facebook.com/ecrf.net/posts/2094037050760017?__cft__[0]=AZUaNhnGIUL71K5hXAuIpWLEXV7FnnLN72CCkLyyt5S8i8i47HiyIy_ig3Ntq-7e27KYOTNxguF3wbuQHuZMenwZOtTpUI4dB2X6A5MpUXJKdQYn0x73uM9pLKLcZ2BPYxOB3c-S8NP_2YtbDAKogWHx&amp;__tn__=%2CO%2CP-R</t>
  </si>
  <si>
    <t>ابتسام مصباح عيدة حماد</t>
  </si>
  <si>
    <t>هند خليل عبد الغني</t>
  </si>
  <si>
    <t>الانضمام لجماعة أسست على خلاف أحكام القانون، وتمويل تلك الجماعة</t>
  </si>
  <si>
    <t>عمر حامد محمد عز</t>
  </si>
  <si>
    <t>الانضمام لجماعة أسست على خلاف أحكام القانون، و نشر أخبار كاذبة</t>
  </si>
  <si>
    <t>https://www.facebook.com/ecrf.net/posts/2093906674106388?__cft__[0]=AZUPUY3KZVkyouMbCy8ojxK7Qn-OsI0aZFdQXhPtUAjjAMKmyQ93_d_L4bbduC_sgAKclKcKMQPnueJNChlD16KMYzxuRCmrkBT8UOemb4JCVcJurPkP1fRDi1BAronIm6aDexK1osB_ceSbx52eZ0Kv&amp;__tn__=%2CO%2CP-R</t>
  </si>
  <si>
    <t>https://www.facebook.com/ecrf.net/posts/2099532670210455?__cft__[0]=AZWUQbZ3SaVQsxNTSrxOxGCCYAqFnsL25DQwh4ToVxCu1M9RIiFqlIeHCuznnOg2S0Qjsr2JCizKUGCeMI3CbQzeusCf3eVcrHZ6HGpePp04No-SxRBNv0ogaeZ4EDnR4tMRhUnQ-qhc9vzthqzLGHqH&amp;__tn__=%2CO%2CP-R</t>
  </si>
  <si>
    <t xml:space="preserve"> عبد المنعم محمد عبد المنعم</t>
  </si>
  <si>
    <t>القضية1934لسنة 2021 حصر أمن دولة عليا</t>
  </si>
  <si>
    <t>الانضمام إلى جماعه أسست على خلاف احكام القانون</t>
  </si>
  <si>
    <t>https://www.facebook.com/ecrf.net/posts/2093901374106918?__cft__[0]=AZWRDwFL64CwlcRZyjK_FrBgU8BbuJW9ceyoSbb456CzO_Esg7TCR2sIsetKsydDqrZlpOfRTE4RwjciVzw4NU0Bdwla4l_id1O-Sl0_vAtfHckdvc437mavzT0G07bix0szQP2x84hk9dS-Ee-tnqqV&amp;__tn__=%2CO%2CP-R</t>
  </si>
  <si>
    <t>محمد خميس بركات</t>
  </si>
  <si>
    <t>القضية رقم ١٢٢٢لسنة ٢٠٢١ حصر تحقيق أمن دولة عليا</t>
  </si>
  <si>
    <t>توفيق عبدالواحد ابراهيم غانم</t>
  </si>
  <si>
    <t>https://www.facebook.com/ecrf.net/posts/2090096721154050?__cft__[0]=AZVYY1p5WeMQbxqKy0zRhOIHogI4V1ggZYZKPlxbV8s6ElhqY5YTCLeDKq0a3ipbEk2ge6K-m9SUoJACQjBVlzLWF8ybFRz1G9xBwwwFYXTFoM63QVi08AOZzfHF38kwBkdIROrb91gnzQTU8mwQDJK6&amp;__tn__=%2CO%2CP-R</t>
  </si>
  <si>
    <t>محمد رمضان عبد الباسط</t>
  </si>
  <si>
    <t>https://www.facebook.com/ecrf.net/posts/2089562037874185?__cft__[0]=AZUdkQpw2HyOZ9f_0XCmrFu7Epqw8ZKoPUaEAyUlzcP4OYk1VeY1CsqFjENVhbcGQZc6XtnpcvLIuqs58HAR9eKRwa0D9L92l4J6Jy8qu2d787eClEAo4LSkUIEOIcq2KmHaGrp78gLC7_-bh0vgQ3aT&amp;__tn__=%2CO%2CP-R</t>
  </si>
  <si>
    <t xml:space="preserve"> كتابة آرائها الشخصية على مواقع التواصل الاجتماعي</t>
  </si>
  <si>
    <t>القضية رقم ٩٥٦ لسنة ٢٠٢١ حصر تحقيق أمن دولة عليا</t>
  </si>
  <si>
    <t>https://www.facebook.com/ecrf.net/posts/2089391517891237?__cft__[0]=AZW5LKAKC66RcOohSkUOBcLgChB4-4xH7ZWxvfkXsQ-nw0Cdg3sE2KuPAofJPLsEnrCh9zjsQdflfpQKmbpKjrqiLEII5IwAE_VKXwK-TVKW5dmK6-vCRDLmB4kN8tTcsATfLnFyYwXmSwTwiKe_FOCx&amp;__tn__=%2CO%2CP-R</t>
  </si>
  <si>
    <t>القضية رقم 1624 لسنة 2021 حصر أمن دولة عليا</t>
  </si>
  <si>
    <t>الانضمام إلى جماعة أسست على خلاف أحكام القانون، و تمويل تلك الجماعة</t>
  </si>
  <si>
    <t>https://www.facebook.com/ecrf.net/posts/2087802461383476?__cft__[0]=AZWPSjXtClIerxu9K8Nrj4zp0Qp7e7TQKlKA268AWQ2BFt7xir_lPUTVxzt1HChjE89Xb71_CdWzUh7GnBRTGTNAVkNkXqNRBmCzDwIbZYGtoIndgYuSMLntYwzcVPaIKUagTiHQrq4EWdG7eoxQUWxl&amp;__tn__=%2CO%2CP-R</t>
  </si>
  <si>
    <t>https://www.facebook.com/ecrf.net/posts/2087756468054742?__cft__[0]=AZVQkqDuv50RsS3b6NoVajNjpLKLGwVA-UJJ-tMdX5lVuOrD3wzNaBcCfPwZWBziezvF_-iSe-PkkBi5zn48GjruZ-3Xj0_tMVLZdJ50UTkYMrvE5xQRrASCHWJAhn-caDx1FpG8GOU4AyYyUqnZqU2e&amp;__tn__=%2CO%2CP-R</t>
  </si>
  <si>
    <t xml:space="preserve"> محمد العوضي السعيد</t>
  </si>
  <si>
    <t>https://www.facebook.com/ecrf.net/posts/2084709308359458?__cft__[0]=AZXAUXUD_EYw55jeABid3cGmb9sv1RbCDQdfNdDvdyQrf81NhsMmJcNyRD9cwmzFoaYu88AAhehG5XGjQ30VOMNvD_dHdsq-Yo3M_dgccvDnGyQP5ePqYK2D4uhB2VQMcoLNDNugOfF0gIZj58JBVC61&amp;__tn__=%2CO%2CP-R</t>
  </si>
  <si>
    <t>سامي محمد رمضان</t>
  </si>
  <si>
    <t>القضية رقم 915 لسنة 2021</t>
  </si>
  <si>
    <t>https://www.facebook.com/ecrf.net/posts/2084566051707117?__cft__[0]=AZUQxH9S4R8B45E0xYirHZTmf6k5oTh8Ds9etH5-H7ou3homeJdRrEHCLCmQLFziU59Zpi0MaDSsGxJ_b9rYprHgPRLDqXvAoD4FG0Fb7u_kYY1glSKvcY_cit6yIHzDPAhRaJcjmCwZvbiNmlrWHbo0&amp;__tn__=%2CO%2CP-R</t>
  </si>
  <si>
    <t>عضو حزب " العيش والحرية"</t>
  </si>
  <si>
    <t xml:space="preserve"> نيابة رمل ثان</t>
  </si>
  <si>
    <t>https://www.facebook.com/ecrf.net/posts/2083154618514927?__cft__[0]=AZU-bdlVg8lcGR7nUbpmEIc2zrOIhsLeVQFifGmfmBF6fzabCw2XsDNra7JtmQXKLTV0OdbY268T7DRbCYuVTOVgvguvPyqCjnKpwRNLB4oj9wCrzhiaGqFA625yiY5s7R7T56qnaMWY_S5xXUFgVybu&amp;__tn__=%2CO%2CP-R</t>
  </si>
  <si>
    <t xml:space="preserve"> خالد محمود سامى سلطان</t>
  </si>
  <si>
    <t>https://www.facebook.com/ecrf.net/posts/2082464225250633?__cft__[0]=AZWXcyva9L847oJdLvqrMbmWgUMGfoJFCrizuahAyTfE36tguLoTIf_Bou5o0sphGF2WkqAvppR-MIL5VqR0kMTOa2f4PQTpGPcL9jotQUTzsV0ebnr8kiMTDm7oKAx2vZ1DH4FWXNmG0GmRIRGHa1u3&amp;__tn__=%2CO%2CP-R</t>
  </si>
  <si>
    <t>القضية رقم 2380 لسنة 2021</t>
  </si>
  <si>
    <t>سالمان محمد سالمان جابر</t>
  </si>
  <si>
    <t>محمد عبد الرازق جعفر محمد نور</t>
  </si>
  <si>
    <t>https://www.facebook.com/ecrf.net/posts/2017435401753516?__cft__[0]=AZXJPxksEDt7oToFVfPqtFMBDkN4-vBI5tMvZpWR7TyRBWJ0qjhQGygH_cepJWYV08EX_7ziAGhPIsDV5AN-zQSa_2_IkdL3ZDNqNJvXx9BsJmGfpbI1ByXiVNGAeoeieJtFatYvZyWi3itPkQl_xVyQ&amp;__tn__=%2CO%2CP-R</t>
  </si>
  <si>
    <t xml:space="preserve"> كريم محمد سلطان محمد </t>
  </si>
  <si>
    <t>القضية رقم 10198 لسنة 2021البدرشين</t>
  </si>
  <si>
    <t>https://www.facebook.com/ecrf.net/posts/2015707908592932?__cft__[0]=AZX0pQReJhWniEyLofef_nRW79Ij-UjUOe92k2Iu05bFbYenY_-3DrLgwnEK91BNixA_1eKYNyF3wph9lEj0rpqCFSYgeuNzfBYllKzOOP0X0LZNtj9A68xB-RUeMtpfNBoiGTDbjpgWPQLMn_ky0cm2&amp;__tn__=%2CO%2CP-R</t>
  </si>
  <si>
    <t xml:space="preserve">اعتبار التاريخ 1 في الشهر </t>
  </si>
  <si>
    <t>https://www.facebook.com/ecrf.net/posts/2005641839599539?__cft__[0]=AZUf9E-TpH222pnGnMNsuD_ik_yQvchlPlu4hL3KVrHxKMIhgGIV19nBkkUCX89JCDeJieXef1m_o51tw4UKFvymkxsLnX-4KRib8YeKioJgzO2-FurOPfoAYhluCBkax0ysvK0GzgNtWbh4wH0ek-pZ&amp;__tn__=%2CO%2CP-R</t>
  </si>
  <si>
    <t>الانضمام لجماعة إرهابية، دون تحديد طبيعة هذه الجماعة أو دوره فيها</t>
  </si>
  <si>
    <t>القضية رقم 238 لسنة 2021</t>
  </si>
  <si>
    <t>https://www.facebook.com/ecrf.net/posts/2001801959983527?__cft__[0]=AZW85X5qYJSasih9NMx0YRgaTOYSelrTluaZqpE88YKfjqdOExlofkMFF6z8JEjoP8Z6xzqBcOD6Bp2zo763b2PuYc9rsbfgjqaB7kOQkp1UEMF6_4bEvqKZ0FcDTT6G8Ub6-ViFF93cG9PFK1tyhbR7&amp;__tn__=%2CO%2CP-R</t>
  </si>
  <si>
    <t xml:space="preserve">مدير المكتب الإقليمي لوكالة الأناضول للأنباء في القاهرة </t>
  </si>
  <si>
    <t xml:space="preserve"> هيثم محمدين</t>
  </si>
  <si>
    <t>https://www.facebook.com/ecrf.net/posts/1970610983102625?__cft__[0]=AZWH8oysyEg-2wLH6k0ZWBDdQgk1fUz5I_h-FqWUmfwsncr5HXRHdfHMMf0X0JWe3dW40DJ9_SmJr4PJBTbn0p7VsXBNRtgCQ6D3DdR8UbHAtgp8OaqOpdr6dpLjkvDBuiHfQ3OmhYYOsmPmZwgdnpjm&amp;__tn__=%2CO%2CP-R</t>
  </si>
  <si>
    <t>https://www.facebook.com/ecrf.net/posts/1968268116670245?__cft__[0]=AZVrQfskx5tiwmWPYijB7X1PGl45DCuiNQYeOO9CNbgNeka4Ok0kEwqJYXIyQstNO-gaJLuj-2pB8eZQ-myU42NDE3naIoWwVAPoJbhvgcsQiArYbMalO6bn_4uLrjl5oS7vcZYurAwcds6ESbQL8ta-&amp;__tn__=%2CO%2CP-R</t>
  </si>
  <si>
    <t>المطرية</t>
  </si>
  <si>
    <t>قسم المطرية - مقر الأمن الوطني بدمياط</t>
  </si>
  <si>
    <t>طبيبا للعلاج الطبيعي</t>
  </si>
  <si>
    <t>https://www.facebook.com/ecrf.net/posts/1954274761402914?__cft__[0]=AZW-9zehOOo20euqnaEhRCktxbl9qCKVv7_DGlabSMj3eEzNJTksEU6eMkYSSA9SbNCXJvQMcVzILhW9f3GANCZYIae7VZYx0o0UtqZxQaQOrcC70Ng5V5FfApWkqyFpnVcJa7Ql-OWuxCG18sk7htp3&amp;__tn__=%2CO%2CP-R</t>
  </si>
  <si>
    <t>https://www.facebook.com/ecrf.net/posts/1951290631701327?__cft__[0]=AZXav0Hm9NoccJtAP4j0Wfi2Siw9PkKc4dq8A3ack8HrzUHGcenBvDAmtCzRHz6gQVkaKtN2wc5vP292O3dEILWfPs4rFM1VEc5Kv2-rY0neAXxKK3oEPUfb292vPtQSuC2JqDKSkINLdOYhOITav660&amp;__tn__=%2CO%2CP-R</t>
  </si>
  <si>
    <t xml:space="preserve"> عبد الله عامر</t>
  </si>
  <si>
    <t>القضية ٦٢ لسنه٢٠٢١ جنح حدائق القبه</t>
  </si>
  <si>
    <t>افتراض انه يوم واحد في الشهر لانه غير محدد</t>
  </si>
  <si>
    <t>https://www.facebook.com/ecrf.net/posts/1931742393656151?__cft__[0]=AZXsWsP29D15lJtg7gObE4PUjPnpmfvigzAgrz8wyfK3fO0pk4bF_jRyC1q6iY8IXDvnBcXQyWvmTHv0p886Guu0E3KulP3_q15pLP6NPe5WsTKyzy3ib1FEqIOY6AcCF23v3yTHJzf4HgvZ4Ru-Fy8u&amp;__tn__=%2CO%2CP-R</t>
  </si>
  <si>
    <t>https://www.facebook.com/ecrf.net/posts/1921278198035904?__cft__[0]=AZWVAER5STQUXtox2evtehhxf8VTu3Gn5N-3jk1jX-OjOm5fWcg0olFJ7FkZ0giJVUBOENOMrNBMbNQTtC92jApyEJzV3E2NmMWQ0gF2IC9R_D1f_YxI_8DYqn9wEWvsNJLMz_cZFbaq6VIqOaG42LUR&amp;__tn__=%2CO%2CP-R</t>
  </si>
  <si>
    <t>https://www.facebook.com/ecrf.net/posts/1921331801363877?__cft__[0]=AZU1UA5GIfs2W--uykJqsAj5vkVARe43q4q4ERk2euHhE9Llx3OANAPMLJbCZz8pgIBMGPiOOZ58P-CN5y91kKnsKMiEG1Z83FSVWbz8XWF0uz6plyoK1RYJzQcVs5HVyIRpUnXBosd250tEgqTEj4Pk&amp;__tn__=%2CO%2CP-R</t>
  </si>
  <si>
    <t>https://www.facebook.com/ecrf.net/posts/1997438973753159?__cft__[0]=AZXEkjP9gG3UxX8ocIfFkoS8reuNgqWX4pD0KqidNLPvGhh2TYKaWyd2SqthcEXFPOsNdRkzG3xA46cDRwuIK8xpv8oo16bLljONgW4iOK85oNYRfRYk_7vjuhB-H192lh0VjLFxe1SFAVKJ8nKG_DBa&amp;__tn__=%2CO%2CP-R</t>
  </si>
  <si>
    <t>نائب رئيس حزب "مصر القوية"</t>
  </si>
  <si>
    <t>رقم 440 لسنة 2018 حصر أمن دولة عليا</t>
  </si>
  <si>
    <t>https://www.facebook.com/ecrf.net/posts/1981211778709212?__cft__[0]=AZWZtyIJ5yFDRXuiopyFv02x8JlbBF0YgOMYhw4nuUggX5xaw69-eVjrPfhdTWzwSbu03ijh-rgRvtAdR-1P4-cfXerW5EsIA6OqrIV7pIFwoN2-UU1jiqQhYxSfJ19DnEzvAVjwHfMucdvOUt9_CE9l&amp;__tn__=%2CO%2CP-R</t>
  </si>
  <si>
    <t xml:space="preserve">تاريخ التحقيق بتريخ البوست </t>
  </si>
  <si>
    <t>https://www.facebook.com/ecrf.net/posts/1948926561937734?__cft__[0]=AZUIC-zd6L-_OC5B96K_s8tWZztiKB1zFY9H1S6oA4ieNd3tXB4CrAbpFCyB8jhGk4GGIZ41-41d5AY7fFG7S7f9rs21nvns79PEFQEI4Scu92dHiXFfx-bvsfVmQ6FBrpOAVYhAsgQ2MX8IQPpWRG94&amp;__tn__=%2CO%2CP-R</t>
  </si>
  <si>
    <t>https://www.facebook.com/EIPR.org/posts/4507127139319469?__cft__[0]=AZWSfXXBPfiSuuZD-_SYGDYDIj8t3VxV6gx94BII4aV4eyiLpMva3oS5pcbvPMM-SEn7CDt47VkoWBcrA8i_w1d6jIISkjvsWf_9Ypdk-VPTiXYccrA70Gd6LnL9mRKGcnr_7ZM8zFA2UHBYtxD3KS7b&amp;__tn__=%2CO%2CP-R</t>
  </si>
  <si>
    <t>https://www.facebook.com/EIPR.org/posts/4529374037094779?__cft__[0]=AZXtlY7x8zbX-uyh4Pg-k4U4Nn55vzo3MbKGpmn7W0OrAxolY8D7TnKQp91lKDuYSesD5IkwZlByLgBHEaBvVFYS8rTzNmaLUgHV9qVTUwyt-c1OLmtqM1CtERYzD-kv-CzYsBOt6eIOfqnoGnWxH-l4&amp;__tn__=%2CO%2CP-R</t>
  </si>
  <si>
    <t>https://www.facebook.com/ecrf.net/posts/1889143777916013?__cft__[0]=AZV4kDNHdoH9GVXSNmQ9RF9p_xzqm9b1qXdON35nAuYVSpWbtXoFIsXNH750ggophrhMo5IBEeTv3iKkSSgbMpVuef4J31_7r1_URN4VbZcNNSxE9_toSPSzsn1K4iLNBaF4XdrTUhg4_FzFpW7vH-YT&amp;__tn__=%2CO%2CP-R</t>
  </si>
  <si>
    <t xml:space="preserve">محمد عبد المجيد الملواني </t>
  </si>
  <si>
    <t>الانضمام لجماعة إرهابية، ونشر أخبار كاذبة</t>
  </si>
  <si>
    <t>https://www.facebook.com/ecrf.net/posts/1862600130570378?__cft__[0]=AZUuimlag6v4lWtOXiF2ZdfCL2yRh3Wn3xEVpm0NjFVcUwoE9iA-nIvRUuvsFWYCyxiurEif39amxt3UocR2lR-KnqNsmKp9yGo1yaMGnR3jya_S1kKZfaWj2F2jAs0kGGG1k0rgDkSGVnC4sr1prT51&amp;__tn__=%2CO%2CP-R</t>
  </si>
  <si>
    <t>تم تشخيص إصابته بفيروس التهاب الكبد الوبائي A من الحجز</t>
  </si>
  <si>
    <t>قسم شرطة عين شمس</t>
  </si>
  <si>
    <t>https://www.facebook.com/ecrf.net/posts/1838154703014921?__cft__[0]=AZXmM0FhOIBE_KfWWktAN_E6QCR9gbodCf7Emk6tPaPBgsvOxFJB7NQVCipwnTb4xd7nt3x5HpPhJa1AukzzxPQaYrBoHH56UFWju4v78PisujxNZ6mf2jNppvwJJhOtONKarkCYXthz5A7NIw93w2W3&amp;__tn__=%2CO%2CP-R</t>
  </si>
  <si>
    <t>https://www.facebook.com/ecrf.net/posts/1839510202879371?__cft__[0]=AZUPqxAhQB-5m9ZACG4gg0MiCzQC7JvDQ8yLS1fmswvtq-eZGCjYwv8JFbkSHQt9JeRn2OO9HOSLBraknMcSKLL4qenux2WegM7KknLx35rnBBdw-7XiK6lM_iYVc9aH9ea2IuWNozmarVngCYzH6HsG&amp;__tn__=%2CO%2CP-R</t>
  </si>
  <si>
    <t>https://www.facebook.com/ecrf.net/posts/1844116499085408?__cft__[0]=AZU44IsLMdleFcQ5tX9OIq_tpZifkuUe-wh4VnWDhVMZ_av5TuCFLW1HTvZLPBkEloLI6BF_v-2K--9E4K69cv3FTOBughYdi88FEmOdwMz39-m61JNOvYvjsUwOfvoYdqO9E4zvlUERY1E5benSFfmi&amp;__tn__=%2CO%2CP-R</t>
  </si>
  <si>
    <t>https://www.facebook.com/ecrf.net/posts/1839701849526873?__cft__[0]=AZUCBcs76-xTErvmedd_uMKnVjqSpuYTHBB2A1AmUX9sc6GCxE1HDEpXehqb9l8s8L4Li_Pmo0GYlvk6_BSubTN8DcZDneW0E8dcxj1PV10fU0Uu7c-y6AUGUvTcxtNwgT--YPt8WfWL3F3iuNi8xZnr&amp;__tn__=%2CO%2CP-R</t>
  </si>
  <si>
    <t>https://www.facebook.com/ecrf.net/posts/1911329085697482?__cft__[0]=AZUIVjb6m_GLAJMsHLnvEbsrcwEREnnkIzvKVidAe9Q1Cwg8Iqh2sl_mc7DbbJ06IcMmvACpjS7QbonEbDENPpbtnBtZjiLk02GPJ3WChYoL8gijHjG-xEt0YFs40QlgSEvbrL9TyUniyCLaLDSPp5PU2VlCizRt0Sr27eJM6B7TCQ&amp;__tn__=%2CO%2CP-R</t>
  </si>
  <si>
    <t>https://www.facebook.com/ecrf.net/posts/1846265348870523?__cft__[0]=AZUi0qEYRIELjGOnSng4mDMK41XOGY77hJHr-LVfznP6cXeeD8i5N1dYsZEghzdDEt_zIzyX2kIubGjmgOSm1hzM80fbmZGp1Rk6dO6ff4tqfyixLmQw8ijdncLzstM7PS4ejzongpG_Wp2Lxs_JZrV5&amp;__tn__=%2CO%2CP-R</t>
  </si>
  <si>
    <t>https://www.facebook.com/ecrf.net/posts/1855917034572021?__cft__[0]=AZXBLrC46Cfp39BTIDKKhGbusTiN-qIEYZpjyVmVrGvadSvAdhXeXO_eLtmWcpp-wGhLVQMbLQBQ_qT18pkvGmuxYmqaMsTpub4UsTpdlvfHno8QDobXUktjdzdwMVixHMWSQ_m26vJVa8_NyuMF_dhi&amp;__tn__=%2CO%2CP-R</t>
  </si>
  <si>
    <t>https://www.facebook.com/ecrf.net/posts/1865545380275853?__cft__[0]=AZUjzmFeMk64kXcWQs00FJO76Va9dkuJmjjmgnpt0lU4bt8jhtpQMbK8Nb0Jot_xg1UUVBkiGE90WsJ2EWTmhHOM9FRy_SrGrFOYol8gorZBiJlMFlRCMo47ZWfGZ_ja0ywtM1kxYYxYzWg1UbfH65rf&amp;__tn__=%2CO%2CP-R</t>
  </si>
  <si>
    <t>https://www.facebook.com/ecrf.net/posts/1865446760285715?__cft__[0]=AZV_rspBs4kZp0QsTapsq3cHV39lcR_NJ2dXFhJY4k9xYeAg7Og-mRoVqouIrL1nTg39EzDDcu2OxM4X4rURbHjRBrfz86mh6fCdtiZQXORANLM5f6vqd0V0Z6yWuEBrEHJZq0rHKbnenZf-KpYIYUHu&amp;__tn__=%2CO%2CP-R</t>
  </si>
  <si>
    <t>https://www.facebook.com/ecrf.net/posts/1866944330135958?__cft__[0]=AZX_cAe2uTCyjzMNbU2hZMC9ZzKgSwiiRWCJ8BexD6OsnMX8o1Bmj7jDBAtFT6vGGLN1eGGh4EuiqD7d1VU8PQqKWpNOEDVsxQCHeyhC711_bToIwIHpF6IFoVo-ME5dMDeM_Rt9fgc41vx6hmqFD_Rp&amp;__tn__=%2CO%2CP-R</t>
  </si>
  <si>
    <t>https://www.facebook.com/ecrf.net/posts/1903830899780634?__cft__[0]=AZW929iiJOXJQslM7LtITQgGZuGb9XD78YJK2y-86tToGgDy1Mu9Sjmp85M4IeNaYXKxPCNZMbssYI2KvW8_KVKHE3d0Jte92T5-5wRahCI7Ohb4eihaVBf3LBgk_eC8K91UcFCYJ8H6cstRVC_Rz7jw&amp;__tn__=%2CO%2CP-R</t>
  </si>
  <si>
    <t>https://www.facebook.com/ecrf.net/posts/2076953869135002?__cft__[0]=AZVLjVzkF7Y3qYoWSNiJb258zuBQ2yz8D4XSbhw2eL1fFfmjF4Dn2oa8j8FGeA_qZ_WWaxFVvJCdGY2e0MD6pEbt_au4NEey8oba5kRT8B27-wPUqHUcD0xBrextd0-chmmHfphu-tnv6OaGxdwHFVzY&amp;__tn__=%2CO%2CP-R</t>
  </si>
  <si>
    <t>https://www.facebook.com/ecrf.net/posts/2072245736272482?__cft__[0]=AZUY8WeJFtpy9u4v9Y9O1AK8nORm_Z5l6Yk3Vt5USIRIxjx6p7KL5woaIq0pu3GmkoD542o3qI1b1mjGvILpVQdWHghMY79hzEY0SMJ77-YNHshk8WUd1JpONpjUPHnoP2ky_FvA5qa9Nkgq5GAk7vBs&amp;__tn__=%2CO%2CP-R</t>
  </si>
  <si>
    <t>القضية رقم 65 لسنة 2021 حصر تحقيق أمن دولة عليا</t>
  </si>
  <si>
    <t>https://www.facebook.com/ecrf.net/posts/2071303189700070?__cft__[0]=AZULfiRofETplotF1LXxJTY-R0YUaqRG7fVObmAxoiOgILOhH4GT2VgyRES01q1q7qdVGk41GUhBhSAeljaTdcQAqmT83r-2bF3n5lA2ddHnU8cK0B8AFdNpn9WADPbfr85wtpxvZ-B9BviqZYfsJ3d2&amp;__tn__=%2CO%2CP-R</t>
  </si>
  <si>
    <t>مهندس وباحث العمراني</t>
  </si>
  <si>
    <t>https://www.facebook.com/ecrf.net/posts/2065826613581061?__cft__[0]=AZV63oKKBi_9yNH8GEnZ9V3E-of0KNCA2MECIxYCVB6w3XBw0Ik73Yss3cbY7TYXGkbUetp5R7FT0O9csdNW1qn-wry0AqLuA_60Jv8Ulf5UrlHdEEGqUzJa827uVphQZuNmg92jQp98iyg9EXLHL-Ah&amp;__tn__=%2CO%2CP-R</t>
  </si>
  <si>
    <t>اخلاء سبيله كان في اول السنة مش محدد امتى بالظبط</t>
  </si>
  <si>
    <t>https://www.facebook.com/ecrf.net/posts/2059268190903570?__cft__[0]=AZXrlFa8QmuRntunCME-kZ23Py-0g6ti-uJPP4q927XII4So6TzU2rXWwo-exZV42uUOd4MRapyUb2j1FVPPF9VgHjhXO-AhA2ajJ2rC8vrjn26VqQb1NGZ37eenZtt87Y5vEugXQ3FxkjVOEfbwyGZ0&amp;__tn__=%2CO%2CP-R</t>
  </si>
  <si>
    <t>أكسجين</t>
  </si>
  <si>
    <t xml:space="preserve"> كلية أصول دين بجامعة الأزهر </t>
  </si>
  <si>
    <t>الفرقة الثالثة</t>
  </si>
  <si>
    <t>https://www.facebook.com/ecrf.net/videos/550769326026254/?__tn__=%2CO</t>
  </si>
  <si>
    <t>https://www.facebook.com/ecrf.net/posts/2037673069729749?__cft__[0]=AZVbCJmyvL6tR2gZoHok9nQdOiJpbD_rlvq9WgdZqGILuxYVQo9l5EY46uGzPFgVpKSnni4JOKZMjtXlmMJKXq1hp6_0JPsmChB5pH6D-vXMZaWCTOTZLHjjfP3pDYJCwvkUTcMfyRvEaseoKSybqi-2&amp;__tn__=%2CO%2CP-R</t>
  </si>
  <si>
    <t>نور الدين عيد شاكر</t>
  </si>
  <si>
    <t>https://www.facebook.com/ecrf.net/posts/2036820126481710?__cft__[0]=AZVpRX9BtQ7ohbz-uTL9rwevVG6QEGahKvGHQyUban0FTwdw7y1jS0HVNc1NMQaQwdyXJgE9E81nANgf5fKJ3OeHlJst4jpFw9fwipkZBgutAPIOyrlPX6VH9mOItWEfEbwjdouNpQ8CTKU_Jos3kmo1&amp;__tn__=%2CO%2CP-R</t>
  </si>
  <si>
    <t xml:space="preserve"> حسام الدين شعبان </t>
  </si>
  <si>
    <t>https://www.facebook.com/RassdNewsN/photos/a.280183138725469/4672996262777446/?__tn__=%2CO*F</t>
  </si>
  <si>
    <t xml:space="preserve"> قُبض عليه أثناء تواجده مع الفريق الإغاثي المتوجه لغزة لنشره التحركات الأمنية المرافقة</t>
  </si>
  <si>
    <t>https://www.facebook.com/RassdNewsN/photos/a.280183138725469/4816312295112508/?__tn__=%2CO*F</t>
  </si>
  <si>
    <t>https://www.facebook.com/RassdNewsN/posts/4567343453342728?__cft__[0]=AZVh4XT3Hb0FgCb2HJIgZZRbpTYwRczRbUU-Lg3cQF8yQlCJc6-7KxL7IDcLb1XThdshJgXEUyASG9VcAprKn1y4_d-vOO2rDKOyp93sVFOsvgmRr_i-vWv0YzwLsmAYLm8VTXmniVEPRdGFjbRMQ-Lq&amp;__tn__=%2CO%2CP-R</t>
  </si>
  <si>
    <t>https://www.facebook.com/RassdNewsN/posts/4606622702748136?__cft__[0]=AZX8m7KsUmTB_8_WaQRM6D2qdCvAnHAGnmMXgbsmVCuWMvPWnUdEdB4b9lpgsEsWj66owe-GdbuYWY1EvEozYAUKrkFMA3crgzikTzxmZycO5l3_-_QszrFiSJhSVywhrTC6la4DY2tspdVDjqPvHMvz&amp;__tn__=%2CO%2CP-R</t>
  </si>
  <si>
    <t>نشره تدوينة</t>
  </si>
  <si>
    <t>https://www.facebook.com/RassdNewsN/photos/a.280183138725469/4683574431719629/?__tn__=%2CO*F</t>
  </si>
  <si>
    <t xml:space="preserve"> نيابة مركز الحسينية العامة</t>
  </si>
  <si>
    <t>https://m.akhbarelyom.com/news/newdetails/3216765/1/%D8%B9%D8%A7%D8%AC%D9%84---%D8%A5%D8%AE%D9%84%D8%A7%D8%A1-%D8%B3%D8%A8%D9%8A%D9%84-%D9%85%D8%B5%D9%88%D8%B1-%D9%81%D9%8A%D8%AF%D9%8A%D9%88-%D9%85%D8%B3%D8%AA%D8%B4%D9%81%D9%89-%D8%A7%D9%84%D8%AD%D8%B3%D9%8A%D9%86%D9%8A%D8%A9</t>
  </si>
  <si>
    <t>https://mubasher.aljazeera.net/news/2021/1/5/%D8%A7%D9%84%D9%86%D9%8A%D8%A7%D8%A8%D8%A9-%D8%A7%D9%84%D9%85%D8%B5%D8%B1%D9%8A%D8%A9-%D8%AA%D8%AE%D9%84%D9%8A-%D8%B3%D8%A8%D9%8A%D9%84-%D8%A3%D8%AD%D9%85%D8%AF-%D9%85%D9%85%D8%AF%D9%88%D8%AD</t>
  </si>
  <si>
    <t>https://www.facebook.com/RassdNewsN/posts/4212005222209888?__cft__[0]=AZXDJpII9A_32T4C98IfQPcCw15I7fkgWCDegLimbLhyVtSuq-wHB0kV9Slm2bDc74eAvIRwqJ3Uoh4aHiA4sApALzbXP_sZXTIGudq3Qxpe3E7dekWM6Hpari6jOkfs5ZzTILElFox0ANvxlrQptU9U&amp;__tn__=%2CO%2CP-R</t>
  </si>
  <si>
    <t>الإنضمام إلى جماعة ارهابية</t>
  </si>
  <si>
    <t>https://www.facebook.com/AnhriHr/posts/4665223170207715?__cft__[0]=AZULsUZrNddpFHQW8G2Cr6TPyGXMut05vDJs7zWAnEGKSBjM0zwjm2fCBGTraNTWuC_zsLtChXghde1nIrvCgJbDE7uVxbytB9OCWZ7frkd00Ttg4i_nQFj1PZZWF5h6oBL2RVQRhSbC0bZHKwYI5Kud&amp;__tn__=%2CO%2CP-R</t>
  </si>
  <si>
    <t>https://www.alaraby.co.uk/society/%D9%85%D8%B5%D8%B1-%D8%AA%D8%AF%D9%88%D9%8A%D8%B1-%D8%B9%D9%85%D8%B1-%D9%85%D8%B1%D8%B3%D9%8A-%D9%88%D8%A7%D8%B3%D8%AA%D9%85%D8%B1%D8%A7%D8%B1-%D8%AD%D8%A8%D8%B3-%D8%B7%D8%A8%D9%8A%D8%A8-%D9%88%D8%A2%D8%AE%D8%B1%D9%8A%D9%86-%D8%A8%D8%B3%D8%A8%D8%A8-%D8%A7%D9%84%D8%AA%D8%B6%D8%A7%D9%85%D9%86-%D9%85%D8%B9-%D9%81%D9%84%D8%B3%D8%B7%D9%8A%D9%86</t>
  </si>
  <si>
    <t>https://www.alquds.co.uk/%D9%85%D8%B5%D8%B1-%D8%A7%D8%B9%D8%AA%D9%82%D8%A7%D9%84-%D8%B5%D8%AD%D8%A7%D9%81%D9%8A%D8%A9-%D8%B1%D9%81%D8%B9%D8%AA-%D8%B9%D9%84%D9%85-%D9%81%D9%84%D8%B3%D8%B7%D9%8A%D9%86-%D9%88%D8%A7%D9%84%D8%A5/</t>
  </si>
  <si>
    <t>حرق علم إسرائيل بعد صلاة عيد الفطر</t>
  </si>
  <si>
    <t>قسم شرطة الهرم</t>
  </si>
  <si>
    <t>https://www.copticsolidarity.org/2021/05/17/%D8%A7%D8%B9%D8%AA%D9%82%D8%A7%D9%84-%D8%A7%D9%84%D9%85%D8%AD%D8%A7%D9%85%D9%8A-%D8%A8%D9%8A%D8%AA%D8%B1-%D8%B1%D8%A7%D8%BA%D8%A8-%D8%A8%D8%AA%D9%87%D9%85%D8%A9-%D8%A7%D9%84%D8%A7%D9%86%D8%B6/</t>
  </si>
  <si>
    <t xml:space="preserve"> السيد سعيد خلف</t>
  </si>
  <si>
    <t>https://ikhwanonline.net/article/245026</t>
  </si>
  <si>
    <t>https://egyptianfront.org/ar/2021/05/rotation-forth/</t>
  </si>
  <si>
    <t>https://egyptianfront.org/ar/2021/05/hamam-heweni-65-2021/</t>
  </si>
  <si>
    <t>مختار حسين</t>
  </si>
  <si>
    <t>الانضمام إلى جماعة إرهابية ونشر أخبار كاذبة</t>
  </si>
  <si>
    <t xml:space="preserve">  جودة عصام</t>
  </si>
  <si>
    <t>محمد رضوان</t>
  </si>
  <si>
    <t>عمر خالد</t>
  </si>
  <si>
    <t>عبد الستار محمد</t>
  </si>
  <si>
    <t>https://afteegypt.org/legal-updates-2/legal-news/2021/06/07/22836-afteegypt.html</t>
  </si>
  <si>
    <t>https://eipr.org/press/2021/06/%D9%85%D9%86%D8%B8%D9%85%D8%A7%D8%AA-%D8%AD%D9%82%D9%88%D9%82%D9%8A%D8%A9-%D8%AA%D8%AF%D9%8A%D9%86-%D8%AA%D8%AF%D9%88%D9%8A%D8%B1-%D8%A7%D9%84%D9%85%D8%AD%D8%A7%D9%85%D9%8A-%D8%A7%D9%84%D8%AD%D9%82%D9%88%D9%82%D9%8A-%D9%85%D8%AD%D9%85%D8%AF-%D8%B1%D9%85%D8%B6%D8%A7%D9%86-%D8%B9%D9%84%D9%89-%D8%B0%D9%85%D8%A9-%D9%82%D8%B6%D9%8A%D8%A9-%D8%AC%D8%AF%D9%8A%D8%AF%D8%A9-%D8%A3%D9%85%D8%A7%D9%85-%D9%86%D9%8A%D8%A7%D8%A8%D8%A9-%D8%A3%D9%85%D9%86</t>
  </si>
  <si>
    <t xml:space="preserve">وائل فتح الله عبدالله </t>
  </si>
  <si>
    <t>مدير إدارة بأحد الشركات التجارية الخاصة</t>
  </si>
  <si>
    <t>القضية 1442 لسنة 2021 حصر أمن دولة علي</t>
  </si>
  <si>
    <t>قسم شرطة الخصوص  - مقر الامن الوطنى فى شبرا الخيمة</t>
  </si>
  <si>
    <t>https://egyptianfront.org/ar/2021/07/%D9%84%D8%A7%D8%AA%D9%87%D8%A7%D9%85%D9%87-%D8%A8%D8%AA%D9%84%D9%82%D9%8A-%D8%AA%D9%85%D9%88%D9%8A%D9%84%D8%A7%D8%AA-%D9%88%D9%86%D8%B4%D8%B1-%D8%A3%D8%AE%D8%A8%D8%A7%D8%B1-%D9%83%D8%A7%D8%B0%D8%A8/</t>
  </si>
  <si>
    <t>https://www.alarabiya.net/arab-and-world/egypt/2021/07/19/%D8%AD%D8%A8%D8%B3-%D8%B1%D8%A6%D9%8A%D8%B3-%D8%AA%D8%AD%D8%B1%D9%8A%D8%B1-%D8%B5%D8%AD%D9%8A%D9%81%D8%A9-%D9%85%D8%B5%D8%B1%D9%8A%D8%A9-%D8%A8%D8%AA%D9%87%D9%85%D8%A9-%D8%A7%D9%84%D8%A7%D9%86%D8%B6%D9%85%D8%A7%D9%85-%D9%84%D8%AC%D9%85%D8%A7%D8%B9%D8%A9-%D8%A7%D8%B1%D9%87%D8%A7%D8%A8%D9%8A%D8%A9</t>
  </si>
  <si>
    <t>هويدا طه</t>
  </si>
  <si>
    <t xml:space="preserve"> بسام رمضان</t>
  </si>
  <si>
    <t>الانضمام لجماعة إثارية ونشر أخبار كاذبة</t>
  </si>
  <si>
    <t xml:space="preserve"> قسم التجمع الأول</t>
  </si>
  <si>
    <t>https://www.madamasr.com/ar/2021/07/19/news/u/%D8%A5%D8%AE%D9%84%D8%A7%D8%A1-%D8%B3%D8%A8%D9%8A%D9%84-%D8%A7%D9%84%D8%A5%D8%B9%D9%84%D8%A7%D9%85%D9%8A%D8%A9-%D9%87%D9%88%D9%8A%D8%AF%D8%A7-%D8%B7%D9%87-%D8%A8%D8%B9%D8%AF-%D8%A7%D9%84%D8%AA%D8%AD/</t>
  </si>
  <si>
    <t xml:space="preserve">إعلامية </t>
  </si>
  <si>
    <t>افترضنا ان تاريخ القبض عليها نفس التاريخ القبض على ابنها</t>
  </si>
  <si>
    <t>https://www.alaraby.co.uk/entertainment_media/%D8%A7%D9%84%D8%B3%D9%84%D8%B7%D8%A7%D8%AA-%D8%A7%D9%84%D9%85%D8%B5%D8%B1%D9%8A%D8%A9-%D8%AA%D8%B9%D8%AA%D9%82%D9%84-%D8%B5%D8%AD%D8%A7%D9%81%D9%8A-%22%D8%A7%D9%84%D8%AC%D8%B2%D9%8A%D8%B1%D8%A9%22-%D8%B1%D8%A8%D9%8A%D8%B9-%D8%A7%D9%84%D8%B4%D9%8A%D8%AE-%D9%85%D9%86-%D9%85%D8%B7%D8%A7%D8%B1-%D8%A7%D9%84%D9%82%D8%A7%D9%87%D8%B1%D8%A9</t>
  </si>
  <si>
    <t>شادي سرور</t>
  </si>
  <si>
    <t>يوتيوبر</t>
  </si>
  <si>
    <t>https://nwafez.com/%D8%A7%D9%84%D8%A5%D9%81%D8%B1%D8%A7%D8%AC-%D8%B9%D9%86-%D8%A7%D9%84%D9%8A%D9%88%D8%AA%D9%8A%D9%88%D8%A8%D8%B1-%D8%B4%D8%A7%D8%AF%D9%8A-%D8%B3%D8%B1%D9%88%D8%B1/</t>
  </si>
  <si>
    <t xml:space="preserve">اخد اخلاء سبيل وتم تدوريره في مارس وافترضنا واحد في الشهر وتاريخ اخلاء السبيل نفس تاريخ البوست </t>
  </si>
  <si>
    <t>https://fjp.best/330214/%D8%A7%D8%B9%D8%AA%D9%82%D8%A7%D9%84-%D8%A7%D9%84%D8%B5%D8%AD%D9%81%D9%8A-%D8%B1%D8%A8%D9%8A%D8%B9-%D8%A7%D9%84%D8%B4%D9%8A%D8%AE-%D9%88%D8%A5%D8%AE%D9%81%D8%A7%D8%A1-%D8%A5%D9%8A%D9%87%D8%A7%D8%A8/</t>
  </si>
  <si>
    <t>هاني عطية جاويش</t>
  </si>
  <si>
    <t>محمد السيد عبداللطيف</t>
  </si>
  <si>
    <t>معاذ فرج مرسي</t>
  </si>
  <si>
    <t>الصباحي البيطار</t>
  </si>
  <si>
    <t>هيثم خيري عبدالله</t>
  </si>
  <si>
    <t xml:space="preserve"> نيابة ههيا الجزئية</t>
  </si>
  <si>
    <t>https://sharkiaonline.net/news_169234</t>
  </si>
  <si>
    <t>https://www.raialyoum.com/%D8%A7%D9%84%D8%AA%D8%AD%D8%B1%D9%8A%D8%B6-%D8%B9%D9%84%D9%89-%D8%A7%D9%84%D8%B9%D9%86%D9%81-%D8%AA%D9%87%D9%85%D8%A9-%D8%AC%D8%AF%D9%8A%D8%AF%D8%A9-%D8%AA%D8%B9%D9%8A%D8%AF-%D8%A7%D9%84%D8%B4%D9%8A/</t>
  </si>
  <si>
    <t>محمود محمد عبد الرازق</t>
  </si>
  <si>
    <t>قسم شرطة رمل ثان</t>
  </si>
  <si>
    <t>الانضمام لجماعة محظورة</t>
  </si>
  <si>
    <t xml:space="preserve"> نيابة العامرية أول</t>
  </si>
  <si>
    <t>http://www.ikhwan.wiki/index.php?title=%D8%A8%D8%B9%D8%AF_%D8%A7%D9%84%D8%A5%D8%AE%D9%81%D8%A7%D8%A1_%D8%A7%D9%84%D9%85%D8%AA%D9%83%D8%B1%D8%B1_%D9%88%D9%84%D9%81%D8%AA%D8%B1%D8%A7%D8%AA_%D9%85%D8%AA%D9%81%D8%A7%D9%88%D8%AA%D8%A9.._%D8%B8%D9%87%D9%88%D8%B1_%22%D9%85%D8%AD%D9%85%D9%88%D8%AF%22_%D9%88%22%D8%B5%D9%84%D8%A7%D8%AD%22_%D9%88%22%D8%B9%D8%B5%D8%A7%D9%85%22</t>
  </si>
  <si>
    <t>صلاح صبري حافظ عمران</t>
  </si>
  <si>
    <t xml:space="preserve"> محاسبا في إحدى الشركات الخاصة</t>
  </si>
  <si>
    <t xml:space="preserve"> قسم العامرية أول - قسم شرطة رمل ثان</t>
  </si>
  <si>
    <t>غريب حسن</t>
  </si>
  <si>
    <t>https://www.alaraby.co.uk/society/%D9%85%D8%B5%D8%B1-%D8%A5%D8%AF%D8%B1%D8%A7%D8%AC-%D9%85%D8%AE%D8%AA%D9%81-%D9%82%D8%B3%D8%B1%D9%8A%D8%A7%D9%8B-%D9%81%D9%8A-%D9%82%D8%B6%D9%8A%D8%A9-%D8%AC%D8%AF%D9%8A%D8%AF%D8%A9-%D8%A8%D8%B9%D8%AF-%D8%A8%D8%B1%D8%A7%D8%A1%D8%AA%D9%87</t>
  </si>
  <si>
    <t>رباب جمعة محمد عودة</t>
  </si>
  <si>
    <t>القضية رقم 1935 لسنة 2021</t>
  </si>
  <si>
    <t>الانضمام إلى جماعات إرهابية مع العلم بغرضها، ودعم وتمويل الجماعات الإرهابية</t>
  </si>
  <si>
    <t>https://sinaifhr.org/show/110</t>
  </si>
  <si>
    <t xml:space="preserve"> نسمة جمعه سالم سلامة</t>
  </si>
  <si>
    <t>سجن القناطر</t>
  </si>
  <si>
    <t>عمر سويلم سلمان سليم</t>
  </si>
  <si>
    <t>الانضمام إلى جماعة إرهابية مع العلم بغرضها، ودعم وتمويل الجماعات الإرهابية</t>
  </si>
  <si>
    <t>جهاز الأمن الوطني</t>
  </si>
  <si>
    <t>الانضمام إلي جماعة إرهابية</t>
  </si>
  <si>
    <t>قسم شرطة رأس سدر</t>
  </si>
  <si>
    <t>جنوب سيناء</t>
  </si>
  <si>
    <t xml:space="preserve"> محمد محسن ذكي</t>
  </si>
  <si>
    <t xml:space="preserve"> قسم شرطة رأس سدر</t>
  </si>
  <si>
    <t>الانضمام الى جماعة إرهابية</t>
  </si>
  <si>
    <t>شادي سامي سليمان زريعي</t>
  </si>
  <si>
    <t xml:space="preserve"> سجن الاستقبال </t>
  </si>
  <si>
    <t>القضية رقم 620 لسنة 2021 حصر أمن دولة عليا</t>
  </si>
  <si>
    <t xml:space="preserve"> سجن الاستقبال</t>
  </si>
  <si>
    <t>https://sinaifhr.org/show/92</t>
  </si>
  <si>
    <t>منزلها</t>
  </si>
  <si>
    <t>معدية القنطرة لعبور قناة السويس</t>
  </si>
  <si>
    <t>نقطة تفتيش المعدية</t>
  </si>
  <si>
    <t xml:space="preserve">قسم في منطقة العريش </t>
  </si>
  <si>
    <t>https://sinaifhr.org/show/104</t>
  </si>
  <si>
    <t>رقم 1935 لسنة 2021</t>
  </si>
  <si>
    <t>الانضمام إلى جماعة إرهابية مع العلم بغرضها</t>
  </si>
  <si>
    <t>كمين أمني على طريق الشيخ زويد/العريش</t>
  </si>
  <si>
    <t xml:space="preserve"> مقر الأمن الوطني بالعريش -  السجن المركزي بمدينة العريش </t>
  </si>
  <si>
    <t xml:space="preserve"> السجن المركزي بمدينة العريش</t>
  </si>
  <si>
    <t xml:space="preserve"> نيابة الإسماعيلية</t>
  </si>
  <si>
    <t>https://sinaifhr.org/show/118</t>
  </si>
  <si>
    <t xml:space="preserve"> النيابة العسكرية بالإسماعيلية</t>
  </si>
  <si>
    <t>وضعت طفلها إبراهيم أثناء فترة احتجازها في القسم</t>
  </si>
  <si>
    <t xml:space="preserve">حامل </t>
  </si>
  <si>
    <t>قسم ثالث العريش</t>
  </si>
  <si>
    <t>نيابة أمن الدولة بالقاهرة</t>
  </si>
  <si>
    <t>صبحي خميس صبحي مسلم</t>
  </si>
  <si>
    <t xml:space="preserve">جهاز الأمن الوطني بمدينة العريش </t>
  </si>
  <si>
    <t>سامي حامد عطيه حامد</t>
  </si>
  <si>
    <t>مقر جهاز الأمن الوطني</t>
  </si>
  <si>
    <t>محمد عيد سليم</t>
  </si>
  <si>
    <t xml:space="preserve">نيابة أمن الدولة العليا بالقاهرة </t>
  </si>
  <si>
    <t>هدي عبدالرحمن علي عبدربه</t>
  </si>
  <si>
    <t>https://sinaifhr.org/show/120</t>
  </si>
  <si>
    <t>صباح سليمان سليم جمعه</t>
  </si>
  <si>
    <t>نيابة الإسماعيلية</t>
  </si>
  <si>
    <t>مقر الأمن الوطني بالإسماعيلية - مقر الأمن الوطني بمدينة العريش</t>
  </si>
  <si>
    <t xml:space="preserve"> تعرضت للتعذيب والصعق بالكهرباء لنزع اعترافات منها</t>
  </si>
  <si>
    <t>زوجها معتقل منذ عام 2004 على خلفية تفجيرات طابا</t>
  </si>
  <si>
    <t xml:space="preserve">نيابة أمن الدولة بالتجمع الخامس </t>
  </si>
  <si>
    <t>مليحة سلمي مشهور سلامة</t>
  </si>
  <si>
    <t>النيابة العسكرية بالإسماعيلية</t>
  </si>
  <si>
    <t xml:space="preserve"> قسم أول العريش</t>
  </si>
  <si>
    <t xml:space="preserve"> نيابة أمن الدولة العليا بالقاهرة</t>
  </si>
  <si>
    <t xml:space="preserve">ابوها واخوها مقبوض عليهم </t>
  </si>
  <si>
    <t>زينب سلامة دهبيش</t>
  </si>
  <si>
    <t>فاطمة سالم مبروك عطوة</t>
  </si>
  <si>
    <t>المحكمة العسكرية بالإسماعيلية</t>
  </si>
  <si>
    <t>تهمة تقديم دعم لوجيستي لجماعة إرهابية</t>
  </si>
  <si>
    <t>قررت المحكمة العسكرية تسليم الطفل البالغ من العمر 5 سنوات لإحدى دور الرعاية التابعة للدولة بينما رفضت المحكمة طلب الأم بأن يسلم الطفل لجده من والده، كما رفضت المحكمة طلب الجد بإجراء فحص الحمض النووي لإثبات نسب الطفل وتسليمه لعائلته أو لإستخراج شهادة ميلاد رسمية له</t>
  </si>
  <si>
    <t>سمحت المحكمة للأم بالاحتفاظ بالطفل الرضيع البالغ 8 أشهر داخل مقر احتجازها من أجل إرضاعه</t>
  </si>
  <si>
    <t>مهندس اتصالات</t>
  </si>
  <si>
    <t>تهمة الانضمام لتنظيم ولاية سيناء</t>
  </si>
  <si>
    <t xml:space="preserve"> تدهور حالته الصحية ليتم نقله إلي مستشفي العريش العام</t>
  </si>
  <si>
    <t>مستشفي الإسماعيلية</t>
  </si>
  <si>
    <t>مقر الأمن الوطني بمحافظة الإسماعيلية</t>
  </si>
  <si>
    <t>نيابة أمن الدولة العليا بالقاهرة</t>
  </si>
  <si>
    <t xml:space="preserve"> زوج أمل محمد حسين عمر</t>
  </si>
  <si>
    <t>تم القبض عليها بعد القبض على زوجها بثلاثة أ]يام</t>
  </si>
  <si>
    <t>القضية 1935 لسنة 2021</t>
  </si>
  <si>
    <t xml:space="preserve"> مقر مديرية الأمن بالإسماعيلية- مقر الأمن الوطني بالإسماعيلية -  قسم شرطة أبو صوير بالإسماعيلية    </t>
  </si>
  <si>
    <t>شيرين جمعة سالم سلامة</t>
  </si>
  <si>
    <t>سلمان حسين سليمان</t>
  </si>
  <si>
    <t>يعمل بإحدى شركات الأغذية</t>
  </si>
  <si>
    <t>نيابة بدر الجزئية بمحكمة القاهرة الجديدة</t>
  </si>
  <si>
    <t>https://nwafez.com/%D8%AA%D9%86%D8%AF%D9%8A%D8%AF-%D8%AD%D9%82%D9%88%D9%82%D9%8A-%D8%A8%D8%A7%D8%B3%D8%AA%D9%85%D8%B1%D8%A7%D8%B1-%D8%A7%D8%AD%D8%AA%D8%AC%D8%A7%D8%B2-%D8%AE%D8%A7%D9%84%D8%AF-%D8%B9%D8%A7%D8%B7%D9%81/</t>
  </si>
  <si>
    <t xml:space="preserve"> بدر حسين محمد لبيب </t>
  </si>
  <si>
    <t>القضية رقم 2380 لسنة 2021 حصر أمن دولة عليا</t>
  </si>
  <si>
    <t>مقر الامن الوطنى فى قنا</t>
  </si>
  <si>
    <t xml:space="preserve"> محمد عبد المجيد ابراهيم الدسوقى</t>
  </si>
  <si>
    <t>https://egyptianfront.org/ar/2021/11/2380year2021/</t>
  </si>
  <si>
    <t>القضية 2380 لسنة 2021 حصر أمن دولة عليا</t>
  </si>
  <si>
    <t>الانتماء إلى جماعة أسّست على خلاف القانون</t>
  </si>
  <si>
    <t xml:space="preserve"> نيابة أمن الدولة العليا بالتجمّع الخامس</t>
  </si>
  <si>
    <t xml:space="preserve"> أصيب باختناق جرّاء تعرّضه لمياه السيول، ونُقل إلى العناية المركّزة في أحد مستشفيات أسوان، قبل ساعات من ترحيله</t>
  </si>
  <si>
    <t>سجن القناطر للرجال</t>
  </si>
  <si>
    <t>https://www.alaraby.co.uk/society/%D9%82%D8%B6%D9%8A%D8%A9-%D8%AC%D8%AF%D9%8A%D8%AF%D8%A9-%D9%84%D8%B3%D8%AA%D8%A9-%D8%B3%D8%AC%D9%86%D8%A7%D8%A1-%D8%B3%D9%8A%D8%A7%D8%B3%D9%8A%D9%8A%D9%86-%D9%85%D8%B5%D8%B1%D9%8A%D9%8A%D9%86-%D8%A8%D8%B9%D8%AF-%D9%86%D8%AC%D8%A7%D8%AA%D9%87%D9%85-%D9%85%D9%86-%D8%A7%D9%84%D8%BA%D8%B1%D9%82</t>
  </si>
  <si>
    <t>سمالوط</t>
  </si>
  <si>
    <t>قرية العمودين</t>
  </si>
  <si>
    <t xml:space="preserve"> واقعة “ميرنا عزيز”</t>
  </si>
  <si>
    <t xml:space="preserve"> نيابة المنيا</t>
  </si>
  <si>
    <t>مقاومة سلطات و الشغب واثارة الفتنة الطائفية</t>
  </si>
  <si>
    <t>https://www.wataninet.com/2021/12/%D8%A7%D9%84%D9%8A%D9%88%D9%85-%D9%86%D8%B8%D8%B1-%D8%AA%D8%AC%D8%AF%D9%8A%D8%AF-%D8%AD%D8%A8%D8%B3-21-%D9%82%D8%A8%D8%B7%D9%8A%D8%A7-%D8%A8%D9%82%D8%B1%D9%8A%D8%A9-%D8%A7%D9%84%D8%B9%D9%85%D9%88/</t>
  </si>
  <si>
    <t xml:space="preserve"> محمد شبايك</t>
  </si>
  <si>
    <t>عوني عبد البصير محمد عبد المجيد</t>
  </si>
  <si>
    <t>https://sharkiaonline.net/news_171182</t>
  </si>
  <si>
    <t xml:space="preserve">  هاني عطية جاويش</t>
  </si>
  <si>
    <t>محمد السيد عبد الطيف</t>
  </si>
  <si>
    <t>عبد الله محراث</t>
  </si>
  <si>
    <t xml:space="preserve"> نيابة ديرب نجم</t>
  </si>
  <si>
    <t>https://sharkiaonline.net/news_171203</t>
  </si>
  <si>
    <t>خالد محمد عبد الحميد عبد الفتاح جندية</t>
  </si>
  <si>
    <t xml:space="preserve"> نيابة الزقازيق </t>
  </si>
  <si>
    <t>https://sharkiaonline.net/news_171428</t>
  </si>
  <si>
    <t>القضية رقم 532 لسنة 2021 شبين القناطر</t>
  </si>
  <si>
    <t>الانضمام إلى جماعة إرهابية أُسِّسَت على خلاف القانون تهدف إلى زعزعة الاستقرار وتكدير الأمن العام</t>
  </si>
  <si>
    <t>الأمن الوطني</t>
  </si>
  <si>
    <t>https://afteegypt.org/legal-updates-2/legal-news/2021/01/13/20684-afteegypt.html?fbclid=IwAR1azXzdU6yzGmMpuMz803MgeJCPJjOcPoGSo1cDBgGyldon2KcuHuto7lo</t>
  </si>
  <si>
    <t xml:space="preserve"> نيابة شبين القناطر </t>
  </si>
  <si>
    <t>https://afteegypt.org/legal-updates-2/legal-news/2021/01/13/20684-afteegypt.html?fbclid=IwAR2fa6d09aPUADlsiVuvwcdYQ3dB-zb4TxGwXr4121SjJ0p4mQz5HII2zOY</t>
  </si>
  <si>
    <t>التحريض على تنظيم مظاهرات من شأنها الإخلال بالنظام العام</t>
  </si>
  <si>
    <t xml:space="preserve"> نيابة قصر النيل </t>
  </si>
  <si>
    <t>https://afteegypt.org/legal-updates-2/legal-news/2021/05/19/22234-afteegypt.html</t>
  </si>
  <si>
    <t>محمد سعيد محمود</t>
  </si>
  <si>
    <t>حسن محمد مصطفي</t>
  </si>
  <si>
    <t xml:space="preserve"> محمد عادل محمد</t>
  </si>
  <si>
    <t xml:space="preserve"> عبدالعزيز سعد علي</t>
  </si>
  <si>
    <t>محمد خالد سالم</t>
  </si>
  <si>
    <t>السيد زين العابدين</t>
  </si>
  <si>
    <t xml:space="preserve"> اشرف عباس محمد</t>
  </si>
  <si>
    <t>السيد محمود محمد</t>
  </si>
  <si>
    <t>زياد محمد صلاح الدين</t>
  </si>
  <si>
    <t>محمد عبد الباقي عبد المنعم</t>
  </si>
  <si>
    <t>https://afteegypt.org/legal-updates-2/legal-news/2021/06/13/22896-afteegypt.html</t>
  </si>
  <si>
    <t>المحضر رقم 1044 لسنة 2021</t>
  </si>
  <si>
    <t>المحضر رقم 24978 لسنة 2021 جنح أبو حماد</t>
  </si>
  <si>
    <t>المحضر رقم 1873 جنح أمن دولة طوارئ مركز أبو كبير</t>
  </si>
  <si>
    <t xml:space="preserve"> نيابة جنوب الزقازيق</t>
  </si>
  <si>
    <t>الانضمام إلى جماعة إرهابية وحيازة منشورات تروج لأفكارها</t>
  </si>
  <si>
    <t>https://afteegypt.org/legal-updates-2/legal-news/2020/07/05/19657-afteegypt.html</t>
  </si>
  <si>
    <t>الانضمام إلى جماعة إرهابية، ونشر أخبار كاذبة، واستخدام حساب على مواقع التواصل الاجتماعي لارتكاب جريمة</t>
  </si>
  <si>
    <t>https://afteegypt.org/legal-updates-2/legal-news/2021/06/02/22728-afteegypt.html</t>
  </si>
  <si>
    <t xml:space="preserve"> قافلة وزارة الصحة المرسلة إلى قطاع غزة</t>
  </si>
  <si>
    <t>https://afteegypt.org/legal-updates-2/legal-news/2021/07/29/24173-afteegypt.html</t>
  </si>
  <si>
    <t>القضية رقم 65 لسنة 2021 حصر أمن الدولة العليا</t>
  </si>
  <si>
    <t>الانضمام لجماعة إرهابية مع علمه بأغراضها، إنشاء حساب على شبكات مواقع التواصل الإجتماعي “الفيسبوك” بغرض نشر أخبار كاذبة لغرض إرهابي، ونشر وإذاعة أخبار وبيانات كاذبة من شأنها الإضرار بالأمن والنظام العام</t>
  </si>
  <si>
    <t>مصطفى جمال كامل محمد</t>
  </si>
  <si>
    <t>https://afteegypt.org/legal-updates-2/legal-news/2021/06/15/22945-afteegypt.html</t>
  </si>
  <si>
    <t xml:space="preserve"> ألتراس زملكاوي</t>
  </si>
  <si>
    <t>مصطفي زغلول</t>
  </si>
  <si>
    <t>https://afteegypt.org/legal-updates-2/legal-news/2021/08/03/24289-afteegypt.html</t>
  </si>
  <si>
    <t>محمد ابراهيم محمد رضوان</t>
  </si>
  <si>
    <t>https://afteegypt.org/legal-updates-2/legal-news/2021/08/18/24432-afteegypt.html</t>
  </si>
  <si>
    <t>الترويج لجماعة إرهابية، نشر أخبار وبيانات كاذبة وإساءة استخدام وسائل التواصل</t>
  </si>
  <si>
    <t>القضية رقم 1898 لسنة 2019 حصر أمن دولة عُليا</t>
  </si>
  <si>
    <t>https://afteegypt.org/legal-updates-2/legal-news/2021/05/06/21828-afteegypt.html</t>
  </si>
  <si>
    <t>حسين علي حسين</t>
  </si>
  <si>
    <t>محمود مصطفى محمود</t>
  </si>
  <si>
    <t>قسم شرطة المراغة -  مديرية أمن سوهاج</t>
  </si>
  <si>
    <t>محمد صفاني قبيصي مرزوق</t>
  </si>
  <si>
    <t>https://afteegypt.org/legal-updates-2/legal-news/2021/06/15/22959-afteegypt.html</t>
  </si>
  <si>
    <t>رئيس قسم الإذاعة والتليفزيون بكلية الإعلام جامعة القاهرة</t>
  </si>
  <si>
    <t>إهانة الإعلام المصري، وسب كرم جابر المكلف برئاسة المجلس الأعلى لتنظيم الإعلام، واستخدام حسابه على الفيسبوك في ارتكاب تلك الجرائم</t>
  </si>
  <si>
    <t>https://afteegypt.org/legal-updates-2/legal-news/2021/10/24/25285-afteegypt.html</t>
  </si>
  <si>
    <t>المحضر رقم 3169 لسنة 2021 جنح أمن دولة طوارئ منيا القمح</t>
  </si>
  <si>
    <t>حيازة منشورات تروج لأفكار جماعة إرهابية</t>
  </si>
  <si>
    <t>نيابة منيا القمح</t>
  </si>
  <si>
    <t>https://afteegypt.org/legal-updates-2/legal-news/2021/11/11/25872-afteegypt.html</t>
  </si>
  <si>
    <t>https://afteegypt.org/legal-updates-2/legal-news/2021/05/08/21838-afteegypt.html</t>
  </si>
  <si>
    <t>محمد محمود عامر عبد العزيز</t>
  </si>
  <si>
    <t>1984 لسنة 2021 حصر أمن الدولة العليا</t>
  </si>
  <si>
    <t>الإنضمام إلى جماعة إرهابية</t>
  </si>
  <si>
    <t>https://afteegypt.org/legal-updates-2/legal-news/2021/12/01/26194-afteegypt.html</t>
  </si>
  <si>
    <t>عمرو محمد مصطفى</t>
  </si>
  <si>
    <t>عمرو سقراط</t>
  </si>
  <si>
    <t>القضية رقم 24382 لسنة 2021 جنح بلبيس</t>
  </si>
  <si>
    <t>نيابة جنوب الشرقية</t>
  </si>
  <si>
    <t>أثناء تقديمه أوراق التجنيد</t>
  </si>
  <si>
    <t>https://afteegypt.org/legal-updates-2/legal-news/2021/12/07/27116-afteegypt.html</t>
  </si>
  <si>
    <t>القضية رقم 955 لسنة 2020 حصر أمن الدولة العليا</t>
  </si>
  <si>
    <t>https://afteegypt.org/legal-updates-2/legal-news/2021/06/20/23032-afteegypt.html</t>
  </si>
  <si>
    <t>الانضمام إلي جماعة إرهابية مع علمه بأغراضها، نشر وإذاعة أخبار وبيانات كاذبة من شأنها الإضرار بالأمن والنظام العام، إستخدام حساب على شبكة التواصل الإجتماعي “فيسبوك” بغرض نشر الأخبار والبيانات الكاذبة</t>
  </si>
  <si>
    <t>https://afteegypt.org/legal-updates-2/legal-news/2021/01/13/20684-afteegypt.html</t>
  </si>
  <si>
    <t>https://afteegypt.org/legal-updates-2/legal-news/2021/12/20/27724-afteegypt.html</t>
  </si>
  <si>
    <t>محمد جلال</t>
  </si>
  <si>
    <t>القضية رقم 1116 لسنة 2020 حصر نيابة أمن الدولة العليا</t>
  </si>
  <si>
    <t>https://egyptianfront.org/ar/2021/05/rotation-1st-qu2021/</t>
  </si>
  <si>
    <t>محمد فتحي عبد المؤمن عطا</t>
  </si>
  <si>
    <t xml:space="preserve">مركز شرطة القناطر الخيرية ومقر الأمن الوطني في قليوب </t>
  </si>
  <si>
    <t xml:space="preserve">مقر الأمن الوطني بأسيوط </t>
  </si>
  <si>
    <t xml:space="preserve">محمد عزت محمد عبد الغني </t>
  </si>
  <si>
    <t xml:space="preserve">مقر الأمن الوطني بدمياط، مكتب الأمن الوطني بمركز شرطة كفر البطيخ، معسكر قوات الأمن بدمياط، مركز شرطة دمياط ثاني </t>
  </si>
  <si>
    <t>سهيلة عودة سالم سلامة</t>
  </si>
  <si>
    <t xml:space="preserve">عبد الله محمد محمد عبد الرحمن </t>
  </si>
  <si>
    <t xml:space="preserve">مجند بمعسكر قوات أمن الفتح بالقاهرة </t>
  </si>
  <si>
    <t xml:space="preserve"> خلفية انضمام زوجها وشقيقها لداعش</t>
  </si>
  <si>
    <t>منشوراته عن داعش على فيس بوك والتواصل مع فتاة سورية تنتمي لداعش</t>
  </si>
  <si>
    <t>عامل زراعي</t>
  </si>
  <si>
    <t xml:space="preserve">مقر الأمن الوطني بقسم الصالحية الجديدة </t>
  </si>
  <si>
    <t>خلفية انضمامه لداعش</t>
  </si>
  <si>
    <t xml:space="preserve">مكتب الأمن الوطني بفاقوس </t>
  </si>
  <si>
    <t xml:space="preserve">مهندس صيانة طائرات بالخطوط الجوية القطرية </t>
  </si>
  <si>
    <t>https://egyptianfront.org/arabic/wp-content/uploads/2021/08/620-2.pdf</t>
  </si>
  <si>
    <t xml:space="preserve">ممدوح عبد الله صبري محمد </t>
  </si>
  <si>
    <t xml:space="preserve">محمود مجاهد محمد السيد </t>
  </si>
  <si>
    <t xml:space="preserve">باسل محمود محمد محروس </t>
  </si>
  <si>
    <t xml:space="preserve">حمزة عبد الله حسن عراقي </t>
  </si>
  <si>
    <t xml:space="preserve">عامل في مزرعة فراخ </t>
  </si>
  <si>
    <t xml:space="preserve">صاحب مشروع خاص </t>
  </si>
  <si>
    <t xml:space="preserve">داعية إسلامي </t>
  </si>
  <si>
    <t>عامل في مطعم</t>
  </si>
  <si>
    <t xml:space="preserve">حاصل على ليسانس حقوق </t>
  </si>
  <si>
    <t>محاسب ومشرف معماري</t>
  </si>
  <si>
    <t xml:space="preserve">كلية حاسبات ومعلومات جامعة قناة السويس </t>
  </si>
  <si>
    <t xml:space="preserve">الفرقة الثالثة </t>
  </si>
  <si>
    <t xml:space="preserve">كلية الطب جامعة المنصورة </t>
  </si>
  <si>
    <t>برنامج ماجستير التعليم الطبي</t>
  </si>
  <si>
    <t xml:space="preserve">   مدرس لغة إنجليزية </t>
  </si>
  <si>
    <t xml:space="preserve">صلة قرابة بينه وبين أحد قيادات داعش في شمال سيناء </t>
  </si>
  <si>
    <t>مستشفى الشيخ زويد</t>
  </si>
  <si>
    <t xml:space="preserve"> زوجها من المنضمين لتنظيم الدولة </t>
  </si>
  <si>
    <t>قسم شرطة المقطم</t>
  </si>
  <si>
    <t>مقر الأمن الوطني بالعباسية</t>
  </si>
  <si>
    <t>قسم شرطة الزيتون</t>
  </si>
  <si>
    <t xml:space="preserve"> قسم شرطة الزيتون</t>
  </si>
  <si>
    <t>مقر الأمن الوطني بالسويس</t>
  </si>
  <si>
    <t>حاصل عىل معهد فني تجاري</t>
  </si>
  <si>
    <t>https://egyptianfront.org/wp-content/uploads/2021/09/65.pdf</t>
  </si>
  <si>
    <t>عضو بالأمانة العامة للحزب المصري الدميقراطي</t>
  </si>
  <si>
    <t xml:space="preserve"> مهندس زراعي</t>
  </si>
  <si>
    <t xml:space="preserve"> ديرب نجم</t>
  </si>
  <si>
    <t>مكان عمله</t>
  </si>
  <si>
    <t xml:space="preserve"> بوستات على فيس بوك </t>
  </si>
  <si>
    <t>سباك في شركة كوين سريفس</t>
  </si>
  <si>
    <t>معاذ محمد عبدالفتاح محمود</t>
  </si>
  <si>
    <t>طالب ويعمل كاشير في أحد المحلات</t>
  </si>
  <si>
    <t xml:space="preserve"> مزارع</t>
  </si>
  <si>
    <t>هاني فتحي محروس</t>
  </si>
  <si>
    <t>بدران محمود عطالله العياري</t>
  </si>
  <si>
    <t>أمني عام حزب مستقبل وطن أمانة كفر الشيخ</t>
  </si>
  <si>
    <t>موظف مبيعات بشركة الخبرة واليقين للعقارات</t>
  </si>
  <si>
    <t>قسم المطرية</t>
  </si>
  <si>
    <t xml:space="preserve">تعرض للصعق بالكهرباء فى يوم الأول من القبض عليه وتعرض أيضا للضرب فى جميع أنحاء جسده </t>
  </si>
  <si>
    <t xml:space="preserve">مقر الأمن الوطني بكفر الشيخ </t>
  </si>
  <si>
    <t>مركز شرطة ديرب نجم، مقر الأمن الوطني بالزقازيق</t>
  </si>
  <si>
    <t>مقهى بجوار منزله</t>
  </si>
  <si>
    <t xml:space="preserve"> مقر الأمن الوطني بأبو النمرس</t>
  </si>
  <si>
    <t xml:space="preserve">القبض عليها مع بنتها </t>
  </si>
  <si>
    <t>القبض عليها مع والدتها</t>
  </si>
  <si>
    <t xml:space="preserve">القبض عليه مع والدته </t>
  </si>
  <si>
    <t>مصباح فرحان صبح سالم</t>
  </si>
  <si>
    <t xml:space="preserve">نيابة أمن الدولة العليا  </t>
  </si>
  <si>
    <t>مصطفى محمد صفوت</t>
  </si>
  <si>
    <t xml:space="preserve"> أمين صندوق حزب الوفد سابقًا</t>
  </si>
  <si>
    <t>رقم 1017 لسنة 2020 حصر أمن دولة عليا</t>
  </si>
  <si>
    <t>https://afteegypt.org/research/monitoring-reports/2021/12/22/27780-afteegypt.html</t>
  </si>
  <si>
    <t>معتز محمد السيد حسب النبي</t>
  </si>
  <si>
    <t>رقم 965 لسنة 2021 حصر أمن دولة عليا</t>
  </si>
  <si>
    <t>الانضمام إلى جماعة إرهابية ونشر أخبار كاذبة على الفيسبوك لتهييج الناس</t>
  </si>
  <si>
    <t>الانضمام إلى جماعة إرهابية، ونشر وإذاعة أخبار وبيانات كاذبة، واستخدام موقع على وسائل التواصل الاجتماعي بغرض نشر وإذاعة الأخبار والبيانات الكاذبة</t>
  </si>
  <si>
    <t>وليد جابر محمد حسن</t>
  </si>
  <si>
    <t>2207 لسنة 2021 حصر أمن الدولة العليا</t>
  </si>
  <si>
    <t>الانضمام إلى جماعة إرهابية ونشر وإذاعة أخبار وبيانات كاذبة</t>
  </si>
  <si>
    <t>https://afteegypt.org/research/monitoring-reports/2021/11/04/25706-afteegypt.html</t>
  </si>
  <si>
    <t>جلال البحيري</t>
  </si>
  <si>
    <t>شاعر</t>
  </si>
  <si>
    <t>القضية رقم 2000 لسنة 2021</t>
  </si>
  <si>
    <t>ديوان “خير نسوان الأرض”</t>
  </si>
  <si>
    <t>طه حمدي فوزي عوض</t>
  </si>
  <si>
    <t>القضية رقم 910 لسنة 2021 حصر نيابة أمن الدولة العليا</t>
  </si>
  <si>
    <t>الانضمام لجماعة إرهابية، ونشر أخبار كاذبة، وإساءة استخدام حساب على موقع التواصل الاجتماعي</t>
  </si>
  <si>
    <t xml:space="preserve">تم التتعدي عليه من قِبَل نائب مأمور سجن ليمان طرة </t>
  </si>
  <si>
    <t>سجن ليمان طرة</t>
  </si>
  <si>
    <t>https://afteegypt.org/legal-updates-2/weekly-legal-bulletin/2021/05/23/22463-afteegypt.html</t>
  </si>
  <si>
    <t xml:space="preserve">باحث ماجيستير </t>
  </si>
  <si>
    <t>جامعة أوروبا المركزية في النمسا</t>
  </si>
  <si>
    <t>0485</t>
  </si>
  <si>
    <t>https://afteegypt.org/legal-updates-2/weekly-legal-bulletin/2021/12/05/26685-afteegypt.html</t>
  </si>
  <si>
    <t xml:space="preserve">اخلاء سبيل على ذمة القضية </t>
  </si>
  <si>
    <t>سَبِّ وقذف رئيس جامعة القاهرة وبعض المسؤولين بالجامعة، واستخدام حسابه الشخصي على موقع الفيسبوك لارتكاب الجريمة</t>
  </si>
  <si>
    <t>https://afteegypt.org/legal-updates-2/weekly-legal-bulletin/2021/11/22/26034-afteegypt.html</t>
  </si>
  <si>
    <t xml:space="preserve">تاريخ القبض بنفس التاريخ البوست لانه مش متوفر  </t>
  </si>
  <si>
    <t>طفل</t>
  </si>
  <si>
    <t xml:space="preserve"> أبو المطامير</t>
  </si>
  <si>
    <t>اعتبرنا تاريخ البوست نفس تاريخ الاختفاء</t>
  </si>
  <si>
    <t>قصر النيل</t>
  </si>
  <si>
    <t>حنفي عبدالرازق السيد محمـد</t>
  </si>
  <si>
    <t>https://www.youm7.com/story/2021/12/13/%D8%AA%D8%B9%D8%B1%D9%81-%D8%B9%D9%84%D9%89-%D9%87%D9%88%D9%8A%D8%A9-%D9%85%D9%86%D8%AA%D8%AD%D9%84%D8%A9-%D8%B5%D9%81%D8%A9-%D9%85%D8%B3%D8%AA%D8%B4%D8%A7%D8%B1%D8%A9-%D8%A8%D8%B1%D8%A6%D8%A7%D8%B3%D8%A9-%D8%A7%D9%84%D8%AC%D9%85%D9%87%D9%88%D8%B1%D9%8A%D8%A9-%D9%81%D9%8A-%D8%A7%D9%84%D8%AA%D8%B3%D8%B1%D9%8A%D8%A8/5577611</t>
  </si>
  <si>
    <t>https://www.facebook.com/ecrf.net/posts/2093906674106388?__cft__[0]=AZXcmS-wrUvFM9qWXg83-UwSWZ_W2PICuBAFFhh69kVqMiADuUlHyJi2Is0sJMpi0fjTTalZuXgThUqztu3VRZE7mXioV5r2u-NdHoGRaoKXNaYN5chZu9N1FZw9Qv7cZ0-OoPI2SEkVpkxPecEq83FU&amp;__tn__=%2CO%2CP-R</t>
  </si>
  <si>
    <t>https://belady-ih.org/en/node/322</t>
  </si>
  <si>
    <t xml:space="preserve"> قسم أول العريش-  قسم القنطرة شرق - قسم أبو صوير- سجن القناطر </t>
  </si>
  <si>
    <t>دهب محمد عبد العزيز مهدي</t>
  </si>
  <si>
    <t>جامعة دار السلام، كلية الهندسة الطبية بدولة تنزانيا</t>
  </si>
  <si>
    <t xml:space="preserve"> كلية الهندسة الطبية بدولة تنزانيا</t>
  </si>
  <si>
    <t>القضية رقم ١٩٣٥ لسنة ٢٠٢١ حصر أمن الدولة العليا</t>
  </si>
  <si>
    <t>الانضمام لجماعة إرهابية، وتمويلها</t>
  </si>
  <si>
    <t>مقرات الأمن الوطني ببني سويف</t>
  </si>
  <si>
    <t>https://belady-ih.org/en/node/316</t>
  </si>
  <si>
    <t xml:space="preserve">اخلاء على ذمة القضية </t>
  </si>
  <si>
    <t>كريم محمد محمد السيد مناع</t>
  </si>
  <si>
    <t>القضية رقم 260 لسنة 2021 حصر أمن الدولة العليا</t>
  </si>
  <si>
    <t xml:space="preserve">مقرات الأمن الوطني - سجن أبو زعبل </t>
  </si>
  <si>
    <t>الإشتراك في تأسيس وتولي قيادة جماعة مخالفة للقانون، والتخطيط لإحداث أعمال شغب، والدعوة للتجمعات و التظاهر، ونشر بيانات تحريضية ضد الدولة.</t>
  </si>
  <si>
    <t>منزل خالته</t>
  </si>
  <si>
    <t>هدى فاروق محمد سليمان</t>
  </si>
  <si>
    <t xml:space="preserve"> دكتورة صيدلانية</t>
  </si>
  <si>
    <t>https://belady-ih.org/en/node/310</t>
  </si>
  <si>
    <t>https://belady-ih.org/en/node/315</t>
  </si>
  <si>
    <t>القضية رقم 910 لسنة 2021 حصر أمن الدولة العليا</t>
  </si>
  <si>
    <t>الشرابية</t>
  </si>
  <si>
    <t>https://afteegypt.org/legal-updates-2/weekly-legal-bulletin/2021/09/19/24917-afteegypt.html</t>
  </si>
  <si>
    <t>https://afteegypt.org/legal-updates-2/weekly-legal-bulletin/2021/09/05/24657-afteegypt.html</t>
  </si>
  <si>
    <t>مصطفى زغلول</t>
  </si>
  <si>
    <t>https://afteegypt.org/legal-updates-2/weekly-legal-bulletin/2021/08/08/24367-afteegypt.html</t>
  </si>
  <si>
    <t>https://afteegypt.org/legal-updates-2/weekly-legal-bulletin/2021/07/18/23787-afteegypt.html</t>
  </si>
  <si>
    <t>https://afteegypt.org/research/monitoring-reports/2021/03/31/21349-afteegypt.html</t>
  </si>
  <si>
    <t xml:space="preserve">دعاء زين العابدين </t>
  </si>
  <si>
    <t>نشر أخبار كاذبة من خارج البلاد حول الأوضاع الداخلية، على حساب منسوب له على موقع التواصل الاجتماعي “فيسبوك”</t>
  </si>
  <si>
    <t>https://afteegypt.org/legal-updates-2/weekly-legal-bulletin/2021/06/27/23252-afteegypt.html</t>
  </si>
  <si>
    <t>https://afteegypt.org/legal-updates-2/weekly-legal-bulletin/2021/06/20/23056-afteegypt.html</t>
  </si>
  <si>
    <t>https://afteegypt.org/legal-updates-2/weekly-legal-bulletin/2021/06/06/22810-afteegypt.html</t>
  </si>
  <si>
    <t>طالب في الصف الثالث الثانوي</t>
  </si>
  <si>
    <t>قضية أولتراس أهلاوي</t>
  </si>
  <si>
    <t>https://belady-ih.org/en/node/311</t>
  </si>
  <si>
    <t>https://belady-ih.org/en/node/312</t>
  </si>
  <si>
    <t>https://www.cfjustice.org/ar/%D8%AA%D9%82%D8%B1%D9%8A%D8%B1-%D8%A8%D8%A7%D9%86%D8%AA%D9%87%D8%A7%D9%83%D8%A7%D8%AA-%D8%A7%D9%84%D9%82%D8%B6%D9%8A%D8%A9-%D8%B1%D9%82%D9%85-558-%D9%84%D8%B3%D9%86%D8%A9-2021-%D8%AC%D9%86%D8%AD/?lang=ar</t>
  </si>
  <si>
    <t>https://daaarb.com/%D8%AD%D8%B5%D8%A7%D8%AF-%D8%A7%D9%84%D8%AD%D8%A8%D8%B3-%D9%88%D8%A7%D9%84%D8%A5%D8%AE%D9%84%D8%A7%D8%A1-%D9%81%D9%8A-%D8%A3%D8%B3%D8%A8%D9%88%D8%B9-%D8%A7%D9%84%D8%A8%D8%A7%D9%82%D8%B1-%D9%88%D8%B9/</t>
  </si>
  <si>
    <t xml:space="preserve"> أحد  مقرات الأمن بالدقهلية</t>
  </si>
  <si>
    <t>تحريض على التظاهر، وتعطيل الإنتاج، والتخريب، وتدبير اعتصام</t>
  </si>
  <si>
    <t>خالد عطا</t>
  </si>
  <si>
    <t>رزق البشلاوي</t>
  </si>
  <si>
    <t>محمود محسن</t>
  </si>
  <si>
    <t>حاتم المشد</t>
  </si>
  <si>
    <t xml:space="preserve"> نيابة أمن الدولة بالتجمع الخامس</t>
  </si>
  <si>
    <t>رمضان جمعة على</t>
  </si>
  <si>
    <t>https://nwafez.com/%D8%B8%D9%87%D9%88%D8%B1-8-%D9%85%D9%86-%D8%B9%D9%85%D8%A7%D9%84-%D8%B7%D9%84%D8%AE%D8%A7-%D8%A3%D9%85%D8%A7%D9%85-%D8%A7%D9%84%D9%86%D9%8A%D8%A7%D8%A8%D8%A9-%D8%A8%D8%AA%D9%87%D9%85-%D8%A7%D9%84/</t>
  </si>
  <si>
    <t>https://www.alaraby.co.uk/economy/%D8%A7%D9%84%D8%A3%D9%85%D9%86-%D8%A7%D9%84%D9%85%D8%B5%D8%B1%D9%8A-%D9%8A%D8%B9%D8%AA%D9%82%D9%84-9-%D8%B9%D9%85%D8%A7%D9%84-%D9%81%D9%8A-%D8%B4%D8%B1%D9%83%D8%A9-%D8%B3%D9%85%D8%A7%D8%AF-%D8%B7%D9%84%D8%AE%D8%A7</t>
  </si>
  <si>
    <t>https://www.alaraby.co.uk/economy/%D9%85%D8%B5%D8%B1-%D8%BA%D8%B6%D8%A8-%D8%B9%D9%85%D8%A7%D9%84-%D8%B3%D9%85%D8%A7%D8%AF-%D8%B7%D9%84%D8%AE%D8%A7-%D8%A8%D8%B9%D8%AF-%D8%AA%D8%B5%D8%B9%D9%8A%D8%AF-%D8%A3%D9%85%D9%86%D9%8A</t>
  </si>
  <si>
    <t>https://gohod.net/?p=8335</t>
  </si>
  <si>
    <t>https://www.sabaharabi.com/print~438835</t>
  </si>
  <si>
    <t xml:space="preserve"> مقر قناة “ARD الألمانية” بالقاهرة</t>
  </si>
  <si>
    <t>التركي حلمي مؤمن مصطفى بلجي</t>
  </si>
  <si>
    <t>حسين عبد الفتاح محمد عباس</t>
  </si>
  <si>
    <t>حسين محمود رجب القباني</t>
  </si>
  <si>
    <t>https://nwafez.com/%D8%A7%D9%84%D8%A3%D9%85%D9%86-%D8%A7%D9%84%D9%85%D8%B5%D8%B1%D9%8A-%D9%8A%D8%B9%D8%AA%D9%82%D9%84-%D8%AE%D9%85%D8%B3%D8%A9-%D8%B5%D8%AD%D9%81%D9%8A%D9%8A%D9%86-%D9%81%D9%8A-%D9%82%D9%86%D8%A7%D8%A9/</t>
  </si>
  <si>
    <t xml:space="preserve">صحفي </t>
  </si>
  <si>
    <t xml:space="preserve">زوجة محمود الصاوي </t>
  </si>
  <si>
    <t xml:space="preserve">ابناء محمود الصاوي </t>
  </si>
  <si>
    <t>مصر الجديدة</t>
  </si>
  <si>
    <t>برج العرب</t>
  </si>
  <si>
    <t xml:space="preserve">تاريخ الواقعة تاريخ البوست عشان مافيش تاريه واضح </t>
  </si>
  <si>
    <t>الرمل ثان</t>
  </si>
  <si>
    <t>فرع الأمن الوطني في البيطاش - مقر الأمن الوطني في أبيس</t>
  </si>
  <si>
    <t xml:space="preserve"> رئيسة وحدة الترجمة بقسم النشر بمكتبة الإسكندرية ، كما أنها مترجمة حرة وباحثة مستقلة متخصصة في اللسانيات والأنثروبولوجيا في الإسكندرية </t>
  </si>
  <si>
    <t xml:space="preserve">مكتبة الإسكندرية </t>
  </si>
  <si>
    <t>سجن القناطر - تخشيبة بنها - مديرية أمن طنطا -  مديرية أمن الإسكندرية  -  قسم سيدي جابر</t>
  </si>
  <si>
    <t xml:space="preserve">مقر الأمن الوطني بأبيس بالإسكندرية  </t>
  </si>
  <si>
    <t>الغردقة أول</t>
  </si>
  <si>
    <t>https://www.facebook.com/elshehab.ngo/posts/3106865256253048?__cft__[0]=AZWK2ffkymYXm0kPkmq91G4UiuRJejFByfNL6FlQl5QIlOwY4Wi7kDSsmDW_1z_Tz7uROQuGbrBEvnNPcaht00KCEJXFt_VqJ8SrZEKo-fjfz8n0uPdYDclCJgN6eDXda5oLCHch2R0fOg-KK2lkfrGh&amp;__tn__=%2CO%2CP-R</t>
  </si>
  <si>
    <t>عين شمس</t>
  </si>
  <si>
    <t>علي عبد النبي كساب</t>
  </si>
  <si>
    <t>السنبلاوين</t>
  </si>
  <si>
    <t>القضية 2976 لسنة 2021 جنايات أمن الدولة العليا</t>
  </si>
  <si>
    <t>سجن العقرب</t>
  </si>
  <si>
    <t>https://www.facebook.com/WeRecordAr/posts/3338458979717327?__cft__[0]=AZWnMNiLT18kB4Ic7BrNHONJ8OubbwIGL5ep9vSCnyfltoKrOvzuydl1HkXjKp-Wolq3yh7z0D5ZivM12H2p9ecy_29lGfODbn0hIJjp8jv2j3a2-7UWAXI-KBMLKJ_IGpW7hKCB4NT43qQocw7_fhIb&amp;__tn__=%2CO%2CP-R</t>
  </si>
  <si>
    <t xml:space="preserve">وفاة </t>
  </si>
  <si>
    <t xml:space="preserve">خلينا نفس تاريخ اعتقال عمال اعتصام الدليات </t>
  </si>
  <si>
    <t>نجل أحد عمال اعتصادم الدلتا</t>
  </si>
  <si>
    <t>شقيق أحد عمال اعتصام الدلتا</t>
  </si>
  <si>
    <t xml:space="preserve">قام بتسليم نفسه </t>
  </si>
  <si>
    <t>عبدالمحسن فؤاد</t>
  </si>
  <si>
    <t>https://www.facebook.com/elshehab.ngo/posts/3131120627160844</t>
  </si>
  <si>
    <t>توفي بتاريخ 1 ابريل 2022</t>
  </si>
  <si>
    <t>سب المجلس الأعلى لتنظيم الإعلام</t>
  </si>
  <si>
    <t>الفيوم</t>
  </si>
  <si>
    <t xml:space="preserve">أحد مقرات الأمن الوطني </t>
  </si>
  <si>
    <t xml:space="preserve">اعتبارنا محافظته نفس محافظة الواقعة </t>
  </si>
  <si>
    <t xml:space="preserve">اختفاء من متابعة الأمن الوطني </t>
  </si>
  <si>
    <t>https://www.facebook.com/ecrf.net/posts/1970776313086092?__tn__=%2CO*F</t>
  </si>
  <si>
    <t>https://www.shorouknews.com/news/view.aspx?cdate=17082021&amp;id=64190674-169a-40b5-a118-9b0681da0811</t>
  </si>
  <si>
    <t>الإسماعيلية أول</t>
  </si>
  <si>
    <t>الحسينية</t>
  </si>
  <si>
    <t xml:space="preserve"> سجن طرة شديد الحراسة 2</t>
  </si>
  <si>
    <t>https://www.ec-rf.net/wp-content/uploads/2021/08/f%D8%A7%D9%84%D8%AA%D9%82%D8%B1%D9%8A%D8%B1-%D8%A7%D9%84%D8%B3%D9%86%D9%88%D9%89.pdf</t>
  </si>
  <si>
    <t>مقر الأمن الوطني بكفر الشيخ</t>
  </si>
  <si>
    <t>القضية رقم 345 لسنة 2021 إداري الحامول</t>
  </si>
  <si>
    <t>معسكر قوات الأمن المركزي</t>
  </si>
  <si>
    <t>معسكر قوات الأمن المركزي - مركز شرطة الحامول</t>
  </si>
  <si>
    <t>نيابة الحامول</t>
  </si>
  <si>
    <t>المحضر رقم 1021لسنة 2021 إداري الحامول</t>
  </si>
  <si>
    <t>الانضمام لجماعة الإخوان المسلمين</t>
  </si>
  <si>
    <t>وائل عبد الفتاح عبد الوهاب</t>
  </si>
  <si>
    <t>قسم ثان المنصورة</t>
  </si>
  <si>
    <t>شبرا الخيمة ثان</t>
  </si>
  <si>
    <t>القضية رقم10533لسنة 2021جنح ههيا</t>
  </si>
  <si>
    <t>القضية رقم10533 لسنة 2021جنح ههيا</t>
  </si>
  <si>
    <t>https://www.facebook.com/permalink.php?story_fbid=114840964391656&amp;id=100075972581577#</t>
  </si>
  <si>
    <t>حسام عبدالحميد وهيب</t>
  </si>
  <si>
    <t xml:space="preserve">نفس الاشخاص معاهم شخص على نفس القضية والوحيد اللي له تاريخ قبض واحد </t>
  </si>
  <si>
    <t>https://www.facebook.com/permalink.php?story_fbid=114840964391656&amp;id=100075972581577&amp;__cft__[0]=AZXMsc-iqJuMlD_Vi0bngWKxLs1PrY0vitFV5sZ5Hr-wdjckUptkdJqhFxvU-e_bG3ajL4w8Asq8YoLUvzVxFsdFhwwvmr625jmiq47mbTJY3Nhvo2hPoGLKxhGLnkUP8-4&amp;__tn__=%2CO%2CP-R</t>
  </si>
  <si>
    <t>محمد صلاح الدين عثمان</t>
  </si>
  <si>
    <t>عبدالرحمن سعيد عوض</t>
  </si>
  <si>
    <t>السيد محمد محمود عوكل</t>
  </si>
  <si>
    <t>القضية رقم10884لسنة 2021ههيا</t>
  </si>
  <si>
    <t>مصطفي عبدالمنعم جنيدي</t>
  </si>
  <si>
    <t>القضية رقم10804لسنة 2021جنح ههيا</t>
  </si>
  <si>
    <t>ياسر محمد نسيم</t>
  </si>
  <si>
    <t>السيد عبدالحميد محمود الحاوي</t>
  </si>
  <si>
    <t>ياسر محمد عبدالعال شرف</t>
  </si>
  <si>
    <t>القضية رقم 11757لسنة 2021جنح ههيا</t>
  </si>
  <si>
    <t>محمد كمال الشناوي</t>
  </si>
  <si>
    <t>شعبان عبدالجليل عطا موسي</t>
  </si>
  <si>
    <t>عمر السيد موسي</t>
  </si>
  <si>
    <t>القضية رقم11696لسنة 2021جنح ههيا</t>
  </si>
  <si>
    <t>عادل سعيد السيد محمد</t>
  </si>
  <si>
    <t>القضية رقم 11556لسنة2021جنح ههيا</t>
  </si>
  <si>
    <t>محمد عبدالله مصيلحي</t>
  </si>
  <si>
    <t>القضية رقم11665لسنة 2021جنح ههيا</t>
  </si>
  <si>
    <t>سعيد ياسين السيد سليمان</t>
  </si>
  <si>
    <t>السيد محمد حفني</t>
  </si>
  <si>
    <t>عبدالجليل سليم عبدالعظيم المغربي</t>
  </si>
  <si>
    <t>ياسين محمد محمد متولي</t>
  </si>
  <si>
    <t xml:space="preserve">محمد حسن الشرقاوي </t>
  </si>
  <si>
    <t xml:space="preserve">سعيد السيد سليمان </t>
  </si>
  <si>
    <t>القضية رقم11303لسنة 2021جنح ههيا</t>
  </si>
  <si>
    <t>القضية852 لسنة 2021</t>
  </si>
  <si>
    <t>https://egyptianfront.org/ar/2021/12/%D8%A8%D9%8A%D9%86%D9%87%D9%85-%D9%85%D8%AA%D9%87%D9%85%D8%A7%D8%AA-%D9%85%D8%AD%D8%A8%D9%88%D8%B3%D8%A7%D8%AA-%D9%84%D9%85%D8%AF%D8%A9-3-%D8%B3%D9%86%D9%88%D8%A7%D8%AA-%D9%85%D8%AD%D9%83%D9%85%D8%A9/?fbclid=IwAR0l8p5rj9Gb3FB6dZpYwCraAXqRJWPPa0ASHZrk1iSTs_J7Lmwrla7IO9U</t>
  </si>
  <si>
    <t xml:space="preserve"> حسام وجيه </t>
  </si>
  <si>
    <t>https://www.facebook.com/AnhriHr/posts/4448136765249691</t>
  </si>
  <si>
    <t>https://www.facebook.com/AnhriHr/posts/4458221160907918</t>
  </si>
  <si>
    <t>https://www.facebook.com/AnhriHr/posts/4640034692726563</t>
  </si>
  <si>
    <t>https://www.facebook.com/AnhriHr/posts/4593124040750962</t>
  </si>
  <si>
    <t>نيابة قصر النيل</t>
  </si>
  <si>
    <t>https://www.facebook.com/AnhriHr/posts/4447544418642259?__cft__[0]=AZUTxgLUyvbjsxhsBYXzHNC1TbzyiGRDjMKOJD4B9bcELOkzchfFPX8EHworEedrz-S5d0hX8TTuqMvqXMGy4rsuywL-w7PsBCM2CpAR88OavOvfZQlSXhWgC3BvwZCTJm5lP1-HPLq8TagUy0alBhIe&amp;__tn__=%2CO%2CP-R</t>
  </si>
  <si>
    <t xml:space="preserve">كلية الهندسة قسم الالات الكهربائية بجامعة عين شمس </t>
  </si>
  <si>
    <t xml:space="preserve">كلية الهندسة قسم الالات الكهربائية  </t>
  </si>
  <si>
    <t>https://www.facebook.com/AnhriHr/posts/4291785954218107</t>
  </si>
  <si>
    <t>خالد عاطف محمد</t>
  </si>
  <si>
    <t>قسم شرطة مدينة بدر</t>
  </si>
  <si>
    <t>رامي صالح عبده</t>
  </si>
  <si>
    <t>القضية رقم 817 لسنة 2021 أمن دولة طوارئ ثان السلام</t>
  </si>
  <si>
    <t>الانضمام إلى جماعة ارهابية</t>
  </si>
  <si>
    <t xml:space="preserve"> نيابة السلام ثان</t>
  </si>
  <si>
    <t>https://www.anhri.info/?p=27001</t>
  </si>
  <si>
    <t>https://www.facebook.com/AnhriHr/posts/3883616905035016?__cft__[0]=AZXb62VEBDT4x_c3Dz97nb43qrl4_lZEhn3QT9_QI4zKv4BVXG_x5l5khboYpUckVLI3XdPyqzW3BFw5X_BYqUzOI6HLujAg-8zl8vABsumWDfW6-wzWIX5hDXICV5SsH-ftr3pn_bmPIHUZ3rphzuS3&amp;__tn__=%2CO%2CP-R</t>
  </si>
  <si>
    <t>الانضمام لجماعة إرهابية ونشر اخبار كاذبة وإساءة استخدام شبكة المعلومات الدولية</t>
  </si>
  <si>
    <t>الانضمام لجماعة أسست علي خلاف القانون</t>
  </si>
  <si>
    <t>https://www.facebook.com/AnhriHr/posts/3960780007318705</t>
  </si>
  <si>
    <t xml:space="preserve">التجديد تم ورقيا دون مثوله امام النيابة </t>
  </si>
  <si>
    <t>https://www.facebook.com/AnhriHr/posts/3971481639581875?__cft__[0]=AZVM2G31vjQ8nOBDckXuPqQ0UfffeYmsa1U0eRg6nQ7HKKmbGZdo9YVJxwW7KtZOhRs_H4tSWpF0ufzLdlwYjjqFUZytbsgmMl03HdtGxza-OZT9AMBljWmW7lnTSBq0vpTERFMAX5PnarPAnGvvyp8v&amp;__tn__=%2CO%2CP-R</t>
  </si>
  <si>
    <t xml:space="preserve">يعاني من انسداد معوي يحتاج لتدخل جراحي </t>
  </si>
  <si>
    <t>رامي محمد عبد الغني</t>
  </si>
  <si>
    <t>الانضمام إلى جماعة ارهابية مع العلم باغراضها ونشر اخبار وبيانات كاذبة</t>
  </si>
  <si>
    <t xml:space="preserve">نيابة امن الدولة العليا </t>
  </si>
  <si>
    <t>https://www.facebook.com/AnhriHr/posts/4080299768700061?__cft__[0]=AZUu23AMe_bgU7Ex3Of41pkKQoEB-4f4yGTGXnK0tjLTZgIZzUHUGGHMnUYOO8_Txeg1WDCvNLpnt8noI_clCqYUehvN806nJRZ8LaOAFXD6_DUR6nod0Kgc4gywMIfTs5jPNKGvAhtDr6BKFOpIinbt&amp;__tn__=%2CO%2CP-R</t>
  </si>
  <si>
    <t>https://www.facebook.com/AnhriHr/posts/4090250381038333?__cft__[0]=AZUzgIqvLVT_xE0Y__u0pb3-5AiE3fA6jjaRxUrXno3NVgAfg7-PcIFno7pY-x-7AVsOjW-az6mymdzmcnFAWY0eF7aOTxbv2bIA_bTCN7j5rrXGD8ZkczcZTNbG_yBZAuzdSqwmf-g8CFL2bX3ly9Hw&amp;__tn__=%2CO%2CP-R</t>
  </si>
  <si>
    <t xml:space="preserve">معلم وخبير التربية الرياضية </t>
  </si>
  <si>
    <t>https://www.facebook.com/AnhriHr/posts/4113419685388069</t>
  </si>
  <si>
    <t>https://www.facebook.com/AnhriHr/posts/4163051277091576?__cft__[0]=AZXdxTn9I3zkPtoWwryehzSm39SrPubA_u1oQnDWlIJ6G89jyR9_rY3mGMZUvDk-TWKszcnu2u1QDQtLGLwQ-MD_lhP9pqs_0gA0sBV3t5_6Iwp2YPwwgWBxcqrpows21TOUdFxCXMTrOpZbE_HRmPPK&amp;__tn__=%2CO%2CP-R</t>
  </si>
  <si>
    <t xml:space="preserve">محمد سعيد فهمي </t>
  </si>
  <si>
    <t>https://www.facebook.com/AnhriHr/posts/3990125561050816?__cft__[0]=AZVxNR4uPR_XAijS30MTSryhGnXFXsuvcKVmMtzGB8T7yLSJNzAfzzb0Ygw6X7ofeMXon9DqhAh0YRz_PBkVgVc-gQGjM0wa_C3uXnDVWgMyqor1ZuqzPKfgc-Sfv8iUPr6tBu6ydKOAM7UlJ6KbGj2_&amp;__tn__=%2CO%2CP-R</t>
  </si>
  <si>
    <t>https://www.facebook.com/AnhriHr/posts/4193246234072080?__cft__[0]=AZWK92QrIneRck8TApaOfMgBrE9QIjEPLsA7yhVmzfh-v3lCe83h3UYlkR34-Dc8wTUhfc88cXtQHcLPXnDVgHjFi9G6PJp6WN1SEGtMx7PRQf3UxPtiER_GbDuUICaW9N7zbW3cv2SQ99uERRNUbjwd&amp;__tn__=%2CO%2CP-R</t>
  </si>
  <si>
    <t xml:space="preserve">قرار اخلاء السبيل طلع وتم تعطيل تنفيذه </t>
  </si>
  <si>
    <t>https://www.facebook.com/AnhriHr/posts/4194711823925521?__cft__[0]=AZWeD7D4qSRlKRHZbL28TDUTSoCvjD4uudP_RjEKmEg0oBdcnY3YJ81ssdjQ_D2oo4Lr1snnaYtTtey784YrgBwCOEVaUbNfqo1Ca8kWOyymQr3io74G1oXTAQwjM7HUJXeD9lWX-1L9v6QVcMGKPgQb&amp;__tn__=%2CO%2CP-R</t>
  </si>
  <si>
    <t>أسوان</t>
  </si>
  <si>
    <t>إدفو</t>
  </si>
  <si>
    <t>https://www.facebook.com/AnhriHr/posts/4241100452619991?__cft__[0]=AZWyIIzN3IQ4YLGVmzum4_Ynx1N4rHLI9fZJWtFzOEkf0sx-BNkETRWRTxSwcuTLjlM66nlkFscLNw6YMqTJEiNgiZkmQRcFJdx4sjvrRev8f8PXyHgbZgarTSiTKZGoJD8pdy21-HIJkv4Q8ClGBEU2&amp;__tn__=%2CO%2CP-R</t>
  </si>
  <si>
    <t xml:space="preserve">محمد حسن محمد </t>
  </si>
  <si>
    <t>التحقيق رقم ٦٠٣٩ لسنة ٢٠٢١ إداري المحلة الكبري</t>
  </si>
  <si>
    <t>https://www.facebook.com/AnhriHr/posts/4260274130702623?__cft__[0]=AZWP254z8CEB_-LNCsI_fYonuQJGq-FoBRmycICKYjtds4qSRqHCRM-Nfc0D3giKkI825QMpc0h38XGoxoAuMfNm6SjDvoAa4BCBz9MrUq3bC91GSXpBj3kvR9OngiYPXW-O1GWfAYAC_F9VsBmnenQz&amp;__tn__=%2CO%2CP-R</t>
  </si>
  <si>
    <t>الخانكة</t>
  </si>
  <si>
    <t>الزقازيق ثان</t>
  </si>
  <si>
    <t>البساتين</t>
  </si>
  <si>
    <t>أشمون</t>
  </si>
  <si>
    <t>الزقازيق أول</t>
  </si>
  <si>
    <t>العاشر من رمضان أول</t>
  </si>
  <si>
    <t xml:space="preserve"> صحفية</t>
  </si>
  <si>
    <t xml:space="preserve">والده زياد العليمي </t>
  </si>
  <si>
    <t>https://www.facebook.com/AnhriHr/posts/4577634702299896?__cft__[0]=AZUpcHfBnLu9zayUSKT5fCt2fzSUhjj9u_VQpO6aBISx1pFscIPjHRQa36g7NqP2T_EfkfEfoWlUGyxHfLeLzumgPwqAw2O6IzazGvWG2LuqnCqWPFCjY72dku4SrfTRyGtK8Kz8jMwi3SEvvnT0DF7K&amp;__tn__=%2CO%2CP-R</t>
  </si>
  <si>
    <t>مدير مدرسة شيخ العمود لتعليم العلوم الإسلامية</t>
  </si>
  <si>
    <t>https://www.facebook.com/marsadeg/posts/2682745231871252?__cft__[0]=AZXe38B0IaKEVv7xDuzZKL0K-LKs9ZcVxZL8_paxQjrcK8TqmCJVwSVNUWp1Dw2Ipwp28zc45sn3UUrX0uZjfqXo6VebhVZO3p6_zijWkZRVPs-HY7aPVuUgTZQ74eyqDCtCV9Nhgygbbu84FyU67o7f&amp;__tn__=%2CO%2CP-R</t>
  </si>
  <si>
    <t>https://www.facebook.com/RassdNewsN/posts/4354093924667683</t>
  </si>
  <si>
    <t xml:space="preserve"> ذكي محمد السيد زغلول</t>
  </si>
  <si>
    <t xml:space="preserve"> طارق دسوقي علوي </t>
  </si>
  <si>
    <t xml:space="preserve"> عبد الباقي سعيد عيد</t>
  </si>
  <si>
    <t xml:space="preserve"> محمد علي خليل الحفناوي</t>
  </si>
  <si>
    <t xml:space="preserve"> وائل محمد محمد علي</t>
  </si>
  <si>
    <t>وسام عبد الحميد محمد عبد الهادي</t>
  </si>
  <si>
    <t xml:space="preserve"> ياسر السيد عبد الجواد</t>
  </si>
  <si>
    <t>https://www.facebook.com/permalink.php?story_fbid=113270551215364&amp;id=100075972581577&amp;__cft__[0]=AZXWUerolDHynVSyxkjheqysCiTwOdWUHKUU842UbefIRrLjBdZXFWqvuzzBmudMBlpJ5FT_b4HvzXM1ym0z8h_Ix9Ge5DIMJGRamnQnydBehMnsmeOIVSX5ancqw6jeZQ0&amp;__tn__=%2CO%2CP-R</t>
  </si>
  <si>
    <t xml:space="preserve"> راندا لطفي محمد مصطفى </t>
  </si>
  <si>
    <t xml:space="preserve"> رجب فرغلي علي محمد</t>
  </si>
  <si>
    <t xml:space="preserve"> شهاب السيد فرج عطا </t>
  </si>
  <si>
    <t xml:space="preserve"> صلاح محمد محمد حسن </t>
  </si>
  <si>
    <t>علي رمضان محمود متولي</t>
  </si>
  <si>
    <t xml:space="preserve"> عماد صابر محمد كامل</t>
  </si>
  <si>
    <t xml:space="preserve"> عماد عبد الحميد عبد المنعم </t>
  </si>
  <si>
    <t xml:space="preserve"> محمد خليفة شعبان خليفة</t>
  </si>
  <si>
    <t xml:space="preserve"> محمد علي مندور السيد</t>
  </si>
  <si>
    <t xml:space="preserve"> محمد فوزي السيد حسن</t>
  </si>
  <si>
    <t>https://www.facebook.com/permalink.php?story_fbid=114841464391606&amp;id=100075972581577&amp;__cft__[0]=AZUlUvNxATvjjS2ScVEiz31P-0Ban4F28TblOPggTztMaIVKK90_TOQ-QgzZaio6fdfnNSa6tiWRNp01dYcSDHSgk4RHdKNtBZkOKpwRORxcuaWjRW9Kku2cqpNXnuZjqxA&amp;__tn__=%2CO%2CP-R</t>
  </si>
  <si>
    <t xml:space="preserve"> خالد محمد عبد الهادي سيد</t>
  </si>
  <si>
    <t xml:space="preserve"> طارق محمد فهيم </t>
  </si>
  <si>
    <t xml:space="preserve"> عبد الله جاد محمد حسن </t>
  </si>
  <si>
    <t xml:space="preserve"> محمد عقبة فتح الله سلامة</t>
  </si>
  <si>
    <t xml:space="preserve"> محمود محمد شحتة السيد</t>
  </si>
  <si>
    <t xml:space="preserve"> مصطفى محمد عبد الفتاح عطا </t>
  </si>
  <si>
    <t xml:space="preserve"> يسري محمد حسن الصايغ </t>
  </si>
  <si>
    <t>https://www.facebook.com/permalink.php?story_fbid=113607181181701&amp;id=100075972581577&amp;__cft__[0]=AZUPGYiPrplV1qCsBNJmGiKCVByVqRyZHNsl1IrIxSIPi7azTiwhjW4KtOUTJpQyDZXe6V95GoYNgZSUfJ5ISBf-ounHEl6ljH13xt0Z36EKoM2zu9ftdn94MsAKvqI5SHg&amp;__tn__=%2CO%2CP-R</t>
  </si>
  <si>
    <t>https://www.facebook.com/groups/299496014435475/posts/511694829882258/?__cft__[0]=AZWqIJmU0fpavSXCqQ3IWBgGVlyaPaJIrzYWyYNEZSYHeBBuMM6dtF-P1QtQZl8CLwkFvHuv5D5wbMf2jH1U8JCpzTRfvVI_LbloVJi2mWZXi7X2Jz95R_x6z0aUGljQLlU&amp;__tn__=%2CO%2CP-R</t>
  </si>
  <si>
    <t xml:space="preserve"> تامر حلمي محمد السيد </t>
  </si>
  <si>
    <t xml:space="preserve"> سيد رمضان عبد الباري </t>
  </si>
  <si>
    <t xml:space="preserve"> عبد الله وليد عبد الرحيم محمد </t>
  </si>
  <si>
    <t xml:space="preserve"> معاذ محمود عبد الخالق بيومي </t>
  </si>
  <si>
    <t xml:space="preserve"> مصطفي محمود عبد العال </t>
  </si>
  <si>
    <t>تحقيق</t>
  </si>
  <si>
    <t>محمد صالح النور</t>
  </si>
  <si>
    <t>محامي بالنقض</t>
  </si>
  <si>
    <t>https://www.facebook.com/ENHR2021/posts/206201624692426?__cft__[0]=AZXk-xKYJoQIPJOvJojX_5QEAYNmCqAf5M6UeyoB0aj9-BnNmAVawGUp1CHk2hK1EHYGwVrovcabIOdOzatPDgFMOwnasspjOlXAQS7KZrGbQz8za2LXnc26w7Q0Ir_M7B4Uf3wDj7H0nsgx_-mnPNUu&amp;__tn__=%2CO%2CP-R</t>
  </si>
  <si>
    <t>https://www.facebook.com/ENHR2021/posts/206591644653424?__cft__[0]=AZXAA6iMwO0sO5xK-GBluvrqghGhAJvWqfxZuLr4pTbM8JjD0hcZG3AJgfJ8PoPIkvwe_Y3z_yjok0fHiHrGhBYdl7caEh-2kFdZ6lBXSZf7vO8NA2EGzU3jHM8etKTeg_dFW_j3x90r3VSz61mJ-9Bg&amp;__tn__=%2CO%2CP-R</t>
  </si>
  <si>
    <t>https://www.facebook.com/ENHR2021/posts/216177987028123?__cft__[0]=AZUDTNukpEKSJmGHY8kAdTGkgRuIfl5SjL5_5VXg-wPjOJW29CiVLI6ZgqwlrFGv6f0iP9_B5VoPrL_j9k9ij90xicG7I4GORjHp6iRjSValW1EFGKsu5y9t3AqAbonY7xZdob8KX3Fh5deQpNjkY1Mm&amp;__tn__=%2CO%2CP-R</t>
  </si>
  <si>
    <t xml:space="preserve"> معتز حسب النبي </t>
  </si>
  <si>
    <t>https://www.facebook.com/ENHR2021/posts/219569320022323</t>
  </si>
  <si>
    <t>https://www.facebook.com/ENHR2021/posts/113245083988081?__cft__[0]=AZXQPf_3Xxu_H0TiR33Ue0x7l9S0pww8rzdTjcMoJmsSLv6OWEse_R3MjiZa138DwwMaQ23XwcJU6GZG1gI3mMFfEoLEmDdo3hVii9WbdNv7i0I3voSxPOV6W8_XmUR5xQRJ19umQAc8R9DNe0JFYU5j&amp;__tn__=%2CO%2CP-R</t>
  </si>
  <si>
    <t>https://www.facebook.com/ENHR2021/posts/126831502629439</t>
  </si>
  <si>
    <t>كيميائي بشركة أدوية</t>
  </si>
  <si>
    <t>طالب بكلية دار العلوم  جامعة الأزهر</t>
  </si>
  <si>
    <t>طالب بكلية التجارة جامعة الازهر</t>
  </si>
  <si>
    <t>قسم شرطة فاقوس</t>
  </si>
  <si>
    <t xml:space="preserve"> قسم شرطة فاقوس</t>
  </si>
  <si>
    <t>https://www.facebook.com/ENHR2021/posts/126985635947359</t>
  </si>
  <si>
    <t>ربيع بسيونى</t>
  </si>
  <si>
    <t>طبيب تحاليل</t>
  </si>
  <si>
    <t>خالد محمد محمد مناع</t>
  </si>
  <si>
    <t>https://www.facebook.com/ENHR2021/posts/127933575852565?__cft__[0]=AZUFKMdcb7ZmDuq_NUBNTH-OyOCppKfPnCMN6O84asJ5QhT57J7-Bd9pqHhavMvkhAgs5_u5tOn0tzz6fzMzF8QAQyTexkp-98txOS5HGbbU3HJdSwKJBmxMQiJ913llLxyqQGORhSVog2-RpidlanrY&amp;__tn__=%2CO%2CP-R</t>
  </si>
  <si>
    <t xml:space="preserve">قضية الامل </t>
  </si>
  <si>
    <t>https://www.facebook.com/ENHR2021/posts/130814442231145?__cft__[0]=AZV8aClk4F88Rq_cVTPTl5sA-JXWFJSfDV0SKZlrIMdsnO6SlC5uvEQhzN2C-lhO_NvQBeOgNXlvCSQAuwv4elbQr0mRQzBpO6rEkHjFnsA7MjegdrgBaJDzKjg2RPp6-y6fzHlQG0S8W4qL7IJo1_hh&amp;__tn__=%2CO%2CP-R</t>
  </si>
  <si>
    <t>أقارب على حسين مهدى</t>
  </si>
  <si>
    <t>https://www.facebook.com/ENHR2021/posts/132710915374831</t>
  </si>
  <si>
    <t>وليد على سليم</t>
  </si>
  <si>
    <t>محامي حقوقي</t>
  </si>
  <si>
    <t>https://www.facebook.com/ENHR2021/posts/133075158671740?__cft__[0]=AZXu-5t2KGUgebfStz8sHysV4PnRt7PkdGarE557shrZUX899MLrYu-7q2CJtpqBBdizulhMKoFlOFHFL0bBjko3jK3_0XbMFTamzRf9bwJE6IXMLZLnB1iVVCqtpEMo4bSpxebBtV_1SIUo-PEbZ6nG&amp;__tn__=%2CO%2CP-R</t>
  </si>
  <si>
    <t>https://www.facebook.com/ENHR2021/posts/133593091953280?__cft__[0]=AZUkdunlk13G6JqtFH57F7Vx6w8zuKnElXRZW7gRhoaAGF1Cf3mKGpMpu_xZscqPII5yIp4jIl4voYO3epVKNHKGHdc4-TEVbJnCt-GdO3LTTdj_SBc4y0GdQMoYw43w2tDKlDE-8GjY0OXbCp6dIF6q&amp;__tn__=%2CO%2CP-R</t>
  </si>
  <si>
    <t>كفر الزيات</t>
  </si>
  <si>
    <t>سجن طنطا</t>
  </si>
  <si>
    <t>أثناء حضوره المتابعة الدورية</t>
  </si>
  <si>
    <t>احتمالية اصابته باعراض فيروس كورونا المستجد حيث كان يعانى من ارتفاع درجة الحرارة وبعض الاعراض الاخرى</t>
  </si>
  <si>
    <t xml:space="preserve">تاريخ الوفاة 24 فبارير </t>
  </si>
  <si>
    <t>https://www.facebook.com/ENHR2021/posts/139364658042790?__cft__[0]=AZWQZLQViqhVP8W7fWkZphEMkPTJrK3zQVkriklJEUUBfDNJsC39NWwK0sWG74YIRyjxhCxm0az1YFX3AZM1UrNEqVhdwFhNYg2TXhwmQxrpkZICpqbWQdz4YddjgtOFUBe79Rw5ems_nVDRsaMeokfJ&amp;__tn__=%2CO%2CP-R</t>
  </si>
  <si>
    <t>https://www.facebook.com/ENHR2021/posts/140102431302346?__cft__[0]=AZUFXyljO3Asfj8VXz-CCsgTahNWXCuAVk4R3tRIdTF31NnrWw4S_i0mzqIEYtw5gA_HXJQLtDEmHv8MAS1ndcSQ_vEWi8MT1JvYjccD3LAtC13km-sF5voLgeMIgPW8eRgYs1RA5_cLwOOnwbEFGBST&amp;__tn__=%2CO%2CP-R</t>
  </si>
  <si>
    <t>https://www.facebook.com/ENHR2021/posts/142483251064264?__cft__[0]=AZWBi4AOIcqWjuL3ic9mdCnd48TN4c9Jp1yzEaciiTVOmxu9H7SQiDouoLwNZAci5QE1idCCmZ6FmckaR25LKpOL-BgI6o0dwJI7nh5KYqM_QHXupa5lNcglCNUCnVlYHjXDpjv-ZdbnpcWVSZRZuHzT&amp;__tn__=%2CO%2CP-R</t>
  </si>
  <si>
    <t xml:space="preserve">عمرو محمد مرسي سيد </t>
  </si>
  <si>
    <t>عمرو ربيع</t>
  </si>
  <si>
    <t>https://www.facebook.com/ENHR2021/posts/142828384363084?__cft__[0]=AZV0rhAYQiwXl2d-tumm7rxQ6TRL0ecsc-9UIEHV3M8QtbsXvhP1KCcSEoqFryejn4wqp76fP7B8J8M3i1AuY3wuVshZ3s6FePhg5MWQz43MVZu5Npz0rsOq_ry8VYRda_sLc8PR2uOfPs7ACTiOJHtS&amp;__tn__=%2CO%2CP-R</t>
  </si>
  <si>
    <t xml:space="preserve">محامى </t>
  </si>
  <si>
    <t>سيدى سالم</t>
  </si>
  <si>
    <t>شقيق المحامي محمد أنور الغنام</t>
  </si>
  <si>
    <t>https://www.facebook.com/ENHR2021/posts/144938194152103?__cft__[0]=AZV8PbJ5XuvLT_jTkU9_ZJM2_DGPu6eL-9hO35nkGe8JTXvCa9UOcNAbAJRMV1xkNEVYIBbit2lKsuMC5SYL5MsKKGEQzW7Fy3aJxoLim6G2k-r9ZiMLDrDJNqo1y-o_5-4DmLODlcwrHUNTqvPjeRzz&amp;__tn__=%2CO%2CP-R</t>
  </si>
  <si>
    <t>محمد عبد المعز امبابى</t>
  </si>
  <si>
    <t>مهندس معمارى</t>
  </si>
  <si>
    <t>القضية 238 لسنة 2021</t>
  </si>
  <si>
    <t xml:space="preserve">نيابة أمن الدولة العليا </t>
  </si>
  <si>
    <t>https://www.facebook.com/ENHR2021/posts/148176193828303</t>
  </si>
  <si>
    <t xml:space="preserve">تم القبض عليه مع والده </t>
  </si>
  <si>
    <t xml:space="preserve">تم القبض عليه مع ابنه  </t>
  </si>
  <si>
    <t>عضو مجلس الشعب السابق</t>
  </si>
  <si>
    <t>https://www.facebook.com/ENHR2021/posts/148599707119285?__cft__[0]=AZVKy-OvbjXc_8M4XaLRvezwYVxAdY7DhupORPtxCZjiPa36soEHmhTl3YBdXWLY0A48iUfbj1AlYv5x89F4mBHaYRxbEeZflwTWq3VfKUhNGohzlSs6Q16vzqkZMFiRA51OJS18p7LMIZLSAjwjBEPX&amp;__tn__=%2CO%2CP-R</t>
  </si>
  <si>
    <t>محاسب قانوني</t>
  </si>
  <si>
    <t>https://www.facebook.com/ENHR2021/posts/150286586950597?__cft__[0]=AZXxSJ7pbNpfuItcPpDmP7ldharlqwzWdz0EwQOYTDzLePGbQ_eKCDoGPzwR_VD7QsX7YvZ372EcmnnoaR38CSSaUdAW4J5PCTzguFV9ZD6TC6krKlB8XLjTCrzb4rGYStnZ51-6-U-tFBIbUeLqL8Gb&amp;__tn__=%2CO%2CP-R</t>
  </si>
  <si>
    <t xml:space="preserve"> ممدوح حماد زكي</t>
  </si>
  <si>
    <t>مركز الفيوم</t>
  </si>
  <si>
    <t>https://www.facebook.com/ENHR2021/posts/154363729876216?__cft__[0]=AZUM6EkYWYstH_87VG9O7eQgG7bN5x_QAzL0cGOqzTwSNG6Wwi41We7qDFZtMvJWVZIa2kBvXOy73DWFM-qkh0Iy_LufWcikD3nYM_QnA_2wNNp9SuvbpoLLPq2pgHZgPVG8hIQYtXwk--2nFBo13PYd&amp;__tn__=%2CO%2CP-R</t>
  </si>
  <si>
    <t>https://www.facebook.com/ENHR2021/posts/156339679678621?__cft__[0]=AZW_wMJVivo7Iv9msMsA1zlNofzTNVyC8DdM7ALxfIT9FRiH6wz5c-RmWGidykjtvg2GpbLcS70yLDLRHSZmlz3-anUexpKnXL5yVYQzWVhxg1wws1PcVsMv222Qc9vtalhYCUA21ttrh_CsLTVIkq3C&amp;__tn__=%2CO%2CP-R</t>
  </si>
  <si>
    <t>https://www.facebook.com/ENHR2021/posts/145807844065138?__cft__[0]=AZXpm7H6zvXFTMmdMC5MOzJ7n4vwNPwhx9kmFDgF1IGU5xhCqg9dDu64XkvRaB6eDc3r4X2-7sSAMWm79YgzPpEPNCfu6SKE-pZ1mSmA1fLWTmlXi76kB7guTvpTQ-B05rJR-SAXbyglnFg-1wUP7-XI&amp;__tn__=%2CO%2CP-R</t>
  </si>
  <si>
    <t>https://www.facebook.com/ENHR2021/posts/158468172799105?__cft__[0]=AZXkFproR1ilHAi2ybyhwLS8l4Fa_zMeeeay5elv1IJa-fm6pfhoHLGKgGm1mIb_Q32IBjo918JUTga_hEqUzrdzf4zo2bu6Zh9oIGrJ3wGBBW6mHEFR-3NJej11wEi8LZ5n2hpkjktceeFrK0XZEucx&amp;__tn__=%2CO%2CP-R</t>
  </si>
  <si>
    <t xml:space="preserve">  نيابة بندر كفر الشيخ</t>
  </si>
  <si>
    <t>https://www.facebook.com/ENHR2021/posts/158620732783849</t>
  </si>
  <si>
    <t xml:space="preserve">معسكر قوات الأمن - مقر أمن الدولة بكفر الشيخ - سجن طنطا العمومي - </t>
  </si>
  <si>
    <t>قطع بعض الأوردة في يده نتيجة لتعليقه من ذراع واحد</t>
  </si>
  <si>
    <t>التظاهر وحيازة منشورات، والانتماء لجماعة إرهابية</t>
  </si>
  <si>
    <t xml:space="preserve"> صبري السيد عبدالمقصود</t>
  </si>
  <si>
    <t>معلم خبير بالمعاش</t>
  </si>
  <si>
    <t>https://www.facebook.com/ENHR2021/posts/160863729226216?__cft__[0]=AZV_S1xF_EsIcetdQDejvZlN_acS980jXbliysR-eHf1pdh4AEMqO8xEKBuwHDrqWv5VrmD4Yk6bZSSo1B1KKDe0oUi4yFPcbDlIzPc9LPVFf1Dpq1WwLprngOMtnwZiSMWekq8HzSzt8JogQPmq14BC&amp;__tn__=%2CO%2CP-R</t>
  </si>
  <si>
    <t>https://www.facebook.com/ENHR2021/posts/178135744165681</t>
  </si>
  <si>
    <t>https://www.facebook.com/ENHR2021/posts/179374767375112?__cft__[0]=AZUYa9n7vI5JMUPBGbMjHlT1J1kBxUug3MwDRxxsQAaGTWsdh3K220dL_6qVk5bNGzMv_ishi-JkVNwRfZ6Q-yX4WXHI8OLsmYE45UwQ0eXSJ8ohj3I07UL-bifI7MpDv--19lE30_tfFJsX69KxHcwN&amp;__tn__=%2CO%2CP-R</t>
  </si>
  <si>
    <t>مركز شرطة مشتول السوق</t>
  </si>
  <si>
    <t>أحمد السعيد شلبي</t>
  </si>
  <si>
    <t xml:space="preserve">مهندس اتصالات </t>
  </si>
  <si>
    <t>https://www.facebook.com/ENHR2021/posts/180225137290075</t>
  </si>
  <si>
    <t xml:space="preserve"> علاء خالد</t>
  </si>
  <si>
    <t xml:space="preserve">طالب بكلية هندسة البترول </t>
  </si>
  <si>
    <t>https://www.facebook.com/ENHR2021/posts/182181737094415?__cft__[0]=AZVOc4ouJt0IPXSEC0WViMC4phSwWOpe9Q8GHqZs00RTnOGc6JwmyoPGCp3b8AmVt01yNjDdg-SVC_0zQWQGorJvBGcH4ltrVb8k4Pp9wk3s6VnEwLbnGGBg2FZC5nMJlfHLmCYcYVIZzDbeNMyyISQD&amp;__tn__=%2CO%2CP-R</t>
  </si>
  <si>
    <t>تأسيس وتولى قيادة جماعة إرهابية والانضمام إلى جماعة إرهابية.اتهامهم بمشاركة آخرين فى إعادة إحياء رابطة ألتراس الأهلى</t>
  </si>
  <si>
    <t>سجن طرة تحقيق</t>
  </si>
  <si>
    <t>https://www.facebook.com/ENHR2021/posts/187586143220641?__cft__[0]=AZUeXfGn6I5QqLHLsJqLoPfpnLyz54T2BX2_xH-_I-BVluA1ubXFBFPj_7zie_xjy4rC7EYdMb9gzSlJqYHuM3ZtGhQZYDatw4o95yGZ9y9YBRCgVM_Iogp2YDyvltx8VnE8iYHrbdG3pA2hkESZp4b5&amp;__tn__=%2CO%2CP-R</t>
  </si>
  <si>
    <t>https://www.facebook.com/ENHR2021/posts/202080341771221?__cft__[0]=AZWyybyefWt2_Zy1wF-_wKrFDSA08zaR1KRZi1wbV3vxz_NJFnLCdA0m6kMyjpXnyG_VeZQ2K3bYLSjFIReC32Tq7OdnWG0QaPRjFGe0yH4Bt1RHgR5SS39plchOhPyOy-F_-kzo_dCsaJq0fAMIu3aM&amp;__tn__=%2CO%2CP-R</t>
  </si>
  <si>
    <t xml:space="preserve"> سعد محمد سعد </t>
  </si>
  <si>
    <t xml:space="preserve"> مركز شرطة الخانكة  - مكتب الأمن الوطنى بالخانكة</t>
  </si>
  <si>
    <t>https://www.facebook.com/ENHR2021/posts/196350459010876?__cft__[0]=AZWm_b-ttoyqdgw5xDES1PqRva8P0Ukjp1XuRYl9meG3pVk7r_3ego_JysLUKkddCI_WZaOVriBx-ejyc5mwTDYX7DzKc-VngfoBH62Rjh-vj96a-zqx5D5WiDp6yrbR-0rgbm0G-72MNCifpq3-EOOj&amp;__tn__=%2CO%2CP-R</t>
  </si>
  <si>
    <t>https://www.facebook.com/ENHR2021/posts/194118115900777?__cft__[0]=AZXCv2SVJrj2uuSPmSKcpI1IJIuKKeS0KJX9BS5ZG66QnVaxAnwHwtBhLakyA9-S0KtUNwJtNPc8Z9T2-WjuTOWv99ynLN1A7Md0UVeN49E3CYtGaV4ava9Osta05l3v1kyG-WgJF-uBHeuIEEKMLPme&amp;__tn__=%2CO%2CP-R</t>
  </si>
  <si>
    <t>فتحي الطاهر غياتي</t>
  </si>
  <si>
    <t>عضو هيئة الدفاع عن المعتقلين بالشرقية</t>
  </si>
  <si>
    <t>فرع الأمن الوطني بالزقازيق</t>
  </si>
  <si>
    <t xml:space="preserve"> نيابة أمن الدولة العليا بالتجمع الخامس</t>
  </si>
  <si>
    <t>الانتماء لجماعة إرهابية وتمويل أنشطتها</t>
  </si>
  <si>
    <t>https://www.facebook.com/ENHR2021/posts/189647953014460?__cft__[0]=AZUIt9GbTFnP360SoarseLnjp_zeLlIuNZpbkniQskfT-XRTCmoqikzF4J7HVydunLCMzkrwj_TDXxywKNBRrsElXIa58WVAu7P_GqP8PisVugQk1QD8BXgckwyKCHzz7-0EvyBM5KrhWLdKF8TEUhPI&amp;__tn__=%2CO%2CP-R</t>
  </si>
  <si>
    <t xml:space="preserve">القطب إبراهيم السيد القنتيري  </t>
  </si>
  <si>
    <t>السيد محمد عبدالعال قايد</t>
  </si>
  <si>
    <t xml:space="preserve"> أحمد جمال محمد</t>
  </si>
  <si>
    <t>حسن البنا أحمد</t>
  </si>
  <si>
    <t xml:space="preserve"> أحمد السيد عبدالعال </t>
  </si>
  <si>
    <t xml:space="preserve">إسلام السيد عبدالعال  </t>
  </si>
  <si>
    <t xml:space="preserve"> فهمى محمد فهمى محمد  </t>
  </si>
  <si>
    <t xml:space="preserve"> أيمن عبدالعزيز غريب</t>
  </si>
  <si>
    <t xml:space="preserve">  حامد الشحات محمد محمود</t>
  </si>
  <si>
    <t xml:space="preserve">  عامر فرج محمد</t>
  </si>
  <si>
    <t xml:space="preserve">  سامى على عبدالجليل </t>
  </si>
  <si>
    <t xml:space="preserve">  ضياء شعبان سليمان</t>
  </si>
  <si>
    <t xml:space="preserve">  طارق سعيد الصادق العوضي</t>
  </si>
  <si>
    <t xml:space="preserve">  محمد محمد فهمى محمد</t>
  </si>
  <si>
    <t xml:space="preserve">  محمد حامد الشحات </t>
  </si>
  <si>
    <t>عادل رضوان عثمان</t>
  </si>
  <si>
    <t xml:space="preserve"> عبدالله شعبان  شعبان</t>
  </si>
  <si>
    <t xml:space="preserve"> إسماعيل ثروت إسماعيل </t>
  </si>
  <si>
    <t xml:space="preserve">   محمد خميس أحمد </t>
  </si>
  <si>
    <t xml:space="preserve"> عمار سعيد الكردي </t>
  </si>
  <si>
    <t xml:space="preserve"> محمد عبدالمنعم عبدالعزيز رضوان </t>
  </si>
  <si>
    <t>https://www.facebook.com/ENHR2021/posts/203790944933494?__cft__[0]=AZWx09J61h132uzdrFtCU19P0Mi9f1WycmIG_0HcQyMp4ie-XNUsYJaGjWifutXYE8qtpjkdZIXlZKQCFdCcpAW-uAMQH65__XNjJ-SK9Fy9OoxflbLw728_Nfs4e_Cy1F0TWlZZ-QeWTyaUGtZTq49z&amp;__tn__=%2CO%2CP-R</t>
  </si>
  <si>
    <t>حيازة منشورات، والانضمام لجماعة إرهابية</t>
  </si>
  <si>
    <t>يدرس بالفرقة الثانية بكلية الهندسة</t>
  </si>
  <si>
    <t>الأمن الوطني بالزقازيق</t>
  </si>
  <si>
    <t>https://www.facebook.com/ENHR2021/posts/247119003934021?__cft__[0]=AZW0gYhV_JHmg0EdBofEL1ydH_LFxn1XIaUN0KChVrljACO6NuMT5lFXiF-zCW3DX5UGBW8g2rC55TTZtoBzi8rofhZwHAbiJtnCX90l0OC6R0ijwiv99Q1hTI_SDPHz7_qT72xtfnOniiIsTB5gH_s1&amp;__tn__=%2CO%2CP-R</t>
  </si>
  <si>
    <t>https://www.facebook.com/ENHR2021/posts/235058201806768?__cft__[0]=AZVFwBpLNz0Pu6X1L7MNlzIwfbL6GVPxskFpUiPwbXdScDN8y6F2r3mNQt-dImv7uuaFzAo8hrujBLrN7MFhLXqbl3ze0OB2cbdNtXy_1z3WkAoc6mLnOlhSZfqOtevNDA4Cd8B5aBEbLOU7oroxHlxr&amp;__tn__=%2CO%2CP-R</t>
  </si>
  <si>
    <t>https://www.facebook.com/ENHR2021/posts/261768635802391?__cft__[0]=AZXgKa5ETfHC7P0Cuj9zsB3rpoKtEpx5LI-vOyE5IqssyMEs1kWFLxwdxIzTei82tLXx0aowTK4zyQJFXdDFXHiVDi795lxSmLVkW5UBVRhcYtFILBXCKODKSyB4KIplsbD0PMpLlf7-EZfDutC0incF&amp;__tn__=%2CO%2CP-R</t>
  </si>
  <si>
    <t>سجن تحقيق طرة</t>
  </si>
  <si>
    <t>https://www.facebook.com/ENHR2021/posts/266120305367224?__cft__[0]=AZV3VgU9t_CsSPXH2GOftIRjoi8YzdpCeDOHahIQuyAVZ8mwtvE8skE1IyqhlFqKDOe_B7U9KHgAx2bfmnBIOyFg-TcbX7RLSHnSMzDK5_xemNMOgEh4GAg52rtP7XoBI51e5GuffpWXPFNOaF-F6Rrj&amp;__tn__=%2CO%2CP-R</t>
  </si>
  <si>
    <t>خالد على عريشة</t>
  </si>
  <si>
    <t>كبير معلمي اللغة الانجليزية بمدرسة دنديط الثانوية</t>
  </si>
  <si>
    <t>ميت غمر</t>
  </si>
  <si>
    <t>ظهر عليه آثار الإصابة بأعراض فيروس كورونا</t>
  </si>
  <si>
    <t>قسم شرطة ميت غمر</t>
  </si>
  <si>
    <t>https://www.facebook.com/ENHR2021/posts/263512188961369?__cft__[0]=AZWZ2KTsMyk99RfmSTY06c8m6e3piowRzhHwEG-HK_qrBGUrw1wTP8pgPUbgnr2j_mCZ4gqDmbfbkS_R8VynAuOteE99c1ugf9OFe-Pz5jfgtpbVmcDdl8d6xtKfH3fnHHoRtLTO_50QYRmAlwQWgZnk&amp;__tn__=%2CO%2CP-R</t>
  </si>
  <si>
    <t>الانتماء لجماعة محظورة</t>
  </si>
  <si>
    <t>محمد ضاحي سليمان</t>
  </si>
  <si>
    <t>ارتكاب جريمة إرهابية</t>
  </si>
  <si>
    <t>تهديدات بتفجير مجمع محاكم المنيا</t>
  </si>
  <si>
    <t>https://www.facebook.com/ENHR2021/posts/261990492446872?__cft__[0]=AZWQ-eEG2ay90gBbubs1W34DK7ToZZ61zIV48v_1hwwwnlDmPWXAxFn251EVl6SMcVGu8KqkWqsAz5Cie2-Ch4lnFZPRo9mb4H1ztF91iz43jPw0MtDGBUNE_xCmNHB8eFB7EH2IkmmSgJS3jGAKtykV&amp;__tn__=%2CO%2CP-R</t>
  </si>
  <si>
    <t>سعيد محمد عبداللطيف</t>
  </si>
  <si>
    <t xml:space="preserve"> شايل فص من الرئة عنده مشاكل في القلب ومريض بالكبد والسكر </t>
  </si>
  <si>
    <t>https://www.facebook.com/ENHR2021/posts/268136168498971?__cft__[0]=AZW5a0eH62IMxOOHh-pMJKK3pKsDKSvkM3bYAms2LEh35TvMxB1QA-xfWTc6mBXdgIzoiYGucU-dxSh4162vp77yycKF3MRTsgFl-cnnBVoXDW5V0PfO-h9B4OE4GbFH5CCkGYICeeuZOAYOuCmAPUuD&amp;__tn__=%2CO%2CP-R</t>
  </si>
  <si>
    <t>السادات</t>
  </si>
  <si>
    <t>https://www.facebook.com/ENHR2021/posts/269383158374272?__cft__[0]=AZUgeiXcyLZiAM5pSpsR5005ADwhp4w5C0VPTuBJhdsr9B4OT6Qo5GPqBuYKU76nu0fvbheu4G4bqTiPxmENE_ZOkQfIGUITv9l9VGCssykFtDztlY5fgjM0S55v3IiElVZfknCs8P3bB7e0HeQrC96Q&amp;__tn__=%2CO%2CP-R</t>
  </si>
  <si>
    <t>https://www.facebook.com/ENHR2021/posts/275929404386314?__cft__[0]=AZVAbSjBNOGJfWyIaGpTlJYjRIU9mJ6YkHrlE0Jvl4e46wlH54qkoR4yPN06X0NMvuR_7tbWdBPcd8PCW0iQAI-yc0549XafXTTV2oiILvOZ2C7xCJysbUfDkSWgWEDJM6DpY2BF52QWCGI-Th9stk0D&amp;__tn__=%2CO%2CP-R</t>
  </si>
  <si>
    <t>خالد حسين سعد العدوي</t>
  </si>
  <si>
    <t xml:space="preserve">  تعرض للضرب، والتعذيب بالكهرباء فى أماكن حساسة من جسده، إضافة إلى الضرب بالعصي، والتعليق</t>
  </si>
  <si>
    <t>جهاز الأمن الوطنى بالشيخ زايد - قسم شرطة العمرانية</t>
  </si>
  <si>
    <t>مطير عواد سعيد سلامة</t>
  </si>
  <si>
    <t>https://www.facebook.com/ENHR2021/posts/287857876526800?__cft__[0]=AZUnhRKsbhuxOWvSLyiguxeybS65HMNlgpUvy0PQrjxtbysqgnDLb6GctHeerXp7M_4nqxXbJYrwQQxwkOZ7otfQ512ql6BWl9I210r-RwPe-piTcOozwu4jNy4rDdC1nfcFQDxJvfVIWEYX4vy85NF4&amp;__tn__=%2CO%2CP-R</t>
  </si>
  <si>
    <t>https://www.facebook.com/ENHR2021/posts/291405766172011?__cft__[0]=AZUO2Fz-qECRuoePRLP_gVcRG_bLfUbuaOZiaKMi3bFz3pf4z-AtIVtsUvz4-0IZt3fYKsvyD_nhfw5jF6SDwbuFeE5M5knz0MsKv44_9A7s5-E1F7gsm3CdZoKGX97M7dLrgNDBcAIXUdARmkUH7ref&amp;__tn__=%2CO%2CP-R</t>
  </si>
  <si>
    <t xml:space="preserve"> نيابة العاشر من رمضان </t>
  </si>
  <si>
    <t>الانتماء لجماعة إرهابية، وحيازة منشورات</t>
  </si>
  <si>
    <t>https://www.facebook.com/ENHR2021/posts/292909719354949?__cft__[0]=AZUoOpXCOlJn2VGWn5GUOoOYmB82CpZMwD5n-SxvFhcExM0CHqMhy2fVaa9mMf7oQ9m7YZ9jja5CzGr-EmiRpTDPhisvEmoKn2kJ7pJR8HPoNyYlx0zPdeigd8e31LklZW_617iRtx8FHY39ub-4cx0W&amp;__tn__=%2CO%2CP-R</t>
  </si>
  <si>
    <t>أمين مخزن في شركه يوني لايفر بمنطقة كيما بأسوان</t>
  </si>
  <si>
    <t>بجوار مسجد كيما</t>
  </si>
  <si>
    <t>https://www.facebook.com/ENHR2021/posts/296731598972761?__cft__[0]=AZVCZdvzuhRL6rbH0XhMkm6f8p-XTzTc9nMaVwETMcOudON-Zy4BnLLqsZY7NqmSQBn_8quhqCJR8BmrHVl6iB7UPiCn8mDvXRtTovSC8nygfko825x3jMgxQJ3uvmJpYfT6HPcRWvveBKebWNM4OUIk&amp;__tn__=%2CO%2CP-R</t>
  </si>
  <si>
    <t xml:space="preserve"> معسكر قوات الأمن بمنطقة الشلال</t>
  </si>
  <si>
    <t>الانضمام إلى جماعة أسست على خلاف مواد الدستور والقانون</t>
  </si>
  <si>
    <t xml:space="preserve"> علاء مغربي محمد عبد الحميد</t>
  </si>
  <si>
    <t xml:space="preserve"> محمود عبد العال عبد المطلب عبد العال</t>
  </si>
  <si>
    <t>شريف محمد رضوان</t>
  </si>
  <si>
    <t xml:space="preserve">  أصيب بأزمة صحية كبيرة نتيجة الاختناق الذي تعرض له جراء مياة الأمطار والسيول</t>
  </si>
  <si>
    <t>القضية 2380 لسنة 2021 حصر امن دولة عليا</t>
  </si>
  <si>
    <t xml:space="preserve"> الحسن خليل عبد الحميد خليل</t>
  </si>
  <si>
    <t xml:space="preserve">  علي راشد محمد السيد</t>
  </si>
  <si>
    <t xml:space="preserve">محمد محمود شيمى </t>
  </si>
  <si>
    <t xml:space="preserve">سجن استقبال طرة  </t>
  </si>
  <si>
    <t xml:space="preserve"> معسكر قوات الأمن بمنطقة الشلال - سجن استقبال طرة  </t>
  </si>
  <si>
    <t>https://www.facebook.com/ENHR2021/posts/300335618612359?__cft__[0]=AZVsWUiUozB4NaPug5L_3lKY_EvUTqVUIssggf7YTfC8CpkyOzcyQJlixrLa3ygWZoWrdIXMrnqZ00e_x7vLzwfmytYei66f7vntYZn4soGmzkJnD7b0A2TuOIOmaJuRnyknlrBBQy8LfYnnruBfn6FX&amp;__tn__=%2CO%2CP-R</t>
  </si>
  <si>
    <t xml:space="preserve"> حماده عبد الجواد بيدق</t>
  </si>
  <si>
    <t>https://www.facebook.com/ENHR2021/posts/306896707956250?__cft__[0]=AZU_rlsvNJtZ7kCDrYWYGTtwGDzRcYPZOOebI6MuOKZyvhBTwf45qak_6kSid3miPpL02kNm7XqP3QRVONYF4YWKt3CiL-bLVHIyRG4KmvMlST2lTB9FzA43l0N-KdlsYokX03wLIAA3KYFuz_Btiih2&amp;__tn__=%2CO%2CP-R</t>
  </si>
  <si>
    <t>عبدالله شعبان سليمان علي</t>
  </si>
  <si>
    <t>عبدالله عبدالحفيظ الصاوي</t>
  </si>
  <si>
    <t xml:space="preserve">نيابة الزقازيق </t>
  </si>
  <si>
    <t>https://www.facebook.com/ENHR2021/posts/302400378405883</t>
  </si>
  <si>
    <t>https://www.facebook.com/ENHR2021/posts/301536778492243?__cft__[0]=AZWgSmA73AwBvWJOvrScIzyI1eNfPK9SugdebRVAYRBQftGOd-yg25kOk5AGpy2XX1R3sIhz65Ii67hRST3U_2HBZVcVW7dDQe8HEWeVSBbEFzwdjGVesHU-SK1HODKL3vgz6Uf5D4kYOZ6765ZYvIF1&amp;__tn__=%2CO%2CP-R</t>
  </si>
  <si>
    <t>عبد الله مجدى عبد الله عرفة</t>
  </si>
  <si>
    <t>يعمل بحرفة يدوية</t>
  </si>
  <si>
    <t>https://www.facebook.com/ENHR2021/posts/302334511745803?__cft__[0]=AZWr719RGCV0Y-1JikXSXq9ZLcvg5oH2fAFJvw5Yj3a1_D1_zq2g2nL8nMG21ATeSdaIlfs7q7-PBfGvL6LMeZSdoSjPKWJQ2JuW_EHOt74hjLhSKVdpERampq3YDUTdf4DsuHtv-jlZ6ie5k3nXQ1g3&amp;__tn__=%2CO%2CP-R</t>
  </si>
  <si>
    <t>قسم ثان شرطة العاشر من رمضان</t>
  </si>
  <si>
    <t xml:space="preserve"> مريضا بالربو، ولدية حساسية شديدة جدا على الصدر</t>
  </si>
  <si>
    <t>سائق</t>
  </si>
  <si>
    <t>الانتماء لجماعة محظورة، وحيازة منشورات</t>
  </si>
  <si>
    <t>محمود جودة عبد القادر عثمان</t>
  </si>
  <si>
    <t>https://www.facebook.com/ENHR2021/posts/314251530554101</t>
  </si>
  <si>
    <t>https://www.facebook.com/ENHR2021/posts/314811227164798?__cft__[0]=AZV7XHeXOAoZK3iJ6E00KvFrn0wgWP0h-vP-CZ3ozTZJ4elRFISNmNB4bERqsu8_zXhjnSVNYYhOGbvjnTM0LuBb2tkm-JaG-uxFJoCZJwCsNWT5XtdL7tuA906a9FkcDBLKAGkEK1Ua23XHELPWFs0h&amp;__tn__=%2CO%2CP-R</t>
  </si>
  <si>
    <t>قسم أول أكتوبر</t>
  </si>
  <si>
    <t>https://www.facebook.com/ENHR2021/posts/316022433710344?__cft__[0]=AZV972d0qcT7jcfrd1Jb3Dne2OqocTjstDr-Jr-blCxzXAsgcfk0A36KIoJZzOKl5-HhTZO4GjudT2hI7CHYeUqn-4_gxV1J2AtRDO0wdTNFv_iBIMouBC-bjst-sN4obsX7vOr8ow_j6oeJq-1iCABT&amp;__tn__=%2CO%2CP-R</t>
  </si>
  <si>
    <t>https://www.facebook.com/ENHR2021/posts/316623703650217?__cft__[0]=AZUxBWNCyTRilL03Is7p9xWpVYAdmdCBfJZV05st9RuzxIP7nsIOZI0I-hDE1F0kIZ1nR33Jx5A6dcXLJd6nqDBlyDoYuWmnooumGZ4UxoQlHiYoJqaHHNGrfwYAZsy6UU0S9HCACVzipgs2F2FXyYNO&amp;__tn__=%2CO%2CP-R</t>
  </si>
  <si>
    <t>موظف سابق بنقابة المحامين</t>
  </si>
  <si>
    <t xml:space="preserve">إصابته بقطع فى الرباط الصليبى وعدم تمكنه من الوقوف على قدميه </t>
  </si>
  <si>
    <t>مقر أمن الدولة</t>
  </si>
  <si>
    <t>حيازة منشورات</t>
  </si>
  <si>
    <t xml:space="preserve"> نيابة الأميرية</t>
  </si>
  <si>
    <t>https://www.facebook.com/ENHR2021/posts/318319420147312</t>
  </si>
  <si>
    <t xml:space="preserve">هشام القاضى حنفى </t>
  </si>
  <si>
    <t xml:space="preserve"> عضو مجلس الشعب  والشورى السابق عن دائرة قوص</t>
  </si>
  <si>
    <t>سجن شديد الحراسة 1 - سجن طرة تحقيق</t>
  </si>
  <si>
    <t xml:space="preserve">يعانى من الاصابة بالعديد من الامراض المزمنة </t>
  </si>
  <si>
    <t>https://www.facebook.com/ENHR2021/posts/322986909680563?__cft__[0]=AZU8GNFwohDKOjmi_oAgkqeL5RY6NWCmH-WD53mQR_NcOuXh2gB_-hEUYu5XWdikO3GoyMGvp7ZN6B0-BcTG0fFKoD3JZBAv8SESfdaS8NF4l_QM3-AthdW_BZhTR2XMPfgcF_NGhyIE4D1yWhsa1IPz&amp;__tn__=%2CO%2CP-R</t>
  </si>
  <si>
    <t>محمد جودة</t>
  </si>
  <si>
    <t>مستشفى مشتول السوق</t>
  </si>
  <si>
    <t>طبيب نساء وولادة</t>
  </si>
  <si>
    <t>محمد صقر</t>
  </si>
  <si>
    <t>صيدلي</t>
  </si>
  <si>
    <t>من صيدليته</t>
  </si>
  <si>
    <t>https://www.facebook.com/ENHR2021/posts/269113408401247?__cft__[0]=AZXHEpbCj-yJuNikrXrHv3D6NNiePyD8FkoJB51SZJlAXhvhJYdxg0EgwIdauMwVQx8xPthe6F19I3993LWe17lMvFVfv0tvdrRaCBsycQXbp1oan7qb78nBbOwr3b6y29JxGw0NtxBfcr4JS-QhUad5&amp;__tn__=%2CO%2CP-R</t>
  </si>
  <si>
    <t xml:space="preserve">يعمل إمام وخطيب بالاوقاف </t>
  </si>
  <si>
    <t>السيد شوشة</t>
  </si>
  <si>
    <t xml:space="preserve"> محمد السعيد</t>
  </si>
  <si>
    <t xml:space="preserve"> مهندسا بسنترال العاشر من رمضان</t>
  </si>
  <si>
    <t>مصر القديمة</t>
  </si>
  <si>
    <t>https://www.facebook.com/ENHR2021/posts/251832896795965?__cft__[0]=AZVzEdlNz33WhLD01etlrykpXVb9feQgMP0gbWcjr-odndH9okv4fiVh4KshLxL9EHAfGj4cUMmQhUWS7R8J5yV95ikLAzYIE-_7r7QYOnGl7_9A_ZemVsHBIodDuU8Rpq0&amp;__tn__=%2CO%2CP-R</t>
  </si>
  <si>
    <t xml:space="preserve">صديق جمال </t>
  </si>
  <si>
    <t xml:space="preserve">طبيب أسنان  </t>
  </si>
  <si>
    <t>https://www.facebook.com/ENHR2021/posts/307440784568509?__cft__[0]=AZVO2yY2Ftv67r5d99ZJcK3UG0RVImUIgVCf1YJXNyaOR5YyWXOhvxyml2lLXN1dD4m1mHmxHOxhYuJETavCixRNoLZ05_RB5_7lVMbA2uehS8OHoTUqZrURF2ZlYTpdjQg7vMxceS2QSsnz5S0NlCjI&amp;__tn__=%2CO%2CP-R</t>
  </si>
  <si>
    <t>السلام أول</t>
  </si>
  <si>
    <t>https://fj-p.net/333875/%D8%A7%D8%B3%D8%AA%D8%B4%D9%87%D8%A7%D8%AF-%D8%A7%D9%84%D9%85%D8%B9%D8%AA%D9%82%D9%84-%D8%AD%D8%B3%D9%86-%D8%A7%D9%84%D8%B3%D9%85%D8%A7%D9%86-%D8%A8%D8%B3%D8%AC%D9%86-%D9%88%D8%A7%D8%AF%D9%8A-%D8%A7/</t>
  </si>
  <si>
    <t>الشروق</t>
  </si>
  <si>
    <t>مدرس لغة عربية على المعاش</t>
  </si>
  <si>
    <t>عضو مجلس شعب سابق عام 2012</t>
  </si>
  <si>
    <t>الانضمام لجماعة إرهابية ( جماعة الإخوان) وتمويلها</t>
  </si>
  <si>
    <t>القضية 2380 لسنة 2021 أمن دولة</t>
  </si>
  <si>
    <t>مكتب الأمن الوطني بالحامول</t>
  </si>
  <si>
    <t>https://egyptianfront.org/ar/2021/12/2380-2021/</t>
  </si>
  <si>
    <t>مكتب الأمن الوطني بالحامول -   مكتب الأمن الوطنى فى كفر الشيخ -  مركز شرطة الحامول</t>
  </si>
  <si>
    <t>نيابة كفر الشيخ</t>
  </si>
  <si>
    <t>بورسعيد</t>
  </si>
  <si>
    <t>قسم الشرطة التابعة له</t>
  </si>
  <si>
    <t>قسم شرطة المنتزة</t>
  </si>
  <si>
    <t>من منزله بمنطقة الخصوص</t>
  </si>
  <si>
    <t>أمام صيدليّتها</t>
  </si>
  <si>
    <t>أرضه الزراعية بقرية شم القبلية</t>
  </si>
  <si>
    <t>مقر شركة EGC بالتجمع</t>
  </si>
  <si>
    <t>منزل الأسرة بمدينة الخانكة</t>
  </si>
  <si>
    <t>كمين الروبيكي</t>
  </si>
  <si>
    <t>مقر عمله بالإدارة التعليمية</t>
  </si>
  <si>
    <t>كمين بالعاشر من رمضان</t>
  </si>
  <si>
    <t>أثناء خروجه من مكتب المحاماة متجها إلى منزله</t>
  </si>
  <si>
    <t>من أمام منزله</t>
  </si>
  <si>
    <t>منزل الأسرة بشارع ابوعوض</t>
  </si>
  <si>
    <t>قسم شرطة الغردقة</t>
  </si>
  <si>
    <t>صيدلية يعمل بها بشبرا الخيمة</t>
  </si>
  <si>
    <t>قسم شرطة كفر سعد</t>
  </si>
  <si>
    <t>من منزله بمدينة نصر</t>
  </si>
  <si>
    <t>كمين عند مدينة الشروق</t>
  </si>
  <si>
    <t>أثناء زيارة أخيه بالعاشر</t>
  </si>
  <si>
    <t>بمدرسة المشير طنطاوي الثانوية العسكرية بالعاشر من رمضان أثناء عمل مقابلة مع مدير المدرسة لاستيفاء بعض الأوراق</t>
  </si>
  <si>
    <t>من كمين بالعاشر من رمضان</t>
  </si>
  <si>
    <t>من كمين الروبيكي بالعاشر من رمضان</t>
  </si>
  <si>
    <t>أحد مقرات الأمن الوطني</t>
  </si>
  <si>
    <t>من منزله بالشرقية</t>
  </si>
  <si>
    <t>محل عمله</t>
  </si>
  <si>
    <t>عيادته الخاصة</t>
  </si>
  <si>
    <t>من منزله بالبحيرة</t>
  </si>
  <si>
    <t>كمين مصر الخير بالعاشر</t>
  </si>
  <si>
    <t>قسم ثانى الزقازيق</t>
  </si>
  <si>
    <t>من الشارع بجوار كوبرى الزراعة فى بنها</t>
  </si>
  <si>
    <t>أحد شوارع مركز الابراهيمية بالزقازيق</t>
  </si>
  <si>
    <t>مقر الأمن الوطنى فى العريش</t>
  </si>
  <si>
    <t>من المنزل</t>
  </si>
  <si>
    <t>مبنى جهاز الأمن الوطني</t>
  </si>
  <si>
    <t>مستشفى العريش</t>
  </si>
  <si>
    <t>السجن المركزي بمدينة العريش</t>
  </si>
  <si>
    <t>سيارة ميكروباص في مدينة العريش</t>
  </si>
  <si>
    <t>معدية القنطرة شرق</t>
  </si>
  <si>
    <t>كمين تابع للجيش بالطريق الدولي العريش القنطرة</t>
  </si>
  <si>
    <t>قسم أول العريش</t>
  </si>
  <si>
    <t>مركز شرطة القناطر الخيرية</t>
  </si>
  <si>
    <t>مقر الأمن الوطني في أبيس</t>
  </si>
  <si>
    <t>مقر الأمن الوطني بأسيوط</t>
  </si>
  <si>
    <t>مقر الأمن الوطني بدمياط، مكتب الأمن الوطني بمركز شرطة كفر البطيخ، معسكر قوات الأمن بدمياط، مركز شرطة دمياط ثاني</t>
  </si>
  <si>
    <t>معدية القنطرة بالإسماعيلية</t>
  </si>
  <si>
    <t>كمين كارتة طريق الإسماعيلية القاهرة</t>
  </si>
  <si>
    <t>مقر الأمن الوطني بقسم الصالحية الجديدة</t>
  </si>
  <si>
    <t>بالقرب من منزله</t>
  </si>
  <si>
    <t>مكتب الأمن الوطني بفاقوس</t>
  </si>
  <si>
    <t>قسم شرطة كفر شكر</t>
  </si>
  <si>
    <t>غرفة حرس محكمة جنوب القاهرة الابتدائية</t>
  </si>
  <si>
    <t>مركز شرطة الخانكة</t>
  </si>
  <si>
    <t>صالة الوصول بمطار القاهرة الدولي</t>
  </si>
  <si>
    <t>من عيادته</t>
  </si>
  <si>
    <t>مكتب الأمن الوطنى</t>
  </si>
  <si>
    <t>المنتزة ثاني</t>
  </si>
  <si>
    <t>المنتزة أول</t>
  </si>
  <si>
    <t>الأميرية</t>
  </si>
  <si>
    <t>الشيخ زايد</t>
  </si>
  <si>
    <t>القاهرة الجديدة أول</t>
  </si>
  <si>
    <t>بئر العبد</t>
  </si>
  <si>
    <t>سوهاج</t>
  </si>
  <si>
    <t>النزهة</t>
  </si>
  <si>
    <t>قويسنا</t>
  </si>
  <si>
    <t>دمياط الجديدة</t>
  </si>
  <si>
    <t>أوسيم</t>
  </si>
  <si>
    <t>الشيخ زويد</t>
  </si>
  <si>
    <t>سدر</t>
  </si>
  <si>
    <t>القنطرة شرق</t>
  </si>
  <si>
    <t>دشنا</t>
  </si>
  <si>
    <t>أسيوط</t>
  </si>
  <si>
    <t>أبو النمرس</t>
  </si>
  <si>
    <t>كفر شكر</t>
  </si>
  <si>
    <t>المنصورة ثان</t>
  </si>
  <si>
    <t>مدينة بدر</t>
  </si>
  <si>
    <t>السلام ثان</t>
  </si>
  <si>
    <t>السيدة زينب</t>
  </si>
  <si>
    <t>الحامول</t>
  </si>
  <si>
    <t xml:space="preserve">  مكان عمله</t>
  </si>
  <si>
    <t>0154</t>
  </si>
  <si>
    <t>0155</t>
  </si>
  <si>
    <t>0156</t>
  </si>
  <si>
    <t>0158</t>
  </si>
  <si>
    <t>0159</t>
  </si>
  <si>
    <t>0160</t>
  </si>
  <si>
    <t>0161</t>
  </si>
  <si>
    <t>0162</t>
  </si>
  <si>
    <t>0163</t>
  </si>
  <si>
    <t>0164</t>
  </si>
  <si>
    <t>0165</t>
  </si>
  <si>
    <t>0166</t>
  </si>
  <si>
    <t>0167</t>
  </si>
  <si>
    <t>0168</t>
  </si>
  <si>
    <t>0169</t>
  </si>
  <si>
    <t>0170</t>
  </si>
  <si>
    <t>0171</t>
  </si>
  <si>
    <t>0172</t>
  </si>
  <si>
    <t>0174</t>
  </si>
  <si>
    <t>0175</t>
  </si>
  <si>
    <t>0176</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</si>
  <si>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</si>
  <si>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</si>
  <si>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</si>
  <si>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</si>
  <si>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</si>
  <si>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</si>
  <si>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</si>
  <si>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</si>
  <si>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</si>
  <si>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</si>
  <si>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</si>
  <si>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</si>
  <si>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</si>
  <si>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</si>
  <si>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</si>
  <si>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</si>
  <si>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</si>
  <si>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</si>
  <si>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</si>
  <si>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</si>
  <si>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</si>
  <si>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</si>
  <si>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</si>
  <si>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</si>
  <si>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</si>
  <si>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</si>
  <si>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</si>
  <si>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</si>
  <si>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</si>
  <si>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0208</t>
  </si>
  <si>
    <t>0209</t>
  </si>
  <si>
    <t>0210</t>
  </si>
  <si>
    <t>0211</t>
  </si>
  <si>
    <t>0212</t>
  </si>
  <si>
    <t>0213</t>
  </si>
  <si>
    <t xml:space="preserve">حالة قبض لم تظهر    </t>
  </si>
  <si>
    <t>حالة قبض لم تظهر</t>
  </si>
  <si>
    <t xml:space="preserve">حالة قبض لم تظهر بعد </t>
  </si>
  <si>
    <t>حالة قبض لم تظهر بعد</t>
  </si>
  <si>
    <t>https://sharkiaonline.net/news_173576</t>
  </si>
  <si>
    <t xml:space="preserve">تاريخ الوفاة 6 مايو / واعتبرنا القبض في اول ديسمبر مش متاح اليوم </t>
  </si>
  <si>
    <t xml:space="preserve"> مقر الأمن الوطني </t>
  </si>
  <si>
    <t>لم يتم الوصول لأي معلومات إضافية عن أماكن احتجاز مر عليها</t>
  </si>
  <si>
    <t xml:space="preserve">لم يتم الوصول لأي معلومات إضافية عن حالته الصحية </t>
  </si>
  <si>
    <t>0835</t>
  </si>
  <si>
    <t>0845</t>
  </si>
  <si>
    <t>لم يتم الوصول لوظيفته</t>
  </si>
  <si>
    <t xml:space="preserve"> الإبراهيمية </t>
  </si>
  <si>
    <t>https://www.fj-p.com/332779/6-%D8%B3%D9%86%D9%88%D8%A7%D8%AA-%D9%85%D9%86-%D8%A7%D9%84%D8%AA%D9%86%D9%83%D9%8A%D9%84-%D8%A8%D8%B2%D9%88%D8%AC-%D8%AD%D9%81%D8%B5%D8%A9-%D8%A7%D9%84%D8%B4%D8%A7%D8%B7%D8%B1-%D9%88%D8%A7%D9%84%D8%B3/</t>
  </si>
  <si>
    <t>تم تحديد جلسة 11/11/2021لاعادة محاكمته</t>
  </si>
  <si>
    <t>https://www.facebook.com/ecrf.net/posts/1970681146428942</t>
  </si>
  <si>
    <t>تم اعتبار تاريخ التدوير تاريخ اول جلسة 15/7/2021</t>
  </si>
  <si>
    <t>https://www.anhri.info/?p=25183</t>
  </si>
  <si>
    <t>اللينك التاني بعد البحث من خلال جوجل تبين ان تاريخ القبض 1/7/2021 توصل الي لينك الشبكة العربية</t>
  </si>
  <si>
    <t>https://nwafez.com/%D8%AA%D8%AF%D9%88%D9%8A%D8%B1-%D9%8A%D8%AD%D9%8A%D9%89-%D8%AD%D8%B3%D9%8A%D9%86-%D8%B9%D8%A8%D8%AF-%D8%A7%D9%84%D9%87%D8%A7%D8%AF%D9%8A-%D9%85%D9%86-%D8%AF%D8%A7%D8%AE%D9%84-%D9%85%D8%AD%D8%A8%D8%B3/</t>
  </si>
  <si>
    <t>التدوير كان في اول أكتوبر 1/10</t>
  </si>
  <si>
    <t>https://www.alhurra.com/egypt/2021/12/20/%D9%85%D8%B5%D8%B1-%D8%A7%D9%84%D8%B3%D8%AC%D9%86-5-%D8%B3%D9%86%D9%88%D8%A7%D8%AA-%D9%84%D9%84%D9%86%D8%A7%D8%B4%D8%B7-%D8%A7%D9%84%D8%A8%D8%A7%D8%B1%D8%B2-%D8%B9%D9%84%D8%A7%D8%A1-%D8%B9%D8%A8%D8%AF%D8%A7%D9%84%D9%81%D8%AA%D8%A7%D8%AD</t>
  </si>
  <si>
    <t>الظهور ف النيابة لعد الاختفاء كان بتاريخ 30/8/2021</t>
  </si>
  <si>
    <t>تم اعتبار نفس التاريخ للظهور 30/8</t>
  </si>
  <si>
    <t>https://www.fj-p.com/331258/%D9%85%D8%B7%D8%A7%D9%84%D8%A8%D8%A7%D8%AA-%D8%A8%D8%A7%D9%84%D9%83%D8%B4%D9%81-%D8%B9%D9%86-%D9%85%D8%B5%D9%8A%D8%B1-%D8%A5%D8%B3%D8%B1%D8%A7%D8%A1-%D9%88%D8%B3%D9%86%D8%A7%D8%A1-%D9%88%D8%A7/</t>
  </si>
  <si>
    <t>https://sinaifhr.org/show/122</t>
  </si>
  <si>
    <t>تم اعتبار تاريخ القبض 31/10/2021 وتم وضع اللينك التوضيحي</t>
  </si>
  <si>
    <t>https://www.facebook.com/egyptianfront.org/posts/1157948994611730</t>
  </si>
  <si>
    <t>https://www.facebook.com/afcpr.nedal/posts/2582302981821281</t>
  </si>
  <si>
    <t>اخلاء سبيله ف شهر أكتوبر علي قضية سابقة</t>
  </si>
  <si>
    <t>طفل - 8</t>
  </si>
  <si>
    <t>طفل - 6</t>
  </si>
  <si>
    <t>طفل - 3</t>
  </si>
  <si>
    <t>طفل - 8شهور</t>
  </si>
  <si>
    <t xml:space="preserve">طفل - 5 </t>
  </si>
  <si>
    <t>https://www.cfjustice.org/ar/%D8%AA%D9%82%D8%B1%D9%8A%D8%B1-%D8%A8%D8%A7%D9%86%D8%AA%D9%87%D8%A7%D9%83%D8%A7%D8%AA-%D8%A7%D9%84%D9%82%D8%B6%D9%8A%D8%A9-%D8%B1%D9%82%D9%85-558-%D9%84%D8%B3%D9%86%D8%A9-2021-%D8%AC%D9%86%D8%AD/</t>
  </si>
  <si>
    <t>مصري</t>
  </si>
  <si>
    <t>شهر يناير 2021</t>
  </si>
  <si>
    <t xml:space="preserve"> القنطرة غرب</t>
  </si>
  <si>
    <t>قسم شرطة القنطرة غرب  - مقر الأمن الوطني بالإسماعيلية</t>
  </si>
  <si>
    <t>مقر الأمن الوطني بالإسماعيلية</t>
  </si>
  <si>
    <t>خالد فهمي محسن محيسن الصياح</t>
  </si>
  <si>
    <t xml:space="preserve"> قسم أبو صوير -  الأمن الوطني في الإسماعيلية</t>
  </si>
  <si>
    <t xml:space="preserve"> قسم أبو صوير  </t>
  </si>
  <si>
    <t xml:space="preserve"> أبو صوير </t>
  </si>
  <si>
    <t>فارس عيد موسي</t>
  </si>
  <si>
    <t xml:space="preserve">الأمن الوطني في الاسماعيلية </t>
  </si>
  <si>
    <t xml:space="preserve"> من الشارع</t>
  </si>
  <si>
    <t>مقر الأمن الوطني في الشيخ زايد</t>
  </si>
  <si>
    <t>https://www.anhri.info/?p=27784</t>
  </si>
  <si>
    <t xml:space="preserve">اعتبرنا التجديد اللي في البينك تاني تجديد </t>
  </si>
  <si>
    <t xml:space="preserve">تم افتراض إنه تاريخ التدوير نفس تاريخ تدوير باقي مهتمين نفس القضية </t>
  </si>
  <si>
    <t xml:space="preserve">فارسكور </t>
  </si>
  <si>
    <t>كاتب صحافي</t>
  </si>
  <si>
    <t xml:space="preserve">تاريخ التحقيق مكنش مذكور كام فبراير تحديدا //// قامت بتسليم نفسها لكمين قريب من المستشفى </t>
  </si>
  <si>
    <t xml:space="preserve"> مقر الأمن الوطنى فى العريش</t>
  </si>
  <si>
    <t xml:space="preserve"> مستشفى الشيخ زويد</t>
  </si>
  <si>
    <t>0173</t>
  </si>
  <si>
    <t>0207</t>
  </si>
  <si>
    <t>0452</t>
  </si>
  <si>
    <t>0461</t>
  </si>
  <si>
    <t>0558</t>
  </si>
  <si>
    <t>0592</t>
  </si>
  <si>
    <t>0608</t>
  </si>
  <si>
    <t>0612</t>
  </si>
  <si>
    <t>0613</t>
  </si>
  <si>
    <t>0614</t>
  </si>
  <si>
    <t>0635</t>
  </si>
  <si>
    <t>0840</t>
  </si>
  <si>
    <t>0867</t>
  </si>
  <si>
    <t>تدوير علي ذمة قضية جديدة</t>
  </si>
  <si>
    <t>تم إضافة اللينك الخاص بالتاريخ -  تم القبض علي “نور الدين” من منزله بأسيوط يوم 23 يونيو 2020 على خلفية انضمامه لـ “ألتراس وايت نايتس”، وتم ضمه في القضية رقم 751 لسنة 2020 بعد تعرضه للاختفاء القسري لمدة 27 يومًا، وفي فبراير 2021 تم تدويره في القضية الحالية.</t>
  </si>
  <si>
    <t>القضية رقم 1018 لسنة 2020</t>
  </si>
  <si>
    <t>بالانتماء لجماعة إرهابية</t>
  </si>
  <si>
    <t>https://www.ec-rf.net/%d8%a7%d9%84%d9%85%d9%81%d9%88%d8%b6%d9%8a%d8%a9-%d8%a7%d9%84%d9%85%d8%b5%d8%b1%d9%8a%d8%a9-%d9%84%d9%84%d8%ad%d9%82%d9%88%d9%82-%d9%88%d8%a7%d9%84%d8%ad%d8%b1%d9%8a%d8%a7%d8%aa-%d8%aa%d8%af%d9%8a-2/</t>
  </si>
  <si>
    <t>دار السلام</t>
  </si>
  <si>
    <t>القضية رقم 4439 لسنة 2021 اداري دار السلام</t>
  </si>
  <si>
    <t>https://www.facebook.com/ecrf.net/videos/550769326026254</t>
  </si>
  <si>
    <t>المعصرة</t>
  </si>
  <si>
    <t>تم اعتبار تفاصيل الواقعة مداهمات بما انه البوست يشمل تاريخ اخلاء السبيل والتاريخ ف شهر يناير عشان القضية 1 لسنة 2021</t>
  </si>
  <si>
    <t xml:space="preserve">اخلاء سبيل على ذمة القضية - القضية الأخيرة التي تم تدويره عليها كانت في اول عام 2021 </t>
  </si>
  <si>
    <t>https://twitter.com/ahmedsamih/status/1442591654569938946</t>
  </si>
  <si>
    <t>عام 2021</t>
  </si>
  <si>
    <t xml:space="preserve">عام 2021 </t>
  </si>
  <si>
    <t>تم اعتبار واقعة القبض حدوثها خلال عام 2021 نظراً لارقام القضايا الخاصة بالمتهمين والتحقيق معهم علي ذمة قضايا تحمل سنة 2021</t>
  </si>
  <si>
    <t>مركز أسوان</t>
  </si>
  <si>
    <t>مركز أسيوط</t>
  </si>
  <si>
    <t>مركز المنصورة</t>
  </si>
  <si>
    <t>المطرية - الدقهلية</t>
  </si>
  <si>
    <t>ميت سلسيل</t>
  </si>
  <si>
    <t>مركز المحلة</t>
  </si>
  <si>
    <t xml:space="preserve"> العريش أول </t>
  </si>
  <si>
    <t>العريش ثالث</t>
  </si>
  <si>
    <t xml:space="preserve"> مطار سوهاج الدولي</t>
  </si>
  <si>
    <t>مركز سوهاج</t>
  </si>
  <si>
    <t>مغاغة</t>
  </si>
  <si>
    <t>مركز كفر الشيخ</t>
  </si>
  <si>
    <t xml:space="preserve"> دمياط ثان</t>
  </si>
  <si>
    <t>مركز شرطة دمياط ثان</t>
  </si>
  <si>
    <t>الوايلي</t>
  </si>
  <si>
    <t>الأهرام</t>
  </si>
  <si>
    <t xml:space="preserve">مطار القاهرة الدولي </t>
  </si>
  <si>
    <t>مركز الزقازيق</t>
  </si>
  <si>
    <t xml:space="preserve">منزله </t>
  </si>
  <si>
    <t xml:space="preserve"> فرع الأمن الوطني بشبرا الخيمة " الفيلا" </t>
  </si>
  <si>
    <t xml:space="preserve">شبرا الخيمة أول </t>
  </si>
  <si>
    <t xml:space="preserve">تم استدعاه للامن الوطني واختفى </t>
  </si>
  <si>
    <t xml:space="preserve">نيابة شبرا الخيمة </t>
  </si>
  <si>
    <t xml:space="preserve"> قسم شرطة شبرا الخيمة ثان </t>
  </si>
  <si>
    <t>مركز قنا</t>
  </si>
  <si>
    <t>قسم ثان العاشر من رمضان</t>
  </si>
  <si>
    <t>العاشر من رمضان ثان</t>
  </si>
  <si>
    <t>مقر عمله</t>
  </si>
  <si>
    <t xml:space="preserve"> مدرس لغة عربية</t>
  </si>
  <si>
    <t>حرز عبارة عن مجموعة من المطبوعات</t>
  </si>
  <si>
    <t>مركز شرطة ميت سلسيل</t>
  </si>
  <si>
    <t>مقر الأمن الوطنى فى ميت سلسيل</t>
  </si>
  <si>
    <t xml:space="preserve"> نيابة استئناف القاهرة</t>
  </si>
  <si>
    <t>القضية رقم 16036 لسنة 2021 جنح التجمع الأول، والمقيدة برقم 18 لسنة 2021 حصر تحقيق نيابة استئناف القاهرة</t>
  </si>
  <si>
    <t xml:space="preserve"> يعاني من عدة مشاكل صحية أبرزها قصور الشريان التاجي والبول السكري والتهاب الأعصاب وارتفاع الدهون</t>
  </si>
  <si>
    <t>https://daaarb.com/%D8%A8%D8%B9%D8%AF-%D8%AA%D8%AC%D8%AF%D9%8A%D8%AF-%D8%AD%D8%A8%D8%B3-%D8%AF-%D8%A3%D9%8A%D9%85%D9%86-%D9%85%D9%86%D8%B5%D9%88%D8%B1-%D9%86%D8%AF%D8%A7-%D9%85%D8%B7%D8%A7%D9%84%D8%A8%D8%A7%D8%AA/</t>
  </si>
  <si>
    <t>https://www.aljazeera.net/news/politics/2021/9/28/%D8%A3%D9%86%D8%A8%D8%A7%D8%A1-%D8%B9%D9%86-%D8%A7%D8%B9%D8%AA%D9%82%D8%A7%D9%84-%D8%A3%D9%83%D8%A7%D8%AF%D9%8A%D9%85%D9%8A-%D9%85%D8%B5%D8%B1-%D9%85%D8%B4%D9%87%D9%88%D8%B1</t>
  </si>
  <si>
    <t>https://nwafez.com/%D8%AA%D8%AC%D8%AF%D9%8A%D8%AF-%D8%AD%D8%A8%D8%B3-%D8%AF-%D8%A3%D9%8A%D9%85%D9%86-%D9%85%D9%86%D8%B5%D9%88%D8%B1-%D9%86%D8%AF%D8%A7-%D9%88%D8%AA%D8%B5%D9%88%D9%8A%D8%B1%D9%87-%D9%81%D9%89-%D8%A3/</t>
  </si>
  <si>
    <t>https://arabic.rt.com/middle_east/1278203-%D9%85%D8%B5%D8%B1-%D8%AD%D8%A8%D8%B3-%D8%A3%D8%B3%D8%AA%D8%A7%D8%B0-%D8%AC%D8%A7%D9%85%D8%B9%D9%8A-%D9%83%D8%A8%D9%8A%D8%B1-%D8%B5%D9%88%D8%B1/</t>
  </si>
  <si>
    <t>https://www.masrawy.com/news/news_cases/details/2021/12/27/2148087/%D8%A7%D9%84%D8%AD%D9%83%D9%85-%D8%B9%D9%84%D9%89-%D8%A3%D9%8A%D9%85%D9%86-%D9%85%D9%86%D8%B5%D9%88%D8%B1-%D9%86%D8%AF%D8%A7-%D8%A8%D8%AA%D9%87%D9%85%D8%A9-%D8%B3%D8%A8-%D9%88%D9%82%D8%B0%D9%81-%D8%A7%D9%84%D8%A5%D8%B9%D9%84%D8%A7%D9%85%D9%8A%D9%8A%D9%86-%D8%A7%D9%84%D9%8A%D9%88%D9%85</t>
  </si>
  <si>
    <t>أكتوبر أول</t>
  </si>
  <si>
    <t>استيقاف ثم اطلاق سراح</t>
  </si>
  <si>
    <t>المنشية</t>
  </si>
  <si>
    <t>العامرية أول</t>
  </si>
  <si>
    <t>عابدين</t>
  </si>
  <si>
    <t>مركز بنها</t>
  </si>
  <si>
    <t>كفر الشيخ أول</t>
  </si>
  <si>
    <t>فين المصدر؟</t>
  </si>
  <si>
    <t xml:space="preserve">    احمد فوزي محمد احمد موسى</t>
  </si>
  <si>
    <t xml:space="preserve">  احمد مخيمر</t>
  </si>
  <si>
    <t xml:space="preserve">  محمود احمد محمد عبد الفتاح </t>
  </si>
  <si>
    <t xml:space="preserve"> ابراهيم الصباحي ابراهيم</t>
  </si>
  <si>
    <t xml:space="preserve"> ابراهيم عبد الحميد محمد بيومي</t>
  </si>
  <si>
    <t xml:space="preserve"> ابراهيم عبد القادر البرعي عثمان</t>
  </si>
  <si>
    <t xml:space="preserve"> ابراهيم عز الدين</t>
  </si>
  <si>
    <t xml:space="preserve"> ابراهيم فلفل</t>
  </si>
  <si>
    <t xml:space="preserve"> ابراهيم محمد عيد ابراهيم</t>
  </si>
  <si>
    <t xml:space="preserve"> اسلام سلامة</t>
  </si>
  <si>
    <t xml:space="preserve"> اسلام صبحي الشحات</t>
  </si>
  <si>
    <t xml:space="preserve"> اكرام يوسف</t>
  </si>
  <si>
    <t xml:space="preserve"> احمد " ع،  ا،  ع"</t>
  </si>
  <si>
    <t xml:space="preserve"> احمد البيلي</t>
  </si>
  <si>
    <t xml:space="preserve"> احمد الطنطاوي </t>
  </si>
  <si>
    <t xml:space="preserve"> احمد احمد النحاس</t>
  </si>
  <si>
    <t xml:space="preserve"> احمد چيكا </t>
  </si>
  <si>
    <t xml:space="preserve"> احمد حامد حسن </t>
  </si>
  <si>
    <t xml:space="preserve"> احمد زينهم محمد عبد العال</t>
  </si>
  <si>
    <t xml:space="preserve"> احمد سعد محمد الكبراتي</t>
  </si>
  <si>
    <t xml:space="preserve"> احمد عبد الوهاب محمد عبد الباري</t>
  </si>
  <si>
    <t xml:space="preserve"> احمد عبدالحافظ محمد</t>
  </si>
  <si>
    <t xml:space="preserve"> احمد عبداللطيف صلاح الدين</t>
  </si>
  <si>
    <t xml:space="preserve"> احمد عصام </t>
  </si>
  <si>
    <t xml:space="preserve"> احمد مامون</t>
  </si>
  <si>
    <t xml:space="preserve"> احمد محمد امام اسماعيل</t>
  </si>
  <si>
    <t xml:space="preserve"> احمد محمد سعد</t>
  </si>
  <si>
    <t xml:space="preserve"> احمد محمد عبد السلام </t>
  </si>
  <si>
    <t xml:space="preserve"> احمد محمد كامل</t>
  </si>
  <si>
    <t xml:space="preserve"> احمد محمود السيد خليل</t>
  </si>
  <si>
    <t xml:space="preserve"> احمد محمود سيد عبد الرازق</t>
  </si>
  <si>
    <t xml:space="preserve"> احمد محمود محمد يماني </t>
  </si>
  <si>
    <t xml:space="preserve"> احمد محيي الدين عطا</t>
  </si>
  <si>
    <t xml:space="preserve"> احمد ممدوح</t>
  </si>
  <si>
    <t xml:space="preserve"> اسامة عبد المنعم عبد الستار </t>
  </si>
  <si>
    <t xml:space="preserve"> اشرف محمد عبد السيد علم الدين</t>
  </si>
  <si>
    <t xml:space="preserve"> انس السيد عوض</t>
  </si>
  <si>
    <t xml:space="preserve"> ايمن احمد سعيد محمد </t>
  </si>
  <si>
    <t xml:space="preserve"> ايمن سيد مصطفي </t>
  </si>
  <si>
    <t xml:space="preserve"> ايمن عبد العزيز عبد الحليم</t>
  </si>
  <si>
    <t xml:space="preserve"> ايمن عمر عدس</t>
  </si>
  <si>
    <t xml:space="preserve"> حسن غريب محمد احمد</t>
  </si>
  <si>
    <t xml:space="preserve"> حسين علي احمد كريم</t>
  </si>
  <si>
    <t xml:space="preserve"> حسين محمود محمد احمد</t>
  </si>
  <si>
    <t xml:space="preserve"> خديجة محمد كامل احمد </t>
  </si>
  <si>
    <t xml:space="preserve"> رافت عبد العال علي الخولي </t>
  </si>
  <si>
    <t xml:space="preserve"> ربيع محمود اسماعيل احمد</t>
  </si>
  <si>
    <t xml:space="preserve"> رجب محمد ابو زيد زعير</t>
  </si>
  <si>
    <t xml:space="preserve"> رجب محمد حمدان ابو عطيه</t>
  </si>
  <si>
    <t xml:space="preserve"> رمضان ابوبكر سد احمد</t>
  </si>
  <si>
    <t xml:space="preserve"> رمضان محمود احمد علي</t>
  </si>
  <si>
    <t xml:space="preserve"> سامح احمد الملاح</t>
  </si>
  <si>
    <t xml:space="preserve"> سيف الدين احمد ثابت السميري الجهني</t>
  </si>
  <si>
    <t xml:space="preserve"> صالح علي احمد سلمان </t>
  </si>
  <si>
    <t xml:space="preserve"> عاطف عبدالسميع ابراهيم ابوطالب</t>
  </si>
  <si>
    <t xml:space="preserve"> عبد الحميد ابراهيم احمد</t>
  </si>
  <si>
    <t xml:space="preserve"> عبد الرحمن ابراهيم سليمان زريعي</t>
  </si>
  <si>
    <t xml:space="preserve"> عبد الله احمد حامد النجار </t>
  </si>
  <si>
    <t xml:space="preserve"> عبدالباسط عبدالصمد احمد سلامة النجار</t>
  </si>
  <si>
    <t xml:space="preserve"> عصام اسامة</t>
  </si>
  <si>
    <t xml:space="preserve"> علي احمد جميل احمد</t>
  </si>
  <si>
    <t xml:space="preserve"> علي سعيد ابراهيم سعد </t>
  </si>
  <si>
    <t xml:space="preserve"> علي محمد ابو العلا احمد </t>
  </si>
  <si>
    <t xml:space="preserve"> عمار احمد عبدالرزاق</t>
  </si>
  <si>
    <t xml:space="preserve"> عمار عبد المعطي ابو الحمد </t>
  </si>
  <si>
    <t xml:space="preserve"> فوزي احمد محمد متولي </t>
  </si>
  <si>
    <t xml:space="preserve"> محمد ابراهيم سيد حسن</t>
  </si>
  <si>
    <t xml:space="preserve"> محمد اسماعيل ابراهيم </t>
  </si>
  <si>
    <t xml:space="preserve"> محمد احمد مصطفى كمال</t>
  </si>
  <si>
    <t xml:space="preserve"> محمد عبد الوهاب ابراهيم القباني</t>
  </si>
  <si>
    <t xml:space="preserve"> محمد مجدي سيد ابراهيم</t>
  </si>
  <si>
    <t xml:space="preserve"> محمد مجدي عبد العزيز احمد </t>
  </si>
  <si>
    <t xml:space="preserve"> محمود محمد سليمان احمد </t>
  </si>
  <si>
    <t xml:space="preserve"> مصطفى ابراهيم محمد حسن </t>
  </si>
  <si>
    <t xml:space="preserve"> مصطفى احمد عبد الحق عطية </t>
  </si>
  <si>
    <t xml:space="preserve"> مصطفى جابر احمد صالح</t>
  </si>
  <si>
    <t xml:space="preserve"> نسيبة السيد احمد محمد </t>
  </si>
  <si>
    <t xml:space="preserve"> نور فايز ابراهيم جرجس</t>
  </si>
  <si>
    <t>البراء عمر عبد الحميد ابو النجا</t>
  </si>
  <si>
    <t>الشيخ عبد الرازق محمد احمد</t>
  </si>
  <si>
    <t xml:space="preserve">المختار ابراهيم المختار </t>
  </si>
  <si>
    <t>ابراهيم السيد ابراهيم اسماعيل</t>
  </si>
  <si>
    <t>ابراهيم السيد غلوش</t>
  </si>
  <si>
    <t xml:space="preserve">ابراهيم حسين عبد العال محمد </t>
  </si>
  <si>
    <t>ابراهيم على ادم</t>
  </si>
  <si>
    <t xml:space="preserve">ابراهيم عودة الله سالم مسلم </t>
  </si>
  <si>
    <t>ابراهيم محمد الشرقاوي</t>
  </si>
  <si>
    <t>ابراهيم محمد عبدالله شلبي</t>
  </si>
  <si>
    <t>ابراهيم محمود الملاح</t>
  </si>
  <si>
    <t>اسلام السيد محمد</t>
  </si>
  <si>
    <t>اسلام راتب</t>
  </si>
  <si>
    <t>اسلام سمير</t>
  </si>
  <si>
    <t>اسلام صالح سلامة سعد</t>
  </si>
  <si>
    <t>اسلام علي محمد</t>
  </si>
  <si>
    <t>اسلام فوزي احمد حسانين</t>
  </si>
  <si>
    <t>اسلام محمد عبد الحميد عرابي</t>
  </si>
  <si>
    <t xml:space="preserve">اسلام محمد موسى علي   </t>
  </si>
  <si>
    <t xml:space="preserve">امام الشافعي </t>
  </si>
  <si>
    <t>ايزيس مصطفى محمد احمد</t>
  </si>
  <si>
    <t>ايمان عيد عواد مرشد</t>
  </si>
  <si>
    <t>ايهاب عيد وهبة يونان</t>
  </si>
  <si>
    <t>ا. خ</t>
  </si>
  <si>
    <t>ابو بكر ابراهيم بيومي قاسم</t>
  </si>
  <si>
    <t>احمد السيد</t>
  </si>
  <si>
    <t>احمد السيد حلمى احمد عبدالعزيز</t>
  </si>
  <si>
    <t>احمد الطاهر</t>
  </si>
  <si>
    <t>احمد الطنطاوي</t>
  </si>
  <si>
    <t>احمد العربي عبدالجواد السيد العربى</t>
  </si>
  <si>
    <t>احمد الكردي فتحي</t>
  </si>
  <si>
    <t>احمد ابراهيم الغرباوي</t>
  </si>
  <si>
    <t>احمد ابراهيم توفيق الحكيم</t>
  </si>
  <si>
    <t>احمد ابراهيم محمد درويش نافع</t>
  </si>
  <si>
    <t>احمد اشرف كمال فريد</t>
  </si>
  <si>
    <t>احمد جمال السيد مرسي</t>
  </si>
  <si>
    <t>احمد جمال عبداللطيف قابيل</t>
  </si>
  <si>
    <t>احمد جمال مناع</t>
  </si>
  <si>
    <t>احمد حسين عليوة</t>
  </si>
  <si>
    <t>احمد حمامة</t>
  </si>
  <si>
    <t>احمد خالد محمد الطوخي</t>
  </si>
  <si>
    <t>احمد خليل الدقوني</t>
  </si>
  <si>
    <t>احمد زكي محمد علي</t>
  </si>
  <si>
    <t>احمد سعيد سيد علي</t>
  </si>
  <si>
    <t>احمد سمير عبد الحي علي</t>
  </si>
  <si>
    <t>احمد صالح</t>
  </si>
  <si>
    <t>احمد صالح احمد علي</t>
  </si>
  <si>
    <t>احمد عادل ابوالعينين</t>
  </si>
  <si>
    <t>احمد عبد البديع</t>
  </si>
  <si>
    <t>احمد عبد المعطي احمد النجدي</t>
  </si>
  <si>
    <t>احمد عبدالباري</t>
  </si>
  <si>
    <t>احمد عبدالحافظ محمد عبدالحافظ</t>
  </si>
  <si>
    <t>احمد عبدالستار امام  الجهوري</t>
  </si>
  <si>
    <t>احمد عبدالفتاح عراقي</t>
  </si>
  <si>
    <t>احمد عزيز شحاته</t>
  </si>
  <si>
    <t>احمد علي عبد العزيز</t>
  </si>
  <si>
    <t>احمد غازى</t>
  </si>
  <si>
    <t>احمد فتحي الطويل</t>
  </si>
  <si>
    <t>احمد مامون</t>
  </si>
  <si>
    <t xml:space="preserve">احمد محمد المصري السيد </t>
  </si>
  <si>
    <t>احمد محمد النحاس</t>
  </si>
  <si>
    <t>احمد محمد ابراهيم عبد العال</t>
  </si>
  <si>
    <t xml:space="preserve">احمد محمد خليفة </t>
  </si>
  <si>
    <t>احمد محمد شحاته</t>
  </si>
  <si>
    <t xml:space="preserve">احمد محمد شحاته </t>
  </si>
  <si>
    <t>احمد محمد صابر صبرة</t>
  </si>
  <si>
    <t>احمد محمد عادل علي غراب</t>
  </si>
  <si>
    <t xml:space="preserve">احمد محمد عبد المقصود احمد </t>
  </si>
  <si>
    <t>احمد محمد كامل</t>
  </si>
  <si>
    <t>احمد محمد محمد الجنايني</t>
  </si>
  <si>
    <t>احمد محمد ياسين</t>
  </si>
  <si>
    <t>احمد محمود عطية</t>
  </si>
  <si>
    <t>احمد مصطفي جمعه خليل</t>
  </si>
  <si>
    <t xml:space="preserve">احمد هشام محمد </t>
  </si>
  <si>
    <t>احمد ياسين محمد</t>
  </si>
  <si>
    <t>احمد يحيي</t>
  </si>
  <si>
    <t>اسامة السيد حسانين</t>
  </si>
  <si>
    <t>اسامة عبد الوهاب احمد</t>
  </si>
  <si>
    <t>اسامة عبدالرحمن ابراهيم</t>
  </si>
  <si>
    <t>اسامة عزمي حسن محمد</t>
  </si>
  <si>
    <t>اسامة محمد</t>
  </si>
  <si>
    <t>اسامة محمد ابراهيم الدنجاوي</t>
  </si>
  <si>
    <t>اسامه يسري عبدالحميد</t>
  </si>
  <si>
    <t>اشرف الحنفي</t>
  </si>
  <si>
    <t>اشرف السيد محمود محمد</t>
  </si>
  <si>
    <t>اشرف ايوب</t>
  </si>
  <si>
    <t>اشرف حمدي</t>
  </si>
  <si>
    <t xml:space="preserve">اشرف صفوت محمد عبدالعزيز </t>
  </si>
  <si>
    <t>اشرف كساب</t>
  </si>
  <si>
    <t>اكرم خالد انور</t>
  </si>
  <si>
    <t>اماني كمال محمد شمس الدين</t>
  </si>
  <si>
    <t>امل محمد حسين عمر</t>
  </si>
  <si>
    <t>امير محمود عبد الحميد خليل</t>
  </si>
  <si>
    <t>انس السلطان</t>
  </si>
  <si>
    <t xml:space="preserve">انس محمد موسى علي   </t>
  </si>
  <si>
    <t>انس يحيى محمود سيد</t>
  </si>
  <si>
    <t>انور موسى الجزار</t>
  </si>
  <si>
    <t>ايدوغان عثمان قالا بلك</t>
  </si>
  <si>
    <t>ايمن السيد عبد الحميد</t>
  </si>
  <si>
    <t>ايمن سعد</t>
  </si>
  <si>
    <t>ايمن سعد صالح</t>
  </si>
  <si>
    <t>ايمن عبدالرازق</t>
  </si>
  <si>
    <t>ايمن محمد عبدالجواد</t>
  </si>
  <si>
    <t>ايمن محمد عزازي</t>
  </si>
  <si>
    <t>ايمن محمود عبدالحليم</t>
  </si>
  <si>
    <t>ايمن منصور احمد ندا</t>
  </si>
  <si>
    <t>اية ابراهيم يحيى محمد</t>
  </si>
  <si>
    <t xml:space="preserve">بسام محمد ابراهيم دسوقي </t>
  </si>
  <si>
    <t>بيتر نشات نعيم راغب</t>
  </si>
  <si>
    <t>جلال فهمي احمد حسين</t>
  </si>
  <si>
    <t>جمال حسن احمد عبداللطيف</t>
  </si>
  <si>
    <t>جمال متولي ابراهيم الشويخ</t>
  </si>
  <si>
    <t>حاتم محمد احمد راشد</t>
  </si>
  <si>
    <t>حسام اسماعيل محمد</t>
  </si>
  <si>
    <t>حسام حسين عبد الحميد ابراهيم</t>
  </si>
  <si>
    <t>حسام شعبان احمد</t>
  </si>
  <si>
    <t xml:space="preserve">حسن ابراهيم الصادق </t>
  </si>
  <si>
    <t>خالد احمد عبد الحميد سعد سليمان</t>
  </si>
  <si>
    <t>خالد انور محمد عبد الحافظ</t>
  </si>
  <si>
    <t>رمضان ابراهيم محمد</t>
  </si>
  <si>
    <t>روضة احمد</t>
  </si>
  <si>
    <t>زكي رمضان احمد محمد البيومي</t>
  </si>
  <si>
    <t>سعيد احمد سعيد جبر</t>
  </si>
  <si>
    <t>سلامة ابراهيم سلامة</t>
  </si>
  <si>
    <t>سليمان احمد محمد سليم</t>
  </si>
  <si>
    <t>سيف الدين علاء احمد</t>
  </si>
  <si>
    <t xml:space="preserve">صالح احمد علي </t>
  </si>
  <si>
    <t>صبري احمد عبدالسلام</t>
  </si>
  <si>
    <t>طارق ابراهيم فتحي</t>
  </si>
  <si>
    <t>عادل امام</t>
  </si>
  <si>
    <t>عاطف ابراهيم السيد سالم</t>
  </si>
  <si>
    <t>عبد الرحمن امين</t>
  </si>
  <si>
    <t>عبد الرحيم اشرف عبد الرحيم</t>
  </si>
  <si>
    <t>عبد السلام محمد حسن ابراهيم</t>
  </si>
  <si>
    <t>عبد المقصود اسماعيل الاخرس</t>
  </si>
  <si>
    <t xml:space="preserve">عبدالله احمد حامد احمد الهنداوى </t>
  </si>
  <si>
    <t xml:space="preserve">عبدالله عادل امير ابراهيم </t>
  </si>
  <si>
    <t>عرفة السيد عرفة احمد بلح</t>
  </si>
  <si>
    <t>علاء محمد ابراهيم محمد</t>
  </si>
  <si>
    <t xml:space="preserve">علي اسماعيل علي </t>
  </si>
  <si>
    <t>عماد ابراهيم محمد عبدالله</t>
  </si>
  <si>
    <t>عماد سعيد احمد خلف</t>
  </si>
  <si>
    <t>عمر احمد محمد محمود مرسي</t>
  </si>
  <si>
    <t>عمر محمود احمد عبدالرحمن الحوت</t>
  </si>
  <si>
    <t>عيد احميد احمد سلامة</t>
  </si>
  <si>
    <t>عيده اسليم جمعه سليمان</t>
  </si>
  <si>
    <t>فاطمة رمضان ابو المعاطي</t>
  </si>
  <si>
    <t>فداء عبد الحميد انس شوبير</t>
  </si>
  <si>
    <t>متولي احمد محمد شريف</t>
  </si>
  <si>
    <t>محمد الاحمدي امام احمد</t>
  </si>
  <si>
    <t>محمد السيد ابو المكارم</t>
  </si>
  <si>
    <t>محمد ابراهيم عبد الرحمن</t>
  </si>
  <si>
    <t>محمد ابراهيم عودة سلامة</t>
  </si>
  <si>
    <t>محمد ابراهيم مصطفي</t>
  </si>
  <si>
    <t>محمد ابو الحسن محمد</t>
  </si>
  <si>
    <t>محمد ابو هاشم محمد حسن</t>
  </si>
  <si>
    <t>محمد ابوالغيط</t>
  </si>
  <si>
    <t>محمد احمد احمد سماحة</t>
  </si>
  <si>
    <t>محمد احمد ثابت</t>
  </si>
  <si>
    <t>محمد احمد رشاد</t>
  </si>
  <si>
    <t>محمد احمد محمد عبدالقوى</t>
  </si>
  <si>
    <t>محمد احمد هاشم</t>
  </si>
  <si>
    <t>محمد اشرف الجربي</t>
  </si>
  <si>
    <t>محمد اشرف الحربي</t>
  </si>
  <si>
    <t xml:space="preserve">محمد انور الغنام </t>
  </si>
  <si>
    <t>محمد حمدي شوقي ابو وردة</t>
  </si>
  <si>
    <t>محمد خلف ابراهيم محمد</t>
  </si>
  <si>
    <t>محمد عبد العظيم ابراهيم</t>
  </si>
  <si>
    <t>محمد عزت السيد ابراهيم</t>
  </si>
  <si>
    <t>محمد علي ابراهيم القصاص</t>
  </si>
  <si>
    <t>محمد فتحى امام</t>
  </si>
  <si>
    <t>محمد محمد ابراهيم القشيشي</t>
  </si>
  <si>
    <t>محمد محمود محمد احمد</t>
  </si>
  <si>
    <t>محمد منتصر احمد</t>
  </si>
  <si>
    <t>محمد يوسف احمد عطوة</t>
  </si>
  <si>
    <t>محمود ابو سمرة</t>
  </si>
  <si>
    <t xml:space="preserve">محمود احمد محمود هريدي </t>
  </si>
  <si>
    <t>مرزوق محمد ابو عوض</t>
  </si>
  <si>
    <t xml:space="preserve">مروان ابراهيم سعيد ابراهيم </t>
  </si>
  <si>
    <t>مصطفى الامير</t>
  </si>
  <si>
    <t>مصعب احمد عبد العزيز</t>
  </si>
  <si>
    <t>معاذ احمد عامر محمد</t>
  </si>
  <si>
    <t xml:space="preserve">معاذ محمد احمد </t>
  </si>
  <si>
    <t>ممدوح  علي ابراهيم مرواد</t>
  </si>
  <si>
    <t>ممدوح احمد عيس المتولي</t>
  </si>
  <si>
    <t>منار عادل عبدالحميد ابو النجا</t>
  </si>
  <si>
    <t>ميرفت محمد علي احمد البدوي</t>
  </si>
  <si>
    <t>ناصر احمد محمد السيي</t>
  </si>
  <si>
    <t>ناصر عيد احمد عبدالباقي</t>
  </si>
  <si>
    <t>هاجر شعبان اسماعيل مصطفى</t>
  </si>
  <si>
    <t>هدى عبدالحميد محمد احمد</t>
  </si>
  <si>
    <t xml:space="preserve">هشام احمد محمد العفيفي </t>
  </si>
  <si>
    <t>هيثم عنتر احمد حسن</t>
  </si>
  <si>
    <t>وائل ابراهيم العقر</t>
  </si>
  <si>
    <t>يحيى ابراهيم عبدالرحيم شحاته</t>
  </si>
  <si>
    <t>0157</t>
  </si>
  <si>
    <t>0177</t>
  </si>
  <si>
    <t>0422</t>
  </si>
  <si>
    <t>0447</t>
  </si>
  <si>
    <t>0450</t>
  </si>
  <si>
    <t>0451</t>
  </si>
  <si>
    <t>0497</t>
  </si>
  <si>
    <t>0523</t>
  </si>
  <si>
    <t>0574</t>
  </si>
  <si>
    <t>0575</t>
  </si>
  <si>
    <t>0576</t>
  </si>
  <si>
    <t>0577</t>
  </si>
  <si>
    <t>0578</t>
  </si>
  <si>
    <t>0600</t>
  </si>
  <si>
    <t>0621</t>
  </si>
  <si>
    <t>0630</t>
  </si>
  <si>
    <t>0642</t>
  </si>
  <si>
    <t>0643</t>
  </si>
  <si>
    <t>0644</t>
  </si>
  <si>
    <t>0645</t>
  </si>
  <si>
    <t>0646</t>
  </si>
  <si>
    <t>0649</t>
  </si>
  <si>
    <t>0650</t>
  </si>
  <si>
    <t>0665</t>
  </si>
  <si>
    <t>0666</t>
  </si>
  <si>
    <t>0687</t>
  </si>
  <si>
    <t>0779</t>
  </si>
  <si>
    <t>0786</t>
  </si>
  <si>
    <t>0794</t>
  </si>
  <si>
    <t>0795</t>
  </si>
  <si>
    <t>0827</t>
  </si>
  <si>
    <t>0838</t>
  </si>
  <si>
    <t>0851</t>
  </si>
  <si>
    <t>0852</t>
  </si>
  <si>
    <t>0862</t>
  </si>
  <si>
    <t>أحداث سياسية  - القاهرة - المعصرة - ٢٠٢١/٠١/٠١</t>
  </si>
  <si>
    <t>أحداث سياسية  - القليوبية - شبرا الخيمة أول  - ٢٠٢١/٠١/٠٢</t>
  </si>
  <si>
    <t>أحداث اجتماعية - الدقهلية - طلخا - ٢٠٢١/٠١/٠٢</t>
  </si>
  <si>
    <t>أحداث سياسية  - القاهرة - القاهرة الجديدة أول - ٢٠٢١/٠١/٠٣</t>
  </si>
  <si>
    <t>أحداث اجتماعية - الشرقية - الحسينية - ٢٠٢١/٠١/٠٣</t>
  </si>
  <si>
    <t>أحداث سياسية  - الشرقية - فاقوس - ٢٠٢١/٠١/٠٣</t>
  </si>
  <si>
    <t>أحداث سياسية  - الغربية - كفر الزيات - ٢٠٢١/٠١/٠٥</t>
  </si>
  <si>
    <t>أحداث سياسية  - الدقهلية - طلخا - ٢٠٢١/٠١/٠٥</t>
  </si>
  <si>
    <t>أحداث سياسية  - الدقهلية - طلخا - ٢٠٢١/٠١/٠٦</t>
  </si>
  <si>
    <t>أحداث سياسية  - البحيرة -  أبو المطامير - ٢٠٢١/٠١/٠٦</t>
  </si>
  <si>
    <t>أحداث سياسية  - كفر الشيخ - كفر الشيخ أول - ٢٠٢١/٠١/٠٦</t>
  </si>
  <si>
    <t>أحداث سياسية  - البحيرة - الدلنجات - ٢٠٢١/٠١/٠٦</t>
  </si>
  <si>
    <t>أحداث سياسية  - القليوبية - الخانكة - ٢٠٢١/٠١/٠٧</t>
  </si>
  <si>
    <t>أحداث سياسية  - أسوان - إدفو - ٢٠٢١/٠١/٠٧</t>
  </si>
  <si>
    <t>أحداث سياسية  - القاهرة - قصر النيل - ٢٠٢١/٠١/٠٨</t>
  </si>
  <si>
    <t>أحداث سياسية  - الشرقية - العاشر من رمضان ثان - ٢٠٢١/٠١/١٠</t>
  </si>
  <si>
    <t>أحداث سياسية  - الغربية - زفتي - ٢٠٢١/٠١/١١</t>
  </si>
  <si>
    <t>أحداث سياسية  - الشرقية - فاقوس - ٢٠٢١/٠١/١١</t>
  </si>
  <si>
    <t>أحداث سياسية  - الإسكندرية - المنتزة ثاني - ٢٠٢١/٠١/١١</t>
  </si>
  <si>
    <t>أحداث سياسية  - الإسكندرية - المنتزة أول - ٢٠٢١/٠١/١١</t>
  </si>
  <si>
    <t>أحداث رياضية - الإسماعيلية - الإسماعيلية أول - ٢٠٢١/٠١/١١</t>
  </si>
  <si>
    <t>أحداث سياسية  - القليوبية - شبين القناطر - ٢٠٢١/٠١/١٢</t>
  </si>
  <si>
    <t>أحداث سياسية  - القاهرة - عين شمس - ٢٠٢١/٠١/١٥</t>
  </si>
  <si>
    <t>أحداث سياسية  - الشرقية - ههيا - ٢٠٢١/٠١/١٥</t>
  </si>
  <si>
    <t>أحداث سياسية  - قنا - مركز قنا - ٢٠٢١/٠١/١٦</t>
  </si>
  <si>
    <t>أحداث سياسية  - القاهرة - الأميرية - ٢٠٢١/٠١/١٦</t>
  </si>
  <si>
    <t>أحداث سياسية  - الشرقية - الصالحية الجديدة - ٢٠٢١/٠١/١٧</t>
  </si>
  <si>
    <t>أحداث سياسية  - الفيوم - مركز الفيوم - ٢٠٢١/٠١/١٩</t>
  </si>
  <si>
    <t>أحداث سياسية  - البحيرة - كوم حمادة - ٢٠٢١/٠١/١٩</t>
  </si>
  <si>
    <t>أحداث سياسية  - البحيرة - كوم حمادة - ٢٠٢١/٠١/٢١</t>
  </si>
  <si>
    <t>أحداث سياسية  - القاهرة - عابدين - ٢٠٢١/٠١/٢١</t>
  </si>
  <si>
    <t>أحداث سياسية  - البحيرة - شبراخيت - ٢٠٢١/٠١/٢٤</t>
  </si>
  <si>
    <t>أحداث سياسية  - الجيزة - العمرانية - ٢٠٢١/٠١/٢٤</t>
  </si>
  <si>
    <t>أحداث سياسية  - البحيرة - كوم حمادة - ٢٠٢١/٠١/٢٤</t>
  </si>
  <si>
    <t>أحداث سياسية  - البحيرة - إيتاي البارود - ٢٠٢١/٠١/٢٤</t>
  </si>
  <si>
    <t>أحداث سياسية  - البحيرة - الدلنجات - ٢٠٢١/٠١/٢٤</t>
  </si>
  <si>
    <t>أحداث سياسية  - الشرقية - ديرب نجم - ٢٠٢١/٠١/٢٥</t>
  </si>
  <si>
    <t>أحداث سياسية  - القاهرة - البساتين - ٢٠٢١/٠١/٢٦</t>
  </si>
  <si>
    <t>أحداث سياسية  - الفيوم - مركز الفيوم - ٢٠٢١/٠١/٢٨</t>
  </si>
  <si>
    <t>أحداث سياسية  - الإسكندرية - المنتزة أول - ٢٠٢١/٠١/٢٨</t>
  </si>
  <si>
    <t>أحداث سياسية  - الإسكندرية - سيدي جابر - ٢٠٢١/٠١/٣٠</t>
  </si>
  <si>
    <t>أحداث سياسية  - القاهرة - قصر النيل - ٢٠٢١/٠١/٣١</t>
  </si>
  <si>
    <t>أحداث سياسية  - الشرقية - فاقوس - ٢٠٢١/٠٢/٠١</t>
  </si>
  <si>
    <t>أحداث سياسية  - شمال سيناء - الشيخ زويد - ٢٠٢١/٠٢/٠١</t>
  </si>
  <si>
    <t>أحداث سياسية  - الإسكندرية - المنتزة أول - ٢٠٢١/٠٢/٠٤</t>
  </si>
  <si>
    <t>أحداث رياضية - القاهرة - البساتين - ٢٠٢١/٠٢/٠٤</t>
  </si>
  <si>
    <t>أحداث رياضية - القاهرة - البساتين - ٢٠٢١/٠٢/٠٦</t>
  </si>
  <si>
    <t>أحداث سياسية  - القاهرة - القاهرة الجديدة أول - ٢٠٢١/٠٢/٠٦</t>
  </si>
  <si>
    <t>أحداث سياسية  - كفر الشيخ - بلطيم - ٢٠٢١/٠٢/٠٧</t>
  </si>
  <si>
    <t>أحداث سياسية  - الشرقية - ههيا - ٢٠٢١/٠٢/٠٨</t>
  </si>
  <si>
    <t>أحداث سياسية  - القاهرة - المطرية - ٢٠٢١/٠٢/٠٨</t>
  </si>
  <si>
    <t>أحداث سياسية  - القاهرة - القاهرة الجديدة أول - ٢٠٢١/٠٢/١٧</t>
  </si>
  <si>
    <t>أحداث سياسية  - القاهرة - الشروق - ٢٠٢١/٠٢/١٨</t>
  </si>
  <si>
    <t>أحداث سياسية  - القليوبية - القناطر الخيرية - ٢٠٢١/٠٢/٢٣</t>
  </si>
  <si>
    <t>أحداث سياسية  - الإسكندرية - الرمل ثان - ٢٠٢١/٠٢/٢٤</t>
  </si>
  <si>
    <t>أحداث سياسية  - الجيزة - العمرانية - ٢٠٢١/٠٢/٢٦</t>
  </si>
  <si>
    <t>أحداث سياسية  - القاهرة - مصر الجديدة - ٢٠٢١/٠٢/٢٧</t>
  </si>
  <si>
    <t>أحداث سياسية  - القاهرة - الوايلي - ٢٠٢١/٠٣/٠٣</t>
  </si>
  <si>
    <t>أحداث سياسية  - القاهرة - الزيتون - ٢٠٢١/٠٣/٠٣</t>
  </si>
  <si>
    <t>أحداث سياسية  - القاهرة - الشروق - ٢٠٢١/٠٣/٠٤</t>
  </si>
  <si>
    <t>أحداث سياسية  - كفر الشيخ - سيدى سالم - ٢٠٢١/٠٣/٠٥</t>
  </si>
  <si>
    <t>أحداث سياسية  - القليوبية - شبرا الخيمة ثان - ٢٠٢١/٠٣/٠٦</t>
  </si>
  <si>
    <t>أحداث سياسية  - كفر الشيخ - كفر الشيخ أول - ٢٠٢١/٠٣/٠٧</t>
  </si>
  <si>
    <t>أحداث سياسية  - أسيوط - مركز أسيوط - ٢٠٢١/٠٣/٠٨</t>
  </si>
  <si>
    <t>أحداث سياسية  - الإسكندرية - محرم بك - ٢٠٢١/٠٣/٠٩</t>
  </si>
  <si>
    <t>أحداث سياسية  - القاهرة - مصر الجديدة - ٢٠٢١/٠٣/١١</t>
  </si>
  <si>
    <t>أحداث سياسية  - أسيوط - مركز أسيوط - ٢٠٢١/٠٣/١١</t>
  </si>
  <si>
    <t>أحداث سياسية  - دمياط -  دمياط ثان - ٢٠٢١/٠٣/١٣</t>
  </si>
  <si>
    <t>أحداث سياسية  - شمال سيناء -  العريش أول  - ٢٠٢١/٠٣/٢٢</t>
  </si>
  <si>
    <t>أحداث سياسية  - الشرقية - ههيا - ٢٠٢١/٠٣/٢٣</t>
  </si>
  <si>
    <t>أحداث سياسية  - الشرقية - ديرب نجم - ٢٠٢١/٠٣/٢٦</t>
  </si>
  <si>
    <t>أحداث سياسية  - الشرقية - العاشر من رمضان أول - ٢٠٢١/٠٣/٢٦</t>
  </si>
  <si>
    <t>أحداث سياسية  - القاهرة - البساتين - ٢٠٢١/٠٣/٢٧</t>
  </si>
  <si>
    <t>أحداث سياسية  - الإسكندرية - الرمل ثان - ٢٠٢١/٠٣/٣٠</t>
  </si>
  <si>
    <t>أحداث سياسية  - الشرقية - ههيا - ٢٠٢١/٠٤/٠٨</t>
  </si>
  <si>
    <t>أحداث سياسية  - الدقهلية - ميت سلسيل - ٢٠٢١/٠٤/١١</t>
  </si>
  <si>
    <t>أحداث سياسية  - الجيزة - أبو النمرس - ٢٠٢١/٠٤/١٣</t>
  </si>
  <si>
    <t>أحداث سياسية  - الشرقية - كفر صقر - ٢٠٢١/٠٤/١٦</t>
  </si>
  <si>
    <t>أحداث سياسية  - القاهرة - مصر الجديدة - ٢٠٢١/٠٤/١٨</t>
  </si>
  <si>
    <t>أحداث سياسية  - الإسماعيلية - القنطرة شرق - ٢٠٢١/٠٤/١٨</t>
  </si>
  <si>
    <t>أحداث سياسية  - كفر الشيخ - كفر الشيخ أول - ٢٠٢١/٠٤/١٩</t>
  </si>
  <si>
    <t>أحداث سياسية  - كفر الشيخ - كفر الشيخ أول - ٢٠٢١/٠٤/٢١</t>
  </si>
  <si>
    <t>أحداث سياسية  - الإسماعيلية - الإسماعيلية أول - ٢٠٢١/٠٤/٢١</t>
  </si>
  <si>
    <t>أحداث سياسية  - الشرقية - كفر صقر - ٢٠٢١/٠٤/٢٣</t>
  </si>
  <si>
    <t>أحداث سياسية  - الشرقية - كفر صقر - ٢٠٢١/٠٤/٢٤</t>
  </si>
  <si>
    <t>أحداث سياسية  - القاهرة - حلوان - ٢٠٢١/٠٤/٢٦</t>
  </si>
  <si>
    <t>أحداث سياسية  - الشرقية - العاشر من رمضان أول - ٢٠٢١/٠٥/٠٣</t>
  </si>
  <si>
    <t>أحداث سياسية  - الشرقية - مشتول السوق - ٢٠٢١/٠٥/٠٣</t>
  </si>
  <si>
    <t>أحداث سياسية  - دمياط - فارسكور  - ٢٠٢١/٠٥/٠٣</t>
  </si>
  <si>
    <t>أحداث سياسية  - القاهرة - القاهرة الجديدة أول - ٢٠٢١/٠٥/٠٩</t>
  </si>
  <si>
    <t>أحداث سياسية  - الشرقية - الصالحية الجديدة - ٢٠٢١/٠٥/١٠</t>
  </si>
  <si>
    <t>أحداث سياسية  - شمال سيناء - بئر العبد - ٢٠٢١/٠٥/١٢</t>
  </si>
  <si>
    <t>أحداث سياسية  - الجيزة - الأهرام - ٢٠٢١/٠٥/١٣</t>
  </si>
  <si>
    <t>أحداث سياسية  - القاهرة - قصر النيل - ٢٠٢١/٠٥/١٤</t>
  </si>
  <si>
    <t>أحداث سياسية  - الشرقية - كفر صقر - ٢٠٢١/٠٥/١٨</t>
  </si>
  <si>
    <t>أحداث سياسية  - الإسكندرية - العامرية أول - ٢٠٢١/٠٥/١٨</t>
  </si>
  <si>
    <t>أحداث سياسية  - الشرقية - الإبراهيمية - ٢٠٢١/٠٥/١٨</t>
  </si>
  <si>
    <t>أحداث سياسية  - السويس - السويس - ٢٠٢١/٠٥/١٨</t>
  </si>
  <si>
    <t>أحداث سياسية  - الدقهلية - مركز المنصورة - ٢٠٢١/٠٥/١٩</t>
  </si>
  <si>
    <t>أحداث سياسية  - شمال سيناء - بئر العبد - ٢٠٢١/٠٥/١٩</t>
  </si>
  <si>
    <t>أحداث سياسية  - الغربية - مركز المحلة - ٢٠٢١/٠٥/١٩</t>
  </si>
  <si>
    <t>أحداث سياسية  - القليوبية - الخانكة - ٢٠٢١/٠٥/١٩</t>
  </si>
  <si>
    <t>أحداث سياسية  - الشرقية -  الإبراهيمية  - ٢٠٢١/٠٥/٢٠</t>
  </si>
  <si>
    <t>أحداث سياسية  - شمال سيناء - بئر العبد - ٢٠٢١/٠٥/٢١</t>
  </si>
  <si>
    <t>أحداث سياسية  - القاهرة - حلوان - ٢٠٢١/٠٥/٢٢</t>
  </si>
  <si>
    <t>أحداث سياسية  - القاهرة - مدينة بدر - ٢٠٢١/٠٥/٢٣</t>
  </si>
  <si>
    <t>أحداث سياسية  - شمال سيناء -  العريش أول  - ٢٠٢١/٠٥/٢٤</t>
  </si>
  <si>
    <t>أحداث سياسية  - شمال سيناء - الشيخ زويد - ٢٠٢١/٠٥/٢٤</t>
  </si>
  <si>
    <t>أحداث سياسية  - القليوبية - القناطر الخيرية - ٢٠٢١/٠٥/٢٥</t>
  </si>
  <si>
    <t>أحداث سياسية  - الجيزة - أكتوبر أول - ٢٠٢١/٠٥/٢٦</t>
  </si>
  <si>
    <t>أحداث سياسية  - الشرقية - فاقوس - ٢٠٢١/٠٥/٣٠</t>
  </si>
  <si>
    <t>أحداث سياسية  - القليوبية - مركز بنها - ٢٠٢١/٠٥/٣١</t>
  </si>
  <si>
    <t>أحداث سياسية  - شمال سيناء -  العريش أول  - ٢٠٢١/٠٦/٠١</t>
  </si>
  <si>
    <t>أحداث سياسية  - الشرقية - ديرب نجم - ٢٠٢١/٠٦/٠١</t>
  </si>
  <si>
    <t>أحداث سياسية  - الجيزة - الشيخ زايد - ٢٠٢١/٠٦/٠٢</t>
  </si>
  <si>
    <t>أحداث سياسية  - القاهرة - الزيتون - ٢٠٢١/٠٦/٠٢</t>
  </si>
  <si>
    <t>أحداث سياسية  - القليوبية - الخانكة - ٢٠٢١/٠٦/٠٢</t>
  </si>
  <si>
    <t>أحداث اجتماعية - الإسكندرية - محرم بك - ٢٠٢١/٠٦/٠٤</t>
  </si>
  <si>
    <t>أحداث سياسية  - القاهرة - المطرية - ٢٠٢١/٠٦/٠٦</t>
  </si>
  <si>
    <t>أحداث سياسية  - القاهرة - المطرية - ٢٠٢١/٠٦/١٣</t>
  </si>
  <si>
    <t>أحداث سياسية  - المنيا - مغاغة - ٢٠٢١/٠٦/١٤</t>
  </si>
  <si>
    <t>أحداث سياسية  - الدقهلية - المنصورة ثان - ٢٠٢١/٠٦/١٥</t>
  </si>
  <si>
    <t>أحداث سياسية  - كفر الشيخ - كفر الشيخ أول - ٢٠٢١/٠٦/١٦</t>
  </si>
  <si>
    <t>أحداث سياسية  - الإسماعيلية - التل الكبير - ٢٠٢١/٠٦/١٩</t>
  </si>
  <si>
    <t>أحداث سياسية  - القاهرة - القاهرة الجديدة أول - ٢٠٢١/٠٦/١٩</t>
  </si>
  <si>
    <t>أحداث سياسية  - القاهرة - النزهة - ٢٠٢١/٠٦/٢٠</t>
  </si>
  <si>
    <t>أحداث سياسية  - الجيزة - العمرانية - ٢٠٢١/٠٦/٢٠</t>
  </si>
  <si>
    <t>أحداث سياسية  - الإسماعيلية - القنطرة شرق - ٢٠٢١/٠٦/٢٢</t>
  </si>
  <si>
    <t>أحداث سياسية  - القاهرة - القاهرة الجديدة أول - ٢٠٢١/٠٦/٢٣</t>
  </si>
  <si>
    <t>أحداث سياسية  - سوهاج - مركز سوهاج - ٢٠٢١/٠٦/٢٣</t>
  </si>
  <si>
    <t>أحداث سياسية  - الدقهلية - المطرية - الدقهلية - ٢٠٢١/٠٦/٢٣</t>
  </si>
  <si>
    <t>أحداث سياسية  - القاهرة - النزهة - ٢٠٢١/٠٦/٢٤</t>
  </si>
  <si>
    <t>أحداث سياسية  - القاهرة - الشروق - ٢٠٢١/٠٦/٢٥</t>
  </si>
  <si>
    <t>أحداث سياسية  - الدقهلية - المنصورة أول - ٢٠٢١/٠٦/٢٧</t>
  </si>
  <si>
    <t>أحداث سياسية  - شمال سيناء -  العريش أول  - ٢٠٢١/٠٦/٢٧</t>
  </si>
  <si>
    <t>أحداث سياسية  - القاهرة - دار السلام - ٢٠٢١/٠٧/٠١</t>
  </si>
  <si>
    <t>أحداث سياسية  - الإسكندرية - برج العرب - ٢٠٢١/٠٧/٠٢</t>
  </si>
  <si>
    <t>أحداث سياسية  - الشرقية - القرين - ٢٠٢١/٠٧/٠٥</t>
  </si>
  <si>
    <t>أحداث سياسية  - الشرقية - منيا القمح - ٢٠٢١/٠٧/٠٧</t>
  </si>
  <si>
    <t>أحداث سياسية  - القاهرة - مصر الجديدة - ٢٠٢١/٠٧/١١</t>
  </si>
  <si>
    <t>أحداث سياسية  - شمال سيناء - الشيخ زويد - ٢٠٢١/٠٧/١٣</t>
  </si>
  <si>
    <t>أحداث سياسية  - القاهرة - القاهرة الجديدة أول - ٢٠٢١/٠٧/١٥</t>
  </si>
  <si>
    <t>أحداث سياسية  - الجيزة - أوسيم - ٢٠٢١/٠٧/١٧</t>
  </si>
  <si>
    <t>أحداث سياسية  - الشرقية - العاشر من رمضان أول - ٢٠٢١/٠٧/١٧</t>
  </si>
  <si>
    <t>أحداث سياسية  - المنيا - بني مزار - ٢٠٢١/٠٧/١٨</t>
  </si>
  <si>
    <t>أحداث سياسية  - القاهرة - القاهرة الجديدة أول - ٢٠٢١/٠٧/٢٥</t>
  </si>
  <si>
    <t>أحداث سياسية  - الإسكندرية - المنشية - ٢٠٢١/٠٧/٣١</t>
  </si>
  <si>
    <t>أحداث سياسية  - القاهرة - مصر الجديدة - ٢٠٢١/٠٨/٠١</t>
  </si>
  <si>
    <t>أحداث سياسية  - القليوبية - شبين القناطر - ٢٠٢١/٠٨/٠١</t>
  </si>
  <si>
    <t>أحداث سياسية  - الشرقية - ديرب نجم - ٢٠٢١/٠٨/٠٣</t>
  </si>
  <si>
    <t>أحداث سياسية  - الشرقية - ههيا - ٢٠٢١/٠٨/٠٧</t>
  </si>
  <si>
    <t>أحداث سياسية  - الشرقية - العاشر من رمضان أول - ٢٠٢١/٠٨/٠٩</t>
  </si>
  <si>
    <t>أحداث سياسية  - الشرقية - العاشر من رمضان أول - ٢٠٢١/٠٨/١٠</t>
  </si>
  <si>
    <t>أحداث سياسية  - شمال سيناء -  العريش أول  - ٢٠٢١/٠٨/١٦</t>
  </si>
  <si>
    <t>أحداث سياسية  - دمياط - كفر سعد - ٢٠٢١/٠٨/١٧</t>
  </si>
  <si>
    <t>أحداث سياسية  - الإسماعيلية - القنطرة شرق - ٢٠٢١/٠٨/١٧</t>
  </si>
  <si>
    <t>أحداث سياسية  - شمال سيناء -  العريش أول  - ٢٠٢١/٠٨/١٨</t>
  </si>
  <si>
    <t>أحداث سياسية  - القاهرة - مصر الجديدة - ٢٠٢١/٠٨/٢٥</t>
  </si>
  <si>
    <t>أحداث سياسية  - الشرقية - أبو كبير - ٢٠٢١/٠٩/٠١</t>
  </si>
  <si>
    <t>أحداث سياسية  - القاهرة - السلام أول - ٢٠٢١/٠٩/٠١</t>
  </si>
  <si>
    <t>أحداث سياسية  - الشرقية - العاشر من رمضان أول - ٢٠٢١/٠٩/٠١</t>
  </si>
  <si>
    <t>أحداث سياسية  - دمياط - كفر سعد - ٢٠٢١/٠٩/٠١</t>
  </si>
  <si>
    <t>أحداث سياسية  - القاهرة - مصر القديمة - ٢٠٢١/٠٩/٠١</t>
  </si>
  <si>
    <t>أحداث سياسية  - الشرقية - منيا القمح - ٢٠٢١/٠٩/٠١</t>
  </si>
  <si>
    <t>أحداث سياسية  - الشرقية - مشتول السوق - ٢٠٢١/٠٩/٠١</t>
  </si>
  <si>
    <t>أحداث سياسية  - الدقهلية - ميت غمر - ٢٠٢١/٠٩/٠٢</t>
  </si>
  <si>
    <t>أحداث سياسية  - دمياط - دمياط الجديدة - ٢٠٢١/٠٩/٠٣</t>
  </si>
  <si>
    <t>أحداث سياسية  - الشرقية - العاشر من رمضان أول - ٢٠٢١/٠٩/٠٤</t>
  </si>
  <si>
    <t>أحداث سياسية  - القليوبية - كفر شكر - ٢٠٢١/٠٩/٠٥</t>
  </si>
  <si>
    <t>أحداث سياسية  - الشرقية - بلبيس - ٢٠٢١/٠٩/٠٥</t>
  </si>
  <si>
    <t>أحداث سياسية  - جنوب سيناء - سدر - ٢٠٢١/٠٩/١٣</t>
  </si>
  <si>
    <t>أحداث سياسية  - جنوب سيناء - سدر - ٢٠٢١/٠٩/١٤</t>
  </si>
  <si>
    <t>أحداث سياسية  - القاهرة - مصر الجديدة - ٢٠٢١/٠٩/١٥</t>
  </si>
  <si>
    <t>أحداث سياسية  - المنوفية - السادات - ٢٠٢١/٠٩/١٥</t>
  </si>
  <si>
    <t>أحداث سياسية  - الشرقية - منيا القمح - ٢٠٢١/٠٩/١٩</t>
  </si>
  <si>
    <t>أحداث سياسية  - المنوفية - أشمون - ٢٠٢١/٠٩/٢٦</t>
  </si>
  <si>
    <t>أحداث سياسية  - أسوان - مركز أسوان - ٢٠٢١/٠٩/٢٧</t>
  </si>
  <si>
    <t>أحداث اجتماعية - القاهرة - القاهرة الجديدة أول - ٢٠٢١/٠٩/٢٧</t>
  </si>
  <si>
    <t>أحداث سياسية  - الشرقية - العاشر من رمضان أول - ٢٠٢١/٠٩/٢٩</t>
  </si>
  <si>
    <t>أحداث سياسية  - القاهرة - السيدة زينب - ٢٠٢١/١٠/٠٦</t>
  </si>
  <si>
    <t>أحداث سياسية  - القاهرة - القاهرة الجديدة أول - ٢٠٢١/١٠/٠٩</t>
  </si>
  <si>
    <t>أحداث سياسية  - كفر الشيخ - الحامول - ٢٠٢١/١٠/١٣</t>
  </si>
  <si>
    <t>أحداث سياسية  - شمال سيناء -  العريش أول  - ٢٠٢١/١٠/١٦</t>
  </si>
  <si>
    <t>أحداث سياسية  - القاهرة - السلام ثان - ٢٠٢١/١٠/١٨</t>
  </si>
  <si>
    <t>أحداث سياسية  - الشرقية - أبو حماد - ٢٠٢١/١٠/١٨</t>
  </si>
  <si>
    <t>أحداث سياسية  - شمال سيناء -  العريش أول  - ٢٠٢١/١٠/١٨</t>
  </si>
  <si>
    <t>أحداث سياسية  - شمال سيناء - العريش ثالث - ٢٠٢١/١٠/١٨</t>
  </si>
  <si>
    <t>أحداث سياسية  - الشرقية - القرين - ٢٠٢١/١٠/٢٠</t>
  </si>
  <si>
    <t>أحداث سياسية  - قنا - دشنا - ٢٠٢١/١٠/٣٠</t>
  </si>
  <si>
    <t>أحداث سياسية  - جنوب سيناء - سدر - ٢٠٢١/١٠/٣١</t>
  </si>
  <si>
    <t>أحداث سياسية  - الشرقية - كفر صقر - ٢٠٢١/١١/٠١</t>
  </si>
  <si>
    <t>أحداث سياسية  - الشرقية - أبو حماد - ٢٠٢١/١١/٠١</t>
  </si>
  <si>
    <t>أحداث سياسية  - القاهرة - مصر الجديدة - ٢٠٢١/١١/٠١</t>
  </si>
  <si>
    <t>أحداث سياسية  - الشرقية - ههيا - ٢٠٢١/١١/٠١</t>
  </si>
  <si>
    <t>أحداث سياسية  - الشرقية - العاشر من رمضان أول - ٢٠٢١/١١/٠٢</t>
  </si>
  <si>
    <t>أحداث سياسية  - القاهرة - الشرابية - ٢٠٢١/١١/٠٢</t>
  </si>
  <si>
    <t>أحداث سياسية  - الشرقية - كفر صقر - ٢٠٢١/١١/٠٢</t>
  </si>
  <si>
    <t>أحداث سياسية  - الشرقية - الإبراهيمية - ٢٠٢١/١١/٠٣</t>
  </si>
  <si>
    <t>أحداث سياسية  - الشرقية - العاشر من رمضان أول - ٢٠٢١/١١/٠٣</t>
  </si>
  <si>
    <t>أحداث سياسية  - الشرقية - العاشر من رمضان أول - ٢٠٢١/١١/٠٤</t>
  </si>
  <si>
    <t>أحداث سياسية  - الشرقية - ههيا - ٢٠٢١/١١/٠٤</t>
  </si>
  <si>
    <t>أحداث سياسية  - الشرقية - بلبيس - ٢٠٢١/١١/٠٤</t>
  </si>
  <si>
    <t>أحداث سياسية  - شمال سيناء -  العريش أول  - ٢٠٢١/١١/٠٤</t>
  </si>
  <si>
    <t>أحداث سياسية  - الشرقية - فاقوس - ٢٠٢١/١١/٠٧</t>
  </si>
  <si>
    <t>أحداث سياسية  - الإسماعيلية - الإسماعيلية أول - ٢٠٢١/١١/٠٨</t>
  </si>
  <si>
    <t>أحداث سياسية  - الشرقية - الإبراهيمية - ٢٠٢١/١١/٠٨</t>
  </si>
  <si>
    <t>أحداث سياسية  - الشرقية - ههيا - ٢٠٢١/١١/٠٩</t>
  </si>
  <si>
    <t>أحداث سياسية  - الشرقية - الزقازيق أول - ٢٠٢١/١١/٠٩</t>
  </si>
  <si>
    <t>أحداث سياسية  - الشرقية - العاشر من رمضان أول - ٢٠٢١/١١/٠٩</t>
  </si>
  <si>
    <t>أحداث سياسية  - الشرقية - ههيا - ٢٠٢١/١١/١١</t>
  </si>
  <si>
    <t>أحداث سياسية  - الشرقية - بلبيس - ٢٠٢١/١١/١٣</t>
  </si>
  <si>
    <t>أحداث سياسية  - القليوبية - شبرا الخيمة أول  - ٢٠٢١/١١/١٣</t>
  </si>
  <si>
    <t>أحداث سياسية  - الشرقية - كفر صقر - ٢٠٢١/١١/١٤</t>
  </si>
  <si>
    <t>أحداث سياسية  - شمال سيناء -  العريش أول  - ٢٠٢١/١١/١٧</t>
  </si>
  <si>
    <t>أحداث سياسية  - الشرقية - ههيا - ٢٠٢١/١١/١٧</t>
  </si>
  <si>
    <t>أحداث سياسية  - الشرقية - العاشر من رمضان أول - ٢٠٢١/١١/١٨</t>
  </si>
  <si>
    <t>أحداث سياسية  - الشرقية - ديرب نجم - ٢٠٢١/١١/١٩</t>
  </si>
  <si>
    <t>أحداث سياسية  - الشرقية - العاشر من رمضان أول - ٢٠٢١/١١/٢٠</t>
  </si>
  <si>
    <t>أحداث سياسية  - القاهرة - السلام أول - ٢٠٢١/١١/٢٠</t>
  </si>
  <si>
    <t>أحداث سياسية  - الشرقية - بلبيس - ٢٠٢١/١١/٢٠</t>
  </si>
  <si>
    <t>أحداث سياسية  - الشرقية - ههيا - ٢٠٢١/١١/٢٠</t>
  </si>
  <si>
    <t>أحداث سياسية  - الشرقية - أبو حماد - ٢٠٢١/١١/٢٢</t>
  </si>
  <si>
    <t>أحداث سياسية  - الإسماعيلية - القنطرة شرق - ٢٠٢١/١١/٢٢</t>
  </si>
  <si>
    <t>أحداث سياسية  - الشرقية - مركز الزقازيق - ٢٠٢١/١١/٢٢</t>
  </si>
  <si>
    <t>أحداث سياسية  - الشرقية - ههيا - ٢٠٢١/١١/٢٢</t>
  </si>
  <si>
    <t>أحداث سياسية  - القليوبية - الخانكة - ٢٠٢١/١١/٢٣</t>
  </si>
  <si>
    <t>أحداث سياسية  - الشرقية - كفر صقر - ٢٠٢١/١١/٢٣</t>
  </si>
  <si>
    <t>أحداث سياسية  - الشرقية - ههيا - ٢٠٢١/١١/٢٣</t>
  </si>
  <si>
    <t>أحداث سياسية  - الدقهلية - ميت غمر - ٢٠٢١/١١/٢٤</t>
  </si>
  <si>
    <t>أحداث سياسية  - الشرقية - العاشر من رمضان أول - ٢٠٢١/١١/٢٤</t>
  </si>
  <si>
    <t>أحداث سياسية  - الشرقية - فاقوس - ٢٠٢١/١١/٢٤</t>
  </si>
  <si>
    <t>أحداث سياسية  - الشرقية - أبو كبير - ٢٠٢١/١١/٢٤</t>
  </si>
  <si>
    <t>أحداث سياسية  - الشرقية - العاشر من رمضان أول - ٢٠٢١/١١/٢٥</t>
  </si>
  <si>
    <t>أحداث سياسية  - الشرقية - العاشر من رمضان أول - ٢٠٢١/١١/٢٦</t>
  </si>
  <si>
    <t>أحداث سياسية  - الشرقية - بلبيس - ٢٠٢١/١١/٢٧</t>
  </si>
  <si>
    <t>أحداث سياسية  - الجيزة - أكتوبر أول - ٢٠٢١/١١/٢٩</t>
  </si>
  <si>
    <t>أحداث سياسية  - الشرقية - ديرب نجم - ٢٠٢١/١١/٢٩</t>
  </si>
  <si>
    <t>أحداث سياسية  - الشرقية - مركز الزقازيق - ٢٠٢١/١١/٣٠</t>
  </si>
  <si>
    <t>أحداث سياسية  - القاهرة - مصر الجديدة - ٢٠٢١/١٢/٠١</t>
  </si>
  <si>
    <t>أحداث سياسية  - الدقهلية - السنبلاوين - ٢٠٢١/١٢/٠١</t>
  </si>
  <si>
    <t>أحداث سياسية  - الشرقية - العاشر من رمضان أول - ٢٠٢١/١٢/٠١</t>
  </si>
  <si>
    <t>أحداث سياسية  - الإسماعيلية -  القنطرة غرب - ٢٠٢١/١٢/٠٢</t>
  </si>
  <si>
    <t>أحداث سياسية  - الشرقية - العاشر من رمضان أول - ٢٠٢١/١٢/٠٤</t>
  </si>
  <si>
    <t>أحداث سياسية  - الشرقية - مركز الزقازيق - ٢٠٢١/١٢/٠٤</t>
  </si>
  <si>
    <t>أحداث سياسية  - الشرقية - بلبيس - ٢٠٢١/١٢/٠٤</t>
  </si>
  <si>
    <t>أحداث سياسية  - الشرقية - العاشر من رمضان أول - ٢٠٢١/١٢/٠٥</t>
  </si>
  <si>
    <t>أحداث سياسية  - البحر الأحمر - الغردقة أول - ٢٠٢١/١٢/٠٦</t>
  </si>
  <si>
    <t>أحداث سياسية  - الشرقية - مركز الزقازيق - ٢٠٢١/١٢/٠٧</t>
  </si>
  <si>
    <t>أحداث سياسية  - الشرقية - ههيا - ٢٠٢١/١٢/٠٧</t>
  </si>
  <si>
    <t>أحداث سياسية  - الشرقية - العاشر من رمضان أول - ٢٠٢١/١٢/٠٧</t>
  </si>
  <si>
    <t>أحداث سياسية  - الشرقية - كفر صقر - ٢٠٢١/١٢/٠٧</t>
  </si>
  <si>
    <t>أحداث سياسية  - الشرقية - كفر صقر - ٢٠٢١/١٢/٠٨</t>
  </si>
  <si>
    <t>أحداث سياسية  - الشرقية - ههيا - ٢٠٢١/١٢/٠٨</t>
  </si>
  <si>
    <t>أحداث سياسية  - الشرقية - مركز الزقازيق - ٢٠٢١/١٢/٠٨</t>
  </si>
  <si>
    <t>أحداث سياسية  - الشرقية - ديرب نجم - ٢٠٢١/١٢/٠٨</t>
  </si>
  <si>
    <t>أحداث سياسية  - الشرقية - ديرب نجم - ٢٠٢١/١٢/٠٩</t>
  </si>
  <si>
    <t>أحداث سياسية  - الشرقية - العاشر من رمضان أول - ٢٠٢١/١٢/٠٩</t>
  </si>
  <si>
    <t>أحداث سياسية  - الشرقية - مركز الزقازيق - ٢٠٢١/١٢/٠٩</t>
  </si>
  <si>
    <t>أحداث سياسية  - الشرقية - بلبيس - ٢٠٢١/١٢/١٠</t>
  </si>
  <si>
    <t>أحداث سياسية  - الشرقية - العاشر من رمضان أول - ٢٠٢١/١٢/١٠</t>
  </si>
  <si>
    <t>أحداث سياسية  - الشرقية - أبو حماد - ٢٠٢١/١٢/١٠</t>
  </si>
  <si>
    <t>أحداث سياسية  - الشرقية - ههيا - ٢٠٢١/١٢/١١</t>
  </si>
  <si>
    <t>أحداث سياسية  - الشرقية - أبو كبير - ٢٠٢١/١٢/١٢</t>
  </si>
  <si>
    <t>أحداث سياسية  - الشرقية - الإبراهيمية - ٢٠٢١/١٢/١٢</t>
  </si>
  <si>
    <t>أحداث سياسية  - الشرقية - بلبيس - ٢٠٢١/١٢/١٣</t>
  </si>
  <si>
    <t>أحداث سياسية  - الشرقية - العاشر من رمضان أول - ٢٠٢١/١٢/١٤</t>
  </si>
  <si>
    <t>أحداث سياسية  - المنوفية - قويسنا - ٢٠٢١/١٢/١٤</t>
  </si>
  <si>
    <t>أحداث سياسية  - الشرقية - العاشر من رمضان أول - ٢٠٢١/١٢/١٥</t>
  </si>
  <si>
    <t>أحداث سياسية  - الشرقية - أبو حماد - ٢٠٢١/١٢/١٥</t>
  </si>
  <si>
    <t>أحداث سياسية  - الشرقية - ههيا - ٢٠٢١/١٢/١٥</t>
  </si>
  <si>
    <t>أحداث سياسية  - القليوبية - الخانكة - ٢٠٢١/١٢/١٦</t>
  </si>
  <si>
    <t>أحداث سياسية  - قنا - مركز قنا - ٢٠٢١/١٢/١٧</t>
  </si>
  <si>
    <t>أحداث سياسية  - الشرقية - الزقازيق ثان - ٢٠٢١/١٢/١٨</t>
  </si>
  <si>
    <t>أحداث سياسية  - الشرقية - الإبراهيمية - ٢٠٢١/١٢/١٩</t>
  </si>
  <si>
    <t>أحداث سياسية  - القاهرة - قصر النيل - ٢٠٢١/١٢/١٩</t>
  </si>
  <si>
    <t>أحداث سياسية  - الشرقية - ههيا - ٢٠٢١/١٢/١٩</t>
  </si>
  <si>
    <t>أحداث سياسية  - الشرقية - مركز الزقازيق - ٢٠٢١/١٢/٢٠</t>
  </si>
  <si>
    <t>أحداث سياسية  - الشرقية - أبو حماد - ٢٠٢١/١٢/٢٠</t>
  </si>
  <si>
    <t>أحداث سياسية  - الشرقية - منيا القمح - ٢٠٢١/١٢/٢٠</t>
  </si>
  <si>
    <t>أحداث سياسية  - القاهرة - مصر الجديدة - ٢٠٢١/١٢/٢٠</t>
  </si>
  <si>
    <t>أحداث سياسية  - الشرقية - كفر صقر - ٢٠٢١/١٢/٢٠</t>
  </si>
  <si>
    <t>أحداث سياسية  - القليوبية - الخانكة - ٢٠٢١/١٢/٢١</t>
  </si>
  <si>
    <t>أحداث سياسية  - الدقهلية - ميت سلسيل - ٢٠٢١/١٢/٢٢</t>
  </si>
  <si>
    <t>أحداث سياسية  - الشرقية - منيا القمح - ٢٠٢١/١٢/٢٢</t>
  </si>
  <si>
    <t>أحداث سياسية  - الشرقية - العاشر من رمضان أول - ٢٠٢١/١٢/٢٢</t>
  </si>
  <si>
    <t>أحداث سياسية  - كفر الشيخ - مركز كفر الشيخ - ٢٠٢١/١٢/٢٢</t>
  </si>
  <si>
    <t>أحداث سياسية  - الشرقية - ههيا - ٢٠٢١/١٢/٢٢</t>
  </si>
  <si>
    <t>أحداث سياسية  - الشرقية - مركز الزقازيق - ٢٠٢١/١٢/٢٤</t>
  </si>
  <si>
    <t>أحداث سياسية  - الشرقية - العاشر من رمضان أول - ٢٠٢١/١٢/٢٥</t>
  </si>
  <si>
    <t>أحداث سياسية  - الشرقية - أبو حماد - ٢٠٢١/١٢/٢٦</t>
  </si>
  <si>
    <t>أحداث سياسية  - الشرقية - الإبراهيمية - ٢٠٢١/١٢/٢٦</t>
  </si>
  <si>
    <t>أحداث سياسية  - الإسماعيلية -  أبو صوير  - ٢٠٢١/١٢/٢٦</t>
  </si>
  <si>
    <t>أحداث سياسية  - الشرقية - العاشر من رمضان أول - ٢٠٢١/١٢/٢٦</t>
  </si>
  <si>
    <t>أحداث سياسية  - الشرقية - الإبراهيمية - ٢٠٢١/١٢/٢٧</t>
  </si>
  <si>
    <t>أحداث سياسية  - الشرقية - كفر صقر - ٢٠٢١/١٢/٢٧</t>
  </si>
  <si>
    <t>أحداث سياسية  - الجيزة - الشيخ زايد - ٢٠٢١/١٢/٢٧</t>
  </si>
  <si>
    <t>أحداث سياسية  - الشرقية - العاشر من رمضان أول - ٢٠٢١/١٢/٢٨</t>
  </si>
  <si>
    <t>أحداث سياسية  - الشرقية - منيا القمح - ٢٠٢١/١٢/٢٩</t>
  </si>
  <si>
    <t>أحداث سياسية  - الشرقية - منيا القمح - ٢٠٢١/١٢/٣١</t>
  </si>
  <si>
    <t>أحداث سياسية  - القاهرة - حلوان - شهر يناير 2021</t>
  </si>
  <si>
    <t>أحداث سياسية  - القاهرة - الشرابية - عام 2021</t>
  </si>
  <si>
    <t>أحداث سياسية  - الجيزة - بولاق الدكرور - عام 2021</t>
  </si>
  <si>
    <t>أحداث اجتماعية - الجيزة - العمرانية - عام 2021</t>
  </si>
  <si>
    <t>أحداث سياسية  - القاهرة - حلوان - عام 2021</t>
  </si>
  <si>
    <t xml:space="preserve">أحداث سياسية  - الشرقية - ههيا - عام 2021 </t>
  </si>
  <si>
    <t>https://www.facebook.com/ecrfeg/photos/a.330734387093955/1941685235998854/?type=3</t>
  </si>
  <si>
    <t xml:space="preserve">جنوب سيناء </t>
  </si>
  <si>
    <t xml:space="preserve">كفر الشيخ </t>
  </si>
  <si>
    <t>أمام استاد الإسماعيلية</t>
  </si>
  <si>
    <t xml:space="preserve">الوايلي </t>
  </si>
  <si>
    <t xml:space="preserve">مركز الفيوم </t>
  </si>
  <si>
    <t xml:space="preserve"> قويسنا</t>
  </si>
  <si>
    <t>https://www.facebook.com/elshehab.ngo/posts/3064741370465437</t>
  </si>
  <si>
    <t xml:space="preserve"> ههيا </t>
  </si>
  <si>
    <t xml:space="preserve"> بلبيس</t>
  </si>
  <si>
    <t xml:space="preserve"> قرب قسم شرطة بئر العبد</t>
  </si>
  <si>
    <t>ذمة القضية 65 لسنة 2021 حصر أمن الدولة العليا</t>
  </si>
  <si>
    <t>القضية رقم 162 لسنة 2020 جنح شبرا الخيمة ثان</t>
  </si>
  <si>
    <t>القضية 1 لعام 2020</t>
  </si>
  <si>
    <t>القضية ١ لسنة ٢٠٢١ أمن دولة</t>
  </si>
  <si>
    <t>نشر أخبار كاذبة وإساءة استخدام وسائل التواصل الاجتماعي وذلك بعد تصوير فيديو يظهر وفاة أكثر من مصاب بفيروس كورونا نتيجة قطع الأكسجين عنهم</t>
  </si>
  <si>
    <t>القضية رقم 1530 لسنة 2019 حصر أمن دولة عليا.</t>
  </si>
  <si>
    <t>التحقيق رقم ٦٥ لسنة ٢٠٢١ حصر تحقيق نيابة أمن الدولة العليا</t>
  </si>
  <si>
    <t>القضية رقم 96 لسنة 2021 جنح قصر النيل</t>
  </si>
  <si>
    <t>التظاهر وحيازة مطبوعات والانضمام لجماعة محظورة</t>
  </si>
  <si>
    <t>الانتماء إلى جماعة محظورة ونشر أخبار كاذبة</t>
  </si>
  <si>
    <t>القضية 1017 لسنة 2020 أمن دولة</t>
  </si>
  <si>
    <t>القضية رقم 1017 لسنة 2020</t>
  </si>
  <si>
    <t>القضية رقم 1017 لسنة 2020 حصر أمن دولة عليا</t>
  </si>
  <si>
    <t>مشاركة جماعة إرهابية علي علمها بأغراضها _x000D_
 تعمد نشر بيانات وأخبار كاذبة _x000D_
 أستخدام حساب علي شبكة المعلومات الدولية بغرض إرتكاب الجريمة السابقة</t>
  </si>
  <si>
    <t>التجمهر وقطع الطريق وتكدير الأمن العام</t>
  </si>
  <si>
    <t>القضية رقم 28 لسنة 2021 جنح أمن دولة طوارئ</t>
  </si>
  <si>
    <t>قضية رقم 955 لسنة 2020 حصر أمن دولة</t>
  </si>
  <si>
    <t>تعمد نشر بيانات وأخبار كاذبة _x000D_
 الانضمام إلى جماعة إرهابية على علمه بأغراضها _x000D_
 استخدام حساب على شبكة المعلومات الدولية بغرض ارتكاب الجريمة الأولى</t>
  </si>
  <si>
    <t>القضية رقم 955 لسنة 2020 حصر أمن دولة عليا</t>
  </si>
  <si>
    <t>الانضمام الي جماعة إرهابية، نشر بيانات وأخبار كاذبة، واساءة استخدام وسائل التواصل الاجتماعي</t>
  </si>
  <si>
    <t>الانضمام لجماعة إرهابية، ونشر وإذاعة أخبار وبيانات كاذبة، وإستخدام حساب على وسائل التواصل الاجتماعي بغرض نشر وإذاعة الأخبار والبيانات الكاذبة</t>
  </si>
  <si>
    <t>القضية 65 لسنة 2021 حصر أمن دولة عليا</t>
  </si>
  <si>
    <t>الانضمام لجماعة ارهابية، والتحرك لتنفيذ أغراض جماعة الاخوان بنشر أخبار كاذبة، وإساءة استخدام موقع التواصل الاجتماعي واستخدامه لنشر الاخبار الكاذبة</t>
  </si>
  <si>
    <t>التحقيق رقم ٦٥ لسنة ٢٠٢١ حصر</t>
  </si>
  <si>
    <t>القضية 132 لسنة 2021</t>
  </si>
  <si>
    <t>القضية رقم 4071 لسنة 2021 جنح أمن الدولة طوارئ أبو كبير</t>
  </si>
  <si>
    <t>القضية 662 لسنة 2021 جنح قصر النيل</t>
  </si>
  <si>
    <t>١٣٥٦ لسنة ٢٠١٩ أمن دولة</t>
  </si>
  <si>
    <t>القضية رقم 260 لسنه 2021 حصر أمن دولة عليا</t>
  </si>
  <si>
    <t>الانضمام لجماعة إرهابية هي (ألتراس أهلاوى)، والاشتراك فى تجمهر مكون من أكتر من 5 أفراد لكل منهما، وذلك على خلفية تشجيعهم النادي الأهلي قبل سفره لبطولة كأس العالم للاندية في قطر، وإحياء ذكرى 74 شهيد من جمهور النادى الأهلى فى ذكرى وفاتهم</t>
  </si>
  <si>
    <t>قضية 65 لسنة 2021 أمن دولة</t>
  </si>
  <si>
    <t>القضية رقم 1054 لسنة 2020 حصر أمن دولة عليا</t>
  </si>
  <si>
    <t>التحقيق رقم 65 لسنة 2021</t>
  </si>
  <si>
    <t>القضية رقم 306 لسنة 2021 إداري مينا البصل</t>
  </si>
  <si>
    <t>865 لسنة 2020، حصر أمن دولة عليا</t>
  </si>
  <si>
    <t>نشر أخبار كاذبة وإساءة استخدام مواقع التواصل الاجتماعي</t>
  </si>
  <si>
    <t>القضية رقم ٣٧٠٦ لسنة ٢٠٢١ جنح العجوزة</t>
  </si>
  <si>
    <t>القضية 620 لسنة 2021 أمن دولة</t>
  </si>
  <si>
    <t>القضية رقم 1956 لسنة 2019 أمن دولة</t>
  </si>
  <si>
    <t>نشر أخبار كاذبة، وإساءة استخدام وسائل التواصل الاجتماعي، ومشاركة جماعة إرهابية مع العلم باغراضها</t>
  </si>
  <si>
    <t>القضية 26 لسنة 2021 حصر تحقيق</t>
  </si>
  <si>
    <t>قضية رقم 627 لسنة 2021 حصر نيابة أمن الدولة العليا</t>
  </si>
  <si>
    <t>القضية رقم ٤٧٧٧ لسنة ٢٠٢١ إداري التجمع الأول</t>
  </si>
  <si>
    <t>القضية رقم 9840 لسنة 2021 جنح التجمع، والمقيدة برقم 8 لسنة 2021 حصر تحقيق نيابة استئناف القاهرة</t>
  </si>
  <si>
    <t>رقم 678 لسنة 2021 كرداسة</t>
  </si>
  <si>
    <t>القضية 65 لسنة 2021</t>
  </si>
  <si>
    <t>القضية 970 لسنة 2020 حصر أمن دولة عليا</t>
  </si>
  <si>
    <t>القضية عدد 620 لسنة 2021</t>
  </si>
  <si>
    <t>الانتماء الي جماعة الإخوان المسلمين</t>
  </si>
  <si>
    <t>التحقيق رقم ٢٦٧٠٥ لسنة ٢٠٢١ جنح الهرم</t>
  </si>
  <si>
    <t>القضية رقم ٣٤٩٦ لسنة ٢٠٢١ جنح قصر النيل</t>
  </si>
  <si>
    <t>القضية 920 لسنة 2021</t>
  </si>
  <si>
    <t>القضية رقم ٩٠٨ لسنة ٢٠٢١ أمن دولة</t>
  </si>
  <si>
    <t>877 لسنة 2021 حصر أمن الدولة العليا</t>
  </si>
  <si>
    <t>القضية ٥٠٢ لسنة ٢٠٢١ جنايات قسم بدر. التحقيق رقم 1409 لسنة 2021 اداري بدر</t>
  </si>
  <si>
    <t>الانضمام الى جماعة أسست على خلاف أحكام القانون، حيازة وإحراز مطبوعات بغرض الترويج تحض على تعطيل أحكام الدستور والقانون، الترويج لفكر جماعة الإخوان المسلمين الإرهابية، إذاعة أخبار وبيانات وإشاعات كاذبة، وإحراز ذخائر (طلقتان) بدون ترخيص</t>
  </si>
  <si>
    <t>القضية رقم 620 لسنة 2021</t>
  </si>
  <si>
    <t>الانضمام لجماعة إرهابية ونشر أخبار كاذبة كونه عضو فى جروب "ثورة شعب سلمية" والذي قام من خلالها بنشر أخبار كاذبة، تلبية لدعوة الفنان والمقاول محمد على بالتظاهر في ميدان العتبة والموسكى</t>
  </si>
  <si>
    <t>القضية 910 لسنة 2021 أمن دولة</t>
  </si>
  <si>
    <t>القضية رقم 4675 لسنة 2021 إداري محرم بك</t>
  </si>
  <si>
    <t>الانضمام لجماعة إرهابية (داعش)</t>
  </si>
  <si>
    <t>القضية رقم ٩٦٠لسنة٢٠٢٠ حصر امن دولة عليا</t>
  </si>
  <si>
    <t>الإساءة لمحافظ الدقهلية على الواتساب المخصص لتلقي شكاوى المواطنين</t>
  </si>
  <si>
    <t>القضية 424 لسنة 2021</t>
  </si>
  <si>
    <t>القضية رقم 8473 لسنة 2013 جنايات مركز مطاي والمحكوم عليه فيها بالسجن المؤبد 25 عامًا</t>
  </si>
  <si>
    <t>القضية رقم 991 لسنة 2021 حصر تحقيق أمن دولة عليا</t>
  </si>
  <si>
    <t>فلاشة عليها مقالات عن ثورة يناير وجماعة الإخوان المسلمين</t>
  </si>
  <si>
    <t>1196 لسنة 2020</t>
  </si>
  <si>
    <t>نشر أخبار كاذبة، والانضمام لجماعة أسست على خلاف أحكام القانون</t>
  </si>
  <si>
    <t>القضية رقم 65 لسنة 2021 أمن دولة</t>
  </si>
  <si>
    <t>القضية 9170 لسنة 2021</t>
  </si>
  <si>
    <t>نشر بيانات واشاعات كاذبة</t>
  </si>
  <si>
    <t>القضية رقم 853 لسنة 2021</t>
  </si>
  <si>
    <t>القضية 991 لسنة 2021 حصر أمن دولة عليا</t>
  </si>
  <si>
    <t>مجموعة من المنشورات والأوراق التنظيمية</t>
  </si>
  <si>
    <t>قضية 627 لسنة 2021 أمن دولة عليا</t>
  </si>
  <si>
    <t>القضية رقم 65 لسنة 2021 حصر أمن دولة</t>
  </si>
  <si>
    <t>الانضمام لجماعة إرهابية، ونشر وإذاعة أخبار وبيانات كاذبة، واستخدام حساب على وسائل التواصل الاجتماعي بغرض نشر وإذاعة الأخبار والبيانات الكاذبة</t>
  </si>
  <si>
    <t>1409 لسنة 2021 جنح أمن دولة طوارئ السلام</t>
  </si>
  <si>
    <t>الانضمام لجماعة إرهابية على علم بأغراضها، ونشر وإذاعة أخبار وبيانات كاذبة من شأنها الإضرار بالأمن العام</t>
  </si>
  <si>
    <t>القضية رقم 1935 لسنة 2021 حصر أمن الدولة العليا</t>
  </si>
  <si>
    <t>القضية رقم 1935 لسنة 2021 حصر أمن دولة عليا</t>
  </si>
  <si>
    <t>المحضر رقم 12093 لسنة 2021 ادارى امبابه</t>
  </si>
  <si>
    <t>المحضر رقم 12094 لسنة 2021 ادارى امبابه</t>
  </si>
  <si>
    <t>الانتماء الى جماعة اسست على خلاف القانون وتوزيع منشورات</t>
  </si>
  <si>
    <t>1935لسنة 2021 حصر أمن الدولة العليا</t>
  </si>
  <si>
    <t>القضية رقم ١٢٢٨ لسنة ٢٠٢١ جنح أمن دولة طوارئ التجمع الخامس</t>
  </si>
  <si>
    <t>نشر أخبار وبيانات كاذبة</t>
  </si>
  <si>
    <t>القضية رقم 6931 لسنة 2021</t>
  </si>
  <si>
    <t>الانضمام إلى جماعة إرهابية، ونشر أخبار كاذبة</t>
  </si>
  <si>
    <t>القضية 2380 لسنة 2021</t>
  </si>
  <si>
    <t>القضية رقم 13622 جنايات مركز قنا والمقيدة برقم3675 كلى قنا</t>
  </si>
  <si>
    <t>القضية رقم ٤٥٣٨ لسنة ٢٠٢١ جنح الشرابية</t>
  </si>
  <si>
    <t>القضية 176 لسنة 2021</t>
  </si>
  <si>
    <t>القضية رقم 12834 لسنة 2021 إداري رمل ثان</t>
  </si>
  <si>
    <t>الانضمام لجماعة ارهابية</t>
  </si>
  <si>
    <t>القضية 2000 لسنة 2021</t>
  </si>
  <si>
    <t>متعلقاته الشخصية من أجهزة الإلكترونية ( هاتفه المحمول وتابلت) والمبلغ المالى الذى كان بحوزته</t>
  </si>
  <si>
    <t>قضية رقم 2467 رقم 2021</t>
  </si>
  <si>
    <t>نشرات ومطبوعات ورقية قالت الشرطة في محضر الضبط الرسمي أنها كانت في حوزته</t>
  </si>
  <si>
    <t>مبلغ 37 ألف جنيه كان سيشتري به شبكة لخطيبته وتم وضع المبلغ كحرز في قضيته كتمويل لجماعة محظورة</t>
  </si>
  <si>
    <t>القضية 2207 لسنة 2021 حصر أمن الدولة العليا</t>
  </si>
  <si>
    <t>الانضمام لجماعة الاخوان وحيازة منشورات</t>
  </si>
  <si>
    <t>القضية 2467 لسنة 2021 حصر أمن دولة عليا</t>
  </si>
  <si>
    <t>حرز عبارة 5 ورقات مطبوعة تتضمن أوراق تنظيمية عن جماعة الإخوان</t>
  </si>
  <si>
    <t>الانتماء لجماعة إرهابية ومنشورات</t>
  </si>
  <si>
    <t>القضيه ١٩٣٥ لسنه ٢٠٢١ حصر أمن الدولة العليا</t>
  </si>
  <si>
    <t>القضية رقم ٦٥ لسنة ٢٠٢١ حصر أمن دولة</t>
  </si>
  <si>
    <t>القضية رقم 6517 لسنة 2021 جنح حلوان</t>
  </si>
  <si>
    <t>القضية رقم 1106 لسنة 2021</t>
  </si>
  <si>
    <t>أحداث سياسية  - القاهرة -  ٢٠٢١/٠١/٠١</t>
  </si>
  <si>
    <t>أحداث سياسية  - بورسعيد -  ٢٠٢١/٠١/٠١</t>
  </si>
  <si>
    <t>أحداث سياسية  - شمال سيناء -  ٢٠٢١/٠١/٠١</t>
  </si>
  <si>
    <t>أحداث اجتماعية - الدقهلية -  ٢٠٢١/٠١/٠٢</t>
  </si>
  <si>
    <t>أحداث سياسية  - القاهرة -  ٢٠٢١/٠١/٠٣</t>
  </si>
  <si>
    <t>أحداث سياسية  - القاهرة -  ٢٠٢١/٠١/٠٩</t>
  </si>
  <si>
    <t>أحداث سياسية  - الجيزة -  ٢٠٢١/٠١/١٠</t>
  </si>
  <si>
    <t>أحداث سياسية  - القاهرة -  ٢٠٢١/٠١/١٦</t>
  </si>
  <si>
    <t>أحداث سياسية  - الغربية -  ٢٠٢١/٠١/١٦</t>
  </si>
  <si>
    <t>أحداث سياسية  - القاهرة -  ٢٠٢١/٠١/١٧</t>
  </si>
  <si>
    <t>أحداث سياسية  - القاهرة -  ٢٠٢١/٠١/١٩</t>
  </si>
  <si>
    <t>أحداث سياسية  - القاهرة -  ٢٠٢١/٠١/٢٠</t>
  </si>
  <si>
    <t>أحداث سياسية  - السويس -  ٢٠٢١/٠١/٢٠</t>
  </si>
  <si>
    <t>أحداث سياسية  - القاهرة -  ٢٠٢١/٠١/٢١</t>
  </si>
  <si>
    <t>أحداث سياسية  - القاهرة -  ٢٠٢١/٠١/٢٣</t>
  </si>
  <si>
    <t>أحداث سياسية  - القاهرة -  ٢٠٢١/٠١/٢٥</t>
  </si>
  <si>
    <t>أحداث سياسية  - الشرقية -  ٢٠٢١/٠١/٢٧</t>
  </si>
  <si>
    <t>أحداث سياسية  - الإسكندرية -  ٢٠٢١/٠١/٣٠</t>
  </si>
  <si>
    <t>أحداث سياسية  - الشرقية -  ٢٠٢١/٠١/٣٠</t>
  </si>
  <si>
    <t>أحداث سياسية  - القاهرة -  ٢٠٢١/٠١/٣١</t>
  </si>
  <si>
    <t>أحداث سياسية  - السويس -  ٢٠٢١/٠١/٣١</t>
  </si>
  <si>
    <t>أحداث سياسية  - القاهرة -  شهر يناير 2021</t>
  </si>
  <si>
    <t>أحداث سياسية  - القاهرة -  ٢٠٢١/٠٢/٠١</t>
  </si>
  <si>
    <t>أحداث رياضية - القاهرة -  ٢٠٢١/٠٢/٠٦</t>
  </si>
  <si>
    <t>أحداث سياسية  - الشرقية -  ٢٠٢١/٠٢/٠٦</t>
  </si>
  <si>
    <t>أحداث سياسية  - القاهرة -  ٢٠٢١/٠٢/٠٩</t>
  </si>
  <si>
    <t>أحداث سياسية  - القاهرة -  ٢٠٢١/٠٢/١٠</t>
  </si>
  <si>
    <t>أحداث سياسية  - القاهرة -  ٢٠٢١/٠٢/١٣</t>
  </si>
  <si>
    <t>أحداث سياسية  - المنوفية -  ٢٠٢١/٠٢/١٣</t>
  </si>
  <si>
    <t>أحداث سياسية  - الشرقية -  ٢٠٢١/٠٢/١٥</t>
  </si>
  <si>
    <t>أحداث سياسية  - القاهرة -  ٢٠٢١/٠٢/١٦</t>
  </si>
  <si>
    <t>أحداث سياسية  - الإسكندرية -  ٢٠٢١/٠٢/١٧</t>
  </si>
  <si>
    <t>أحداث سياسية  - المنوفية -  ٢٠٢١/٠٢/١٩</t>
  </si>
  <si>
    <t>أحداث سياسية  - القاهرة -  ٢٠٢١/٠٢/٢٣</t>
  </si>
  <si>
    <t>أحداث سياسية  - الإسكندرية -  ٢٠٢١/٠٢/٢٥</t>
  </si>
  <si>
    <t>أحداث سياسية  - القاهرة -  ٢٠٢١/٠٣/٠١</t>
  </si>
  <si>
    <t>أحداث سياسية  - القاهرة -  ٢٠٢١/٠٣/٠٢</t>
  </si>
  <si>
    <t>أحداث سياسية  - القاهرة -  ٢٠٢١/٠٣/٠٣</t>
  </si>
  <si>
    <t>أحداث سياسية  - الجيزة -  ٢٠٢١/٠٣/٠٣</t>
  </si>
  <si>
    <t>أحداث سياسية  - الجيزة -  ٢٠٢١/٠٣/٠٤</t>
  </si>
  <si>
    <t>أحداث سياسية  - القاهرة -  ٢٠٢١/٠٣/٠٨</t>
  </si>
  <si>
    <t>أحداث سياسية  - القاهرة -  ٢٠٢١/٠٣/٠٩</t>
  </si>
  <si>
    <t>أحداث سياسية  - القاهرة -  ٢٠٢١/٠٣/١٣</t>
  </si>
  <si>
    <t>أحداث سياسية  - القاهرة -  ٢٠٢١/٠٣/١٤</t>
  </si>
  <si>
    <t>أحداث سياسية  - الإسكندرية -  ٢٠٢١/٠٣/١٤</t>
  </si>
  <si>
    <t>أحداث سياسية  - القاهرة -  ٢٠٢١/٠٣/١٧</t>
  </si>
  <si>
    <t>أحداث سياسية  - القاهرة -  ٢٠٢١/٠٣/٢٣</t>
  </si>
  <si>
    <t>أحداث سياسية  - القاهرة -  ٢٠٢١/٠٣/٢٩</t>
  </si>
  <si>
    <t>أحداث سياسية  - كفر الشيخ -  ٢٠٢١/٠٣/٢٩</t>
  </si>
  <si>
    <t>أحداث سياسية  - دمياط -  ٢٠٢١/٠٣/٣٠</t>
  </si>
  <si>
    <t>أحداث سياسية  - الشرقية -  ٢٠٢١/٠٤/٠٣</t>
  </si>
  <si>
    <t>أحداث سياسية  - القاهرة -  ٢٠٢١/٠٤/٠٤</t>
  </si>
  <si>
    <t>أحداث سياسية  - القاهرة -  ٢٠٢١/٠٤/١٦</t>
  </si>
  <si>
    <t>أحداث سياسية  - القاهرة -  ٢٠٢١/٠٤/١٩</t>
  </si>
  <si>
    <t>أحداث سياسية  - الشرقية -  ٢٠٢١/٠٥/٠٥</t>
  </si>
  <si>
    <t>أحداث سياسية  - الشرقية -  ٢٠٢١/٠٥/٠٩</t>
  </si>
  <si>
    <t>أحداث سياسية  - القاهرة -  ٢٠٢١/٠٥/١٢</t>
  </si>
  <si>
    <t>أحداث سياسية  - القاهرة -  ٢٠٢١/٠٥/١٦</t>
  </si>
  <si>
    <t>أحداث سياسية  - القاهرة -  ٢٠٢١/٠٥/١٨</t>
  </si>
  <si>
    <t>أحداث سياسية  - القاهرة -  ٢٠٢١/٠٥/٢٩</t>
  </si>
  <si>
    <t>أحداث سياسية  - الغربية -  ٢٠٢١/٠٥/٣١</t>
  </si>
  <si>
    <t>أحداث سياسية  - القاهرة -  ٢٠٢١/٠٦/٠١</t>
  </si>
  <si>
    <t>أحداث سياسية  - الشرقية -  ٢٠٢١/٠٦/٠١</t>
  </si>
  <si>
    <t>أحداث سياسية  - القاهرة -  ٢٠٢١/٠٦/٠٤</t>
  </si>
  <si>
    <t>أحداث سياسية  - القاهرة -  ٢٠٢١/٠٦/١٠</t>
  </si>
  <si>
    <t>أحداث سياسية  - القاهرة -  ٢٠٢١/٠٦/١٨</t>
  </si>
  <si>
    <t>أحداث سياسية  - الدقهلية -  ٢٠٢١/٠٦/١٩</t>
  </si>
  <si>
    <t>أحداث سياسية  - القاهرة -  ٢٠٢١/٠٦/٢٤</t>
  </si>
  <si>
    <t>أحداث سياسية  - القاهرة -  ٢٠٢١/٠٦/٢٥</t>
  </si>
  <si>
    <t>أحداث سياسية  - القاهرة -  ٢٠٢١/٠٦/٢٦</t>
  </si>
  <si>
    <t>أحداث سياسية  - القاهرة -  ٢٠٢١/٠٦/٢٧</t>
  </si>
  <si>
    <t>أحداث سياسية  - القاهرة -  ٢٠٢١/٠٧/٠١</t>
  </si>
  <si>
    <t>أحداث سياسية  - القاهرة -  ٢٠٢١/٠٧/٠٥</t>
  </si>
  <si>
    <t>أحداث سياسية  - القاهرة -  ٢٠٢١/٠٧/٠٩</t>
  </si>
  <si>
    <t>أحداث سياسية  - القاهرة -  ٢٠٢١/٠٧/١٢</t>
  </si>
  <si>
    <t>أحداث سياسية  - القاهرة -  ٢٠٢١/٠٧/١٣</t>
  </si>
  <si>
    <t>أحداث سياسية  - الشرقية -  ٢٠٢١/٠٧/١٣</t>
  </si>
  <si>
    <t>أحداث سياسية  - القاهرة -  ٢٠٢١/٠٧/١٥</t>
  </si>
  <si>
    <t>أحداث سياسية  - القاهرة -  ٢٠٢١/٠٧/١٨</t>
  </si>
  <si>
    <t>أحداث سياسية  - القاهرة -  ٢٠٢١/٠٨/٠١</t>
  </si>
  <si>
    <t>أحداث سياسية  - الإسكندرية -  ٢٠٢١/٠٨/٠١</t>
  </si>
  <si>
    <t>أحداث سياسية  - شمال سيناء -  ٢٠٢١/٠٨/٠١</t>
  </si>
  <si>
    <t>أحداث رياضية - القاهرة -  ٢٠٢١/٠٨/٠٢</t>
  </si>
  <si>
    <t>أحداث سياسية  - شمال سيناء -  ٢٠٢١/٠٨/٠٢</t>
  </si>
  <si>
    <t>أحداث سياسية  - الشرقية -  ٢٠٢١/٠٨/٠٨</t>
  </si>
  <si>
    <t>أحداث سياسية  - القاهرة -  ٢٠٢١/٠٨/٢٣</t>
  </si>
  <si>
    <t>أحداث سياسية  - القاهرة -  ٢٠٢١/٠٨/٣١</t>
  </si>
  <si>
    <t>أحداث سياسية  - الجيزة -  ٢٠٢١/٠٩/٠٥</t>
  </si>
  <si>
    <t>أحداث سياسية  - شمال سيناء -  ٢٠٢١/٠٩/٠٥</t>
  </si>
  <si>
    <t>أحداث سياسية  - المنيا -  ٢٠٢١/٠٩/٠٨</t>
  </si>
  <si>
    <t>أحداث سياسية  - القاهرة -  ٢٠٢١/٠٩/١٩</t>
  </si>
  <si>
    <t>أحداث سياسية  - القاهرة -  ٢٠٢١/٠٩/٢١</t>
  </si>
  <si>
    <t>أحداث سياسية  - المنيا -  ٢٠٢١/٠٩/٢١</t>
  </si>
  <si>
    <t>أحداث سياسية  - القاهرة -  ٢٠٢١/٠٩/٢٤</t>
  </si>
  <si>
    <t>أحداث اجتماعية - القاهرة -  ٢٠٢١/٠٩/٢٨</t>
  </si>
  <si>
    <t>أحداث سياسية  - القاهرة -  ٢٠٢١/٠٩/٣٠</t>
  </si>
  <si>
    <t>أحداث سياسية  - القاهرة -  ٢٠٢١/١٠/٠١</t>
  </si>
  <si>
    <t>أحداث سياسية  - شمال سيناء -  ٢٠٢١/١٠/٠١</t>
  </si>
  <si>
    <t>أحداث سياسية  - القاهرة -  ٢٠٢١/١٠/٠٩</t>
  </si>
  <si>
    <t>أحداث سياسية  - الشرقية -  ٢٠٢١/١٠/١٠</t>
  </si>
  <si>
    <t>أحداث سياسية  - القاهرة -  ٢٠٢١/١٠/١٣</t>
  </si>
  <si>
    <t>أحداث سياسية  - القاهرة -  ٢٠٢١/١٠/١٦</t>
  </si>
  <si>
    <t>أحداث اجتماعية - الشرقية -  ٢٠٢١/١٠/١٦</t>
  </si>
  <si>
    <t>أحداث سياسية  - القاهرة -  ٢٠٢١/١٠/٣٠</t>
  </si>
  <si>
    <t>أحداث سياسية  - القاهرة -  ٢٠٢١/١٠/٣١</t>
  </si>
  <si>
    <t>أحداث سياسية  - القاهرة -  ٢٠٢١/١١/٠١</t>
  </si>
  <si>
    <t>أحداث سياسية  - القاهرة -  ٢٠٢١/١١/٠٣</t>
  </si>
  <si>
    <t>أحداث سياسية  - الإسماعيلية -  ٢٠٢١/١١/٠٣</t>
  </si>
  <si>
    <t>أحداث سياسية  - القاهرة -  ٢٠٢١/١١/٠٧</t>
  </si>
  <si>
    <t>أحداث سياسية  - الإسماعيلية -  ٢٠٢١/١١/١٤</t>
  </si>
  <si>
    <t>أحداث سياسية  - أسوان -  ٢٠٢١/١١/١٤</t>
  </si>
  <si>
    <t>أحداث سياسية  - الشرقية -  ٢٠٢١/١١/١٦</t>
  </si>
  <si>
    <t>أحداث سياسية  - القاهرة -  ٢٠٢١/١١/١٧</t>
  </si>
  <si>
    <t>أحداث سياسية  - أسوان -  ٢٠٢١/١١/١٧</t>
  </si>
  <si>
    <t>أحداث سياسية  - الإسكندرية - رمل ثان - ٢٠٢١/١١/٢١</t>
  </si>
  <si>
    <t>أحداث سياسية  - القاهرة -  ٢٠٢١/١١/٢٣</t>
  </si>
  <si>
    <t>أحداث سياسية  - شمال سيناء -  ٢٠٢١/١١/٢٣</t>
  </si>
  <si>
    <t>أحداث سياسية  - الشرقية -  ٢٠٢١/١١/٢٤</t>
  </si>
  <si>
    <t>أحداث سياسية  - القاهرة -  ٢٠٢١/١١/٢٩</t>
  </si>
  <si>
    <t>أحداث سياسية  - الجيزة -  ٢٠٢١/١٢/٠٢</t>
  </si>
  <si>
    <t>أحداث سياسية  - الشرقية - مشتول السوق - ٢٠٢١/١٢/٠٥</t>
  </si>
  <si>
    <t>أحداث سياسية  - القاهرة -  ٢٠٢١/١٢/٠٦</t>
  </si>
  <si>
    <t>أحداث سياسية  - القاهرة -  ٢٠٢١/١٢/٠٨</t>
  </si>
  <si>
    <t>أحداث سياسية  - القاهرة -  ٢٠٢١/١٢/١٣</t>
  </si>
  <si>
    <t>أحداث سياسية  - الإسكندرية -  ٢٠٢١/١٢/١٣</t>
  </si>
  <si>
    <t>أحداث سياسية  - القاهرة -  ٢٠٢١/١٢/١٤</t>
  </si>
  <si>
    <t>أحداث سياسية  - الإسكندرية -  ٢٠٢١/١٢/١٤</t>
  </si>
  <si>
    <t>أحداث سياسية  - الشرقية -  ٢٠٢١/١٢/١٤</t>
  </si>
  <si>
    <t>أحداث سياسية  - الإسماعيلية -  ٢٠٢١/١٢/١٦</t>
  </si>
  <si>
    <t>أحداث سياسية  - القاهرة -  ٢٠٢١/١٢/١٨</t>
  </si>
  <si>
    <t>أحداث سياسية  - الشرقية -  ٢٠٢١/١٢/١٨</t>
  </si>
  <si>
    <t>أحداث سياسية  - القاهرة -  ٢٠٢١/١٢/٢٠</t>
  </si>
  <si>
    <t>أحداث سياسية  - الشرقية -  ٢٠٢١/١٢/٢٠</t>
  </si>
  <si>
    <t>أحداث سياسية  - القاهرة -  ٢٠٢١/١٢/٢٢</t>
  </si>
  <si>
    <t>أحداث سياسية  - الشرقية -  ٢٠٢١/١٢/٢٣</t>
  </si>
  <si>
    <t>أحداث سياسية  - القاهرة -  ٢٠٢١/١٢/٢٥</t>
  </si>
  <si>
    <t>أحداث سياسية  - القاهرة -  ٢٠٢١/١٢/٢٦</t>
  </si>
  <si>
    <t>أحداث سياسية  - الجيزة -  ٢٠٢١/١٢/٢٦</t>
  </si>
  <si>
    <t>أحداث سياسية  - القاهرة -  ٢٠٢١/١٢/٢٩</t>
  </si>
  <si>
    <t>أحداث سياسية  - القاهرة -  ٢٠٢١/١٢/٣٠</t>
  </si>
  <si>
    <t>أحداث سياسية  - القاهرة -  عام 2021</t>
  </si>
  <si>
    <t>النصف الأول من عام 2021</t>
  </si>
  <si>
    <t>النصف الثاني من عام 2021</t>
  </si>
  <si>
    <t>نصف سنة الواقعة</t>
  </si>
  <si>
    <t>الربع الأول من عام 2021</t>
  </si>
  <si>
    <t>الربع الثاني من عام 2021</t>
  </si>
  <si>
    <t>الربع الثالث من عام 2021</t>
  </si>
  <si>
    <t>الربع الرابع من عام 2021</t>
  </si>
  <si>
    <t>ربع سنة الواقعة</t>
  </si>
  <si>
    <t>شهر الواقعة</t>
  </si>
  <si>
    <t>المحافظات المركزية</t>
  </si>
  <si>
    <t>مدن القناة</t>
  </si>
  <si>
    <t>المحافظات الحدودية</t>
  </si>
  <si>
    <t>محافظات الصعيد</t>
  </si>
  <si>
    <t>محافظات الدلتا</t>
  </si>
  <si>
    <t>الإقليم الجغرافي</t>
  </si>
  <si>
    <t>أوروبا والولايات المتحدة</t>
  </si>
  <si>
    <t>مصر</t>
  </si>
  <si>
    <t>نوع قطاع الجنسية</t>
  </si>
  <si>
    <t>أقل من 18 سنة</t>
  </si>
  <si>
    <t>قاصر</t>
  </si>
  <si>
    <t>بالغ</t>
  </si>
  <si>
    <t>أكبر من 50 سنة</t>
  </si>
  <si>
    <t>محاماة</t>
  </si>
  <si>
    <t>الازهر والاوقاف</t>
  </si>
  <si>
    <t>الحرفيون والفلاحون والعاملون باليومية</t>
  </si>
  <si>
    <t>قطاع التربية والتعليم</t>
  </si>
  <si>
    <t>صحافة واعلام</t>
  </si>
  <si>
    <t>عضو هيئة تدريس</t>
  </si>
  <si>
    <t>قطاع خاص واعمال حرة</t>
  </si>
  <si>
    <t>مؤسسات حكومية</t>
  </si>
  <si>
    <t>نقابات مهنية</t>
  </si>
  <si>
    <t>الفئة الوظيفية</t>
  </si>
  <si>
    <t>الفئة العمرية</t>
  </si>
  <si>
    <t>المرحلة العمرية</t>
  </si>
  <si>
    <t>وفاة</t>
  </si>
  <si>
    <t>إدانة بحكم قضائي</t>
  </si>
  <si>
    <t>صرف من المحضر</t>
  </si>
  <si>
    <t>قيد التحقيق</t>
  </si>
  <si>
    <t>الوضع القانوني</t>
  </si>
  <si>
    <t>نوع جهة التحقيق</t>
  </si>
  <si>
    <t>فئات كفالات اخلاء سبيل</t>
  </si>
  <si>
    <t>المصدر الرئيسي لاعتماد الواقعة</t>
  </si>
  <si>
    <t>بين 1.000 - 5.000ج</t>
  </si>
  <si>
    <t>بين 5.000 - 10.000ج</t>
  </si>
  <si>
    <t>إخلاء سبيل دون كفالة مالية</t>
  </si>
  <si>
    <t>جهات رسمية عبر وسائل إعلام</t>
  </si>
  <si>
    <t>جهات حقوقية ومحامون</t>
  </si>
  <si>
    <t>مصادر صحفية وأخرى</t>
  </si>
  <si>
    <t>https://www.facebook.com/ecrfeg/posts/1941687999331911?__tn__=%2CO*F</t>
  </si>
  <si>
    <t>شهر فبراير 2021</t>
  </si>
  <si>
    <t>شهر مارس 2021</t>
  </si>
  <si>
    <t>شهر أبريل 2021</t>
  </si>
  <si>
    <t>شهر مايو 2021</t>
  </si>
  <si>
    <t>شهر يونيو 2021</t>
  </si>
  <si>
    <t>شهر يوليو 2021</t>
  </si>
  <si>
    <t>شهر أغسطس 2021</t>
  </si>
  <si>
    <t>شهر سبتمبر 2021</t>
  </si>
  <si>
    <t>شهر أكتوبر 2021</t>
  </si>
  <si>
    <t>شهر نوفمبر 2021</t>
  </si>
  <si>
    <t>شهر ديسمبر 2021</t>
  </si>
  <si>
    <t>لم يتم الوصول لمعلومة عن اخلاء سبيله</t>
  </si>
  <si>
    <t>القرار غير معلوم</t>
  </si>
  <si>
    <t>بين 500 - 1000ج</t>
  </si>
  <si>
    <t>نيابة امن الدولة</t>
  </si>
  <si>
    <t>عدد حالات القبض والاستيقاف وفقاً لنصف سنة الواقعة ونوع الواقعة</t>
  </si>
  <si>
    <t>الاجمالي</t>
  </si>
  <si>
    <t>حملة أمنية</t>
  </si>
  <si>
    <t>ازدراء أديان</t>
  </si>
  <si>
    <t>حدث رياضي</t>
  </si>
  <si>
    <t>مع مراعاة أن تلك الأرقام لا تعبر عن عدد المحبوسين في لحظة زمنية معينة وإنما تُمثل "إجمالي حالات القبض والاستيقاف خلال نطاق زمني وجغرافي معين سواء تم إخلاء سبيل أو إطلاق سراح لاحقاً أو لا". وبالتالي تلك الأرقام لا تعبر عن عدد الأشخاص لوجود وقائع مختلفة النطاق الزمني والجغرافي لنفس الشخص، وأيضاً أن الرقم صفر لا يعبر عن عدم وجود حالات وإنما يُمثل عدم وجود حالات وفق آلية جمع المعلومات المذكورة.</t>
  </si>
  <si>
    <t>عدد حالات القبض والاستيقاف وفقاً لنصف سنة الواقعة والمصدر الرئيسي لاعتماد الواقعة</t>
  </si>
  <si>
    <t>عدد حالات القبض والاستيقاف وفقاً لنصف سنة الواقعة ومحافظة الواقعة</t>
  </si>
  <si>
    <t>بني سويف</t>
  </si>
  <si>
    <t>الأقصر</t>
  </si>
  <si>
    <t>مرسى مطروح</t>
  </si>
  <si>
    <t>الوادي الجديد</t>
  </si>
  <si>
    <t>عدد حالات القبض والاستيقاف وفقاً لنصف سنة الواقعة وخلفية الواقعة</t>
  </si>
  <si>
    <t>أحداث سياسية</t>
  </si>
  <si>
    <t>أحداث سياسية ذات بعد طائفي</t>
  </si>
  <si>
    <t>عدد حالات القبض والاستيقاف وفقاً لنصف سنة الواقعة والنوع الاجتماعي</t>
  </si>
  <si>
    <t>ذكر</t>
  </si>
  <si>
    <t>عدد حالات القبض والاستيقاف وفقاً لنصف سنة الواقعة والفئة العمرية</t>
  </si>
  <si>
    <t>بالغ من غير تحديد عمر</t>
  </si>
  <si>
    <t>عدد حالات القبض والاستيقاف وفقاً لنصف سنة الواقعة والوضع القانوني</t>
  </si>
  <si>
    <t>عدد حالات القبض والاستيقاف وفقاً لنصف سنة الواقعة ونوع جهة التحقيق</t>
  </si>
  <si>
    <t>عدد حالات القبض والاستيقاف وفقاً لنصف سنة الواقعة ونوع الفعالية</t>
  </si>
  <si>
    <t>تحرك امني</t>
  </si>
  <si>
    <t>فعل احتجاج ميداني</t>
  </si>
  <si>
    <t>حدث بمحيط أو داخل منشأة رياضية</t>
  </si>
  <si>
    <t>عدد حالات القبض والاستيقاف وفقاً لنصف سنة الواقعة وفئة الوظيفة</t>
  </si>
  <si>
    <t>عدد حالات القبض والاستيقاف وفقاً لنصف سنة الواقعة والمرحلة العمرية</t>
  </si>
  <si>
    <t>بين 18-30 سنة</t>
  </si>
  <si>
    <t>بين 31-40 سنة</t>
  </si>
  <si>
    <t xml:space="preserve">بين 41-50 سنة </t>
  </si>
  <si>
    <t>عدد حالات القبض والاستيقاف وفقاً لنصف سنة الواقعة وفئة كفالة إخلاء السبيل</t>
  </si>
  <si>
    <t>عدد حالات القبض والاستيقاف وفقاً لربع سنة الواقعة والمصدر الرئيسي لاعتماد الواقعة</t>
  </si>
  <si>
    <t>عدد حالات القبض والاستيقاف وفقاً لربع سنة الواقعة والإقليم الجغرافي</t>
  </si>
  <si>
    <t>عدد حالات القبض والاستيقاف وفقاً لربع سنة الواقعة ونوع الواقعة</t>
  </si>
  <si>
    <t>عدد حالات القبض والاستيقاف وفقاً لربع سنة الواقعة ونوع قطاع الجنسية</t>
  </si>
  <si>
    <t>الدول العربية</t>
  </si>
  <si>
    <t>اوروبا والولايات المتحدة</t>
  </si>
  <si>
    <t>عدد حالات القبض والاستيقاف وفقاً لربع سنة الواقعة وفئات كفالات إخلاء السبيل</t>
  </si>
  <si>
    <t>عدد حالات القبض والاستيقاف وفقاً لشهر الواقعة والمصدر الرئيسي لاعتماد الواقعة</t>
  </si>
  <si>
    <t>عدد حالات القبض والاستيقاف وفقاً لشهر الواقعة وخلفية الواقعة</t>
  </si>
  <si>
    <t>عدد حالات القبض والاستيقاف وفقاً لشهر الواقعة ونوع الفعالية</t>
  </si>
  <si>
    <t>حدث داخل اماكن احتجاز</t>
  </si>
  <si>
    <t>عدد حالات القبض والاستيقاف وفقاً لشهر الواقعة والنوع الاجتماعي</t>
  </si>
  <si>
    <t>عدد حالات القبض والاستيقاف وفقاً لشهر الواقعة والوضع القانوني الحالي</t>
  </si>
  <si>
    <t>محبوس احتياطيًا</t>
  </si>
  <si>
    <t>مخلى سبيله</t>
  </si>
  <si>
    <t>مطلق سراحه</t>
  </si>
  <si>
    <t>عدد حالات القبض والاستيقاف وفقاً لمحافظة الواقعة والنوع الاجتماعي</t>
  </si>
  <si>
    <t>البحر الاحمر</t>
  </si>
  <si>
    <t>عدد حالات القبض والاستيقاف وفقاً لمحافظة الواقعة والمصدر الرئيسي لاعتماد الواقعة</t>
  </si>
  <si>
    <t>الإقليم الجغرافي للواقعة</t>
  </si>
  <si>
    <t>عدد حالات القبض والاستيقاف وفقاً للإقليم الجغرافي وخلفية الواقعة</t>
  </si>
  <si>
    <t>عدد حالات القبض والاستيقاف وفقاً للإقليم الجغرافي ونوع الفعالية</t>
  </si>
  <si>
    <t>عدد حالات القبض والاستيقاف وفقاً للإقليم الجغرافي ونوع قطاع الجنسية</t>
  </si>
  <si>
    <t>عدد حالات القبض والاستيقاف وفقاً للإقليم الجغرافي والنوع الاجتماعي</t>
  </si>
  <si>
    <t>عدد حالات القبض والاستيقاف وفقاً للإقليم الجغرافي والمرحلة العمرية</t>
  </si>
  <si>
    <t>عدد حالات القبض والاستيقاف وفقاً للإقليم الجغرافي والفئة العمرية</t>
  </si>
  <si>
    <t>عدد حالات القبض والاستيقاف وفقاً للإقليم الجغرافي وفئة الوظيفة</t>
  </si>
  <si>
    <t>عدد حالات القبض والاستيقاف وفقاً للإقليم الجغرافي والوضع القانوني</t>
  </si>
  <si>
    <t>عدد حالات القبض والاستيقاف وفقاً للإقليم الجغرافي والمصدر الرئيسي لاعتماد الواقعة</t>
  </si>
  <si>
    <t>عدد حالات القبض والاستيقاف وفقاً لخلفية الواقعة ونوع الفعالية</t>
  </si>
  <si>
    <t>عدد حالات القبض والاستيقاف وفقاً لخلفية الواقعة وقطاع الجنسية</t>
  </si>
  <si>
    <t>عدد حالات القبض والاستيقاف وفقاً لخلفية الواقعة  والنوع الاجتماعي</t>
  </si>
  <si>
    <t>عدد حالات القبض والاستيقاف وفقاً لخلفية الواقعة والمرحلة العمرية</t>
  </si>
  <si>
    <t>عدد حالات القبض والاستيقاف وفقاً لخلفية الواقعة والفئة العمرية</t>
  </si>
  <si>
    <t>عدد حالات القبض والاستيقاف وفقاً لخلفية الواقعة وفئة الوظيفة</t>
  </si>
  <si>
    <t>عدد حالات القبض والاستيقاف وفقاً لخلفية الواقعة والوضع القانوني</t>
  </si>
  <si>
    <t>عدد حالات القبض والاستيقاف وفقاً لخلفية الواقعة ونوع جهة التحقيق</t>
  </si>
  <si>
    <t>عدد حالات القبض والاستيقاف وفقاً لخلفية الواقعة والمصدر الرئيسي لاعتماد الواقعة</t>
  </si>
  <si>
    <t>عدد حالات القبض والاستيقاف وفقاً لنوع الفعالية ونوع قطاع الجنسية</t>
  </si>
  <si>
    <t>عدد حالات القبض والاستيقاف وفقاً لنوع الفعالية والنوع الاجتماعي</t>
  </si>
  <si>
    <t>عدد حالات القبض والاستيقاف وفقاً لنوع الفعالية والمرحلة العمرية</t>
  </si>
  <si>
    <t>عدد حالات القبض والاستيقاف وفقاً لنوع الفعالية والفئة العمرية</t>
  </si>
  <si>
    <t>عدد حالات القبض والاستيقاف وفقاً لنوع الفعالية والوضع القانوني</t>
  </si>
  <si>
    <t>عدد حالات القبض والاستيقاف وفقاً لنوع الفعالية ونوع جهة التحقيق</t>
  </si>
  <si>
    <t>عدد حالات القبض والاستيقاف وفقاً لنوع الفعالية والمصدر الرئيسي لاعتماد الواقعة</t>
  </si>
  <si>
    <t>عدد حالات القبض والاستيقاف وفقاً للنوع الاجتماعي والمرحلة العمرية</t>
  </si>
  <si>
    <t>عدد حالات القبض والاستيقاف وفقاً للنوع الاجتماعي والفئة العمرية</t>
  </si>
  <si>
    <t>عدد حالات القبض والاستيقاف وفقاً للنوع الاجتماعي وفئة الوظيفة</t>
  </si>
  <si>
    <t>عدد حالات القبض والاستيقاف وفقاً للنوع الاجتماعي والوضع القانوني</t>
  </si>
  <si>
    <t>عدد حالات القبض والاستيقاف وفقاً للنوع الاجتماعي ونوع جهة التحقيق</t>
  </si>
  <si>
    <t>عدد حالات القبض والاستيقاف وفقاً للنوع الاجتماعي والمصدر الرئيسي لاعتماد الواقعة</t>
  </si>
  <si>
    <t>عدد حالات القبض والاستيقاف وفقاً للمرحلة العمرية ونوع جهة التحقيق</t>
  </si>
  <si>
    <t>عدد حالات القبض والاستيقاف وفقاً للمرحلة العمرية والمصدر الرئيسي لاعتماد الواقعة</t>
  </si>
  <si>
    <t>عدد حالات القبض والاستيقاف وفقاً للفئة العمرية وفئة الوظيفة</t>
  </si>
  <si>
    <t>عدد حالات القبض والاستيقاف وفقاً للفئة العمرية والوضع القانوني</t>
  </si>
  <si>
    <t>عدد حالات القبض والاستيقاف وفقاً للفئة العمرية ونوع جهة التحقيق</t>
  </si>
  <si>
    <t>عدد حالات القبض والاستيقاف وفقاً للفئة العمرية والمصدر الرئيسي لاعتماد الواقعة</t>
  </si>
  <si>
    <t>عدد حالات القبض والاستيقاف وفقاً للوضع القانوني  ونوع جهة التحقيق</t>
  </si>
  <si>
    <t>عدد حالات القبض والاستيقاف وفقاً للوضع القانوني والمصدر الرئيسي لاعتماد الواقعة</t>
  </si>
  <si>
    <t>عدد حالات القبض والاستيقاف وفقاً لنوع جهة التحقيق والمصدر الرئيسي لاعتماد الواقعة</t>
  </si>
  <si>
    <t>عدد حالات القبض والاستيقاف وفقاً لنوع الواقعة والمصدر الرئيسي لاعتماد الواقعة</t>
  </si>
  <si>
    <t>عدد حالات القبض والاستيقاف وفقاً لنوع الواقعة والوضع القانوني الحالي</t>
  </si>
  <si>
    <t>عدد حالات القبض والاستيقاف وفقاً لنوع الواقعة ونوع جهة التحقيق</t>
  </si>
  <si>
    <t>فئة الوظيفة</t>
  </si>
  <si>
    <t>عدد حالات القبض والاستيقاف وفقاً لفئة الوظيفة والوضع القانوني الحالي</t>
  </si>
  <si>
    <t>عدد حالات القبض والاستيقاف وفقاً لنوع قطاع الجنسية والنوع الاجتماعي</t>
  </si>
  <si>
    <t>الإجمالي</t>
  </si>
  <si>
    <t>عدد حالات القبض والاستيقاف وفقاً لنوع قطاع الجنسية والمرحلة العمرية</t>
  </si>
  <si>
    <t>عدد حالات القبض والاستيقاف وفقاً لنوع قطاع الجنسية والوضع القانوني</t>
  </si>
  <si>
    <t>عدد حالات القبض والاستيقاف وفقاً لنوع قطاع الجنسية ونوع جهة التحقيق</t>
  </si>
  <si>
    <t>كفالات إخلاء سبيل</t>
  </si>
  <si>
    <t>مع مراعاة أن تلك الأرقام تمثل حصراً أولياً من كفالات إخلاء السبيل</t>
  </si>
  <si>
    <t>إجمالي كفالات إخلاء السبيل وفقاً لخلفية الواقعة ونوع الفعالية</t>
  </si>
  <si>
    <t>إجمالي كفالات إخلاء السبيل وفقاً لخلفية الواقعة والفئة العمرية</t>
  </si>
  <si>
    <t>الوضع القانوني (قيد التحقيق)</t>
  </si>
  <si>
    <t>الوضع القانوني الحالي (محبوس احتياطيًا)</t>
  </si>
  <si>
    <t>نوع الفعالية (تحرك امني)</t>
  </si>
  <si>
    <t>عدد حالات القبض والاستيقاف بالتحرك الأمني وفقاً للإقليم الجغرافي والوضع القانوني</t>
  </si>
  <si>
    <t>عدد حالات القبض والاستيقاف قيد التحقيق وفقاً للإقليم الجغرافي ونوع الفعالية</t>
  </si>
  <si>
    <t>عدد حالات القبض والاستيقاف للمحبوسين احتياطيًا وفقاً للمرحلة العمرية ونوع جهة التحقيق</t>
  </si>
  <si>
    <t>الوضع القانوني الحالي (حالة قبض لم تظهر بعد)</t>
  </si>
  <si>
    <t>عدد حالات القبض والاستيقاف لحالات القبض التي لم تظهر بعد وفقاً للإقليم الجغرافي والمرحلة العمرية</t>
  </si>
  <si>
    <t>عدد حالات القبض والاستيقاف لحالات القبض التي لم تظهر بعد وفقاً لخلفية الواقعة ونوع الفعالية</t>
  </si>
  <si>
    <t>خلفية الواقعة (أحداث سياسية)</t>
  </si>
  <si>
    <t>عدد حالات القبض والاستيقاف على خلفية الأحداث السياسية وفقاً لشهر الواقعة والوضع القانوني الحالي</t>
  </si>
  <si>
    <t>عدد حالات القبض والاستيقاف وفقاً لنصف سنة الواقعة ودائرة الواقعة أو الحي</t>
  </si>
  <si>
    <t>دائرة الواقعة</t>
  </si>
  <si>
    <t>عدد حالات القبض والاستيقاف وفقاً لدائرة الواقعة وخلفية الواقعة</t>
  </si>
  <si>
    <t>عدد حالات القبض والاستيقاف وفقاً لدائرة الواقعة والنوع الاجتماعي</t>
  </si>
  <si>
    <t>النصف الاول من عام 2021</t>
  </si>
  <si>
    <t>الربع الاول من عام 2021</t>
  </si>
  <si>
    <t>تظاهرة</t>
  </si>
  <si>
    <t>شغب</t>
  </si>
  <si>
    <t xml:space="preserve"> أحداث سياسية ذات بعد طائفي - القليوبية -  ٢٠٢١/٠٦/١٠</t>
  </si>
  <si>
    <t xml:space="preserve"> أحداث سياسية ذات بعد طائفي - المنيا - سمالوط - ٢٠٢١/١٢/٠٤</t>
  </si>
  <si>
    <t>إجمالي كفالات إخلاء السبيل وفقاً لخلفية الواقعة ونصف سنة الواقعة</t>
  </si>
  <si>
    <t>إجمالي كفالات إخلاء السبيل وفقاً لخلفية الواقعة والإقليم الجغرافي</t>
  </si>
  <si>
    <t>عدد حالات القبض والاستيقاف وفقاً لشهر الواقعة ونوع الواقعة</t>
  </si>
  <si>
    <t>عدد حالات القبض والاستيقاف للوضع القانوني قيد التحقيق وفقاً لشهر الواقعة ونوع الفعالية</t>
  </si>
  <si>
    <t>المصادر</t>
  </si>
  <si>
    <t>حملة أمنية في الشارع</t>
  </si>
  <si>
    <t>كمين أمني</t>
  </si>
  <si>
    <t>قاعدة بيانات الإجراءات والأحكام الجنائية في مصر خلال عام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</si>
</sst>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F800]dddd\,\ mmmm\ dd\,\ yyyy"/>
    <numFmt numFmtId="165" formatCode="dd/mm/yyyy;@"/>
    <numFmt numFmtId="166" formatCode="[$-2010000]yyyy/mm/dd;@"/>
    <numFmt numFmtId="167" formatCode="[$-2000401]0"/>
  </numFmts>
  <fonts count="22" x14ac:knownFonts="1">
    <font>
      <sz val="11"/>
      <color theme="1"/>
      <name val="Calibri"/>
      <family val="2"/>
      <scheme val="minor"/>
    </font>
    <font>
      <b/>
      <sz val="11.5"/>
      <color theme="5" tint="0.79998168889431442"/>
      <name val="Arial"/>
      <family val="2"/>
    </font>
    <font>
      <sz val="11.5"/>
      <color theme="0"/>
      <name val="Calibri"/>
      <family val="2"/>
      <scheme val="minor"/>
    </font>
    <font>
      <sz val="11.5"/>
      <color theme="1"/>
      <name val="Calibri"/>
      <family val="2"/>
      <scheme val="minor"/>
    </font>
    <font>
      <b/>
      <sz val="11.5"/>
      <color theme="0"/>
      <name val="Arial"/>
      <family val="2"/>
    </font>
    <font>
      <sz val="11.5"/>
      <color theme="1"/>
      <name val="Arial"/>
      <family val="2"/>
    </font>
    <font>
      <b/>
      <sz val="11.5"/>
      <color rgb="FFC00000"/>
      <name val="Arial"/>
      <family val="2"/>
    </font>
    <font>
      <sz val="11.5"/>
      <color rgb="FFFF0000"/>
      <name val="Arial"/>
      <family val="2"/>
    </font>
    <font>
      <sz val="11.5"/>
      <color theme="5" tint="0.79998168889431442"/>
      <name val="Arial"/>
      <family val="2"/>
    </font>
    <font>
      <u/>
      <sz val="11"/>
      <color theme="10"/>
      <name val="Calibri"/>
      <family val="2"/>
      <scheme val="minor"/>
    </font>
    <font>
      <sz val="12"/>
      <color theme="1"/>
      <name val="Arial"/>
      <family val="2"/>
    </font>
    <font>
      <sz val="8"/>
      <name val="Calibri"/>
      <family val="2"/>
      <scheme val="minor"/>
    </font>
    <font>
      <b/>
      <sz val="11.5"/>
      <color rgb="FFFF0000"/>
      <name val="Arial"/>
      <family val="2"/>
    </font>
    <font>
      <b/>
      <sz val="12"/>
      <color theme="1"/>
      <name val="Arial"/>
      <family val="2"/>
      <charset val="178"/>
    </font>
    <font>
      <b/>
      <sz val="12"/>
      <color theme="1"/>
      <name val="Arial"/>
      <family val="2"/>
    </font>
    <font>
      <b/>
      <sz val="12"/>
      <color theme="0"/>
      <name val="Arial"/>
      <family val="2"/>
    </font>
    <font>
      <b/>
      <sz val="13"/>
      <color theme="5" tint="0.79998168889431442"/>
      <name val="Arial"/>
      <family val="2"/>
      <charset val="178"/>
    </font>
    <font>
      <b/>
      <sz val="12"/>
      <color theme="0"/>
      <name val="Arial"/>
      <family val="2"/>
      <charset val="178"/>
    </font>
    <font>
      <sz val="12"/>
      <color theme="0"/>
      <name val="Arial"/>
      <family val="2"/>
    </font>
    <font>
      <sz val="12"/>
      <color theme="7"/>
      <name val="Arial"/>
      <family val="2"/>
    </font>
    <font>
      <b/>
      <sz val="11"/>
      <color theme="1"/>
      <name val="Calibri"/>
      <family val="2"/>
      <charset val="178"/>
      <scheme val="minor"/>
    </font>
    <font>
      <b/>
      <sz val="12"/>
      <color theme="0"/>
      <name val="Calibri"/>
      <family val="2"/>
      <scheme val="minor"/>
    </font>
  </fonts>
  <fills count="18">
    <fill>
      <patternFill patternType="none"/>
    </fill>
    <fill>
      <patternFill patternType="gray125"/>
    </fill>
    <fill>
      <patternFill patternType="solid">
        <fgColor theme="3" tint="-0.499984740745262"/>
        <bgColor indexed="64"/>
      </patternFill>
    </fill>
    <fill>
      <patternFill patternType="solid">
        <fgColor theme="8" tint="-0.499984740745262"/>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bgColor indexed="64"/>
      </patternFill>
    </fill>
    <fill>
      <patternFill patternType="solid">
        <fgColor rgb="FFFFFF00"/>
        <bgColor indexed="64"/>
      </patternFill>
    </fill>
    <fill>
      <patternFill patternType="solid">
        <fgColor theme="1"/>
        <bgColor indexed="64"/>
      </patternFill>
    </fill>
    <fill>
      <patternFill patternType="solid">
        <fgColor theme="4" tint="0.79998168889431442"/>
        <bgColor indexed="64"/>
      </patternFill>
    </fill>
    <fill>
      <patternFill patternType="solid">
        <fgColor rgb="FF172849"/>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DDEBF7"/>
        <bgColor indexed="64"/>
      </patternFill>
    </fill>
  </fills>
  <borders count="55">
    <border>
      <left/>
      <right/>
      <top/>
      <bottom/>
      <diagonal/>
    </border>
    <border>
      <left style="medium">
        <color indexed="64"/>
      </left>
      <right style="thin">
        <color indexed="64"/>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right/>
      <top/>
      <bottom style="thin">
        <color indexed="64"/>
      </bottom>
      <diagonal/>
    </border>
    <border>
      <left/>
      <right style="medium">
        <color indexed="64"/>
      </right>
      <top/>
      <bottom/>
      <diagonal/>
    </border>
    <border>
      <left style="medium">
        <color indexed="64"/>
      </left>
      <right/>
      <top/>
      <bottom style="thin">
        <color indexed="64"/>
      </bottom>
      <diagonal/>
    </border>
  </borders>
  <cellStyleXfs count="2">
    <xf numFmtId="0" fontId="0" fillId="0" borderId="0"/>
    <xf numFmtId="0" fontId="9" fillId="0" borderId="0" applyNumberFormat="0" applyFill="0" applyBorder="0" applyAlignment="0" applyProtection="0"/>
  </cellStyleXfs>
  <cellXfs count="233">
    <xf numFmtId="0" fontId="0" fillId="0" borderId="0" xfId="0"/>
    <xf numFmtId="0" fontId="2" fillId="0" borderId="2" xfId="0" applyFont="1" applyBorder="1" applyAlignment="1">
      <alignment horizontal="center" vertical="center"/>
    </xf>
    <xf numFmtId="0" fontId="1" fillId="3" borderId="8" xfId="0" applyFont="1" applyFill="1" applyBorder="1" applyAlignment="1">
      <alignment horizontal="center" vertical="center" wrapText="1"/>
    </xf>
    <xf numFmtId="49" fontId="1" fillId="3" borderId="8"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9" xfId="0" applyFont="1" applyFill="1" applyBorder="1" applyAlignment="1">
      <alignment horizontal="center" vertical="center" wrapText="1"/>
    </xf>
    <xf numFmtId="164" fontId="1" fillId="3" borderId="8" xfId="0" applyNumberFormat="1" applyFont="1" applyFill="1" applyBorder="1" applyAlignment="1">
      <alignment horizontal="center" vertical="center" wrapText="1"/>
    </xf>
    <xf numFmtId="164" fontId="1" fillId="3" borderId="10" xfId="0" applyNumberFormat="1"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3" fillId="0" borderId="0" xfId="0" applyFont="1" applyAlignment="1">
      <alignment horizontal="center" vertical="center"/>
    </xf>
    <xf numFmtId="0" fontId="5" fillId="4" borderId="15" xfId="0" applyFont="1" applyFill="1" applyBorder="1" applyAlignment="1">
      <alignment horizontal="center" vertical="center" wrapText="1"/>
    </xf>
    <xf numFmtId="49" fontId="5" fillId="4" borderId="15" xfId="0" applyNumberFormat="1" applyFont="1" applyFill="1" applyBorder="1" applyAlignment="1">
      <alignment horizontal="center" vertical="center" wrapText="1"/>
    </xf>
    <xf numFmtId="0" fontId="5" fillId="5" borderId="15" xfId="0" applyFont="1" applyFill="1" applyBorder="1" applyAlignment="1">
      <alignment horizontal="center" vertical="center" wrapText="1"/>
    </xf>
    <xf numFmtId="0" fontId="7" fillId="6" borderId="15" xfId="0" applyFont="1" applyFill="1" applyBorder="1" applyAlignment="1">
      <alignment horizontal="center" vertical="center" wrapText="1"/>
    </xf>
    <xf numFmtId="0" fontId="5" fillId="6" borderId="15" xfId="0" applyFont="1" applyFill="1" applyBorder="1" applyAlignment="1">
      <alignment horizontal="center" vertical="center" wrapText="1"/>
    </xf>
    <xf numFmtId="164" fontId="5" fillId="6" borderId="15" xfId="0" applyNumberFormat="1" applyFont="1" applyFill="1" applyBorder="1" applyAlignment="1">
      <alignment horizontal="center" vertical="center" wrapText="1"/>
    </xf>
    <xf numFmtId="0" fontId="5" fillId="7" borderId="15" xfId="0" applyFont="1" applyFill="1" applyBorder="1" applyAlignment="1">
      <alignment horizontal="center" vertical="center" wrapText="1"/>
    </xf>
    <xf numFmtId="165" fontId="5" fillId="4" borderId="15" xfId="0" applyNumberFormat="1" applyFont="1" applyFill="1" applyBorder="1" applyAlignment="1">
      <alignment horizontal="center" vertical="center" wrapText="1"/>
    </xf>
    <xf numFmtId="165" fontId="5" fillId="6" borderId="15" xfId="0" applyNumberFormat="1" applyFont="1" applyFill="1" applyBorder="1" applyAlignment="1">
      <alignment horizontal="center" vertical="center" wrapText="1"/>
    </xf>
    <xf numFmtId="0" fontId="5" fillId="8" borderId="15" xfId="0" applyFont="1" applyFill="1" applyBorder="1" applyAlignment="1">
      <alignment horizontal="center" vertical="center" wrapText="1"/>
    </xf>
    <xf numFmtId="164" fontId="5" fillId="7" borderId="15" xfId="0" applyNumberFormat="1" applyFont="1" applyFill="1" applyBorder="1" applyAlignment="1">
      <alignment horizontal="center" vertical="center" wrapText="1"/>
    </xf>
    <xf numFmtId="0" fontId="3" fillId="0" borderId="7" xfId="0" applyFont="1" applyBorder="1" applyAlignment="1">
      <alignment horizontal="center" vertical="center"/>
    </xf>
    <xf numFmtId="49" fontId="3" fillId="0" borderId="0" xfId="0" applyNumberFormat="1" applyFont="1" applyAlignment="1">
      <alignment horizontal="center" vertical="center"/>
    </xf>
    <xf numFmtId="0" fontId="5" fillId="0" borderId="0" xfId="0" applyFont="1" applyAlignment="1">
      <alignment horizontal="center" vertical="center"/>
    </xf>
    <xf numFmtId="164" fontId="3" fillId="0" borderId="0" xfId="0" applyNumberFormat="1" applyFont="1" applyAlignment="1">
      <alignment horizontal="center" vertical="center"/>
    </xf>
    <xf numFmtId="165" fontId="3" fillId="0" borderId="0" xfId="0" applyNumberFormat="1" applyFont="1" applyAlignment="1">
      <alignment horizontal="center" vertical="center"/>
    </xf>
    <xf numFmtId="0" fontId="3" fillId="0" borderId="14" xfId="0" applyFont="1" applyBorder="1" applyAlignment="1">
      <alignment horizontal="center" vertical="center"/>
    </xf>
    <xf numFmtId="166" fontId="1" fillId="3" borderId="1" xfId="0" applyNumberFormat="1" applyFont="1" applyFill="1" applyBorder="1" applyAlignment="1">
      <alignment horizontal="center" vertical="center" wrapText="1" readingOrder="1"/>
    </xf>
    <xf numFmtId="166" fontId="3" fillId="0" borderId="0" xfId="0" applyNumberFormat="1" applyFont="1" applyAlignment="1">
      <alignment horizontal="center" vertical="center" readingOrder="1"/>
    </xf>
    <xf numFmtId="167" fontId="5" fillId="6" borderId="15" xfId="0" applyNumberFormat="1" applyFont="1" applyFill="1" applyBorder="1" applyAlignment="1">
      <alignment horizontal="center" vertical="center" wrapText="1"/>
    </xf>
    <xf numFmtId="0" fontId="9" fillId="8" borderId="15" xfId="1" applyFill="1" applyBorder="1" applyAlignment="1">
      <alignment horizontal="center" vertical="center" wrapText="1"/>
    </xf>
    <xf numFmtId="0" fontId="10" fillId="8" borderId="15" xfId="0" applyFont="1" applyFill="1" applyBorder="1" applyAlignment="1">
      <alignment horizontal="center" vertical="center" wrapText="1"/>
    </xf>
    <xf numFmtId="165" fontId="1" fillId="3" borderId="8"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6" fontId="5" fillId="4" borderId="15" xfId="0" applyNumberFormat="1" applyFont="1" applyFill="1" applyBorder="1" applyAlignment="1">
      <alignment horizontal="center" vertical="center" wrapText="1" readingOrder="1"/>
    </xf>
    <xf numFmtId="14" fontId="5" fillId="4" borderId="15" xfId="0" applyNumberFormat="1"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10" borderId="0" xfId="0" applyFont="1" applyFill="1" applyAlignment="1">
      <alignment horizontal="center" vertical="center"/>
    </xf>
    <xf numFmtId="0" fontId="5" fillId="9" borderId="15" xfId="0" applyFont="1" applyFill="1" applyBorder="1" applyAlignment="1">
      <alignment horizontal="center" vertical="center" wrapText="1"/>
    </xf>
    <xf numFmtId="0" fontId="1" fillId="2" borderId="6" xfId="0" applyFont="1" applyFill="1" applyBorder="1" applyAlignment="1">
      <alignment vertical="center" wrapText="1"/>
    </xf>
    <xf numFmtId="166" fontId="12" fillId="11" borderId="17" xfId="0" applyNumberFormat="1" applyFont="1" applyFill="1" applyBorder="1" applyAlignment="1">
      <alignment horizontal="center" vertical="center" wrapText="1" readingOrder="1"/>
    </xf>
    <xf numFmtId="166" fontId="7" fillId="11" borderId="15" xfId="0" applyNumberFormat="1" applyFont="1" applyFill="1" applyBorder="1" applyAlignment="1">
      <alignment horizontal="center" vertical="center" wrapText="1" readingOrder="1"/>
    </xf>
    <xf numFmtId="0" fontId="7" fillId="11" borderId="15" xfId="0" applyFont="1" applyFill="1" applyBorder="1" applyAlignment="1">
      <alignment horizontal="center" vertical="center" wrapText="1"/>
    </xf>
    <xf numFmtId="49" fontId="7" fillId="11" borderId="15" xfId="0" applyNumberFormat="1" applyFont="1" applyFill="1" applyBorder="1" applyAlignment="1">
      <alignment horizontal="center" vertical="center" wrapText="1"/>
    </xf>
    <xf numFmtId="167" fontId="7" fillId="11" borderId="15" xfId="0" applyNumberFormat="1" applyFont="1" applyFill="1" applyBorder="1" applyAlignment="1">
      <alignment horizontal="center" vertical="center" wrapText="1"/>
    </xf>
    <xf numFmtId="164" fontId="7" fillId="11" borderId="15" xfId="0" applyNumberFormat="1" applyFont="1" applyFill="1" applyBorder="1" applyAlignment="1">
      <alignment horizontal="center" vertical="center" wrapText="1"/>
    </xf>
    <xf numFmtId="165" fontId="7" fillId="11" borderId="15" xfId="0" applyNumberFormat="1" applyFont="1" applyFill="1" applyBorder="1" applyAlignment="1">
      <alignment horizontal="center" vertical="center" wrapText="1"/>
    </xf>
    <xf numFmtId="0" fontId="1" fillId="3" borderId="17" xfId="0" applyFont="1" applyFill="1" applyBorder="1" applyAlignment="1">
      <alignment horizontal="center" vertical="center" wrapText="1"/>
    </xf>
    <xf numFmtId="49" fontId="4" fillId="2" borderId="19" xfId="0" applyNumberFormat="1" applyFont="1" applyFill="1" applyBorder="1" applyAlignment="1">
      <alignment horizontal="center" vertical="center" wrapText="1"/>
    </xf>
    <xf numFmtId="0" fontId="5" fillId="4" borderId="20" xfId="0" applyFont="1" applyFill="1" applyBorder="1" applyAlignment="1">
      <alignment horizontal="center" vertical="center" wrapText="1"/>
    </xf>
    <xf numFmtId="49" fontId="5" fillId="4" borderId="20" xfId="0" applyNumberFormat="1" applyFont="1" applyFill="1" applyBorder="1" applyAlignment="1">
      <alignment horizontal="center" vertical="center" wrapText="1"/>
    </xf>
    <xf numFmtId="166" fontId="5" fillId="4" borderId="22" xfId="0" applyNumberFormat="1" applyFont="1" applyFill="1" applyBorder="1" applyAlignment="1">
      <alignment horizontal="center" vertical="center" wrapText="1" readingOrder="1"/>
    </xf>
    <xf numFmtId="166" fontId="7" fillId="11" borderId="22" xfId="0" applyNumberFormat="1" applyFont="1" applyFill="1" applyBorder="1" applyAlignment="1">
      <alignment horizontal="center" vertical="center" wrapText="1" readingOrder="1"/>
    </xf>
    <xf numFmtId="0" fontId="5" fillId="4" borderId="22" xfId="0" applyFont="1" applyFill="1" applyBorder="1" applyAlignment="1">
      <alignment horizontal="center" vertical="center" wrapText="1"/>
    </xf>
    <xf numFmtId="0" fontId="7" fillId="11" borderId="22" xfId="0" applyFont="1" applyFill="1" applyBorder="1" applyAlignment="1">
      <alignment horizontal="center" vertical="center" wrapText="1"/>
    </xf>
    <xf numFmtId="49" fontId="5" fillId="4" borderId="22" xfId="0" applyNumberFormat="1" applyFont="1" applyFill="1" applyBorder="1" applyAlignment="1">
      <alignment horizontal="center" vertical="center" wrapText="1"/>
    </xf>
    <xf numFmtId="49" fontId="5" fillId="4" borderId="23" xfId="0" applyNumberFormat="1"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22"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6" fillId="6" borderId="19" xfId="0" applyFont="1" applyFill="1" applyBorder="1" applyAlignment="1">
      <alignment horizontal="center" vertical="center" wrapText="1"/>
    </xf>
    <xf numFmtId="0" fontId="5" fillId="6" borderId="20" xfId="0" applyFont="1" applyFill="1" applyBorder="1" applyAlignment="1">
      <alignment horizontal="center" vertical="center" wrapText="1"/>
    </xf>
    <xf numFmtId="0" fontId="6" fillId="9" borderId="19"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7" fillId="6" borderId="22" xfId="0" applyFont="1" applyFill="1" applyBorder="1" applyAlignment="1">
      <alignment horizontal="center" vertical="center" wrapText="1"/>
    </xf>
    <xf numFmtId="0" fontId="5" fillId="6" borderId="22" xfId="0" applyFont="1" applyFill="1" applyBorder="1" applyAlignment="1">
      <alignment horizontal="center" vertical="center" wrapText="1"/>
    </xf>
    <xf numFmtId="164" fontId="5" fillId="6" borderId="22" xfId="0" applyNumberFormat="1" applyFont="1" applyFill="1" applyBorder="1" applyAlignment="1">
      <alignment horizontal="center" vertical="center" wrapText="1"/>
    </xf>
    <xf numFmtId="0" fontId="5" fillId="6" borderId="23" xfId="0" applyFont="1" applyFill="1" applyBorder="1" applyAlignment="1">
      <alignment horizontal="center" vertical="center" wrapText="1"/>
    </xf>
    <xf numFmtId="165" fontId="1" fillId="3" borderId="20" xfId="0" applyNumberFormat="1" applyFont="1" applyFill="1" applyBorder="1" applyAlignment="1">
      <alignment horizontal="center" vertical="center" wrapText="1"/>
    </xf>
    <xf numFmtId="164" fontId="5" fillId="7" borderId="19" xfId="0" applyNumberFormat="1" applyFont="1" applyFill="1" applyBorder="1" applyAlignment="1">
      <alignment horizontal="center" vertical="center" wrapText="1"/>
    </xf>
    <xf numFmtId="165" fontId="5" fillId="6" borderId="20" xfId="0" applyNumberFormat="1" applyFont="1" applyFill="1" applyBorder="1" applyAlignment="1">
      <alignment horizontal="center" vertical="center" wrapText="1"/>
    </xf>
    <xf numFmtId="0" fontId="5" fillId="7" borderId="19" xfId="0" applyFont="1" applyFill="1" applyBorder="1" applyAlignment="1">
      <alignment horizontal="center" vertical="center" wrapText="1"/>
    </xf>
    <xf numFmtId="164" fontId="5" fillId="7" borderId="21" xfId="0" applyNumberFormat="1" applyFont="1" applyFill="1" applyBorder="1" applyAlignment="1">
      <alignment horizontal="center" vertical="center" wrapText="1"/>
    </xf>
    <xf numFmtId="164" fontId="5" fillId="7" borderId="22" xfId="0" applyNumberFormat="1" applyFont="1" applyFill="1" applyBorder="1" applyAlignment="1">
      <alignment horizontal="center" vertical="center" wrapText="1"/>
    </xf>
    <xf numFmtId="164" fontId="7" fillId="11" borderId="22" xfId="0" applyNumberFormat="1" applyFont="1" applyFill="1" applyBorder="1" applyAlignment="1">
      <alignment horizontal="center" vertical="center" wrapText="1"/>
    </xf>
    <xf numFmtId="0" fontId="5" fillId="7" borderId="22" xfId="0" applyFont="1" applyFill="1" applyBorder="1" applyAlignment="1">
      <alignment horizontal="center" vertical="center" wrapText="1"/>
    </xf>
    <xf numFmtId="165" fontId="5" fillId="4" borderId="22" xfId="0" applyNumberFormat="1" applyFont="1" applyFill="1" applyBorder="1" applyAlignment="1">
      <alignment horizontal="center" vertical="center" wrapText="1"/>
    </xf>
    <xf numFmtId="165" fontId="5" fillId="6" borderId="22" xfId="0" applyNumberFormat="1" applyFont="1" applyFill="1" applyBorder="1" applyAlignment="1">
      <alignment horizontal="center" vertical="center" wrapText="1"/>
    </xf>
    <xf numFmtId="165" fontId="5" fillId="6" borderId="23" xfId="0" applyNumberFormat="1"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25" xfId="0" applyFont="1" applyFill="1" applyBorder="1" applyAlignment="1">
      <alignment horizontal="center" vertical="center" wrapText="1"/>
    </xf>
    <xf numFmtId="166" fontId="12" fillId="11" borderId="19" xfId="0" applyNumberFormat="1" applyFont="1" applyFill="1" applyBorder="1" applyAlignment="1">
      <alignment horizontal="center" vertical="center" wrapText="1" readingOrder="1"/>
    </xf>
    <xf numFmtId="165" fontId="7" fillId="11" borderId="19" xfId="0" applyNumberFormat="1" applyFont="1" applyFill="1" applyBorder="1" applyAlignment="1">
      <alignment horizontal="center" vertical="center" wrapText="1"/>
    </xf>
    <xf numFmtId="0" fontId="5" fillId="8" borderId="20" xfId="0" applyFont="1" applyFill="1" applyBorder="1" applyAlignment="1">
      <alignment horizontal="center" vertical="center" wrapText="1"/>
    </xf>
    <xf numFmtId="0" fontId="7" fillId="11" borderId="19" xfId="0" applyFont="1" applyFill="1" applyBorder="1" applyAlignment="1">
      <alignment horizontal="center" vertical="center" wrapText="1"/>
    </xf>
    <xf numFmtId="165" fontId="7" fillId="11" borderId="21" xfId="0" applyNumberFormat="1" applyFont="1" applyFill="1" applyBorder="1" applyAlignment="1">
      <alignment horizontal="center" vertical="center" wrapText="1"/>
    </xf>
    <xf numFmtId="0" fontId="5" fillId="8" borderId="22" xfId="0" applyFont="1" applyFill="1" applyBorder="1" applyAlignment="1">
      <alignment horizontal="center" vertical="center" wrapText="1"/>
    </xf>
    <xf numFmtId="0" fontId="5" fillId="8" borderId="23" xfId="0" applyFont="1" applyFill="1" applyBorder="1" applyAlignment="1">
      <alignment horizontal="center" vertical="center" wrapText="1"/>
    </xf>
    <xf numFmtId="0" fontId="9" fillId="9" borderId="15" xfId="1" applyFill="1" applyBorder="1" applyAlignment="1">
      <alignment horizontal="center" vertical="center" wrapText="1"/>
    </xf>
    <xf numFmtId="0" fontId="10" fillId="12" borderId="0" xfId="0" applyFont="1" applyFill="1" applyAlignment="1">
      <alignment horizontal="center" vertical="center" wrapText="1"/>
    </xf>
    <xf numFmtId="0" fontId="13" fillId="13" borderId="0" xfId="0" applyFont="1" applyFill="1" applyAlignment="1">
      <alignment horizontal="center" vertical="center" wrapText="1"/>
    </xf>
    <xf numFmtId="0" fontId="10" fillId="13" borderId="0" xfId="0" applyFont="1" applyFill="1" applyAlignment="1">
      <alignment horizontal="center" vertical="center" wrapText="1"/>
    </xf>
    <xf numFmtId="0" fontId="0" fillId="0" borderId="0" xfId="0" applyAlignment="1">
      <alignment wrapText="1"/>
    </xf>
    <xf numFmtId="0" fontId="10" fillId="13" borderId="2" xfId="0" applyFont="1" applyFill="1" applyBorder="1" applyAlignment="1">
      <alignment horizontal="center" vertical="center" wrapText="1"/>
    </xf>
    <xf numFmtId="0" fontId="16" fillId="14" borderId="27" xfId="0" applyFont="1" applyFill="1" applyBorder="1" applyAlignment="1">
      <alignment horizontal="center" vertical="center" wrapText="1"/>
    </xf>
    <xf numFmtId="0" fontId="15" fillId="14" borderId="28" xfId="0" applyFont="1" applyFill="1" applyBorder="1" applyAlignment="1">
      <alignment horizontal="center" vertical="center" wrapText="1"/>
    </xf>
    <xf numFmtId="0" fontId="15" fillId="14" borderId="29" xfId="0" applyFont="1" applyFill="1" applyBorder="1" applyAlignment="1">
      <alignment horizontal="center" vertical="center" wrapText="1"/>
    </xf>
    <xf numFmtId="0" fontId="15" fillId="14" borderId="27" xfId="0" applyFont="1" applyFill="1" applyBorder="1" applyAlignment="1">
      <alignment horizontal="center" vertical="center" wrapText="1"/>
    </xf>
    <xf numFmtId="0" fontId="17" fillId="14" borderId="30" xfId="0" applyFont="1" applyFill="1" applyBorder="1" applyAlignment="1">
      <alignment horizontal="center" vertical="center" wrapText="1"/>
    </xf>
    <xf numFmtId="0" fontId="10" fillId="6" borderId="31"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0" xfId="0" applyFont="1" applyFill="1" applyBorder="1" applyAlignment="1">
      <alignment horizontal="center" vertical="center" wrapText="1"/>
    </xf>
    <xf numFmtId="0" fontId="17" fillId="14" borderId="24" xfId="0" applyFont="1" applyFill="1" applyBorder="1" applyAlignment="1">
      <alignment horizontal="center" vertical="center" wrapText="1"/>
    </xf>
    <xf numFmtId="0" fontId="10" fillId="6" borderId="33" xfId="0" applyFont="1" applyFill="1" applyBorder="1" applyAlignment="1">
      <alignment horizontal="center" vertical="center" wrapText="1"/>
    </xf>
    <xf numFmtId="0" fontId="10" fillId="6" borderId="15"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7" fillId="14" borderId="25" xfId="0" applyFont="1" applyFill="1" applyBorder="1" applyAlignment="1">
      <alignment horizontal="center" vertical="center" wrapText="1"/>
    </xf>
    <xf numFmtId="0" fontId="10" fillId="6" borderId="25" xfId="0" applyFont="1" applyFill="1" applyBorder="1" applyAlignment="1">
      <alignment horizontal="center" vertical="center" wrapText="1"/>
    </xf>
    <xf numFmtId="0" fontId="10" fillId="6" borderId="29" xfId="0" applyFont="1" applyFill="1" applyBorder="1" applyAlignment="1">
      <alignment horizontal="center" vertical="center" wrapText="1"/>
    </xf>
    <xf numFmtId="0" fontId="15" fillId="14" borderId="38" xfId="0" applyFont="1" applyFill="1" applyBorder="1" applyAlignment="1">
      <alignment horizontal="center" vertical="center" wrapText="1"/>
    </xf>
    <xf numFmtId="0" fontId="14" fillId="13" borderId="27" xfId="0" applyFont="1" applyFill="1" applyBorder="1" applyAlignment="1">
      <alignment horizontal="center" vertical="center" wrapText="1"/>
    </xf>
    <xf numFmtId="0" fontId="17" fillId="14" borderId="26" xfId="0" applyFont="1" applyFill="1" applyBorder="1" applyAlignment="1">
      <alignment horizontal="center" vertical="center" wrapText="1"/>
    </xf>
    <xf numFmtId="0" fontId="10" fillId="6" borderId="26" xfId="0" applyFont="1" applyFill="1" applyBorder="1" applyAlignment="1">
      <alignment horizontal="center" vertical="center" wrapText="1"/>
    </xf>
    <xf numFmtId="0" fontId="17" fillId="14" borderId="27" xfId="0" applyFont="1" applyFill="1" applyBorder="1" applyAlignment="1">
      <alignment horizontal="center" vertical="center" wrapText="1"/>
    </xf>
    <xf numFmtId="0" fontId="10" fillId="6" borderId="2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8" fillId="13" borderId="0" xfId="0" applyFont="1" applyFill="1" applyAlignment="1">
      <alignment horizontal="center" vertical="center" wrapText="1"/>
    </xf>
    <xf numFmtId="0" fontId="17" fillId="14" borderId="3" xfId="0" applyFont="1" applyFill="1" applyBorder="1" applyAlignment="1">
      <alignment horizontal="center" vertical="center" wrapText="1"/>
    </xf>
    <xf numFmtId="0" fontId="15" fillId="14" borderId="37" xfId="0" applyFont="1" applyFill="1" applyBorder="1" applyAlignment="1">
      <alignment horizontal="center" vertical="center" wrapText="1"/>
    </xf>
    <xf numFmtId="0" fontId="15" fillId="14" borderId="13" xfId="0" applyFont="1" applyFill="1" applyBorder="1" applyAlignment="1">
      <alignment horizontal="center" vertical="center" wrapText="1"/>
    </xf>
    <xf numFmtId="0" fontId="10" fillId="13" borderId="7" xfId="0" applyFont="1" applyFill="1" applyBorder="1" applyAlignment="1">
      <alignment horizontal="center" vertical="center" wrapText="1"/>
    </xf>
    <xf numFmtId="0" fontId="17" fillId="14" borderId="34" xfId="0" applyFont="1" applyFill="1" applyBorder="1" applyAlignment="1">
      <alignment horizontal="center" vertical="center" wrapText="1"/>
    </xf>
    <xf numFmtId="0" fontId="15" fillId="14" borderId="39" xfId="0" applyFont="1" applyFill="1" applyBorder="1" applyAlignment="1">
      <alignment horizontal="center" vertical="center" wrapText="1"/>
    </xf>
    <xf numFmtId="0" fontId="15" fillId="14" borderId="40" xfId="0" applyFont="1" applyFill="1" applyBorder="1" applyAlignment="1">
      <alignment horizontal="center" vertical="center" wrapText="1"/>
    </xf>
    <xf numFmtId="0" fontId="15" fillId="14" borderId="41" xfId="0" applyFont="1" applyFill="1" applyBorder="1" applyAlignment="1">
      <alignment horizontal="center" vertical="center" wrapText="1"/>
    </xf>
    <xf numFmtId="0" fontId="10" fillId="6" borderId="43" xfId="0" applyFont="1" applyFill="1" applyBorder="1" applyAlignment="1">
      <alignment horizontal="center" vertical="center" wrapText="1"/>
    </xf>
    <xf numFmtId="0" fontId="15" fillId="14" borderId="11" xfId="0" applyFont="1" applyFill="1" applyBorder="1" applyAlignment="1">
      <alignment horizontal="center" vertical="center" wrapText="1"/>
    </xf>
    <xf numFmtId="0" fontId="15" fillId="14" borderId="12" xfId="0" applyFont="1" applyFill="1" applyBorder="1" applyAlignment="1">
      <alignment horizontal="center" vertical="center" wrapText="1"/>
    </xf>
    <xf numFmtId="0" fontId="15" fillId="14" borderId="34" xfId="0" applyFont="1" applyFill="1" applyBorder="1" applyAlignment="1">
      <alignment horizontal="center" vertical="center" wrapText="1"/>
    </xf>
    <xf numFmtId="0" fontId="15" fillId="14" borderId="5" xfId="0" applyFont="1" applyFill="1" applyBorder="1" applyAlignment="1">
      <alignment horizontal="center" vertical="center" wrapText="1"/>
    </xf>
    <xf numFmtId="0" fontId="15" fillId="14" borderId="30" xfId="0" applyFont="1" applyFill="1" applyBorder="1" applyAlignment="1">
      <alignment horizontal="center" vertical="center" wrapText="1"/>
    </xf>
    <xf numFmtId="0" fontId="17" fillId="14" borderId="14" xfId="0" applyFont="1" applyFill="1" applyBorder="1" applyAlignment="1">
      <alignment horizontal="center" vertical="center" wrapText="1"/>
    </xf>
    <xf numFmtId="0" fontId="10" fillId="6" borderId="46" xfId="0" applyFont="1" applyFill="1" applyBorder="1" applyAlignment="1">
      <alignment horizontal="center" vertical="center" wrapText="1"/>
    </xf>
    <xf numFmtId="0" fontId="10" fillId="6" borderId="47" xfId="0" applyFont="1" applyFill="1" applyBorder="1" applyAlignment="1">
      <alignment horizontal="center" vertical="center" wrapText="1"/>
    </xf>
    <xf numFmtId="49" fontId="17" fillId="14" borderId="30" xfId="0" applyNumberFormat="1" applyFont="1" applyFill="1" applyBorder="1" applyAlignment="1">
      <alignment horizontal="center" vertical="center" wrapText="1"/>
    </xf>
    <xf numFmtId="49" fontId="17" fillId="14" borderId="24" xfId="0" applyNumberFormat="1" applyFont="1" applyFill="1" applyBorder="1" applyAlignment="1">
      <alignment horizontal="center" vertical="center" wrapText="1"/>
    </xf>
    <xf numFmtId="49" fontId="17" fillId="14" borderId="47" xfId="0" applyNumberFormat="1" applyFont="1" applyFill="1" applyBorder="1" applyAlignment="1">
      <alignment horizontal="center" vertical="center" wrapText="1"/>
    </xf>
    <xf numFmtId="0" fontId="10" fillId="6" borderId="49" xfId="0" applyFont="1" applyFill="1" applyBorder="1" applyAlignment="1">
      <alignment horizontal="center" vertical="center" wrapText="1"/>
    </xf>
    <xf numFmtId="0" fontId="10" fillId="15" borderId="0" xfId="0" applyFont="1" applyFill="1" applyAlignment="1">
      <alignment horizontal="center" vertical="center" wrapText="1"/>
    </xf>
    <xf numFmtId="0" fontId="17" fillId="14" borderId="47" xfId="0" applyFont="1" applyFill="1" applyBorder="1" applyAlignment="1">
      <alignment horizontal="center" vertical="center" wrapText="1"/>
    </xf>
    <xf numFmtId="0" fontId="13" fillId="13" borderId="2" xfId="0" applyFont="1" applyFill="1" applyBorder="1" applyAlignment="1">
      <alignment horizontal="center" vertical="center" wrapText="1"/>
    </xf>
    <xf numFmtId="0" fontId="15" fillId="14" borderId="32" xfId="0" applyFont="1" applyFill="1" applyBorder="1" applyAlignment="1">
      <alignment horizontal="center" vertical="center" wrapText="1"/>
    </xf>
    <xf numFmtId="0" fontId="15" fillId="14" borderId="42" xfId="0" applyFont="1" applyFill="1" applyBorder="1" applyAlignment="1">
      <alignment horizontal="center" vertical="center" wrapText="1"/>
    </xf>
    <xf numFmtId="0" fontId="10" fillId="6" borderId="17" xfId="0" applyFont="1" applyFill="1" applyBorder="1" applyAlignment="1">
      <alignment horizontal="center" vertical="center" wrapText="1"/>
    </xf>
    <xf numFmtId="0" fontId="10" fillId="6" borderId="50" xfId="0" applyFont="1" applyFill="1" applyBorder="1" applyAlignment="1">
      <alignment horizontal="center" vertical="center" wrapText="1"/>
    </xf>
    <xf numFmtId="0" fontId="15" fillId="14" borderId="6" xfId="0" applyFont="1" applyFill="1" applyBorder="1" applyAlignment="1">
      <alignment horizontal="center" vertical="center" wrapText="1"/>
    </xf>
    <xf numFmtId="3" fontId="10" fillId="6" borderId="31" xfId="0" applyNumberFormat="1" applyFont="1" applyFill="1" applyBorder="1" applyAlignment="1">
      <alignment horizontal="center" vertical="center" wrapText="1"/>
    </xf>
    <xf numFmtId="3" fontId="14" fillId="6" borderId="30" xfId="0" applyNumberFormat="1" applyFont="1" applyFill="1" applyBorder="1" applyAlignment="1">
      <alignment horizontal="center" vertical="center" wrapText="1"/>
    </xf>
    <xf numFmtId="3" fontId="14" fillId="6" borderId="24" xfId="0" applyNumberFormat="1" applyFont="1" applyFill="1" applyBorder="1" applyAlignment="1">
      <alignment horizontal="center" vertical="center" wrapText="1"/>
    </xf>
    <xf numFmtId="3" fontId="14" fillId="6" borderId="28" xfId="0" applyNumberFormat="1" applyFont="1" applyFill="1" applyBorder="1" applyAlignment="1">
      <alignment horizontal="center" vertical="center" wrapText="1"/>
    </xf>
    <xf numFmtId="3" fontId="15" fillId="14" borderId="27" xfId="0" applyNumberFormat="1" applyFont="1" applyFill="1" applyBorder="1" applyAlignment="1">
      <alignment horizontal="center" vertical="center" wrapText="1"/>
    </xf>
    <xf numFmtId="3" fontId="14" fillId="6" borderId="4" xfId="0" applyNumberFormat="1" applyFont="1" applyFill="1" applyBorder="1" applyAlignment="1">
      <alignment horizontal="center" vertical="center" wrapText="1"/>
    </xf>
    <xf numFmtId="3" fontId="14" fillId="6" borderId="47" xfId="0" applyNumberFormat="1" applyFont="1" applyFill="1" applyBorder="1" applyAlignment="1">
      <alignment horizontal="center" vertical="center" wrapText="1"/>
    </xf>
    <xf numFmtId="3" fontId="10" fillId="6" borderId="30" xfId="0" applyNumberFormat="1" applyFont="1" applyFill="1" applyBorder="1" applyAlignment="1">
      <alignment horizontal="center" vertical="center" wrapText="1"/>
    </xf>
    <xf numFmtId="3" fontId="10" fillId="6" borderId="24" xfId="0" applyNumberFormat="1" applyFont="1" applyFill="1" applyBorder="1" applyAlignment="1">
      <alignment horizontal="center" vertical="center" wrapText="1"/>
    </xf>
    <xf numFmtId="3" fontId="10" fillId="6" borderId="47" xfId="0" applyNumberFormat="1" applyFont="1" applyFill="1" applyBorder="1" applyAlignment="1">
      <alignment horizontal="center" vertical="center" wrapText="1"/>
    </xf>
    <xf numFmtId="3" fontId="10" fillId="6" borderId="29" xfId="0" applyNumberFormat="1" applyFont="1" applyFill="1" applyBorder="1" applyAlignment="1">
      <alignment horizontal="center" vertical="center" wrapText="1"/>
    </xf>
    <xf numFmtId="3" fontId="10" fillId="6" borderId="13" xfId="0" applyNumberFormat="1" applyFont="1" applyFill="1" applyBorder="1" applyAlignment="1">
      <alignment horizontal="center" vertical="center" wrapText="1"/>
    </xf>
    <xf numFmtId="0" fontId="19" fillId="13" borderId="0" xfId="0" applyFont="1" applyFill="1" applyAlignment="1">
      <alignment horizontal="center" vertical="center" wrapText="1"/>
    </xf>
    <xf numFmtId="0" fontId="0" fillId="12" borderId="0" xfId="0" applyFill="1" applyAlignment="1">
      <alignment wrapText="1"/>
    </xf>
    <xf numFmtId="0" fontId="20" fillId="0" borderId="0" xfId="0" applyFont="1" applyAlignment="1">
      <alignment wrapText="1"/>
    </xf>
    <xf numFmtId="0" fontId="15" fillId="14" borderId="51" xfId="0" applyFont="1" applyFill="1" applyBorder="1" applyAlignment="1">
      <alignment horizontal="center" vertical="center" wrapText="1"/>
    </xf>
    <xf numFmtId="0" fontId="15" fillId="14" borderId="4"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42" xfId="0" applyFont="1" applyFill="1" applyBorder="1" applyAlignment="1">
      <alignment horizontal="center" vertical="center" wrapText="1"/>
    </xf>
    <xf numFmtId="0" fontId="10" fillId="9" borderId="29"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21" fillId="14" borderId="24" xfId="0" applyFont="1" applyFill="1" applyBorder="1" applyAlignment="1">
      <alignment horizontal="center" vertical="center"/>
    </xf>
    <xf numFmtId="0" fontId="21" fillId="14" borderId="25" xfId="0" applyFont="1" applyFill="1" applyBorder="1" applyAlignment="1">
      <alignment horizontal="center" vertical="center"/>
    </xf>
    <xf numFmtId="0" fontId="21" fillId="14" borderId="47" xfId="0" applyFont="1" applyFill="1" applyBorder="1" applyAlignment="1">
      <alignment horizontal="center" vertical="center"/>
    </xf>
    <xf numFmtId="0" fontId="10" fillId="6" borderId="45" xfId="0" applyFont="1" applyFill="1" applyBorder="1" applyAlignment="1">
      <alignment horizontal="center" vertical="center" wrapText="1"/>
    </xf>
    <xf numFmtId="0" fontId="21" fillId="14" borderId="26" xfId="0" applyFont="1" applyFill="1" applyBorder="1" applyAlignment="1">
      <alignment horizontal="center" vertical="center"/>
    </xf>
    <xf numFmtId="0" fontId="10" fillId="6" borderId="11" xfId="0" applyFont="1" applyFill="1" applyBorder="1" applyAlignment="1">
      <alignment horizontal="center" vertical="center" wrapText="1"/>
    </xf>
    <xf numFmtId="0" fontId="10" fillId="6" borderId="44" xfId="0" applyFont="1" applyFill="1" applyBorder="1" applyAlignment="1">
      <alignment horizontal="center" vertical="center" wrapText="1"/>
    </xf>
    <xf numFmtId="0" fontId="17" fillId="14" borderId="6" xfId="0" applyFont="1" applyFill="1" applyBorder="1" applyAlignment="1">
      <alignment horizontal="center" vertical="center" wrapText="1"/>
    </xf>
    <xf numFmtId="0" fontId="17" fillId="14" borderId="5" xfId="0" applyFont="1" applyFill="1" applyBorder="1" applyAlignment="1">
      <alignment horizontal="center" vertical="center" wrapText="1"/>
    </xf>
    <xf numFmtId="3" fontId="10" fillId="6" borderId="44" xfId="0" applyNumberFormat="1" applyFont="1" applyFill="1" applyBorder="1" applyAlignment="1">
      <alignment horizontal="center" vertical="center" wrapText="1"/>
    </xf>
    <xf numFmtId="0" fontId="10" fillId="6" borderId="52" xfId="0" applyFont="1" applyFill="1" applyBorder="1" applyAlignment="1">
      <alignment horizontal="center" vertical="center" wrapText="1"/>
    </xf>
    <xf numFmtId="0" fontId="15" fillId="14" borderId="26"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0" fillId="16" borderId="43" xfId="0" applyFont="1" applyFill="1" applyBorder="1" applyAlignment="1">
      <alignment horizontal="center" vertical="center" wrapText="1"/>
    </xf>
    <xf numFmtId="0" fontId="10" fillId="9" borderId="43" xfId="0" applyFont="1" applyFill="1" applyBorder="1" applyAlignment="1">
      <alignment horizontal="center" vertical="center" wrapText="1"/>
    </xf>
    <xf numFmtId="0" fontId="10" fillId="9" borderId="13"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47" xfId="0" applyFont="1" applyFill="1" applyBorder="1" applyAlignment="1">
      <alignment horizontal="center" vertical="center" wrapText="1"/>
    </xf>
    <xf numFmtId="0" fontId="10" fillId="9" borderId="30" xfId="0" applyFont="1" applyFill="1" applyBorder="1" applyAlignment="1">
      <alignment horizontal="center" vertical="center" wrapText="1"/>
    </xf>
    <xf numFmtId="0" fontId="17" fillId="14" borderId="13" xfId="0" applyFont="1" applyFill="1" applyBorder="1" applyAlignment="1">
      <alignment horizontal="center" vertical="center" wrapText="1"/>
    </xf>
    <xf numFmtId="0" fontId="10" fillId="13" borderId="16" xfId="0" applyFont="1" applyFill="1" applyBorder="1" applyAlignment="1">
      <alignment horizontal="center" vertical="center" wrapText="1"/>
    </xf>
    <xf numFmtId="0" fontId="10" fillId="13" borderId="18" xfId="0" applyFont="1" applyFill="1" applyBorder="1" applyAlignment="1">
      <alignment horizontal="center" vertical="center" wrapText="1"/>
    </xf>
    <xf numFmtId="0" fontId="10" fillId="13" borderId="53" xfId="0" applyFont="1" applyFill="1" applyBorder="1" applyAlignment="1">
      <alignment horizontal="center" vertical="center" wrapText="1"/>
    </xf>
    <xf numFmtId="0" fontId="10" fillId="13" borderId="48" xfId="0" applyFont="1" applyFill="1" applyBorder="1" applyAlignment="1">
      <alignment horizontal="center" vertical="center" wrapText="1"/>
    </xf>
    <xf numFmtId="0" fontId="10" fillId="13" borderId="35" xfId="0" applyFont="1" applyFill="1" applyBorder="1" applyAlignment="1">
      <alignment horizontal="center" vertical="center" wrapText="1"/>
    </xf>
    <xf numFmtId="0" fontId="13" fillId="13" borderId="35" xfId="0" applyFont="1" applyFill="1" applyBorder="1" applyAlignment="1">
      <alignment horizontal="center" vertical="center" wrapText="1"/>
    </xf>
    <xf numFmtId="0" fontId="10" fillId="13" borderId="36" xfId="0" applyFont="1" applyFill="1" applyBorder="1" applyAlignment="1">
      <alignment horizontal="center" vertical="center" wrapText="1"/>
    </xf>
    <xf numFmtId="0" fontId="14" fillId="13" borderId="3" xfId="0" applyFont="1" applyFill="1" applyBorder="1" applyAlignment="1">
      <alignment horizontal="center" vertical="center" wrapText="1"/>
    </xf>
    <xf numFmtId="0" fontId="10" fillId="17" borderId="0" xfId="0" applyFont="1" applyFill="1" applyAlignment="1">
      <alignment horizontal="center" vertical="center" wrapText="1"/>
    </xf>
    <xf numFmtId="0" fontId="14" fillId="17" borderId="27" xfId="0" applyFont="1" applyFill="1" applyBorder="1" applyAlignment="1">
      <alignment horizontal="center" vertical="center" wrapText="1"/>
    </xf>
    <xf numFmtId="0" fontId="14" fillId="13" borderId="0" xfId="0" applyFont="1" applyFill="1" applyAlignment="1">
      <alignment horizontal="center" vertical="center" wrapText="1"/>
    </xf>
    <xf numFmtId="0" fontId="15" fillId="14" borderId="44" xfId="0" applyFont="1" applyFill="1" applyBorder="1" applyAlignment="1">
      <alignment horizontal="center" vertical="center" wrapText="1"/>
    </xf>
    <xf numFmtId="0" fontId="15" fillId="14" borderId="31" xfId="0" applyFont="1" applyFill="1" applyBorder="1" applyAlignment="1">
      <alignment horizontal="center" vertical="center" wrapText="1"/>
    </xf>
    <xf numFmtId="3" fontId="10" fillId="6" borderId="28" xfId="0" applyNumberFormat="1" applyFont="1" applyFill="1" applyBorder="1" applyAlignment="1">
      <alignment horizontal="center" vertical="center" wrapText="1"/>
    </xf>
    <xf numFmtId="0" fontId="13" fillId="14" borderId="27" xfId="0" applyFont="1" applyFill="1" applyBorder="1" applyAlignment="1">
      <alignment horizontal="center" vertical="center" wrapText="1"/>
    </xf>
    <xf numFmtId="0" fontId="16" fillId="14" borderId="6"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54"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3" borderId="35" xfId="0" applyFont="1" applyFill="1" applyBorder="1" applyAlignment="1">
      <alignment horizontal="center" vertical="center" wrapText="1"/>
    </xf>
    <xf numFmtId="0" fontId="15" fillId="3" borderId="36"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5" fillId="3" borderId="18" xfId="0" applyFont="1" applyFill="1" applyBorder="1" applyAlignment="1">
      <alignment horizontal="center" vertical="center" wrapText="1"/>
    </xf>
  </cellXfs>
  <cellStyles count="2">
    <cellStyle name="Hyperlink" xfId="1" builtinId="8"/>
    <cellStyle name="Normal" xfId="0" builtinId="0"/>
  </cellStyles>
  <dxfs count="1">
    <dxf>
      <fill>
        <patternFill>
          <bgColor theme="4" tint="-0.24994659260841701"/>
        </patternFill>
      </fill>
    </dxf>
  </dxfs>
  <tableStyles count="0" defaultTableStyle="TableStyleMedium2" defaultPivotStyle="PivotStyleLight16"/>
  <colors>
    <mruColors>
      <color rgb="FF000032"/>
      <color rgb="FF080422"/>
      <color rgb="FF030F01"/>
      <color rgb="FF000014"/>
      <color rgb="FF172849"/>
      <color rgb="FF2A002A"/>
      <color rgb="FF0000CC"/>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a:t>قاعدة بيانات حالات القبض والاستيقاف علي خلفية التغيرات السياسية والاجتماعية في مصر (يناير 2021 - ديسمبر 2021)</a:t>
            </a:r>
          </a:p>
          <a:p>
            <a:pPr>
              <a:defRPr/>
            </a:pPr>
            <a:r>
              <a:rPr lang="ar-EG"/>
              <a:t>عدد حالات القبض والاستيقاف وفقاً لنصف سنة الواقعة والمصدر الرئيسي لاعتماد الواقعة</a:t>
            </a:r>
            <a:endParaRPr lang="en-US"/>
          </a:p>
        </c:rich>
      </c:tx>
      <c:overlay val="0"/>
      <c:spPr>
        <a:solidFill>
          <a:srgbClr val="080422"/>
        </a:solidFill>
        <a:ln>
          <a:noFill/>
        </a:ln>
        <a:effectLst/>
      </c:spPr>
      <c:txPr>
        <a:bodyPr rot="0" spcFirstLastPara="1" vertOverflow="ellipsis" vert="horz" wrap="square" anchor="ctr" anchorCtr="1"/>
        <a:lstStyle/>
        <a:p>
          <a:pPr>
            <a:defRPr sz="144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stats!$D$18</c:f>
              <c:strCache>
                <c:ptCount val="1"/>
                <c:pt idx="0">
                  <c:v>النصف الأول من عام 2021</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1">
                  <a:lumMod val="50000"/>
                </a:schemeClr>
              </a:solidFill>
              <a:ln>
                <a:noFill/>
              </a:ln>
              <a:effectLst/>
            </c:spPr>
            <c:txPr>
              <a:bodyPr rot="0" spcFirstLastPara="1" vertOverflow="ellipsis" vert="horz" wrap="square" anchor="ctr" anchorCtr="1"/>
              <a:lstStyle/>
              <a:p>
                <a:pPr>
                  <a:defRPr sz="1200" b="1"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stats!$C$19:$C$21</c:f>
              <c:strCache>
                <c:ptCount val="3"/>
                <c:pt idx="0">
                  <c:v>جهات رسمية عبر وسائل إعلام</c:v>
                </c:pt>
                <c:pt idx="1">
                  <c:v>جهات حقوقية ومحامون</c:v>
                </c:pt>
                <c:pt idx="2">
                  <c:v>مصادر صحفية وأخرى</c:v>
                </c:pt>
              </c:strCache>
            </c:strRef>
          </c:cat>
          <c:val>
            <c:numRef>
              <c:f>stats!$D$19:$D$21</c:f>
              <c:numCache>
                <c:formatCode>General</c:formatCode>
                <c:ptCount val="3"/>
                <c:pt idx="0">
                  <c:v>24</c:v>
                </c:pt>
                <c:pt idx="1">
                  <c:v>358</c:v>
                </c:pt>
                <c:pt idx="2">
                  <c:v>19</c:v>
                </c:pt>
              </c:numCache>
            </c:numRef>
          </c:val>
          <c:extLst>
            <c:ext xmlns:c16="http://schemas.microsoft.com/office/drawing/2014/chart" uri="{C3380CC4-5D6E-409C-BE32-E72D297353CC}">
              <c16:uniqueId val="{00000000-55B6-4708-BB3F-2688DFC70B2B}"/>
            </c:ext>
          </c:extLst>
        </c:ser>
        <c:ser>
          <c:idx val="1"/>
          <c:order val="1"/>
          <c:tx>
            <c:strRef>
              <c:f>stats!$E$18</c:f>
              <c:strCache>
                <c:ptCount val="1"/>
                <c:pt idx="0">
                  <c:v>النصف الثاني من عام 2021</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stats!$C$19:$C$21</c:f>
              <c:strCache>
                <c:ptCount val="3"/>
                <c:pt idx="0">
                  <c:v>جهات رسمية عبر وسائل إعلام</c:v>
                </c:pt>
                <c:pt idx="1">
                  <c:v>جهات حقوقية ومحامون</c:v>
                </c:pt>
                <c:pt idx="2">
                  <c:v>مصادر صحفية وأخرى</c:v>
                </c:pt>
              </c:strCache>
            </c:strRef>
          </c:cat>
          <c:val>
            <c:numRef>
              <c:f>stats!$E$19:$E$21</c:f>
              <c:numCache>
                <c:formatCode>General</c:formatCode>
                <c:ptCount val="3"/>
                <c:pt idx="0">
                  <c:v>27</c:v>
                </c:pt>
                <c:pt idx="1">
                  <c:v>441</c:v>
                </c:pt>
                <c:pt idx="2">
                  <c:v>53</c:v>
                </c:pt>
              </c:numCache>
            </c:numRef>
          </c:val>
          <c:extLst>
            <c:ext xmlns:c16="http://schemas.microsoft.com/office/drawing/2014/chart" uri="{C3380CC4-5D6E-409C-BE32-E72D297353CC}">
              <c16:uniqueId val="{00000001-55B6-4708-BB3F-2688DFC70B2B}"/>
            </c:ext>
          </c:extLst>
        </c:ser>
        <c:ser>
          <c:idx val="2"/>
          <c:order val="2"/>
          <c:tx>
            <c:strRef>
              <c:f>stats!$F$18</c:f>
              <c:strCache>
                <c:ptCount val="1"/>
                <c:pt idx="0">
                  <c:v>غير معلوم</c:v>
                </c:pt>
              </c:strCache>
            </c:strRef>
          </c:tx>
          <c:spPr>
            <a:solidFill>
              <a:schemeClr val="tx1">
                <a:lumMod val="85000"/>
                <a:lumOff val="15000"/>
              </a:schemeClr>
            </a:solidFill>
            <a:ln>
              <a:noFill/>
            </a:ln>
            <a:effectLst>
              <a:outerShdw blurRad="57150" dist="19050" dir="5400000" algn="ctr" rotWithShape="0">
                <a:srgbClr val="000000">
                  <a:alpha val="63000"/>
                </a:srgbClr>
              </a:outerShdw>
            </a:effectLst>
          </c:spPr>
          <c:invertIfNegative val="0"/>
          <c:dLbls>
            <c:spPr>
              <a:solidFill>
                <a:schemeClr val="tx1"/>
              </a:solidFill>
              <a:ln>
                <a:noFill/>
              </a:ln>
              <a:effectLst/>
            </c:spPr>
            <c:txPr>
              <a:bodyPr rot="0" spcFirstLastPara="1" vertOverflow="ellipsis" vert="horz" wrap="square" anchor="ctr" anchorCtr="1"/>
              <a:lstStyle/>
              <a:p>
                <a:pPr>
                  <a:defRPr sz="1200" b="1" i="0" u="none" strike="noStrike" kern="1200" baseline="0">
                    <a:solidFill>
                      <a:schemeClr val="lt1">
                        <a:lumMod val="8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stats!$C$19:$C$21</c:f>
              <c:strCache>
                <c:ptCount val="3"/>
                <c:pt idx="0">
                  <c:v>جهات رسمية عبر وسائل إعلام</c:v>
                </c:pt>
                <c:pt idx="1">
                  <c:v>جهات حقوقية ومحامون</c:v>
                </c:pt>
                <c:pt idx="2">
                  <c:v>مصادر صحفية وأخرى</c:v>
                </c:pt>
              </c:strCache>
            </c:strRef>
          </c:cat>
          <c:val>
            <c:numRef>
              <c:f>stats!$F$19:$F$21</c:f>
              <c:numCache>
                <c:formatCode>General</c:formatCode>
                <c:ptCount val="3"/>
                <c:pt idx="0">
                  <c:v>0</c:v>
                </c:pt>
                <c:pt idx="1">
                  <c:v>41</c:v>
                </c:pt>
                <c:pt idx="2">
                  <c:v>0</c:v>
                </c:pt>
              </c:numCache>
            </c:numRef>
          </c:val>
          <c:extLst>
            <c:ext xmlns:c16="http://schemas.microsoft.com/office/drawing/2014/chart" uri="{C3380CC4-5D6E-409C-BE32-E72D297353CC}">
              <c16:uniqueId val="{00000002-55B6-4708-BB3F-2688DFC70B2B}"/>
            </c:ext>
          </c:extLst>
        </c:ser>
        <c:dLbls>
          <c:dLblPos val="inEnd"/>
          <c:showLegendKey val="0"/>
          <c:showVal val="1"/>
          <c:showCatName val="0"/>
          <c:showSerName val="0"/>
          <c:showPercent val="0"/>
          <c:showBubbleSize val="0"/>
        </c:dLbls>
        <c:gapWidth val="100"/>
        <c:overlap val="-24"/>
        <c:axId val="1985894208"/>
        <c:axId val="1985892128"/>
      </c:barChart>
      <c:catAx>
        <c:axId val="1985894208"/>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1" i="0" u="none" strike="noStrike" kern="1200" baseline="0">
                <a:solidFill>
                  <a:schemeClr val="lt1">
                    <a:lumMod val="85000"/>
                  </a:schemeClr>
                </a:solidFill>
                <a:latin typeface="+mn-lt"/>
                <a:ea typeface="+mn-ea"/>
                <a:cs typeface="+mn-cs"/>
              </a:defRPr>
            </a:pPr>
            <a:endParaRPr lang="en-US"/>
          </a:p>
        </c:txPr>
        <c:crossAx val="1985892128"/>
        <c:crosses val="autoZero"/>
        <c:auto val="1"/>
        <c:lblAlgn val="ctr"/>
        <c:lblOffset val="100"/>
        <c:noMultiLvlLbl val="0"/>
      </c:catAx>
      <c:valAx>
        <c:axId val="1985892128"/>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lt1">
                    <a:lumMod val="85000"/>
                  </a:schemeClr>
                </a:solidFill>
                <a:latin typeface="+mn-lt"/>
                <a:ea typeface="+mn-ea"/>
                <a:cs typeface="+mn-cs"/>
              </a:defRPr>
            </a:pPr>
            <a:endParaRPr lang="en-US"/>
          </a:p>
        </c:txPr>
        <c:crossAx val="1985894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solidFill>
      <a:srgbClr val="080422"/>
    </a:solidFill>
    <a:ln>
      <a:noFill/>
    </a:ln>
    <a:effectLst/>
  </c:spPr>
  <c:txPr>
    <a:bodyPr/>
    <a:lstStyle/>
    <a:p>
      <a:pPr>
        <a:defRPr sz="1200"/>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وفقاً للنوع الاجتماعي و خلفية الواقعة</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stats!$D$544</c:f>
              <c:strCache>
                <c:ptCount val="1"/>
                <c:pt idx="0">
                  <c:v>ذكر</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accent5">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stats!$C$545:$C$548</c:f>
              <c:strCache>
                <c:ptCount val="4"/>
                <c:pt idx="0">
                  <c:v>أحداث سياسية</c:v>
                </c:pt>
                <c:pt idx="1">
                  <c:v>أحداث اجتماعية</c:v>
                </c:pt>
                <c:pt idx="2">
                  <c:v>أحداث سياسية ذات بعد طائفي</c:v>
                </c:pt>
                <c:pt idx="3">
                  <c:v>أحداث رياضية</c:v>
                </c:pt>
              </c:strCache>
            </c:strRef>
          </c:cat>
          <c:val>
            <c:numRef>
              <c:f>stats!$D$545:$D$548</c:f>
              <c:numCache>
                <c:formatCode>General</c:formatCode>
                <c:ptCount val="4"/>
                <c:pt idx="0">
                  <c:v>774</c:v>
                </c:pt>
                <c:pt idx="1">
                  <c:v>71</c:v>
                </c:pt>
                <c:pt idx="2">
                  <c:v>26</c:v>
                </c:pt>
                <c:pt idx="3">
                  <c:v>26</c:v>
                </c:pt>
              </c:numCache>
            </c:numRef>
          </c:val>
          <c:extLst>
            <c:ext xmlns:c16="http://schemas.microsoft.com/office/drawing/2014/chart" uri="{C3380CC4-5D6E-409C-BE32-E72D297353CC}">
              <c16:uniqueId val="{00000000-DEF7-494C-B072-B7860C1C936B}"/>
            </c:ext>
          </c:extLst>
        </c:ser>
        <c:ser>
          <c:idx val="1"/>
          <c:order val="1"/>
          <c:tx>
            <c:strRef>
              <c:f>stats!$E$544</c:f>
              <c:strCache>
                <c:ptCount val="1"/>
                <c:pt idx="0">
                  <c:v>أنثى</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stats!$C$545:$C$548</c:f>
              <c:strCache>
                <c:ptCount val="4"/>
                <c:pt idx="0">
                  <c:v>أحداث سياسية</c:v>
                </c:pt>
                <c:pt idx="1">
                  <c:v>أحداث اجتماعية</c:v>
                </c:pt>
                <c:pt idx="2">
                  <c:v>أحداث سياسية ذات بعد طائفي</c:v>
                </c:pt>
                <c:pt idx="3">
                  <c:v>أحداث رياضية</c:v>
                </c:pt>
              </c:strCache>
            </c:strRef>
          </c:cat>
          <c:val>
            <c:numRef>
              <c:f>stats!$E$545:$E$548</c:f>
              <c:numCache>
                <c:formatCode>General</c:formatCode>
                <c:ptCount val="4"/>
                <c:pt idx="0">
                  <c:v>65</c:v>
                </c:pt>
                <c:pt idx="1">
                  <c:v>1</c:v>
                </c:pt>
                <c:pt idx="2">
                  <c:v>0</c:v>
                </c:pt>
                <c:pt idx="3">
                  <c:v>0</c:v>
                </c:pt>
              </c:numCache>
            </c:numRef>
          </c:val>
          <c:extLst>
            <c:ext xmlns:c16="http://schemas.microsoft.com/office/drawing/2014/chart" uri="{C3380CC4-5D6E-409C-BE32-E72D297353CC}">
              <c16:uniqueId val="{00000001-DEF7-494C-B072-B7860C1C936B}"/>
            </c:ext>
          </c:extLst>
        </c:ser>
        <c:dLbls>
          <c:dLblPos val="inEnd"/>
          <c:showLegendKey val="0"/>
          <c:showVal val="1"/>
          <c:showCatName val="0"/>
          <c:showSerName val="0"/>
          <c:showPercent val="0"/>
          <c:showBubbleSize val="0"/>
        </c:dLbls>
        <c:gapWidth val="65"/>
        <c:axId val="2074814000"/>
        <c:axId val="2074823152"/>
      </c:barChart>
      <c:catAx>
        <c:axId val="2074814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1" i="0" u="none" strike="noStrike" kern="1200" cap="all" baseline="0">
                <a:solidFill>
                  <a:schemeClr val="bg1"/>
                </a:solidFill>
                <a:latin typeface="+mn-lt"/>
                <a:ea typeface="+mn-ea"/>
                <a:cs typeface="+mn-cs"/>
              </a:defRPr>
            </a:pPr>
            <a:endParaRPr lang="en-US"/>
          </a:p>
        </c:txPr>
        <c:crossAx val="2074823152"/>
        <c:crosses val="autoZero"/>
        <c:auto val="1"/>
        <c:lblAlgn val="ctr"/>
        <c:lblOffset val="100"/>
        <c:noMultiLvlLbl val="0"/>
      </c:catAx>
      <c:valAx>
        <c:axId val="2074823152"/>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2074814000"/>
        <c:crosses val="autoZero"/>
        <c:crossBetween val="between"/>
      </c:valAx>
      <c:spPr>
        <a:noFill/>
        <a:ln>
          <a:noFill/>
        </a:ln>
        <a:effectLst/>
      </c:spPr>
    </c:plotArea>
    <c:legend>
      <c:legendPos val="b"/>
      <c:overlay val="0"/>
      <c:spPr>
        <a:solidFill>
          <a:srgbClr val="000014">
            <a:alpha val="39000"/>
          </a:srgb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وفقاً لخلفية الواقعة السياسية و المرحلة العمرية</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pieChart>
        <c:varyColors val="1"/>
        <c:ser>
          <c:idx val="0"/>
          <c:order val="0"/>
          <c:tx>
            <c:strRef>
              <c:f>stats!$D$555</c:f>
              <c:strCache>
                <c:ptCount val="1"/>
                <c:pt idx="0">
                  <c:v>أحداث سياسية</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4975-4216-9D7B-92A1FE52F155}"/>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4975-4216-9D7B-92A1FE52F15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4975-4216-9D7B-92A1FE52F15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4975-4216-9D7B-92A1FE52F15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4975-4216-9D7B-92A1FE52F155}"/>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4975-4216-9D7B-92A1FE52F155}"/>
              </c:ext>
            </c:extLst>
          </c:dPt>
          <c:dLbls>
            <c:dLbl>
              <c:idx val="0"/>
              <c:spPr>
                <a:solidFill>
                  <a:schemeClr val="accent1">
                    <a:lumMod val="5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1-4975-4216-9D7B-92A1FE52F155}"/>
                </c:ext>
              </c:extLst>
            </c:dLbl>
            <c:dLbl>
              <c:idx val="1"/>
              <c:spPr>
                <a:solidFill>
                  <a:schemeClr val="accent2">
                    <a:lumMod val="5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3-4975-4216-9D7B-92A1FE52F155}"/>
                </c:ext>
              </c:extLst>
            </c:dLbl>
            <c:dLbl>
              <c:idx val="2"/>
              <c:spPr>
                <a:solidFill>
                  <a:schemeClr val="bg2">
                    <a:lumMod val="25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5-4975-4216-9D7B-92A1FE52F155}"/>
                </c:ext>
              </c:extLst>
            </c:dLbl>
            <c:dLbl>
              <c:idx val="4"/>
              <c:spPr>
                <a:solidFill>
                  <a:schemeClr val="accent5">
                    <a:lumMod val="5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9-4975-4216-9D7B-92A1FE52F155}"/>
                </c:ext>
              </c:extLst>
            </c:dLbl>
            <c:spPr>
              <a:solidFill>
                <a:schemeClr val="accent6">
                  <a:lumMod val="5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stats!$C$556:$C$561</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stats!$D$556:$D$561</c:f>
              <c:numCache>
                <c:formatCode>General</c:formatCode>
                <c:ptCount val="6"/>
                <c:pt idx="0">
                  <c:v>20</c:v>
                </c:pt>
                <c:pt idx="1">
                  <c:v>67</c:v>
                </c:pt>
                <c:pt idx="2">
                  <c:v>29</c:v>
                </c:pt>
                <c:pt idx="3">
                  <c:v>24</c:v>
                </c:pt>
                <c:pt idx="4">
                  <c:v>50</c:v>
                </c:pt>
                <c:pt idx="5">
                  <c:v>649</c:v>
                </c:pt>
              </c:numCache>
            </c:numRef>
          </c:val>
          <c:extLst>
            <c:ext xmlns:c16="http://schemas.microsoft.com/office/drawing/2014/chart" uri="{C3380CC4-5D6E-409C-BE32-E72D297353CC}">
              <c16:uniqueId val="{0000000C-4975-4216-9D7B-92A1FE52F155}"/>
            </c:ext>
          </c:extLst>
        </c:ser>
        <c:ser>
          <c:idx val="1"/>
          <c:order val="1"/>
          <c:tx>
            <c:strRef>
              <c:f>stats!$E$555</c:f>
              <c:strCache>
                <c:ptCount val="1"/>
                <c:pt idx="0">
                  <c:v>أحداث اجتماعية</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4975-4216-9D7B-92A1FE52F155}"/>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4975-4216-9D7B-92A1FE52F15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4975-4216-9D7B-92A1FE52F15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4975-4216-9D7B-92A1FE52F15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6-4975-4216-9D7B-92A1FE52F155}"/>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8-4975-4216-9D7B-92A1FE52F15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stats!$C$556:$C$561</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stats!$E$556:$E$561</c:f>
              <c:numCache>
                <c:formatCode>General</c:formatCode>
                <c:ptCount val="6"/>
                <c:pt idx="0">
                  <c:v>0</c:v>
                </c:pt>
                <c:pt idx="1">
                  <c:v>2</c:v>
                </c:pt>
                <c:pt idx="2">
                  <c:v>0</c:v>
                </c:pt>
                <c:pt idx="3">
                  <c:v>2</c:v>
                </c:pt>
                <c:pt idx="4">
                  <c:v>0</c:v>
                </c:pt>
                <c:pt idx="5">
                  <c:v>68</c:v>
                </c:pt>
              </c:numCache>
            </c:numRef>
          </c:val>
          <c:extLst>
            <c:ext xmlns:c16="http://schemas.microsoft.com/office/drawing/2014/chart" uri="{C3380CC4-5D6E-409C-BE32-E72D297353CC}">
              <c16:uniqueId val="{00000019-4975-4216-9D7B-92A1FE52F155}"/>
            </c:ext>
          </c:extLst>
        </c:ser>
        <c:ser>
          <c:idx val="2"/>
          <c:order val="2"/>
          <c:tx>
            <c:strRef>
              <c:f>stats!$F$555</c:f>
              <c:strCache>
                <c:ptCount val="1"/>
                <c:pt idx="0">
                  <c:v>أحداث سياسية ذات بعد طائفي</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B-4975-4216-9D7B-92A1FE52F155}"/>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D-4975-4216-9D7B-92A1FE52F15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F-4975-4216-9D7B-92A1FE52F15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1-4975-4216-9D7B-92A1FE52F15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3-4975-4216-9D7B-92A1FE52F155}"/>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5-4975-4216-9D7B-92A1FE52F15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stats!$C$556:$C$561</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stats!$F$556:$F$561</c:f>
              <c:numCache>
                <c:formatCode>General</c:formatCode>
                <c:ptCount val="6"/>
                <c:pt idx="0">
                  <c:v>0</c:v>
                </c:pt>
                <c:pt idx="1">
                  <c:v>0</c:v>
                </c:pt>
                <c:pt idx="2">
                  <c:v>1</c:v>
                </c:pt>
                <c:pt idx="3">
                  <c:v>0</c:v>
                </c:pt>
                <c:pt idx="4">
                  <c:v>0</c:v>
                </c:pt>
                <c:pt idx="5">
                  <c:v>25</c:v>
                </c:pt>
              </c:numCache>
            </c:numRef>
          </c:val>
          <c:extLst>
            <c:ext xmlns:c16="http://schemas.microsoft.com/office/drawing/2014/chart" uri="{C3380CC4-5D6E-409C-BE32-E72D297353CC}">
              <c16:uniqueId val="{00000026-4975-4216-9D7B-92A1FE52F155}"/>
            </c:ext>
          </c:extLst>
        </c:ser>
        <c:ser>
          <c:idx val="3"/>
          <c:order val="3"/>
          <c:tx>
            <c:strRef>
              <c:f>stats!$G$555</c:f>
              <c:strCache>
                <c:ptCount val="1"/>
                <c:pt idx="0">
                  <c:v>أحداث رياضية</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8-4975-4216-9D7B-92A1FE52F155}"/>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A-4975-4216-9D7B-92A1FE52F15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C-4975-4216-9D7B-92A1FE52F15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E-4975-4216-9D7B-92A1FE52F15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0-4975-4216-9D7B-92A1FE52F155}"/>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2-4975-4216-9D7B-92A1FE52F15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stats!$C$556:$C$561</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stats!$G$556:$G$561</c:f>
              <c:numCache>
                <c:formatCode>General</c:formatCode>
                <c:ptCount val="6"/>
                <c:pt idx="0">
                  <c:v>0</c:v>
                </c:pt>
                <c:pt idx="1">
                  <c:v>2</c:v>
                </c:pt>
                <c:pt idx="2">
                  <c:v>0</c:v>
                </c:pt>
                <c:pt idx="3">
                  <c:v>0</c:v>
                </c:pt>
                <c:pt idx="4">
                  <c:v>0</c:v>
                </c:pt>
                <c:pt idx="5">
                  <c:v>24</c:v>
                </c:pt>
              </c:numCache>
            </c:numRef>
          </c:val>
          <c:extLst>
            <c:ext xmlns:c16="http://schemas.microsoft.com/office/drawing/2014/chart" uri="{C3380CC4-5D6E-409C-BE32-E72D297353CC}">
              <c16:uniqueId val="{00000033-4975-4216-9D7B-92A1FE52F155}"/>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وفقاً للنوع الاجتماعي و نوع الفعالية</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stats!$D$640</c:f>
              <c:strCache>
                <c:ptCount val="1"/>
                <c:pt idx="0">
                  <c:v>ذكر</c:v>
                </c:pt>
              </c:strCache>
            </c:strRef>
          </c:tx>
          <c:spPr>
            <a:solidFill>
              <a:schemeClr val="accent1"/>
            </a:solidFill>
            <a:ln>
              <a:noFill/>
            </a:ln>
            <a:effectLst/>
          </c:spPr>
          <c:invertIfNegative val="0"/>
          <c:dLbls>
            <c:spPr>
              <a:solidFill>
                <a:schemeClr val="accent5">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stats!$C$641:$C$644</c:f>
              <c:strCache>
                <c:ptCount val="4"/>
                <c:pt idx="0">
                  <c:v>تحرك امني</c:v>
                </c:pt>
                <c:pt idx="1">
                  <c:v>فعل احتجاج ميداني</c:v>
                </c:pt>
                <c:pt idx="2">
                  <c:v>حدث بمحيط أو داخل منشأة رياضية</c:v>
                </c:pt>
                <c:pt idx="3">
                  <c:v>حدث داخل أماكن احتجاز</c:v>
                </c:pt>
              </c:strCache>
            </c:strRef>
          </c:cat>
          <c:val>
            <c:numRef>
              <c:f>stats!$D$641:$D$644</c:f>
              <c:numCache>
                <c:formatCode>General</c:formatCode>
                <c:ptCount val="4"/>
                <c:pt idx="0">
                  <c:v>581</c:v>
                </c:pt>
                <c:pt idx="1">
                  <c:v>91</c:v>
                </c:pt>
                <c:pt idx="2">
                  <c:v>20</c:v>
                </c:pt>
                <c:pt idx="3">
                  <c:v>205</c:v>
                </c:pt>
              </c:numCache>
            </c:numRef>
          </c:val>
          <c:extLst>
            <c:ext xmlns:c16="http://schemas.microsoft.com/office/drawing/2014/chart" uri="{C3380CC4-5D6E-409C-BE32-E72D297353CC}">
              <c16:uniqueId val="{00000000-CF8F-4DF5-91D0-6F5C3AF51A67}"/>
            </c:ext>
          </c:extLst>
        </c:ser>
        <c:ser>
          <c:idx val="1"/>
          <c:order val="1"/>
          <c:tx>
            <c:strRef>
              <c:f>stats!$E$640</c:f>
              <c:strCache>
                <c:ptCount val="1"/>
                <c:pt idx="0">
                  <c:v>أنثى</c:v>
                </c:pt>
              </c:strCache>
            </c:strRef>
          </c:tx>
          <c:spPr>
            <a:solidFill>
              <a:schemeClr val="accent2"/>
            </a:solidFill>
            <a:ln>
              <a:noFill/>
            </a:ln>
            <a:effectLst/>
          </c:spPr>
          <c:invertIfNegative val="0"/>
          <c:dLbls>
            <c:spPr>
              <a:solidFill>
                <a:schemeClr val="accent2">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stats!$C$641:$C$644</c:f>
              <c:strCache>
                <c:ptCount val="4"/>
                <c:pt idx="0">
                  <c:v>تحرك امني</c:v>
                </c:pt>
                <c:pt idx="1">
                  <c:v>فعل احتجاج ميداني</c:v>
                </c:pt>
                <c:pt idx="2">
                  <c:v>حدث بمحيط أو داخل منشأة رياضية</c:v>
                </c:pt>
                <c:pt idx="3">
                  <c:v>حدث داخل أماكن احتجاز</c:v>
                </c:pt>
              </c:strCache>
            </c:strRef>
          </c:cat>
          <c:val>
            <c:numRef>
              <c:f>stats!$E$641:$E$644</c:f>
              <c:numCache>
                <c:formatCode>General</c:formatCode>
                <c:ptCount val="4"/>
                <c:pt idx="0">
                  <c:v>42</c:v>
                </c:pt>
                <c:pt idx="1">
                  <c:v>2</c:v>
                </c:pt>
                <c:pt idx="2">
                  <c:v>0</c:v>
                </c:pt>
                <c:pt idx="3">
                  <c:v>22</c:v>
                </c:pt>
              </c:numCache>
            </c:numRef>
          </c:val>
          <c:extLst>
            <c:ext xmlns:c16="http://schemas.microsoft.com/office/drawing/2014/chart" uri="{C3380CC4-5D6E-409C-BE32-E72D297353CC}">
              <c16:uniqueId val="{00000001-CF8F-4DF5-91D0-6F5C3AF51A67}"/>
            </c:ext>
          </c:extLst>
        </c:ser>
        <c:dLbls>
          <c:dLblPos val="outEnd"/>
          <c:showLegendKey val="0"/>
          <c:showVal val="1"/>
          <c:showCatName val="0"/>
          <c:showSerName val="0"/>
          <c:showPercent val="0"/>
          <c:showBubbleSize val="0"/>
        </c:dLbls>
        <c:gapWidth val="444"/>
        <c:overlap val="-90"/>
        <c:axId val="88901392"/>
        <c:axId val="88882672"/>
      </c:barChart>
      <c:catAx>
        <c:axId val="8890139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chemeClr val="bg1"/>
                </a:solidFill>
                <a:latin typeface="+mn-lt"/>
                <a:ea typeface="+mn-ea"/>
                <a:cs typeface="+mn-cs"/>
              </a:defRPr>
            </a:pPr>
            <a:endParaRPr lang="en-US"/>
          </a:p>
        </c:txPr>
        <c:crossAx val="88882672"/>
        <c:crosses val="autoZero"/>
        <c:auto val="1"/>
        <c:lblAlgn val="ctr"/>
        <c:lblOffset val="100"/>
        <c:noMultiLvlLbl val="0"/>
      </c:catAx>
      <c:valAx>
        <c:axId val="88882672"/>
        <c:scaling>
          <c:orientation val="minMax"/>
        </c:scaling>
        <c:delete val="1"/>
        <c:axPos val="l"/>
        <c:numFmt formatCode="General" sourceLinked="1"/>
        <c:majorTickMark val="none"/>
        <c:minorTickMark val="none"/>
        <c:tickLblPos val="nextTo"/>
        <c:crossAx val="8890139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tx1">
          <a:lumMod val="15000"/>
          <a:lumOff val="8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وفقاً للنوع الاجتماعي والفئة العمرية</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stats!$D$714</c:f>
              <c:strCache>
                <c:ptCount val="1"/>
                <c:pt idx="0">
                  <c:v>ذكر</c:v>
                </c:pt>
              </c:strCache>
            </c:strRef>
          </c:tx>
          <c:spPr>
            <a:solidFill>
              <a:schemeClr val="accent1"/>
            </a:solidFill>
            <a:ln>
              <a:noFill/>
            </a:ln>
            <a:effectLst/>
          </c:spPr>
          <c:invertIfNegative val="0"/>
          <c:dLbls>
            <c:spPr>
              <a:solidFill>
                <a:schemeClr val="accent5">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stats!$C$715:$C$717</c:f>
              <c:strCache>
                <c:ptCount val="3"/>
                <c:pt idx="0">
                  <c:v>بالغ</c:v>
                </c:pt>
                <c:pt idx="1">
                  <c:v>قاصر</c:v>
                </c:pt>
                <c:pt idx="2">
                  <c:v>بالغ من غير تحديد عمر</c:v>
                </c:pt>
              </c:strCache>
            </c:strRef>
          </c:cat>
          <c:val>
            <c:numRef>
              <c:f>stats!$D$715:$D$717</c:f>
              <c:numCache>
                <c:formatCode>General</c:formatCode>
                <c:ptCount val="3"/>
                <c:pt idx="0">
                  <c:v>56</c:v>
                </c:pt>
                <c:pt idx="1">
                  <c:v>17</c:v>
                </c:pt>
                <c:pt idx="2">
                  <c:v>824</c:v>
                </c:pt>
              </c:numCache>
            </c:numRef>
          </c:val>
          <c:extLst>
            <c:ext xmlns:c16="http://schemas.microsoft.com/office/drawing/2014/chart" uri="{C3380CC4-5D6E-409C-BE32-E72D297353CC}">
              <c16:uniqueId val="{00000000-A12C-4B84-A1C7-7BA99A3C03DC}"/>
            </c:ext>
          </c:extLst>
        </c:ser>
        <c:ser>
          <c:idx val="1"/>
          <c:order val="1"/>
          <c:tx>
            <c:strRef>
              <c:f>stats!$E$714</c:f>
              <c:strCache>
                <c:ptCount val="1"/>
                <c:pt idx="0">
                  <c:v>أنثى</c:v>
                </c:pt>
              </c:strCache>
            </c:strRef>
          </c:tx>
          <c:spPr>
            <a:solidFill>
              <a:schemeClr val="accent2"/>
            </a:solidFill>
            <a:ln>
              <a:noFill/>
            </a:ln>
            <a:effectLst/>
          </c:spPr>
          <c:invertIfNegative val="0"/>
          <c:dLbls>
            <c:spPr>
              <a:solidFill>
                <a:schemeClr val="accent2">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stats!$C$715:$C$717</c:f>
              <c:strCache>
                <c:ptCount val="3"/>
                <c:pt idx="0">
                  <c:v>بالغ</c:v>
                </c:pt>
                <c:pt idx="1">
                  <c:v>قاصر</c:v>
                </c:pt>
                <c:pt idx="2">
                  <c:v>بالغ من غير تحديد عمر</c:v>
                </c:pt>
              </c:strCache>
            </c:strRef>
          </c:cat>
          <c:val>
            <c:numRef>
              <c:f>stats!$E$715:$E$717</c:f>
              <c:numCache>
                <c:formatCode>General</c:formatCode>
                <c:ptCount val="3"/>
                <c:pt idx="0">
                  <c:v>15</c:v>
                </c:pt>
                <c:pt idx="1">
                  <c:v>3</c:v>
                </c:pt>
                <c:pt idx="2">
                  <c:v>48</c:v>
                </c:pt>
              </c:numCache>
            </c:numRef>
          </c:val>
          <c:extLst>
            <c:ext xmlns:c16="http://schemas.microsoft.com/office/drawing/2014/chart" uri="{C3380CC4-5D6E-409C-BE32-E72D297353CC}">
              <c16:uniqueId val="{00000001-A12C-4B84-A1C7-7BA99A3C03DC}"/>
            </c:ext>
          </c:extLst>
        </c:ser>
        <c:dLbls>
          <c:dLblPos val="outEnd"/>
          <c:showLegendKey val="0"/>
          <c:showVal val="1"/>
          <c:showCatName val="0"/>
          <c:showSerName val="0"/>
          <c:showPercent val="0"/>
          <c:showBubbleSize val="0"/>
        </c:dLbls>
        <c:gapWidth val="444"/>
        <c:overlap val="-90"/>
        <c:axId val="176812800"/>
        <c:axId val="176823200"/>
      </c:barChart>
      <c:catAx>
        <c:axId val="1768128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chemeClr val="bg1"/>
                </a:solidFill>
                <a:latin typeface="+mn-lt"/>
                <a:ea typeface="+mn-ea"/>
                <a:cs typeface="+mn-cs"/>
              </a:defRPr>
            </a:pPr>
            <a:endParaRPr lang="en-US"/>
          </a:p>
        </c:txPr>
        <c:crossAx val="176823200"/>
        <c:crosses val="autoZero"/>
        <c:auto val="1"/>
        <c:lblAlgn val="ctr"/>
        <c:lblOffset val="100"/>
        <c:noMultiLvlLbl val="0"/>
      </c:catAx>
      <c:valAx>
        <c:axId val="176823200"/>
        <c:scaling>
          <c:orientation val="minMax"/>
        </c:scaling>
        <c:delete val="1"/>
        <c:axPos val="l"/>
        <c:numFmt formatCode="General" sourceLinked="1"/>
        <c:majorTickMark val="none"/>
        <c:minorTickMark val="none"/>
        <c:tickLblPos val="nextTo"/>
        <c:crossAx val="17681280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tx1">
          <a:lumMod val="15000"/>
          <a:lumOff val="8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وفقاً للنوع الاجتماعي و الوضع القانوني(قيد التحقيق)</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stats!$D$741</c:f>
              <c:strCache>
                <c:ptCount val="1"/>
                <c:pt idx="0">
                  <c:v>ذكر</c:v>
                </c:pt>
              </c:strCache>
            </c:strRef>
          </c:tx>
          <c:spPr>
            <a:solidFill>
              <a:schemeClr val="accent1"/>
            </a:solidFill>
            <a:ln>
              <a:noFill/>
            </a:ln>
            <a:effectLst/>
          </c:spPr>
          <c:invertIfNegative val="0"/>
          <c:dLbls>
            <c:spPr>
              <a:solidFill>
                <a:schemeClr val="accent5">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stats!$C$742:$C$745</c15:sqref>
                  </c15:fullRef>
                </c:ext>
              </c:extLst>
              <c:f>stats!$C$742</c:f>
              <c:strCache>
                <c:ptCount val="1"/>
                <c:pt idx="0">
                  <c:v>قيد التحقيق</c:v>
                </c:pt>
              </c:strCache>
            </c:strRef>
          </c:cat>
          <c:val>
            <c:numRef>
              <c:extLst>
                <c:ext xmlns:c15="http://schemas.microsoft.com/office/drawing/2012/chart" uri="{02D57815-91ED-43cb-92C2-25804820EDAC}">
                  <c15:fullRef>
                    <c15:sqref>stats!$D$742:$D$745</c15:sqref>
                  </c15:fullRef>
                </c:ext>
              </c:extLst>
              <c:f>stats!$D$742</c:f>
              <c:numCache>
                <c:formatCode>General</c:formatCode>
                <c:ptCount val="1"/>
                <c:pt idx="0">
                  <c:v>879</c:v>
                </c:pt>
              </c:numCache>
            </c:numRef>
          </c:val>
          <c:extLst>
            <c:ext xmlns:c16="http://schemas.microsoft.com/office/drawing/2014/chart" uri="{C3380CC4-5D6E-409C-BE32-E72D297353CC}">
              <c16:uniqueId val="{00000000-376A-40C0-9704-A407E71A4229}"/>
            </c:ext>
          </c:extLst>
        </c:ser>
        <c:ser>
          <c:idx val="1"/>
          <c:order val="1"/>
          <c:tx>
            <c:strRef>
              <c:f>stats!$E$741</c:f>
              <c:strCache>
                <c:ptCount val="1"/>
                <c:pt idx="0">
                  <c:v>أنثى</c:v>
                </c:pt>
              </c:strCache>
            </c:strRef>
          </c:tx>
          <c:spPr>
            <a:solidFill>
              <a:schemeClr val="accent2"/>
            </a:solidFill>
            <a:ln>
              <a:noFill/>
            </a:ln>
            <a:effectLst/>
          </c:spPr>
          <c:invertIfNegative val="0"/>
          <c:dLbls>
            <c:spPr>
              <a:solidFill>
                <a:schemeClr val="accent2">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stats!$C$742:$C$745</c15:sqref>
                  </c15:fullRef>
                </c:ext>
              </c:extLst>
              <c:f>stats!$C$742</c:f>
              <c:strCache>
                <c:ptCount val="1"/>
                <c:pt idx="0">
                  <c:v>قيد التحقيق</c:v>
                </c:pt>
              </c:strCache>
            </c:strRef>
          </c:cat>
          <c:val>
            <c:numRef>
              <c:extLst>
                <c:ext xmlns:c15="http://schemas.microsoft.com/office/drawing/2012/chart" uri="{02D57815-91ED-43cb-92C2-25804820EDAC}">
                  <c15:fullRef>
                    <c15:sqref>stats!$E$742:$E$745</c15:sqref>
                  </c15:fullRef>
                </c:ext>
              </c:extLst>
              <c:f>stats!$E$742</c:f>
              <c:numCache>
                <c:formatCode>General</c:formatCode>
                <c:ptCount val="1"/>
                <c:pt idx="0">
                  <c:v>65</c:v>
                </c:pt>
              </c:numCache>
            </c:numRef>
          </c:val>
          <c:extLst>
            <c:ext xmlns:c16="http://schemas.microsoft.com/office/drawing/2014/chart" uri="{C3380CC4-5D6E-409C-BE32-E72D297353CC}">
              <c16:uniqueId val="{00000001-376A-40C0-9704-A407E71A4229}"/>
            </c:ext>
          </c:extLst>
        </c:ser>
        <c:dLbls>
          <c:dLblPos val="outEnd"/>
          <c:showLegendKey val="0"/>
          <c:showVal val="1"/>
          <c:showCatName val="0"/>
          <c:showSerName val="0"/>
          <c:showPercent val="0"/>
          <c:showBubbleSize val="0"/>
        </c:dLbls>
        <c:gapWidth val="444"/>
        <c:overlap val="-90"/>
        <c:axId val="176798240"/>
        <c:axId val="176799904"/>
      </c:barChart>
      <c:catAx>
        <c:axId val="17679824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chemeClr val="bg1"/>
                </a:solidFill>
                <a:latin typeface="+mn-lt"/>
                <a:ea typeface="+mn-ea"/>
                <a:cs typeface="+mn-cs"/>
              </a:defRPr>
            </a:pPr>
            <a:endParaRPr lang="en-US"/>
          </a:p>
        </c:txPr>
        <c:crossAx val="176799904"/>
        <c:crosses val="autoZero"/>
        <c:auto val="1"/>
        <c:lblAlgn val="ctr"/>
        <c:lblOffset val="100"/>
        <c:noMultiLvlLbl val="0"/>
      </c:catAx>
      <c:valAx>
        <c:axId val="176799904"/>
        <c:scaling>
          <c:orientation val="minMax"/>
        </c:scaling>
        <c:delete val="1"/>
        <c:axPos val="l"/>
        <c:numFmt formatCode="General" sourceLinked="1"/>
        <c:majorTickMark val="none"/>
        <c:minorTickMark val="none"/>
        <c:tickLblPos val="nextTo"/>
        <c:crossAx val="17679824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tx1">
          <a:lumMod val="15000"/>
          <a:lumOff val="8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r>
              <a:rPr lang="ar-EG" sz="1400"/>
              <a:t>قاعدة بيانات حالات القبض والاستيقاف علي خلفية التغيرات السياسية والاجتماعية في مصر (يناير 2021 - ديسمبر 2021)</a:t>
            </a:r>
          </a:p>
          <a:p>
            <a:pPr>
              <a:defRPr sz="1400"/>
            </a:pPr>
            <a:r>
              <a:rPr lang="ar-EG" sz="1400"/>
              <a:t>عدد حالات القبض والاستيقاف وفقاً للنوع الاجتماعي ونوع جهة التحقيق</a:t>
            </a:r>
          </a:p>
        </c:rich>
      </c:tx>
      <c:overlay val="0"/>
      <c:spPr>
        <a:noFill/>
        <a:ln>
          <a:noFill/>
        </a:ln>
        <a:effectLst/>
      </c:spPr>
      <c:txPr>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stats!$D$751</c:f>
              <c:strCache>
                <c:ptCount val="1"/>
                <c:pt idx="0">
                  <c:v>ذكر</c:v>
                </c:pt>
              </c:strCache>
            </c:strRef>
          </c:tx>
          <c:spPr>
            <a:solidFill>
              <a:schemeClr val="accent1"/>
            </a:solidFill>
            <a:ln>
              <a:noFill/>
            </a:ln>
            <a:effectLst/>
          </c:spPr>
          <c:invertIfNegative val="0"/>
          <c:dLbls>
            <c:spPr>
              <a:solidFill>
                <a:schemeClr val="accent5">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stats!$C$752:$C$755</c:f>
              <c:strCache>
                <c:ptCount val="4"/>
                <c:pt idx="0">
                  <c:v>النيابة العامة</c:v>
                </c:pt>
                <c:pt idx="1">
                  <c:v>نيابة أمن الدولة العليا</c:v>
                </c:pt>
                <c:pt idx="2">
                  <c:v>النيابة العسكرية</c:v>
                </c:pt>
                <c:pt idx="3">
                  <c:v>غير معلوم</c:v>
                </c:pt>
              </c:strCache>
            </c:strRef>
          </c:cat>
          <c:val>
            <c:numRef>
              <c:f>stats!$D$752:$D$755</c:f>
              <c:numCache>
                <c:formatCode>General</c:formatCode>
                <c:ptCount val="4"/>
                <c:pt idx="0">
                  <c:v>206</c:v>
                </c:pt>
                <c:pt idx="1">
                  <c:v>281</c:v>
                </c:pt>
                <c:pt idx="2">
                  <c:v>42</c:v>
                </c:pt>
                <c:pt idx="3">
                  <c:v>368</c:v>
                </c:pt>
              </c:numCache>
            </c:numRef>
          </c:val>
          <c:extLst>
            <c:ext xmlns:c16="http://schemas.microsoft.com/office/drawing/2014/chart" uri="{C3380CC4-5D6E-409C-BE32-E72D297353CC}">
              <c16:uniqueId val="{00000000-9A84-4CB0-8641-BA1C7AFE9DF8}"/>
            </c:ext>
          </c:extLst>
        </c:ser>
        <c:ser>
          <c:idx val="1"/>
          <c:order val="1"/>
          <c:tx>
            <c:strRef>
              <c:f>stats!$E$751</c:f>
              <c:strCache>
                <c:ptCount val="1"/>
                <c:pt idx="0">
                  <c:v>أنثى</c:v>
                </c:pt>
              </c:strCache>
            </c:strRef>
          </c:tx>
          <c:spPr>
            <a:solidFill>
              <a:schemeClr val="accent2"/>
            </a:solidFill>
            <a:ln>
              <a:noFill/>
            </a:ln>
            <a:effectLst/>
          </c:spPr>
          <c:invertIfNegative val="0"/>
          <c:dLbls>
            <c:spPr>
              <a:solidFill>
                <a:schemeClr val="accent2">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stats!$C$752:$C$755</c:f>
              <c:strCache>
                <c:ptCount val="4"/>
                <c:pt idx="0">
                  <c:v>النيابة العامة</c:v>
                </c:pt>
                <c:pt idx="1">
                  <c:v>نيابة أمن الدولة العليا</c:v>
                </c:pt>
                <c:pt idx="2">
                  <c:v>النيابة العسكرية</c:v>
                </c:pt>
                <c:pt idx="3">
                  <c:v>غير معلوم</c:v>
                </c:pt>
              </c:strCache>
            </c:strRef>
          </c:cat>
          <c:val>
            <c:numRef>
              <c:f>stats!$E$752:$E$755</c:f>
              <c:numCache>
                <c:formatCode>General</c:formatCode>
                <c:ptCount val="4"/>
                <c:pt idx="0">
                  <c:v>4</c:v>
                </c:pt>
                <c:pt idx="1">
                  <c:v>37</c:v>
                </c:pt>
                <c:pt idx="2">
                  <c:v>6</c:v>
                </c:pt>
                <c:pt idx="3">
                  <c:v>19</c:v>
                </c:pt>
              </c:numCache>
            </c:numRef>
          </c:val>
          <c:extLst>
            <c:ext xmlns:c16="http://schemas.microsoft.com/office/drawing/2014/chart" uri="{C3380CC4-5D6E-409C-BE32-E72D297353CC}">
              <c16:uniqueId val="{00000001-9A84-4CB0-8641-BA1C7AFE9DF8}"/>
            </c:ext>
          </c:extLst>
        </c:ser>
        <c:dLbls>
          <c:dLblPos val="outEnd"/>
          <c:showLegendKey val="0"/>
          <c:showVal val="1"/>
          <c:showCatName val="0"/>
          <c:showSerName val="0"/>
          <c:showPercent val="0"/>
          <c:showBubbleSize val="0"/>
        </c:dLbls>
        <c:gapWidth val="444"/>
        <c:overlap val="-90"/>
        <c:axId val="176820704"/>
        <c:axId val="176815712"/>
      </c:barChart>
      <c:catAx>
        <c:axId val="1768207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chemeClr val="bg1"/>
                </a:solidFill>
                <a:latin typeface="+mn-lt"/>
                <a:ea typeface="+mn-ea"/>
                <a:cs typeface="+mn-cs"/>
              </a:defRPr>
            </a:pPr>
            <a:endParaRPr lang="en-US"/>
          </a:p>
        </c:txPr>
        <c:crossAx val="176815712"/>
        <c:crosses val="autoZero"/>
        <c:auto val="1"/>
        <c:lblAlgn val="ctr"/>
        <c:lblOffset val="100"/>
        <c:noMultiLvlLbl val="0"/>
      </c:catAx>
      <c:valAx>
        <c:axId val="176815712"/>
        <c:scaling>
          <c:orientation val="minMax"/>
        </c:scaling>
        <c:delete val="1"/>
        <c:axPos val="l"/>
        <c:numFmt formatCode="General" sourceLinked="1"/>
        <c:majorTickMark val="none"/>
        <c:minorTickMark val="none"/>
        <c:tickLblPos val="nextTo"/>
        <c:crossAx val="17682070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tx1">
          <a:lumMod val="15000"/>
          <a:lumOff val="85000"/>
        </a:schemeClr>
      </a:solidFill>
      <a:round/>
    </a:ln>
    <a:effectLst/>
  </c:spPr>
  <c:txPr>
    <a:bodyPr/>
    <a:lstStyle/>
    <a:p>
      <a:pPr>
        <a:defRPr sz="1200" b="1">
          <a:solidFill>
            <a:schemeClr val="bg1"/>
          </a:solidFill>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baseline="0">
                <a:solidFill>
                  <a:schemeClr val="bg1"/>
                </a:solidFill>
                <a:latin typeface="+mn-lt"/>
                <a:ea typeface="+mn-ea"/>
                <a:cs typeface="+mn-cs"/>
              </a:defRPr>
            </a:pPr>
            <a:r>
              <a:rPr lang="ar-EG"/>
              <a:t>قاعدة بيانات حالات القبض والاستيقاف علي خلفية التغيرات السياسية والاجتماعية في مصر (يناير 2021 - ديسمبر 2021)</a:t>
            </a:r>
          </a:p>
          <a:p>
            <a:pPr>
              <a:defRPr/>
            </a:pPr>
            <a:r>
              <a:rPr lang="ar-EG"/>
              <a:t>عدد حالات القبض والاستيقاف وفقاً للمرحلة العمرية والوضع القانوني (قيد التحقيق)</a:t>
            </a:r>
          </a:p>
        </c:rich>
      </c:tx>
      <c:overlay val="0"/>
      <c:spPr>
        <a:noFill/>
        <a:ln>
          <a:noFill/>
        </a:ln>
        <a:effectLst/>
      </c:spPr>
      <c:txPr>
        <a:bodyPr rot="0" spcFirstLastPara="1" vertOverflow="ellipsis" vert="horz" wrap="square" anchor="ctr" anchorCtr="1"/>
        <a:lstStyle/>
        <a:p>
          <a:pPr>
            <a:defRPr sz="1440" b="1" i="0" u="none" strike="noStrike" kern="1200" baseline="0">
              <a:solidFill>
                <a:schemeClr val="bg1"/>
              </a:solidFill>
              <a:latin typeface="+mn-lt"/>
              <a:ea typeface="+mn-ea"/>
              <a:cs typeface="+mn-cs"/>
            </a:defRPr>
          </a:pPr>
          <a:endParaRPr lang="en-US"/>
        </a:p>
      </c:txPr>
    </c:title>
    <c:autoTitleDeleted val="0"/>
    <c:plotArea>
      <c:layout/>
      <c:pieChart>
        <c:varyColors val="1"/>
        <c:ser>
          <c:idx val="0"/>
          <c:order val="0"/>
          <c:dPt>
            <c:idx val="0"/>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C3B5-40D9-A9EF-D942D69A4013}"/>
              </c:ext>
            </c:extLst>
          </c:dPt>
          <c:dPt>
            <c:idx val="1"/>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C3B5-40D9-A9EF-D942D69A4013}"/>
              </c:ext>
            </c:extLst>
          </c:dPt>
          <c:dPt>
            <c:idx val="2"/>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C3B5-40D9-A9EF-D942D69A4013}"/>
              </c:ext>
            </c:extLst>
          </c:dPt>
          <c:dPt>
            <c:idx val="3"/>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C3B5-40D9-A9EF-D942D69A4013}"/>
              </c:ext>
            </c:extLst>
          </c:dPt>
          <c:dPt>
            <c:idx val="4"/>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C3B5-40D9-A9EF-D942D69A4013}"/>
              </c:ext>
            </c:extLst>
          </c:dPt>
          <c:dPt>
            <c:idx val="5"/>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C3B5-40D9-A9EF-D942D69A4013}"/>
              </c:ext>
            </c:extLst>
          </c:dPt>
          <c:dLbls>
            <c:dLbl>
              <c:idx val="0"/>
              <c:spPr>
                <a:solidFill>
                  <a:schemeClr val="accent2">
                    <a:lumMod val="5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3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1-C3B5-40D9-A9EF-D942D69A4013}"/>
                </c:ext>
              </c:extLst>
            </c:dLbl>
            <c:dLbl>
              <c:idx val="1"/>
              <c:spPr>
                <a:solidFill>
                  <a:srgbClr val="FFC000"/>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300" b="1" i="0" u="none" strike="noStrike" kern="1200" baseline="0">
                      <a:solidFill>
                        <a:schemeClr val="tx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3-C3B5-40D9-A9EF-D942D69A4013}"/>
                </c:ext>
              </c:extLst>
            </c:dLbl>
            <c:dLbl>
              <c:idx val="2"/>
              <c:spPr>
                <a:solidFill>
                  <a:schemeClr val="accent6">
                    <a:lumMod val="60000"/>
                    <a:lumOff val="4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300" b="1" i="0" u="none" strike="noStrike" kern="1200" baseline="0">
                      <a:solidFill>
                        <a:schemeClr val="tx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5-C3B5-40D9-A9EF-D942D69A4013}"/>
                </c:ext>
              </c:extLst>
            </c:dLbl>
            <c:dLbl>
              <c:idx val="3"/>
              <c:spPr>
                <a:solidFill>
                  <a:schemeClr val="accent2">
                    <a:lumMod val="75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3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7-C3B5-40D9-A9EF-D942D69A4013}"/>
                </c:ext>
              </c:extLst>
            </c:dLbl>
            <c:dLbl>
              <c:idx val="4"/>
              <c:spPr>
                <a:solidFill>
                  <a:schemeClr val="accent4">
                    <a:lumMod val="5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3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9-C3B5-40D9-A9EF-D942D69A4013}"/>
                </c:ext>
              </c:extLst>
            </c:dLbl>
            <c:spPr>
              <a:solidFill>
                <a:schemeClr val="accent6">
                  <a:lumMod val="5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3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val>
            <c:numRef>
              <c:f>Statistics!#REF!</c:f>
              <c:numCache>
                <c:formatCode>General</c:formatCode>
                <c:ptCount val="6"/>
                <c:pt idx="0">
                  <c:v>20</c:v>
                </c:pt>
                <c:pt idx="1">
                  <c:v>71</c:v>
                </c:pt>
                <c:pt idx="2">
                  <c:v>30</c:v>
                </c:pt>
                <c:pt idx="3">
                  <c:v>24</c:v>
                </c:pt>
                <c:pt idx="4">
                  <c:v>44</c:v>
                </c:pt>
                <c:pt idx="5">
                  <c:v>755</c:v>
                </c:pt>
              </c:numCache>
            </c:numRef>
          </c:val>
          <c:extLst>
            <c:ext xmlns:c15="http://schemas.microsoft.com/office/drawing/2012/chart" uri="{02D57815-91ED-43cb-92C2-25804820EDAC}">
              <c15:filteredSeriesTitle>
                <c15:tx>
                  <c:strRef>
                    <c:extLst>
                      <c:ext uri="{02D57815-91ED-43cb-92C2-25804820EDAC}">
                        <c15:formulaRef>
                          <c15:sqref>Statistics!#REF!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Statistics!#REF!</c15:sqref>
                        </c15:formulaRef>
                      </c:ext>
                    </c:extLst>
                    <c:strCache>
                      <c:ptCount val="6"/>
                      <c:pt idx="0">
                        <c:v>أقل من 18 سنة</c:v>
                      </c:pt>
                      <c:pt idx="1">
                        <c:v>بين 18-30 سنة</c:v>
                      </c:pt>
                      <c:pt idx="2">
                        <c:v>بين 31-40 سنة</c:v>
                      </c:pt>
                      <c:pt idx="3">
                        <c:v>بين 41-50 سنة </c:v>
                      </c:pt>
                      <c:pt idx="4">
                        <c:v>أكبر من 50 سنة</c:v>
                      </c:pt>
                      <c:pt idx="5">
                        <c:v>غير معلوم</c:v>
                      </c:pt>
                    </c:strCache>
                  </c:strRef>
                </c15:cat>
              </c15:filteredCategoryTitle>
            </c:ext>
            <c:ext xmlns:c16="http://schemas.microsoft.com/office/drawing/2014/chart" uri="{C3380CC4-5D6E-409C-BE32-E72D297353CC}">
              <c16:uniqueId val="{0000000C-C3B5-40D9-A9EF-D942D69A4013}"/>
            </c:ext>
          </c:extLst>
        </c:ser>
        <c:ser>
          <c:idx val="1"/>
          <c:order val="1"/>
          <c:dPt>
            <c:idx val="0"/>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C3B5-40D9-A9EF-D942D69A4013}"/>
              </c:ext>
            </c:extLst>
          </c:dPt>
          <c:dPt>
            <c:idx val="1"/>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C3B5-40D9-A9EF-D942D69A4013}"/>
              </c:ext>
            </c:extLst>
          </c:dPt>
          <c:dPt>
            <c:idx val="2"/>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C3B5-40D9-A9EF-D942D69A4013}"/>
              </c:ext>
            </c:extLst>
          </c:dPt>
          <c:dPt>
            <c:idx val="3"/>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C3B5-40D9-A9EF-D942D69A4013}"/>
              </c:ext>
            </c:extLst>
          </c:dPt>
          <c:dPt>
            <c:idx val="4"/>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6-C3B5-40D9-A9EF-D942D69A4013}"/>
              </c:ext>
            </c:extLst>
          </c:dPt>
          <c:dPt>
            <c:idx val="5"/>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8-C3B5-40D9-A9EF-D942D69A4013}"/>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val>
            <c:numRef>
              <c:f>Statistics!#REF!</c:f>
              <c:numCache>
                <c:formatCode>General</c:formatCode>
                <c:ptCount val="6"/>
                <c:pt idx="0">
                  <c:v>0</c:v>
                </c:pt>
                <c:pt idx="1">
                  <c:v>0</c:v>
                </c:pt>
                <c:pt idx="2">
                  <c:v>0</c:v>
                </c:pt>
                <c:pt idx="3">
                  <c:v>0</c:v>
                </c:pt>
                <c:pt idx="4">
                  <c:v>0</c:v>
                </c:pt>
                <c:pt idx="5">
                  <c:v>6</c:v>
                </c:pt>
              </c:numCache>
            </c:numRef>
          </c:val>
          <c:extLst>
            <c:ext xmlns:c15="http://schemas.microsoft.com/office/drawing/2012/chart" uri="{02D57815-91ED-43cb-92C2-25804820EDAC}">
              <c15:filteredSeriesTitle>
                <c15:tx>
                  <c:strRef>
                    <c:extLst>
                      <c:ext uri="{02D57815-91ED-43cb-92C2-25804820EDAC}">
                        <c15:formulaRef>
                          <c15:sqref>Statistics!#REF!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Statistics!#REF!</c15:sqref>
                        </c15:formulaRef>
                      </c:ext>
                    </c:extLst>
                    <c:strCache>
                      <c:ptCount val="6"/>
                      <c:pt idx="0">
                        <c:v>أقل من 18 سنة</c:v>
                      </c:pt>
                      <c:pt idx="1">
                        <c:v>بين 18-30 سنة</c:v>
                      </c:pt>
                      <c:pt idx="2">
                        <c:v>بين 31-40 سنة</c:v>
                      </c:pt>
                      <c:pt idx="3">
                        <c:v>بين 41-50 سنة </c:v>
                      </c:pt>
                      <c:pt idx="4">
                        <c:v>أكبر من 50 سنة</c:v>
                      </c:pt>
                      <c:pt idx="5">
                        <c:v>غير معلوم</c:v>
                      </c:pt>
                    </c:strCache>
                  </c:strRef>
                </c15:cat>
              </c15:filteredCategoryTitle>
            </c:ext>
            <c:ext xmlns:c16="http://schemas.microsoft.com/office/drawing/2014/chart" uri="{C3380CC4-5D6E-409C-BE32-E72D297353CC}">
              <c16:uniqueId val="{00000019-C3B5-40D9-A9EF-D942D69A4013}"/>
            </c:ext>
          </c:extLst>
        </c:ser>
        <c:ser>
          <c:idx val="2"/>
          <c:order val="2"/>
          <c:dPt>
            <c:idx val="0"/>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B-C3B5-40D9-A9EF-D942D69A4013}"/>
              </c:ext>
            </c:extLst>
          </c:dPt>
          <c:dPt>
            <c:idx val="1"/>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D-C3B5-40D9-A9EF-D942D69A4013}"/>
              </c:ext>
            </c:extLst>
          </c:dPt>
          <c:dPt>
            <c:idx val="2"/>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F-C3B5-40D9-A9EF-D942D69A4013}"/>
              </c:ext>
            </c:extLst>
          </c:dPt>
          <c:dPt>
            <c:idx val="3"/>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1-C3B5-40D9-A9EF-D942D69A4013}"/>
              </c:ext>
            </c:extLst>
          </c:dPt>
          <c:dPt>
            <c:idx val="4"/>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3-C3B5-40D9-A9EF-D942D69A4013}"/>
              </c:ext>
            </c:extLst>
          </c:dPt>
          <c:dPt>
            <c:idx val="5"/>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5-C3B5-40D9-A9EF-D942D69A4013}"/>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val>
            <c:numRef>
              <c:f>Statistics!#REF!</c:f>
              <c:numCache>
                <c:formatCode>General</c:formatCode>
                <c:ptCount val="6"/>
                <c:pt idx="0">
                  <c:v>0</c:v>
                </c:pt>
                <c:pt idx="1">
                  <c:v>0</c:v>
                </c:pt>
                <c:pt idx="2">
                  <c:v>0</c:v>
                </c:pt>
                <c:pt idx="3">
                  <c:v>0</c:v>
                </c:pt>
                <c:pt idx="4">
                  <c:v>0</c:v>
                </c:pt>
                <c:pt idx="5">
                  <c:v>1</c:v>
                </c:pt>
              </c:numCache>
            </c:numRef>
          </c:val>
          <c:extLst>
            <c:ext xmlns:c15="http://schemas.microsoft.com/office/drawing/2012/chart" uri="{02D57815-91ED-43cb-92C2-25804820EDAC}">
              <c15:filteredSeriesTitle>
                <c15:tx>
                  <c:strRef>
                    <c:extLst>
                      <c:ext uri="{02D57815-91ED-43cb-92C2-25804820EDAC}">
                        <c15:formulaRef>
                          <c15:sqref>Statistics!#REF!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Statistics!#REF!</c15:sqref>
                        </c15:formulaRef>
                      </c:ext>
                    </c:extLst>
                    <c:strCache>
                      <c:ptCount val="6"/>
                      <c:pt idx="0">
                        <c:v>أقل من 18 سنة</c:v>
                      </c:pt>
                      <c:pt idx="1">
                        <c:v>بين 18-30 سنة</c:v>
                      </c:pt>
                      <c:pt idx="2">
                        <c:v>بين 31-40 سنة</c:v>
                      </c:pt>
                      <c:pt idx="3">
                        <c:v>بين 41-50 سنة </c:v>
                      </c:pt>
                      <c:pt idx="4">
                        <c:v>أكبر من 50 سنة</c:v>
                      </c:pt>
                      <c:pt idx="5">
                        <c:v>غير معلوم</c:v>
                      </c:pt>
                    </c:strCache>
                  </c:strRef>
                </c15:cat>
              </c15:filteredCategoryTitle>
            </c:ext>
            <c:ext xmlns:c16="http://schemas.microsoft.com/office/drawing/2014/chart" uri="{C3380CC4-5D6E-409C-BE32-E72D297353CC}">
              <c16:uniqueId val="{00000026-C3B5-40D9-A9EF-D942D69A4013}"/>
            </c:ext>
          </c:extLst>
        </c:ser>
        <c:ser>
          <c:idx val="3"/>
          <c:order val="3"/>
          <c:dPt>
            <c:idx val="0"/>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8-C3B5-40D9-A9EF-D942D69A4013}"/>
              </c:ext>
            </c:extLst>
          </c:dPt>
          <c:dPt>
            <c:idx val="1"/>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A-C3B5-40D9-A9EF-D942D69A4013}"/>
              </c:ext>
            </c:extLst>
          </c:dPt>
          <c:dPt>
            <c:idx val="2"/>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C-C3B5-40D9-A9EF-D942D69A4013}"/>
              </c:ext>
            </c:extLst>
          </c:dPt>
          <c:dPt>
            <c:idx val="3"/>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E-C3B5-40D9-A9EF-D942D69A4013}"/>
              </c:ext>
            </c:extLst>
          </c:dPt>
          <c:dPt>
            <c:idx val="4"/>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0-C3B5-40D9-A9EF-D942D69A4013}"/>
              </c:ext>
            </c:extLst>
          </c:dPt>
          <c:dPt>
            <c:idx val="5"/>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2-C3B5-40D9-A9EF-D942D69A4013}"/>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val>
            <c:numRef>
              <c:f>Statistics!#REF!</c:f>
              <c:numCache>
                <c:formatCode>General</c:formatCode>
                <c:ptCount val="6"/>
                <c:pt idx="0">
                  <c:v>0</c:v>
                </c:pt>
                <c:pt idx="1">
                  <c:v>0</c:v>
                </c:pt>
                <c:pt idx="2">
                  <c:v>0</c:v>
                </c:pt>
                <c:pt idx="3">
                  <c:v>2</c:v>
                </c:pt>
                <c:pt idx="4">
                  <c:v>6</c:v>
                </c:pt>
                <c:pt idx="5">
                  <c:v>4</c:v>
                </c:pt>
              </c:numCache>
            </c:numRef>
          </c:val>
          <c:extLst>
            <c:ext xmlns:c15="http://schemas.microsoft.com/office/drawing/2012/chart" uri="{02D57815-91ED-43cb-92C2-25804820EDAC}">
              <c15:filteredSeriesTitle>
                <c15:tx>
                  <c:strRef>
                    <c:extLst>
                      <c:ext uri="{02D57815-91ED-43cb-92C2-25804820EDAC}">
                        <c15:formulaRef>
                          <c15:sqref>Statistics!#REF!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Statistics!#REF!</c15:sqref>
                        </c15:formulaRef>
                      </c:ext>
                    </c:extLst>
                    <c:strCache>
                      <c:ptCount val="6"/>
                      <c:pt idx="0">
                        <c:v>أقل من 18 سنة</c:v>
                      </c:pt>
                      <c:pt idx="1">
                        <c:v>بين 18-30 سنة</c:v>
                      </c:pt>
                      <c:pt idx="2">
                        <c:v>بين 31-40 سنة</c:v>
                      </c:pt>
                      <c:pt idx="3">
                        <c:v>بين 41-50 سنة </c:v>
                      </c:pt>
                      <c:pt idx="4">
                        <c:v>أكبر من 50 سنة</c:v>
                      </c:pt>
                      <c:pt idx="5">
                        <c:v>غير معلوم</c:v>
                      </c:pt>
                    </c:strCache>
                  </c:strRef>
                </c15:cat>
              </c15:filteredCategoryTitle>
            </c:ext>
            <c:ext xmlns:c16="http://schemas.microsoft.com/office/drawing/2014/chart" uri="{C3380CC4-5D6E-409C-BE32-E72D297353CC}">
              <c16:uniqueId val="{00000033-C3B5-40D9-A9EF-D942D69A4013}"/>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rgbClr val="000032">
            <a:alpha val="39000"/>
          </a:srgbClr>
        </a:solidFill>
        <a:ln>
          <a:noFill/>
        </a:ln>
        <a:effectLst/>
      </c:spPr>
      <c:txPr>
        <a:bodyPr rot="0" spcFirstLastPara="1" vertOverflow="ellipsis" vert="horz" wrap="square" anchor="ctr" anchorCtr="1"/>
        <a:lstStyle/>
        <a:p>
          <a:pPr rtl="0">
            <a:defRPr sz="1200" b="1" i="0" u="none" strike="noStrike" kern="1200" baseline="0">
              <a:solidFill>
                <a:schemeClr val="bg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وفقاً لنوع الواقعة والمصدر الرئيسي لاعتماد الواقعة</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stats!$D$880</c:f>
              <c:strCache>
                <c:ptCount val="1"/>
                <c:pt idx="0">
                  <c:v>جهات رسمية عبر وسائل إعلام</c:v>
                </c:pt>
              </c:strCache>
            </c:strRef>
          </c:tx>
          <c:spPr>
            <a:solidFill>
              <a:schemeClr val="accent1"/>
            </a:solidFill>
            <a:ln>
              <a:noFill/>
            </a:ln>
            <a:effectLst/>
          </c:spPr>
          <c:invertIfNegative val="0"/>
          <c:dLbls>
            <c:spPr>
              <a:solidFill>
                <a:schemeClr val="accent1">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stats!$C$881:$C$886</c:f>
              <c:strCache>
                <c:ptCount val="6"/>
                <c:pt idx="0">
                  <c:v>حملة أمنية</c:v>
                </c:pt>
                <c:pt idx="1">
                  <c:v>مداهمات أمنية</c:v>
                </c:pt>
                <c:pt idx="2">
                  <c:v>تظاهرة</c:v>
                </c:pt>
                <c:pt idx="3">
                  <c:v>حدث رياضي</c:v>
                </c:pt>
                <c:pt idx="4">
                  <c:v>ازدراء أديان</c:v>
                </c:pt>
                <c:pt idx="5">
                  <c:v>حدث داخل أماكن احتجاز</c:v>
                </c:pt>
              </c:strCache>
            </c:strRef>
          </c:cat>
          <c:val>
            <c:numRef>
              <c:f>stats!$D$881:$D$886</c:f>
              <c:numCache>
                <c:formatCode>General</c:formatCode>
                <c:ptCount val="6"/>
                <c:pt idx="0">
                  <c:v>2</c:v>
                </c:pt>
                <c:pt idx="1">
                  <c:v>20</c:v>
                </c:pt>
                <c:pt idx="2">
                  <c:v>0</c:v>
                </c:pt>
                <c:pt idx="3">
                  <c:v>20</c:v>
                </c:pt>
                <c:pt idx="4">
                  <c:v>0</c:v>
                </c:pt>
                <c:pt idx="5">
                  <c:v>9</c:v>
                </c:pt>
              </c:numCache>
            </c:numRef>
          </c:val>
          <c:extLst>
            <c:ext xmlns:c16="http://schemas.microsoft.com/office/drawing/2014/chart" uri="{C3380CC4-5D6E-409C-BE32-E72D297353CC}">
              <c16:uniqueId val="{00000000-6D24-4621-9F55-1284143AF0FA}"/>
            </c:ext>
          </c:extLst>
        </c:ser>
        <c:ser>
          <c:idx val="1"/>
          <c:order val="1"/>
          <c:tx>
            <c:strRef>
              <c:f>stats!$E$880</c:f>
              <c:strCache>
                <c:ptCount val="1"/>
                <c:pt idx="0">
                  <c:v>جهات حقوقية ومحامون</c:v>
                </c:pt>
              </c:strCache>
            </c:strRef>
          </c:tx>
          <c:spPr>
            <a:solidFill>
              <a:schemeClr val="accent2"/>
            </a:solidFill>
            <a:ln>
              <a:noFill/>
            </a:ln>
            <a:effectLst/>
          </c:spPr>
          <c:invertIfNegative val="0"/>
          <c:dLbls>
            <c:spPr>
              <a:solidFill>
                <a:schemeClr val="accent2">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stats!$C$881:$C$886</c:f>
              <c:strCache>
                <c:ptCount val="6"/>
                <c:pt idx="0">
                  <c:v>حملة أمنية</c:v>
                </c:pt>
                <c:pt idx="1">
                  <c:v>مداهمات أمنية</c:v>
                </c:pt>
                <c:pt idx="2">
                  <c:v>تظاهرة</c:v>
                </c:pt>
                <c:pt idx="3">
                  <c:v>حدث رياضي</c:v>
                </c:pt>
                <c:pt idx="4">
                  <c:v>ازدراء أديان</c:v>
                </c:pt>
                <c:pt idx="5">
                  <c:v>حدث داخل أماكن احتجاز</c:v>
                </c:pt>
              </c:strCache>
            </c:strRef>
          </c:cat>
          <c:val>
            <c:numRef>
              <c:f>stats!$E$881:$E$886</c:f>
              <c:numCache>
                <c:formatCode>General</c:formatCode>
                <c:ptCount val="6"/>
                <c:pt idx="0">
                  <c:v>31</c:v>
                </c:pt>
                <c:pt idx="1">
                  <c:v>551</c:v>
                </c:pt>
                <c:pt idx="2">
                  <c:v>62</c:v>
                </c:pt>
                <c:pt idx="3">
                  <c:v>0</c:v>
                </c:pt>
                <c:pt idx="4">
                  <c:v>1</c:v>
                </c:pt>
                <c:pt idx="5">
                  <c:v>195</c:v>
                </c:pt>
              </c:numCache>
            </c:numRef>
          </c:val>
          <c:extLst>
            <c:ext xmlns:c16="http://schemas.microsoft.com/office/drawing/2014/chart" uri="{C3380CC4-5D6E-409C-BE32-E72D297353CC}">
              <c16:uniqueId val="{00000001-6D24-4621-9F55-1284143AF0FA}"/>
            </c:ext>
          </c:extLst>
        </c:ser>
        <c:ser>
          <c:idx val="2"/>
          <c:order val="2"/>
          <c:tx>
            <c:strRef>
              <c:f>stats!$F$880</c:f>
              <c:strCache>
                <c:ptCount val="1"/>
                <c:pt idx="0">
                  <c:v>مصادر صحفية وأخرى</c:v>
                </c:pt>
              </c:strCache>
            </c:strRef>
          </c:tx>
          <c:spPr>
            <a:solidFill>
              <a:schemeClr val="accent3"/>
            </a:solidFill>
            <a:ln>
              <a:noFill/>
            </a:ln>
            <a:effectLst/>
          </c:spPr>
          <c:invertIfNegative val="0"/>
          <c:dLbls>
            <c:spPr>
              <a:solidFill>
                <a:schemeClr val="bg2">
                  <a:lumMod val="25000"/>
                </a:schemeClr>
              </a:solidFill>
              <a:ln>
                <a:noFill/>
              </a:ln>
              <a:effectLst/>
            </c:spPr>
            <c:txPr>
              <a:bodyPr rot="-5400000" spcFirstLastPara="1" vertOverflow="clip" horzOverflow="clip"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stats!$C$881:$C$886</c:f>
              <c:strCache>
                <c:ptCount val="6"/>
                <c:pt idx="0">
                  <c:v>حملة أمنية</c:v>
                </c:pt>
                <c:pt idx="1">
                  <c:v>مداهمات أمنية</c:v>
                </c:pt>
                <c:pt idx="2">
                  <c:v>تظاهرة</c:v>
                </c:pt>
                <c:pt idx="3">
                  <c:v>حدث رياضي</c:v>
                </c:pt>
                <c:pt idx="4">
                  <c:v>ازدراء أديان</c:v>
                </c:pt>
                <c:pt idx="5">
                  <c:v>حدث داخل أماكن احتجاز</c:v>
                </c:pt>
              </c:strCache>
            </c:strRef>
          </c:cat>
          <c:val>
            <c:numRef>
              <c:f>stats!$F$881:$F$886</c:f>
              <c:numCache>
                <c:formatCode>General</c:formatCode>
                <c:ptCount val="6"/>
                <c:pt idx="0">
                  <c:v>0</c:v>
                </c:pt>
                <c:pt idx="1">
                  <c:v>17</c:v>
                </c:pt>
                <c:pt idx="2">
                  <c:v>31</c:v>
                </c:pt>
                <c:pt idx="3">
                  <c:v>0</c:v>
                </c:pt>
                <c:pt idx="4">
                  <c:v>0</c:v>
                </c:pt>
                <c:pt idx="5">
                  <c:v>24</c:v>
                </c:pt>
              </c:numCache>
            </c:numRef>
          </c:val>
          <c:extLst>
            <c:ext xmlns:c16="http://schemas.microsoft.com/office/drawing/2014/chart" uri="{C3380CC4-5D6E-409C-BE32-E72D297353CC}">
              <c16:uniqueId val="{00000002-6D24-4621-9F55-1284143AF0FA}"/>
            </c:ext>
          </c:extLst>
        </c:ser>
        <c:dLbls>
          <c:dLblPos val="outEnd"/>
          <c:showLegendKey val="0"/>
          <c:showVal val="1"/>
          <c:showCatName val="0"/>
          <c:showSerName val="0"/>
          <c:showPercent val="0"/>
          <c:showBubbleSize val="0"/>
        </c:dLbls>
        <c:gapWidth val="444"/>
        <c:overlap val="-90"/>
        <c:axId val="99175456"/>
        <c:axId val="99175872"/>
      </c:barChart>
      <c:catAx>
        <c:axId val="9917545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chemeClr val="bg1"/>
                </a:solidFill>
                <a:latin typeface="+mn-lt"/>
                <a:ea typeface="+mn-ea"/>
                <a:cs typeface="+mn-cs"/>
              </a:defRPr>
            </a:pPr>
            <a:endParaRPr lang="en-US"/>
          </a:p>
        </c:txPr>
        <c:crossAx val="99175872"/>
        <c:crosses val="autoZero"/>
        <c:auto val="1"/>
        <c:lblAlgn val="ctr"/>
        <c:lblOffset val="100"/>
        <c:noMultiLvlLbl val="0"/>
      </c:catAx>
      <c:valAx>
        <c:axId val="99175872"/>
        <c:scaling>
          <c:orientation val="minMax"/>
        </c:scaling>
        <c:delete val="1"/>
        <c:axPos val="l"/>
        <c:numFmt formatCode="General" sourceLinked="1"/>
        <c:majorTickMark val="none"/>
        <c:minorTickMark val="none"/>
        <c:tickLblPos val="nextTo"/>
        <c:crossAx val="9917545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tx1">
          <a:lumMod val="15000"/>
          <a:lumOff val="8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a:t>قاعدة بيانات حالات القبض والاستيقاف علي خلفية التغيرات السياسية والاجتماعية في مصر (يناير 2021 - ديسمبر 2021)</a:t>
            </a:r>
          </a:p>
          <a:p>
            <a:pPr>
              <a:defRPr sz="1400"/>
            </a:pPr>
            <a:r>
              <a:rPr lang="ar-EG" sz="1400"/>
              <a:t>عدد حالات القبض والاستيقاف وفقاً للاقليم الجغرافي و الوضع القانوني (قيد التحقيق)</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pieChart>
        <c:varyColors val="1"/>
        <c:ser>
          <c:idx val="0"/>
          <c:order val="0"/>
          <c:tx>
            <c:strRef>
              <c:f>stats!$C$1048</c:f>
              <c:strCache>
                <c:ptCount val="1"/>
                <c:pt idx="0">
                  <c:v>قيد التحقيق</c:v>
                </c:pt>
              </c:strCache>
            </c:strRef>
          </c:tx>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1994-40ED-9BD2-1AB287F8A96C}"/>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1994-40ED-9BD2-1AB287F8A96C}"/>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5-1994-40ED-9BD2-1AB287F8A96C}"/>
              </c:ext>
            </c:extLst>
          </c:dPt>
          <c:dPt>
            <c:idx val="3"/>
            <c:bubble3D val="0"/>
            <c:spPr>
              <a:solidFill>
                <a:schemeClr val="accent4"/>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7-1994-40ED-9BD2-1AB287F8A96C}"/>
              </c:ext>
            </c:extLst>
          </c:dPt>
          <c:dPt>
            <c:idx val="4"/>
            <c:bubble3D val="0"/>
            <c:spPr>
              <a:solidFill>
                <a:schemeClr val="accent5"/>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9-1994-40ED-9BD2-1AB287F8A96C}"/>
              </c:ext>
            </c:extLst>
          </c:dPt>
          <c:dLbls>
            <c:dLbl>
              <c:idx val="0"/>
              <c:spPr>
                <a:solidFill>
                  <a:srgbClr val="0070C0"/>
                </a:solidFill>
                <a:ln>
                  <a:noFill/>
                </a:ln>
                <a:effectLst/>
              </c:spPr>
              <c:txPr>
                <a:bodyPr rot="-5400000" spcFirstLastPara="1" vertOverflow="ellipsis"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1"/>
              <c:showBubbleSize val="0"/>
              <c:extLst>
                <c:ext xmlns:c16="http://schemas.microsoft.com/office/drawing/2014/chart" uri="{C3380CC4-5D6E-409C-BE32-E72D297353CC}">
                  <c16:uniqueId val="{00000001-1994-40ED-9BD2-1AB287F8A96C}"/>
                </c:ext>
              </c:extLst>
            </c:dLbl>
            <c:dLbl>
              <c:idx val="2"/>
              <c:spPr>
                <a:solidFill>
                  <a:schemeClr val="bg2">
                    <a:lumMod val="50000"/>
                  </a:schemeClr>
                </a:solidFill>
                <a:ln>
                  <a:noFill/>
                </a:ln>
                <a:effectLst/>
              </c:spPr>
              <c:txPr>
                <a:bodyPr rot="-5400000" spcFirstLastPara="1" vertOverflow="ellipsis"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1"/>
              <c:showBubbleSize val="0"/>
              <c:extLst>
                <c:ext xmlns:c16="http://schemas.microsoft.com/office/drawing/2014/chart" uri="{C3380CC4-5D6E-409C-BE32-E72D297353CC}">
                  <c16:uniqueId val="{00000005-1994-40ED-9BD2-1AB287F8A96C}"/>
                </c:ext>
              </c:extLst>
            </c:dLbl>
            <c:dLbl>
              <c:idx val="3"/>
              <c:spPr>
                <a:solidFill>
                  <a:srgbClr val="FFC000"/>
                </a:solidFill>
                <a:ln>
                  <a:noFill/>
                </a:ln>
                <a:effectLst/>
              </c:spPr>
              <c:txPr>
                <a:bodyPr rot="-5400000" spcFirstLastPara="1" vertOverflow="ellipsis"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1"/>
              <c:showBubbleSize val="0"/>
              <c:extLst>
                <c:ext xmlns:c16="http://schemas.microsoft.com/office/drawing/2014/chart" uri="{C3380CC4-5D6E-409C-BE32-E72D297353CC}">
                  <c16:uniqueId val="{00000007-1994-40ED-9BD2-1AB287F8A96C}"/>
                </c:ext>
              </c:extLst>
            </c:dLbl>
            <c:dLbl>
              <c:idx val="4"/>
              <c:spPr>
                <a:solidFill>
                  <a:schemeClr val="accent5">
                    <a:lumMod val="75000"/>
                  </a:schemeClr>
                </a:solidFill>
                <a:ln>
                  <a:noFill/>
                </a:ln>
                <a:effectLst/>
              </c:spPr>
              <c:txPr>
                <a:bodyPr rot="-5400000" spcFirstLastPara="1" vertOverflow="ellipsis"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1"/>
              <c:showBubbleSize val="0"/>
              <c:extLst>
                <c:ext xmlns:c16="http://schemas.microsoft.com/office/drawing/2014/chart" uri="{C3380CC4-5D6E-409C-BE32-E72D297353CC}">
                  <c16:uniqueId val="{00000009-1994-40ED-9BD2-1AB287F8A96C}"/>
                </c:ext>
              </c:extLst>
            </c:dLbl>
            <c:spPr>
              <a:solidFill>
                <a:schemeClr val="accent2">
                  <a:lumMod val="75000"/>
                </a:schemeClr>
              </a:solidFill>
              <a:ln>
                <a:noFill/>
              </a:ln>
              <a:effectLst/>
            </c:spPr>
            <c:txPr>
              <a:bodyPr rot="-5400000" spcFirstLastPara="1" vertOverflow="ellipsis"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stats!$D$1047:$H$1047</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stats!$D$1048:$H$1048</c:f>
              <c:numCache>
                <c:formatCode>General</c:formatCode>
                <c:ptCount val="5"/>
                <c:pt idx="0">
                  <c:v>241</c:v>
                </c:pt>
                <c:pt idx="1">
                  <c:v>318</c:v>
                </c:pt>
                <c:pt idx="2">
                  <c:v>15</c:v>
                </c:pt>
                <c:pt idx="3">
                  <c:v>13</c:v>
                </c:pt>
                <c:pt idx="4">
                  <c:v>17</c:v>
                </c:pt>
              </c:numCache>
            </c:numRef>
          </c:val>
          <c:extLst>
            <c:ext xmlns:c16="http://schemas.microsoft.com/office/drawing/2014/chart" uri="{C3380CC4-5D6E-409C-BE32-E72D297353CC}">
              <c16:uniqueId val="{00000000-9EB2-443A-A43D-ECDEC25DE18E}"/>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1"/>
                <c:order val="1"/>
                <c:tx>
                  <c:strRef>
                    <c:extLst>
                      <c:ext uri="{02D57815-91ED-43cb-92C2-25804820EDAC}">
                        <c15:formulaRef>
                          <c15:sqref>stats!$C$1049</c15:sqref>
                        </c15:formulaRef>
                      </c:ext>
                    </c:extLst>
                    <c:strCache>
                      <c:ptCount val="1"/>
                      <c:pt idx="0">
                        <c:v>صرف من المحضر</c:v>
                      </c:pt>
                    </c:strCache>
                  </c:strRef>
                </c:tx>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B-1994-40ED-9BD2-1AB287F8A96C}"/>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D-1994-40ED-9BD2-1AB287F8A96C}"/>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F-1994-40ED-9BD2-1AB287F8A96C}"/>
                    </c:ext>
                  </c:extLst>
                </c:dPt>
                <c:dPt>
                  <c:idx val="3"/>
                  <c:bubble3D val="0"/>
                  <c:spPr>
                    <a:solidFill>
                      <a:schemeClr val="accent4"/>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11-1994-40ED-9BD2-1AB287F8A96C}"/>
                    </c:ext>
                  </c:extLst>
                </c:dPt>
                <c:dPt>
                  <c:idx val="4"/>
                  <c:bubble3D val="0"/>
                  <c:spPr>
                    <a:solidFill>
                      <a:schemeClr val="accent5"/>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13-1994-40ED-9BD2-1AB287F8A96C}"/>
                    </c:ext>
                  </c:extLst>
                </c:dPt>
                <c:dLbls>
                  <c:spPr>
                    <a:noFill/>
                    <a:ln>
                      <a:noFill/>
                    </a:ln>
                    <a:effectLst/>
                  </c:spPr>
                  <c:txPr>
                    <a:bodyPr rot="-5400000" spcFirstLastPara="1" vertOverflow="ellipsis"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c:ext uri="{CE6537A1-D6FC-4f65-9D91-7224C49458BB}"/>
                  </c:extLst>
                </c:dLbls>
                <c:cat>
                  <c:strRef>
                    <c:extLst>
                      <c:ext uri="{02D57815-91ED-43cb-92C2-25804820EDAC}">
                        <c15:formulaRef>
                          <c15:sqref>stats!$D$1047:$H$1047</c15:sqref>
                        </c15:formulaRef>
                      </c:ext>
                    </c:extLst>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extLst>
                      <c:ext uri="{02D57815-91ED-43cb-92C2-25804820EDAC}">
                        <c15:formulaRef>
                          <c15:sqref>stats!$D$1049:$H$1049</c15:sqref>
                        </c15:formulaRef>
                      </c:ext>
                    </c:extLst>
                    <c:numCache>
                      <c:formatCode>General</c:formatCode>
                      <c:ptCount val="5"/>
                      <c:pt idx="0">
                        <c:v>1</c:v>
                      </c:pt>
                      <c:pt idx="1">
                        <c:v>3</c:v>
                      </c:pt>
                      <c:pt idx="2">
                        <c:v>0</c:v>
                      </c:pt>
                      <c:pt idx="3">
                        <c:v>0</c:v>
                      </c:pt>
                      <c:pt idx="4">
                        <c:v>2</c:v>
                      </c:pt>
                    </c:numCache>
                  </c:numRef>
                </c:val>
                <c:extLst>
                  <c:ext xmlns:c16="http://schemas.microsoft.com/office/drawing/2014/chart" uri="{C3380CC4-5D6E-409C-BE32-E72D297353CC}">
                    <c16:uniqueId val="{00000001-9EB2-443A-A43D-ECDEC25DE18E}"/>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stats!$C$1050</c15:sqref>
                        </c15:formulaRef>
                      </c:ext>
                    </c:extLst>
                    <c:strCache>
                      <c:ptCount val="1"/>
                      <c:pt idx="0">
                        <c:v>إدانة بحكم قضائي</c:v>
                      </c:pt>
                    </c:strCache>
                  </c:strRef>
                </c:tx>
                <c:dPt>
                  <c:idx val="0"/>
                  <c:bubble3D val="0"/>
                  <c:spPr>
                    <a:solidFill>
                      <a:schemeClr val="accent1"/>
                    </a:solidFill>
                    <a:ln>
                      <a:noFill/>
                    </a:ln>
                    <a:effectLst>
                      <a:outerShdw blurRad="317500" algn="ctr" rotWithShape="0">
                        <a:prstClr val="black">
                          <a:alpha val="25000"/>
                        </a:prstClr>
                      </a:outerShdw>
                    </a:effectLst>
                  </c:spPr>
                  <c:extLst xmlns:c15="http://schemas.microsoft.com/office/drawing/2012/chart">
                    <c:ext xmlns:c16="http://schemas.microsoft.com/office/drawing/2014/chart" uri="{C3380CC4-5D6E-409C-BE32-E72D297353CC}">
                      <c16:uniqueId val="{00000015-1994-40ED-9BD2-1AB287F8A96C}"/>
                    </c:ext>
                  </c:extLst>
                </c:dPt>
                <c:dPt>
                  <c:idx val="1"/>
                  <c:bubble3D val="0"/>
                  <c:spPr>
                    <a:solidFill>
                      <a:schemeClr val="accent2"/>
                    </a:solidFill>
                    <a:ln>
                      <a:noFill/>
                    </a:ln>
                    <a:effectLst>
                      <a:outerShdw blurRad="317500" algn="ctr" rotWithShape="0">
                        <a:prstClr val="black">
                          <a:alpha val="25000"/>
                        </a:prstClr>
                      </a:outerShdw>
                    </a:effectLst>
                  </c:spPr>
                  <c:extLst xmlns:c15="http://schemas.microsoft.com/office/drawing/2012/chart">
                    <c:ext xmlns:c16="http://schemas.microsoft.com/office/drawing/2014/chart" uri="{C3380CC4-5D6E-409C-BE32-E72D297353CC}">
                      <c16:uniqueId val="{00000017-1994-40ED-9BD2-1AB287F8A96C}"/>
                    </c:ext>
                  </c:extLst>
                </c:dPt>
                <c:dPt>
                  <c:idx val="2"/>
                  <c:bubble3D val="0"/>
                  <c:spPr>
                    <a:solidFill>
                      <a:schemeClr val="accent3"/>
                    </a:solidFill>
                    <a:ln>
                      <a:noFill/>
                    </a:ln>
                    <a:effectLst>
                      <a:outerShdw blurRad="317500" algn="ctr" rotWithShape="0">
                        <a:prstClr val="black">
                          <a:alpha val="25000"/>
                        </a:prstClr>
                      </a:outerShdw>
                    </a:effectLst>
                  </c:spPr>
                  <c:extLst xmlns:c15="http://schemas.microsoft.com/office/drawing/2012/chart">
                    <c:ext xmlns:c16="http://schemas.microsoft.com/office/drawing/2014/chart" uri="{C3380CC4-5D6E-409C-BE32-E72D297353CC}">
                      <c16:uniqueId val="{00000019-1994-40ED-9BD2-1AB287F8A96C}"/>
                    </c:ext>
                  </c:extLst>
                </c:dPt>
                <c:dPt>
                  <c:idx val="3"/>
                  <c:bubble3D val="0"/>
                  <c:spPr>
                    <a:solidFill>
                      <a:schemeClr val="accent4"/>
                    </a:solidFill>
                    <a:ln>
                      <a:noFill/>
                    </a:ln>
                    <a:effectLst>
                      <a:outerShdw blurRad="317500" algn="ctr" rotWithShape="0">
                        <a:prstClr val="black">
                          <a:alpha val="25000"/>
                        </a:prstClr>
                      </a:outerShdw>
                    </a:effectLst>
                  </c:spPr>
                  <c:extLst xmlns:c15="http://schemas.microsoft.com/office/drawing/2012/chart">
                    <c:ext xmlns:c16="http://schemas.microsoft.com/office/drawing/2014/chart" uri="{C3380CC4-5D6E-409C-BE32-E72D297353CC}">
                      <c16:uniqueId val="{0000001B-1994-40ED-9BD2-1AB287F8A96C}"/>
                    </c:ext>
                  </c:extLst>
                </c:dPt>
                <c:dPt>
                  <c:idx val="4"/>
                  <c:bubble3D val="0"/>
                  <c:spPr>
                    <a:solidFill>
                      <a:schemeClr val="accent5"/>
                    </a:solidFill>
                    <a:ln>
                      <a:noFill/>
                    </a:ln>
                    <a:effectLst>
                      <a:outerShdw blurRad="317500" algn="ctr" rotWithShape="0">
                        <a:prstClr val="black">
                          <a:alpha val="25000"/>
                        </a:prstClr>
                      </a:outerShdw>
                    </a:effectLst>
                  </c:spPr>
                  <c:extLst xmlns:c15="http://schemas.microsoft.com/office/drawing/2012/chart">
                    <c:ext xmlns:c16="http://schemas.microsoft.com/office/drawing/2014/chart" uri="{C3380CC4-5D6E-409C-BE32-E72D297353CC}">
                      <c16:uniqueId val="{0000001D-1994-40ED-9BD2-1AB287F8A96C}"/>
                    </c:ext>
                  </c:extLst>
                </c:dPt>
                <c:dLbls>
                  <c:spPr>
                    <a:noFill/>
                    <a:ln>
                      <a:noFill/>
                    </a:ln>
                    <a:effectLst/>
                  </c:spPr>
                  <c:txPr>
                    <a:bodyPr rot="-5400000" spcFirstLastPara="1" vertOverflow="ellipsis"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stats!$D$1047:$H$1047</c15:sqref>
                        </c15:formulaRef>
                      </c:ext>
                    </c:extLst>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extLst xmlns:c15="http://schemas.microsoft.com/office/drawing/2012/chart">
                      <c:ext xmlns:c15="http://schemas.microsoft.com/office/drawing/2012/chart" uri="{02D57815-91ED-43cb-92C2-25804820EDAC}">
                        <c15:formulaRef>
                          <c15:sqref>stats!$D$1050:$H$1050</c15:sqref>
                        </c15:formulaRef>
                      </c:ext>
                    </c:extLst>
                    <c:numCache>
                      <c:formatCode>General</c:formatCode>
                      <c:ptCount val="5"/>
                      <c:pt idx="0">
                        <c:v>1</c:v>
                      </c:pt>
                      <c:pt idx="1">
                        <c:v>0</c:v>
                      </c:pt>
                      <c:pt idx="2">
                        <c:v>0</c:v>
                      </c:pt>
                      <c:pt idx="3">
                        <c:v>0</c:v>
                      </c:pt>
                      <c:pt idx="4">
                        <c:v>0</c:v>
                      </c:pt>
                    </c:numCache>
                  </c:numRef>
                </c:val>
                <c:extLst xmlns:c15="http://schemas.microsoft.com/office/drawing/2012/chart">
                  <c:ext xmlns:c16="http://schemas.microsoft.com/office/drawing/2014/chart" uri="{C3380CC4-5D6E-409C-BE32-E72D297353CC}">
                    <c16:uniqueId val="{00000002-9EB2-443A-A43D-ECDEC25DE18E}"/>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stats!$C$1051</c15:sqref>
                        </c15:formulaRef>
                      </c:ext>
                    </c:extLst>
                    <c:strCache>
                      <c:ptCount val="1"/>
                      <c:pt idx="0">
                        <c:v>وفاة</c:v>
                      </c:pt>
                    </c:strCache>
                  </c:strRef>
                </c:tx>
                <c:dPt>
                  <c:idx val="0"/>
                  <c:bubble3D val="0"/>
                  <c:spPr>
                    <a:solidFill>
                      <a:schemeClr val="accent1"/>
                    </a:solidFill>
                    <a:ln>
                      <a:noFill/>
                    </a:ln>
                    <a:effectLst>
                      <a:outerShdw blurRad="317500" algn="ctr" rotWithShape="0">
                        <a:prstClr val="black">
                          <a:alpha val="25000"/>
                        </a:prstClr>
                      </a:outerShdw>
                    </a:effectLst>
                  </c:spPr>
                  <c:extLst xmlns:c15="http://schemas.microsoft.com/office/drawing/2012/chart">
                    <c:ext xmlns:c16="http://schemas.microsoft.com/office/drawing/2014/chart" uri="{C3380CC4-5D6E-409C-BE32-E72D297353CC}">
                      <c16:uniqueId val="{0000001F-1994-40ED-9BD2-1AB287F8A96C}"/>
                    </c:ext>
                  </c:extLst>
                </c:dPt>
                <c:dPt>
                  <c:idx val="1"/>
                  <c:bubble3D val="0"/>
                  <c:spPr>
                    <a:solidFill>
                      <a:schemeClr val="accent2"/>
                    </a:solidFill>
                    <a:ln>
                      <a:noFill/>
                    </a:ln>
                    <a:effectLst>
                      <a:outerShdw blurRad="317500" algn="ctr" rotWithShape="0">
                        <a:prstClr val="black">
                          <a:alpha val="25000"/>
                        </a:prstClr>
                      </a:outerShdw>
                    </a:effectLst>
                  </c:spPr>
                  <c:extLst xmlns:c15="http://schemas.microsoft.com/office/drawing/2012/chart">
                    <c:ext xmlns:c16="http://schemas.microsoft.com/office/drawing/2014/chart" uri="{C3380CC4-5D6E-409C-BE32-E72D297353CC}">
                      <c16:uniqueId val="{00000021-1994-40ED-9BD2-1AB287F8A96C}"/>
                    </c:ext>
                  </c:extLst>
                </c:dPt>
                <c:dPt>
                  <c:idx val="2"/>
                  <c:bubble3D val="0"/>
                  <c:spPr>
                    <a:solidFill>
                      <a:schemeClr val="accent3"/>
                    </a:solidFill>
                    <a:ln>
                      <a:noFill/>
                    </a:ln>
                    <a:effectLst>
                      <a:outerShdw blurRad="317500" algn="ctr" rotWithShape="0">
                        <a:prstClr val="black">
                          <a:alpha val="25000"/>
                        </a:prstClr>
                      </a:outerShdw>
                    </a:effectLst>
                  </c:spPr>
                  <c:extLst xmlns:c15="http://schemas.microsoft.com/office/drawing/2012/chart">
                    <c:ext xmlns:c16="http://schemas.microsoft.com/office/drawing/2014/chart" uri="{C3380CC4-5D6E-409C-BE32-E72D297353CC}">
                      <c16:uniqueId val="{00000023-1994-40ED-9BD2-1AB287F8A96C}"/>
                    </c:ext>
                  </c:extLst>
                </c:dPt>
                <c:dPt>
                  <c:idx val="3"/>
                  <c:bubble3D val="0"/>
                  <c:spPr>
                    <a:solidFill>
                      <a:schemeClr val="accent4"/>
                    </a:solidFill>
                    <a:ln>
                      <a:noFill/>
                    </a:ln>
                    <a:effectLst>
                      <a:outerShdw blurRad="317500" algn="ctr" rotWithShape="0">
                        <a:prstClr val="black">
                          <a:alpha val="25000"/>
                        </a:prstClr>
                      </a:outerShdw>
                    </a:effectLst>
                  </c:spPr>
                  <c:extLst xmlns:c15="http://schemas.microsoft.com/office/drawing/2012/chart">
                    <c:ext xmlns:c16="http://schemas.microsoft.com/office/drawing/2014/chart" uri="{C3380CC4-5D6E-409C-BE32-E72D297353CC}">
                      <c16:uniqueId val="{00000025-1994-40ED-9BD2-1AB287F8A96C}"/>
                    </c:ext>
                  </c:extLst>
                </c:dPt>
                <c:dPt>
                  <c:idx val="4"/>
                  <c:bubble3D val="0"/>
                  <c:spPr>
                    <a:solidFill>
                      <a:schemeClr val="accent5"/>
                    </a:solidFill>
                    <a:ln>
                      <a:noFill/>
                    </a:ln>
                    <a:effectLst>
                      <a:outerShdw blurRad="317500" algn="ctr" rotWithShape="0">
                        <a:prstClr val="black">
                          <a:alpha val="25000"/>
                        </a:prstClr>
                      </a:outerShdw>
                    </a:effectLst>
                  </c:spPr>
                  <c:extLst xmlns:c15="http://schemas.microsoft.com/office/drawing/2012/chart">
                    <c:ext xmlns:c16="http://schemas.microsoft.com/office/drawing/2014/chart" uri="{C3380CC4-5D6E-409C-BE32-E72D297353CC}">
                      <c16:uniqueId val="{00000027-1994-40ED-9BD2-1AB287F8A96C}"/>
                    </c:ext>
                  </c:extLst>
                </c:dPt>
                <c:dLbls>
                  <c:spPr>
                    <a:noFill/>
                    <a:ln>
                      <a:noFill/>
                    </a:ln>
                    <a:effectLst/>
                  </c:spPr>
                  <c:txPr>
                    <a:bodyPr rot="-5400000" spcFirstLastPara="1" vertOverflow="ellipsis"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stats!$D$1047:$H$1047</c15:sqref>
                        </c15:formulaRef>
                      </c:ext>
                    </c:extLst>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extLst xmlns:c15="http://schemas.microsoft.com/office/drawing/2012/chart">
                      <c:ext xmlns:c15="http://schemas.microsoft.com/office/drawing/2012/chart" uri="{02D57815-91ED-43cb-92C2-25804820EDAC}">
                        <c15:formulaRef>
                          <c15:sqref>stats!$D$1051:$H$1051</c15:sqref>
                        </c15:formulaRef>
                      </c:ext>
                    </c:extLst>
                    <c:numCache>
                      <c:formatCode>General</c:formatCode>
                      <c:ptCount val="5"/>
                      <c:pt idx="0">
                        <c:v>5</c:v>
                      </c:pt>
                      <c:pt idx="1">
                        <c:v>5</c:v>
                      </c:pt>
                      <c:pt idx="2">
                        <c:v>0</c:v>
                      </c:pt>
                      <c:pt idx="3">
                        <c:v>1</c:v>
                      </c:pt>
                      <c:pt idx="4">
                        <c:v>1</c:v>
                      </c:pt>
                    </c:numCache>
                  </c:numRef>
                </c:val>
                <c:extLst xmlns:c15="http://schemas.microsoft.com/office/drawing/2012/chart">
                  <c:ext xmlns:c16="http://schemas.microsoft.com/office/drawing/2014/chart" uri="{C3380CC4-5D6E-409C-BE32-E72D297353CC}">
                    <c16:uniqueId val="{00000003-9EB2-443A-A43D-ECDEC25DE18E}"/>
                  </c:ext>
                </c:extLst>
              </c15:ser>
            </c15:filteredPieSeries>
          </c:ext>
        </c:extLst>
      </c:pieChart>
      <c:spPr>
        <a:noFill/>
        <a:ln>
          <a:noFill/>
        </a:ln>
        <a:effectLst/>
      </c:spPr>
    </c:plotArea>
    <c:legend>
      <c:legendPos val="b"/>
      <c:overlay val="0"/>
      <c:spPr>
        <a:solidFill>
          <a:srgbClr val="080422"/>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15000"/>
          <a:lumOff val="8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r>
              <a:rPr lang="ar-EG" sz="1400" b="1" i="0" baseline="0">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rPr>
              <a:t>عدد حالات القبض والاستيقاف وفقاً للمرحلة العمرية ونوع جهة التحقيق</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cap="all" spc="120" normalizeH="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stats!$D$1070</c:f>
              <c:strCache>
                <c:ptCount val="1"/>
                <c:pt idx="0">
                  <c:v>النيابة العامة</c:v>
                </c:pt>
              </c:strCache>
            </c:strRef>
          </c:tx>
          <c:spPr>
            <a:solidFill>
              <a:schemeClr val="accent1"/>
            </a:solidFill>
            <a:ln>
              <a:noFill/>
            </a:ln>
            <a:effectLst/>
          </c:spPr>
          <c:invertIfNegative val="0"/>
          <c:dLbls>
            <c:spPr>
              <a:solidFill>
                <a:schemeClr val="accent1">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stats!$C$1071:$C$1076</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stats!$D$1071:$D$1076</c:f>
              <c:numCache>
                <c:formatCode>General</c:formatCode>
                <c:ptCount val="6"/>
                <c:pt idx="0">
                  <c:v>0</c:v>
                </c:pt>
                <c:pt idx="1">
                  <c:v>5</c:v>
                </c:pt>
                <c:pt idx="2">
                  <c:v>2</c:v>
                </c:pt>
                <c:pt idx="3">
                  <c:v>0</c:v>
                </c:pt>
                <c:pt idx="4">
                  <c:v>5</c:v>
                </c:pt>
                <c:pt idx="5">
                  <c:v>139</c:v>
                </c:pt>
              </c:numCache>
            </c:numRef>
          </c:val>
          <c:extLst>
            <c:ext xmlns:c16="http://schemas.microsoft.com/office/drawing/2014/chart" uri="{C3380CC4-5D6E-409C-BE32-E72D297353CC}">
              <c16:uniqueId val="{00000000-8230-4F33-87CA-5726C153E7FF}"/>
            </c:ext>
          </c:extLst>
        </c:ser>
        <c:ser>
          <c:idx val="1"/>
          <c:order val="1"/>
          <c:tx>
            <c:strRef>
              <c:f>stats!$E$1070</c:f>
              <c:strCache>
                <c:ptCount val="1"/>
                <c:pt idx="0">
                  <c:v>نيابة أمن الدولة العليا</c:v>
                </c:pt>
              </c:strCache>
            </c:strRef>
          </c:tx>
          <c:spPr>
            <a:solidFill>
              <a:schemeClr val="accent2"/>
            </a:solidFill>
            <a:ln>
              <a:noFill/>
            </a:ln>
            <a:effectLst/>
          </c:spPr>
          <c:invertIfNegative val="0"/>
          <c:dLbls>
            <c:spPr>
              <a:solidFill>
                <a:schemeClr val="accent2">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stats!$C$1071:$C$1076</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stats!$E$1071:$E$1076</c:f>
              <c:numCache>
                <c:formatCode>General</c:formatCode>
                <c:ptCount val="6"/>
                <c:pt idx="0">
                  <c:v>3</c:v>
                </c:pt>
                <c:pt idx="1">
                  <c:v>40</c:v>
                </c:pt>
                <c:pt idx="2">
                  <c:v>19</c:v>
                </c:pt>
                <c:pt idx="3">
                  <c:v>11</c:v>
                </c:pt>
                <c:pt idx="4">
                  <c:v>15</c:v>
                </c:pt>
                <c:pt idx="5">
                  <c:v>185</c:v>
                </c:pt>
              </c:numCache>
            </c:numRef>
          </c:val>
          <c:extLst>
            <c:ext xmlns:c16="http://schemas.microsoft.com/office/drawing/2014/chart" uri="{C3380CC4-5D6E-409C-BE32-E72D297353CC}">
              <c16:uniqueId val="{00000001-8230-4F33-87CA-5726C153E7FF}"/>
            </c:ext>
          </c:extLst>
        </c:ser>
        <c:ser>
          <c:idx val="2"/>
          <c:order val="2"/>
          <c:tx>
            <c:strRef>
              <c:f>stats!$F$1070</c:f>
              <c:strCache>
                <c:ptCount val="1"/>
                <c:pt idx="0">
                  <c:v>النيابة العسكرية</c:v>
                </c:pt>
              </c:strCache>
            </c:strRef>
          </c:tx>
          <c:spPr>
            <a:solidFill>
              <a:schemeClr val="accent3"/>
            </a:solidFill>
            <a:ln>
              <a:noFill/>
            </a:ln>
            <a:effectLst/>
          </c:spPr>
          <c:invertIfNegative val="0"/>
          <c:dLbls>
            <c:spPr>
              <a:solidFill>
                <a:schemeClr val="bg2">
                  <a:lumMod val="50000"/>
                </a:schemeClr>
              </a:solidFill>
              <a:ln>
                <a:noFill/>
              </a:ln>
              <a:effectLst/>
            </c:spPr>
            <c:txPr>
              <a:bodyPr rot="-5400000" spcFirstLastPara="1" vertOverflow="clip" horzOverflow="clip"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stats!$C$1071:$C$1076</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stats!$F$1071:$F$1076</c:f>
              <c:numCache>
                <c:formatCode>General</c:formatCode>
                <c:ptCount val="6"/>
                <c:pt idx="0">
                  <c:v>3</c:v>
                </c:pt>
                <c:pt idx="1">
                  <c:v>1</c:v>
                </c:pt>
                <c:pt idx="2">
                  <c:v>1</c:v>
                </c:pt>
                <c:pt idx="3">
                  <c:v>0</c:v>
                </c:pt>
                <c:pt idx="4">
                  <c:v>0</c:v>
                </c:pt>
                <c:pt idx="5">
                  <c:v>2</c:v>
                </c:pt>
              </c:numCache>
            </c:numRef>
          </c:val>
          <c:extLst>
            <c:ext xmlns:c16="http://schemas.microsoft.com/office/drawing/2014/chart" uri="{C3380CC4-5D6E-409C-BE32-E72D297353CC}">
              <c16:uniqueId val="{00000002-8230-4F33-87CA-5726C153E7FF}"/>
            </c:ext>
          </c:extLst>
        </c:ser>
        <c:ser>
          <c:idx val="3"/>
          <c:order val="3"/>
          <c:tx>
            <c:strRef>
              <c:f>stats!$G$1070</c:f>
              <c:strCache>
                <c:ptCount val="1"/>
                <c:pt idx="0">
                  <c:v>غير معلوم</c:v>
                </c:pt>
              </c:strCache>
            </c:strRef>
          </c:tx>
          <c:spPr>
            <a:solidFill>
              <a:schemeClr val="accent4"/>
            </a:solidFill>
            <a:ln>
              <a:noFill/>
            </a:ln>
            <a:effectLst/>
          </c:spPr>
          <c:invertIfNegative val="0"/>
          <c:dLbls>
            <c:spPr>
              <a:solidFill>
                <a:srgbClr val="FFC000"/>
              </a:solidFill>
              <a:ln>
                <a:noFill/>
              </a:ln>
              <a:effectLst/>
            </c:spPr>
            <c:txPr>
              <a:bodyPr rot="-5400000" spcFirstLastPara="1" vertOverflow="clip" horzOverflow="clip"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stats!$C$1071:$C$1076</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stats!$G$1071:$G$1076</c:f>
              <c:numCache>
                <c:formatCode>General</c:formatCode>
                <c:ptCount val="6"/>
                <c:pt idx="0">
                  <c:v>0</c:v>
                </c:pt>
                <c:pt idx="1">
                  <c:v>2</c:v>
                </c:pt>
                <c:pt idx="2">
                  <c:v>3</c:v>
                </c:pt>
                <c:pt idx="3">
                  <c:v>4</c:v>
                </c:pt>
                <c:pt idx="4">
                  <c:v>6</c:v>
                </c:pt>
                <c:pt idx="5">
                  <c:v>133</c:v>
                </c:pt>
              </c:numCache>
            </c:numRef>
          </c:val>
          <c:extLst>
            <c:ext xmlns:c16="http://schemas.microsoft.com/office/drawing/2014/chart" uri="{C3380CC4-5D6E-409C-BE32-E72D297353CC}">
              <c16:uniqueId val="{00000003-8230-4F33-87CA-5726C153E7FF}"/>
            </c:ext>
          </c:extLst>
        </c:ser>
        <c:dLbls>
          <c:dLblPos val="outEnd"/>
          <c:showLegendKey val="0"/>
          <c:showVal val="1"/>
          <c:showCatName val="0"/>
          <c:showSerName val="0"/>
          <c:showPercent val="0"/>
          <c:showBubbleSize val="0"/>
        </c:dLbls>
        <c:gapWidth val="444"/>
        <c:overlap val="-90"/>
        <c:axId val="104639088"/>
        <c:axId val="104637008"/>
      </c:barChart>
      <c:catAx>
        <c:axId val="1046390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chemeClr val="bg1"/>
                </a:solidFill>
                <a:latin typeface="+mn-lt"/>
                <a:ea typeface="+mn-ea"/>
                <a:cs typeface="+mn-cs"/>
              </a:defRPr>
            </a:pPr>
            <a:endParaRPr lang="en-US"/>
          </a:p>
        </c:txPr>
        <c:crossAx val="104637008"/>
        <c:crosses val="autoZero"/>
        <c:auto val="1"/>
        <c:lblAlgn val="ctr"/>
        <c:lblOffset val="100"/>
        <c:noMultiLvlLbl val="0"/>
      </c:catAx>
      <c:valAx>
        <c:axId val="104637008"/>
        <c:scaling>
          <c:orientation val="minMax"/>
        </c:scaling>
        <c:delete val="1"/>
        <c:axPos val="l"/>
        <c:numFmt formatCode="General" sourceLinked="1"/>
        <c:majorTickMark val="none"/>
        <c:minorTickMark val="none"/>
        <c:tickLblPos val="nextTo"/>
        <c:crossAx val="10463908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tx1">
          <a:lumMod val="15000"/>
          <a:lumOff val="8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a:t>قاعدة بيانات حالات القبض والاستيقاف علي خلفية التغيرات السياسية والاجتماعية في مصر (يناير 2021 - ديسمبر 2021)</a:t>
            </a:r>
          </a:p>
          <a:p>
            <a:pPr>
              <a:defRPr sz="1400"/>
            </a:pPr>
            <a:r>
              <a:rPr lang="ar-EG" sz="1400"/>
              <a:t>عدد حالات القبض والاستيقاف وفقاً لنصف سنة الواقعة وخلفية الواقعة</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barChart>
        <c:barDir val="bar"/>
        <c:grouping val="clustered"/>
        <c:varyColors val="0"/>
        <c:ser>
          <c:idx val="0"/>
          <c:order val="0"/>
          <c:tx>
            <c:strRef>
              <c:f>stats!$C$64</c:f>
              <c:strCache>
                <c:ptCount val="1"/>
                <c:pt idx="0">
                  <c:v>النصف الاول من عام 2021</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accent5">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stats!$D$63:$G$63</c:f>
              <c:strCache>
                <c:ptCount val="4"/>
                <c:pt idx="0">
                  <c:v>أحداث سياسية</c:v>
                </c:pt>
                <c:pt idx="1">
                  <c:v>أحداث اجتماعية</c:v>
                </c:pt>
                <c:pt idx="2">
                  <c:v>أحداث سياسية ذات بعد طائفي</c:v>
                </c:pt>
                <c:pt idx="3">
                  <c:v>أحداث رياضية</c:v>
                </c:pt>
              </c:strCache>
            </c:strRef>
          </c:cat>
          <c:val>
            <c:numRef>
              <c:f>stats!$D$64:$G$64</c:f>
              <c:numCache>
                <c:formatCode>General</c:formatCode>
                <c:ptCount val="4"/>
                <c:pt idx="0">
                  <c:v>308</c:v>
                </c:pt>
                <c:pt idx="1">
                  <c:v>66</c:v>
                </c:pt>
                <c:pt idx="2">
                  <c:v>1</c:v>
                </c:pt>
                <c:pt idx="3">
                  <c:v>26</c:v>
                </c:pt>
              </c:numCache>
            </c:numRef>
          </c:val>
          <c:extLst>
            <c:ext xmlns:c16="http://schemas.microsoft.com/office/drawing/2014/chart" uri="{C3380CC4-5D6E-409C-BE32-E72D297353CC}">
              <c16:uniqueId val="{00000000-99B2-428E-AB4A-E38ED7308ED4}"/>
            </c:ext>
          </c:extLst>
        </c:ser>
        <c:ser>
          <c:idx val="1"/>
          <c:order val="1"/>
          <c:tx>
            <c:strRef>
              <c:f>stats!$C$65</c:f>
              <c:strCache>
                <c:ptCount val="1"/>
                <c:pt idx="0">
                  <c:v>النصف الثاني من عام 2021</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stats!$D$63:$G$63</c:f>
              <c:strCache>
                <c:ptCount val="4"/>
                <c:pt idx="0">
                  <c:v>أحداث سياسية</c:v>
                </c:pt>
                <c:pt idx="1">
                  <c:v>أحداث اجتماعية</c:v>
                </c:pt>
                <c:pt idx="2">
                  <c:v>أحداث سياسية ذات بعد طائفي</c:v>
                </c:pt>
                <c:pt idx="3">
                  <c:v>أحداث رياضية</c:v>
                </c:pt>
              </c:strCache>
            </c:strRef>
          </c:cat>
          <c:val>
            <c:numRef>
              <c:f>stats!$D$65:$G$65</c:f>
              <c:numCache>
                <c:formatCode>General</c:formatCode>
                <c:ptCount val="4"/>
                <c:pt idx="0">
                  <c:v>491</c:v>
                </c:pt>
                <c:pt idx="1">
                  <c:v>5</c:v>
                </c:pt>
                <c:pt idx="2">
                  <c:v>25</c:v>
                </c:pt>
                <c:pt idx="3">
                  <c:v>0</c:v>
                </c:pt>
              </c:numCache>
            </c:numRef>
          </c:val>
          <c:extLst>
            <c:ext xmlns:c16="http://schemas.microsoft.com/office/drawing/2014/chart" uri="{C3380CC4-5D6E-409C-BE32-E72D297353CC}">
              <c16:uniqueId val="{00000001-99B2-428E-AB4A-E38ED7308ED4}"/>
            </c:ext>
          </c:extLst>
        </c:ser>
        <c:ser>
          <c:idx val="2"/>
          <c:order val="2"/>
          <c:tx>
            <c:strRef>
              <c:f>stats!$C$66</c:f>
              <c:strCache>
                <c:ptCount val="1"/>
                <c:pt idx="0">
                  <c:v>غير معلوم</c:v>
                </c:pt>
              </c:strCache>
            </c:strRef>
          </c:tx>
          <c:spPr>
            <a:solidFill>
              <a:schemeClr val="accent3">
                <a:alpha val="85000"/>
              </a:schemeClr>
            </a:solidFill>
            <a:ln w="9525" cap="flat" cmpd="sng" algn="ctr">
              <a:solidFill>
                <a:schemeClr val="lt1">
                  <a:alpha val="50000"/>
                </a:schemeClr>
              </a:solidFill>
              <a:round/>
            </a:ln>
            <a:effectLst/>
          </c:spPr>
          <c:invertIfNegative val="0"/>
          <c:dLbls>
            <c:spPr>
              <a:solidFill>
                <a:schemeClr val="tx1"/>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stats!$D$63:$G$63</c:f>
              <c:strCache>
                <c:ptCount val="4"/>
                <c:pt idx="0">
                  <c:v>أحداث سياسية</c:v>
                </c:pt>
                <c:pt idx="1">
                  <c:v>أحداث اجتماعية</c:v>
                </c:pt>
                <c:pt idx="2">
                  <c:v>أحداث سياسية ذات بعد طائفي</c:v>
                </c:pt>
                <c:pt idx="3">
                  <c:v>أحداث رياضية</c:v>
                </c:pt>
              </c:strCache>
            </c:strRef>
          </c:cat>
          <c:val>
            <c:numRef>
              <c:f>stats!$D$66:$G$66</c:f>
              <c:numCache>
                <c:formatCode>General</c:formatCode>
                <c:ptCount val="4"/>
                <c:pt idx="0">
                  <c:v>40</c:v>
                </c:pt>
                <c:pt idx="1">
                  <c:v>1</c:v>
                </c:pt>
                <c:pt idx="2">
                  <c:v>0</c:v>
                </c:pt>
                <c:pt idx="3">
                  <c:v>0</c:v>
                </c:pt>
              </c:numCache>
            </c:numRef>
          </c:val>
          <c:extLst>
            <c:ext xmlns:c16="http://schemas.microsoft.com/office/drawing/2014/chart" uri="{C3380CC4-5D6E-409C-BE32-E72D297353CC}">
              <c16:uniqueId val="{00000002-99B2-428E-AB4A-E38ED7308ED4}"/>
            </c:ext>
          </c:extLst>
        </c:ser>
        <c:dLbls>
          <c:dLblPos val="inEnd"/>
          <c:showLegendKey val="0"/>
          <c:showVal val="1"/>
          <c:showCatName val="0"/>
          <c:showSerName val="0"/>
          <c:showPercent val="0"/>
          <c:showBubbleSize val="0"/>
        </c:dLbls>
        <c:gapWidth val="65"/>
        <c:axId val="98952160"/>
        <c:axId val="98973376"/>
      </c:barChart>
      <c:catAx>
        <c:axId val="98952160"/>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1" i="0" u="none" strike="noStrike" kern="1200" cap="all" baseline="0">
                <a:solidFill>
                  <a:schemeClr val="bg1"/>
                </a:solidFill>
                <a:latin typeface="+mn-lt"/>
                <a:ea typeface="+mn-ea"/>
                <a:cs typeface="+mn-cs"/>
              </a:defRPr>
            </a:pPr>
            <a:endParaRPr lang="en-US"/>
          </a:p>
        </c:txPr>
        <c:crossAx val="98973376"/>
        <c:crosses val="autoZero"/>
        <c:auto val="1"/>
        <c:lblAlgn val="ctr"/>
        <c:lblOffset val="100"/>
        <c:noMultiLvlLbl val="0"/>
      </c:catAx>
      <c:valAx>
        <c:axId val="98973376"/>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crossAx val="98952160"/>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bg1"/>
                </a:solidFill>
                <a:latin typeface="+mn-lt"/>
                <a:ea typeface="+mn-ea"/>
                <a:cs typeface="+mn-cs"/>
              </a:defRPr>
            </a:pPr>
            <a:r>
              <a:rPr lang="ar-EG" sz="1400" b="1" i="0" baseline="0">
                <a:effectLst/>
              </a:rPr>
              <a:t>قاعدة بيانات حالات القبض والاستيقاف علي خلفية التغيرات السياسية والاجتماعية في مصر (يناير 2021 - ديسمبر 2021)</a:t>
            </a:r>
            <a:endParaRPr lang="ar-EG" sz="1400" b="1">
              <a:effectLst/>
            </a:endParaRPr>
          </a:p>
          <a:p>
            <a:pPr>
              <a:defRPr sz="1400" b="1"/>
            </a:pPr>
            <a:r>
              <a:rPr lang="ar-EG" sz="1400" b="1" i="0" baseline="0">
                <a:effectLst/>
              </a:rPr>
              <a:t>عدد حالات القبض والاستيقاف </a:t>
            </a:r>
            <a:r>
              <a:rPr lang="ar-EG" sz="1400" b="1" i="0" u="none" strike="noStrike" baseline="0">
                <a:effectLst/>
              </a:rPr>
              <a:t>للمحبوسين احتياطيًا وفقاً للمرحلة العمرية و نوع جهة التحقيق</a:t>
            </a:r>
            <a:endParaRPr lang="ar-EG" sz="1400" b="1">
              <a:effectLst/>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bg1"/>
              </a:solidFill>
              <a:latin typeface="+mn-lt"/>
              <a:ea typeface="+mn-ea"/>
              <a:cs typeface="+mn-cs"/>
            </a:defRPr>
          </a:pPr>
          <a:endParaRPr lang="en-US"/>
        </a:p>
      </c:txPr>
    </c:title>
    <c:autoTitleDeleted val="0"/>
    <c:plotArea>
      <c:layout/>
      <c:barChart>
        <c:barDir val="bar"/>
        <c:grouping val="clustered"/>
        <c:varyColors val="0"/>
        <c:ser>
          <c:idx val="0"/>
          <c:order val="0"/>
          <c:tx>
            <c:strRef>
              <c:f>stats!$D$1070</c:f>
              <c:strCache>
                <c:ptCount val="1"/>
                <c:pt idx="0">
                  <c:v>النيابة العامة</c:v>
                </c:pt>
              </c:strCache>
            </c:strRef>
          </c:tx>
          <c:spPr>
            <a:solidFill>
              <a:schemeClr val="accent1"/>
            </a:solidFill>
            <a:ln>
              <a:noFill/>
            </a:ln>
            <a:effectLst/>
          </c:spPr>
          <c:invertIfNegative val="0"/>
          <c:dLbls>
            <c:spPr>
              <a:solidFill>
                <a:schemeClr val="accent1">
                  <a:lumMod val="50000"/>
                </a:schemeClr>
              </a:solidFill>
              <a:ln>
                <a:noFill/>
              </a:ln>
              <a:effectLst/>
            </c:spPr>
            <c:txPr>
              <a:bodyPr rot="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stats!$C$1071:$C$1076</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stats!$D$1071:$D$1076</c:f>
              <c:numCache>
                <c:formatCode>General</c:formatCode>
                <c:ptCount val="6"/>
                <c:pt idx="0">
                  <c:v>0</c:v>
                </c:pt>
                <c:pt idx="1">
                  <c:v>5</c:v>
                </c:pt>
                <c:pt idx="2">
                  <c:v>2</c:v>
                </c:pt>
                <c:pt idx="3">
                  <c:v>0</c:v>
                </c:pt>
                <c:pt idx="4">
                  <c:v>5</c:v>
                </c:pt>
                <c:pt idx="5">
                  <c:v>139</c:v>
                </c:pt>
              </c:numCache>
            </c:numRef>
          </c:val>
          <c:extLst>
            <c:ext xmlns:c16="http://schemas.microsoft.com/office/drawing/2014/chart" uri="{C3380CC4-5D6E-409C-BE32-E72D297353CC}">
              <c16:uniqueId val="{00000000-5977-4718-A4AA-AB382EE13DB0}"/>
            </c:ext>
          </c:extLst>
        </c:ser>
        <c:ser>
          <c:idx val="1"/>
          <c:order val="1"/>
          <c:tx>
            <c:strRef>
              <c:f>stats!$E$1070</c:f>
              <c:strCache>
                <c:ptCount val="1"/>
                <c:pt idx="0">
                  <c:v>نيابة أمن الدولة العليا</c:v>
                </c:pt>
              </c:strCache>
            </c:strRef>
          </c:tx>
          <c:spPr>
            <a:solidFill>
              <a:schemeClr val="accent2"/>
            </a:solidFill>
            <a:ln>
              <a:noFill/>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stats!$C$1071:$C$1076</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stats!$E$1071:$E$1076</c:f>
              <c:numCache>
                <c:formatCode>General</c:formatCode>
                <c:ptCount val="6"/>
                <c:pt idx="0">
                  <c:v>3</c:v>
                </c:pt>
                <c:pt idx="1">
                  <c:v>40</c:v>
                </c:pt>
                <c:pt idx="2">
                  <c:v>19</c:v>
                </c:pt>
                <c:pt idx="3">
                  <c:v>11</c:v>
                </c:pt>
                <c:pt idx="4">
                  <c:v>15</c:v>
                </c:pt>
                <c:pt idx="5">
                  <c:v>185</c:v>
                </c:pt>
              </c:numCache>
            </c:numRef>
          </c:val>
          <c:extLst>
            <c:ext xmlns:c16="http://schemas.microsoft.com/office/drawing/2014/chart" uri="{C3380CC4-5D6E-409C-BE32-E72D297353CC}">
              <c16:uniqueId val="{00000001-5977-4718-A4AA-AB382EE13DB0}"/>
            </c:ext>
          </c:extLst>
        </c:ser>
        <c:ser>
          <c:idx val="2"/>
          <c:order val="2"/>
          <c:tx>
            <c:strRef>
              <c:f>stats!$F$1070</c:f>
              <c:strCache>
                <c:ptCount val="1"/>
                <c:pt idx="0">
                  <c:v>النيابة العسكرية</c:v>
                </c:pt>
              </c:strCache>
            </c:strRef>
          </c:tx>
          <c:spPr>
            <a:solidFill>
              <a:schemeClr val="accent3"/>
            </a:solidFill>
            <a:ln>
              <a:noFill/>
            </a:ln>
            <a:effectLst/>
          </c:spPr>
          <c:invertIfNegative val="0"/>
          <c:dLbls>
            <c:spPr>
              <a:solidFill>
                <a:schemeClr val="bg2">
                  <a:lumMod val="50000"/>
                </a:schemeClr>
              </a:solidFill>
              <a:ln>
                <a:noFill/>
              </a:ln>
              <a:effectLst/>
            </c:spPr>
            <c:txPr>
              <a:bodyPr rot="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stats!$C$1071:$C$1076</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stats!$F$1071:$F$1076</c:f>
              <c:numCache>
                <c:formatCode>General</c:formatCode>
                <c:ptCount val="6"/>
                <c:pt idx="0">
                  <c:v>3</c:v>
                </c:pt>
                <c:pt idx="1">
                  <c:v>1</c:v>
                </c:pt>
                <c:pt idx="2">
                  <c:v>1</c:v>
                </c:pt>
                <c:pt idx="3">
                  <c:v>0</c:v>
                </c:pt>
                <c:pt idx="4">
                  <c:v>0</c:v>
                </c:pt>
                <c:pt idx="5">
                  <c:v>2</c:v>
                </c:pt>
              </c:numCache>
            </c:numRef>
          </c:val>
          <c:extLst>
            <c:ext xmlns:c16="http://schemas.microsoft.com/office/drawing/2014/chart" uri="{C3380CC4-5D6E-409C-BE32-E72D297353CC}">
              <c16:uniqueId val="{00000002-5977-4718-A4AA-AB382EE13DB0}"/>
            </c:ext>
          </c:extLst>
        </c:ser>
        <c:ser>
          <c:idx val="3"/>
          <c:order val="3"/>
          <c:tx>
            <c:strRef>
              <c:f>stats!$G$1070</c:f>
              <c:strCache>
                <c:ptCount val="1"/>
                <c:pt idx="0">
                  <c:v>غير معلوم</c:v>
                </c:pt>
              </c:strCache>
            </c:strRef>
          </c:tx>
          <c:spPr>
            <a:solidFill>
              <a:schemeClr val="accent4"/>
            </a:solidFill>
            <a:ln>
              <a:noFill/>
            </a:ln>
            <a:effectLst/>
          </c:spPr>
          <c:invertIfNegative val="0"/>
          <c:dLbls>
            <c:spPr>
              <a:solidFill>
                <a:schemeClr val="accent4">
                  <a:lumMod val="75000"/>
                </a:schemeClr>
              </a:solidFill>
              <a:ln>
                <a:noFill/>
              </a:ln>
              <a:effectLst/>
            </c:spPr>
            <c:txPr>
              <a:bodyPr rot="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stats!$C$1071:$C$1076</c:f>
              <c:strCache>
                <c:ptCount val="6"/>
                <c:pt idx="0">
                  <c:v>أقل من 18 سنة</c:v>
                </c:pt>
                <c:pt idx="1">
                  <c:v>بين 18-30 سنة</c:v>
                </c:pt>
                <c:pt idx="2">
                  <c:v>بين 31-40 سنة</c:v>
                </c:pt>
                <c:pt idx="3">
                  <c:v>بين 41-50 سنة </c:v>
                </c:pt>
                <c:pt idx="4">
                  <c:v>أكبر من 50 سنة</c:v>
                </c:pt>
                <c:pt idx="5">
                  <c:v>غير معلوم</c:v>
                </c:pt>
              </c:strCache>
            </c:strRef>
          </c:cat>
          <c:val>
            <c:numRef>
              <c:f>stats!$G$1071:$G$1076</c:f>
              <c:numCache>
                <c:formatCode>General</c:formatCode>
                <c:ptCount val="6"/>
                <c:pt idx="0">
                  <c:v>0</c:v>
                </c:pt>
                <c:pt idx="1">
                  <c:v>2</c:v>
                </c:pt>
                <c:pt idx="2">
                  <c:v>3</c:v>
                </c:pt>
                <c:pt idx="3">
                  <c:v>4</c:v>
                </c:pt>
                <c:pt idx="4">
                  <c:v>6</c:v>
                </c:pt>
                <c:pt idx="5">
                  <c:v>133</c:v>
                </c:pt>
              </c:numCache>
            </c:numRef>
          </c:val>
          <c:extLst>
            <c:ext xmlns:c16="http://schemas.microsoft.com/office/drawing/2014/chart" uri="{C3380CC4-5D6E-409C-BE32-E72D297353CC}">
              <c16:uniqueId val="{00000003-5977-4718-A4AA-AB382EE13DB0}"/>
            </c:ext>
          </c:extLst>
        </c:ser>
        <c:dLbls>
          <c:dLblPos val="inEnd"/>
          <c:showLegendKey val="0"/>
          <c:showVal val="1"/>
          <c:showCatName val="0"/>
          <c:showSerName val="0"/>
          <c:showPercent val="0"/>
          <c:showBubbleSize val="0"/>
        </c:dLbls>
        <c:gapWidth val="182"/>
        <c:axId val="1074767024"/>
        <c:axId val="1074762032"/>
      </c:barChart>
      <c:catAx>
        <c:axId val="10747670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crossAx val="1074762032"/>
        <c:crosses val="autoZero"/>
        <c:auto val="1"/>
        <c:lblAlgn val="ctr"/>
        <c:lblOffset val="100"/>
        <c:noMultiLvlLbl val="0"/>
      </c:catAx>
      <c:valAx>
        <c:axId val="10747620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crossAx val="10747670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tx1">
          <a:lumMod val="15000"/>
          <a:lumOff val="8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b="1" i="0" cap="all" baseline="0">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cap="all" baseline="0">
                <a:effectLst/>
              </a:rPr>
              <a:t>عدد حالات القبض والاستيقاف وفقاً للمرحلة العمرية ونوع الفعالية (التحرك الامني)</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pieChart>
        <c:varyColors val="1"/>
        <c:ser>
          <c:idx val="0"/>
          <c:order val="0"/>
          <c:tx>
            <c:strRef>
              <c:f>stats!$C$651</c:f>
              <c:strCache>
                <c:ptCount val="1"/>
                <c:pt idx="0">
                  <c:v>تحرك امني</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54DD-491D-ABB0-22F151F0FCCC}"/>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54DD-491D-ABB0-22F151F0FCC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54DD-491D-ABB0-22F151F0FCC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54DD-491D-ABB0-22F151F0FCC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54DD-491D-ABB0-22F151F0FCCC}"/>
              </c:ext>
            </c:extLst>
          </c:dPt>
          <c:dLbls>
            <c:dLbl>
              <c:idx val="0"/>
              <c:spPr>
                <a:solidFill>
                  <a:schemeClr val="accent1">
                    <a:lumMod val="5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1-54DD-491D-ABB0-22F151F0FCCC}"/>
                </c:ext>
              </c:extLst>
            </c:dLbl>
            <c:dLbl>
              <c:idx val="1"/>
              <c:spPr>
                <a:solidFill>
                  <a:schemeClr val="accent2">
                    <a:lumMod val="5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3-54DD-491D-ABB0-22F151F0FCCC}"/>
                </c:ext>
              </c:extLst>
            </c:dLbl>
            <c:dLbl>
              <c:idx val="2"/>
              <c:spPr>
                <a:solidFill>
                  <a:schemeClr val="bg2">
                    <a:lumMod val="25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5-54DD-491D-ABB0-22F151F0FCCC}"/>
                </c:ext>
              </c:extLst>
            </c:dLbl>
            <c:dLbl>
              <c:idx val="3"/>
              <c:spPr>
                <a:solidFill>
                  <a:srgbClr val="FFC000"/>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dLblPos val="ctr"/>
              <c:showLegendKey val="0"/>
              <c:showVal val="0"/>
              <c:showCatName val="0"/>
              <c:showSerName val="0"/>
              <c:showPercent val="1"/>
              <c:showBubbleSize val="0"/>
              <c:extLst>
                <c:ext xmlns:c16="http://schemas.microsoft.com/office/drawing/2014/chart" uri="{C3380CC4-5D6E-409C-BE32-E72D297353CC}">
                  <c16:uniqueId val="{00000007-54DD-491D-ABB0-22F151F0FCCC}"/>
                </c:ext>
              </c:extLst>
            </c:dLbl>
            <c:spPr>
              <a:solidFill>
                <a:schemeClr val="accent5">
                  <a:lumMod val="50000"/>
                </a:schemeClr>
              </a:solid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stats!$D$650:$H$650</c:f>
              <c:strCache>
                <c:ptCount val="5"/>
                <c:pt idx="0">
                  <c:v>أقل من 18 سنة</c:v>
                </c:pt>
                <c:pt idx="1">
                  <c:v>بين 18-30 سنة</c:v>
                </c:pt>
                <c:pt idx="2">
                  <c:v>بين 31-40 سنة</c:v>
                </c:pt>
                <c:pt idx="3">
                  <c:v>بين 41-50 سنة </c:v>
                </c:pt>
                <c:pt idx="4">
                  <c:v>أكبر من 50 سنة</c:v>
                </c:pt>
              </c:strCache>
            </c:strRef>
          </c:cat>
          <c:val>
            <c:numRef>
              <c:f>stats!$D$651:$H$651</c:f>
              <c:numCache>
                <c:formatCode>General</c:formatCode>
                <c:ptCount val="5"/>
                <c:pt idx="0">
                  <c:v>17</c:v>
                </c:pt>
                <c:pt idx="1">
                  <c:v>40</c:v>
                </c:pt>
                <c:pt idx="2">
                  <c:v>15</c:v>
                </c:pt>
                <c:pt idx="3">
                  <c:v>21</c:v>
                </c:pt>
                <c:pt idx="4">
                  <c:v>43</c:v>
                </c:pt>
              </c:numCache>
            </c:numRef>
          </c:val>
          <c:extLst>
            <c:ext xmlns:c16="http://schemas.microsoft.com/office/drawing/2014/chart" uri="{C3380CC4-5D6E-409C-BE32-E72D297353CC}">
              <c16:uniqueId val="{0000000A-54DD-491D-ABB0-22F151F0FCCC}"/>
            </c:ext>
          </c:extLst>
        </c:ser>
        <c:ser>
          <c:idx val="1"/>
          <c:order val="1"/>
          <c:tx>
            <c:strRef>
              <c:f>stats!$C$652</c:f>
              <c:strCache>
                <c:ptCount val="1"/>
                <c:pt idx="0">
                  <c:v>فعل احتجاج ميداني</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54DD-491D-ABB0-22F151F0FCCC}"/>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54DD-491D-ABB0-22F151F0FCC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54DD-491D-ABB0-22F151F0FCC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54DD-491D-ABB0-22F151F0FCC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54DD-491D-ABB0-22F151F0FCCC}"/>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stats!$D$650:$H$650</c:f>
              <c:strCache>
                <c:ptCount val="5"/>
                <c:pt idx="0">
                  <c:v>أقل من 18 سنة</c:v>
                </c:pt>
                <c:pt idx="1">
                  <c:v>بين 18-30 سنة</c:v>
                </c:pt>
                <c:pt idx="2">
                  <c:v>بين 31-40 سنة</c:v>
                </c:pt>
                <c:pt idx="3">
                  <c:v>بين 41-50 سنة </c:v>
                </c:pt>
                <c:pt idx="4">
                  <c:v>أكبر من 50 سنة</c:v>
                </c:pt>
              </c:strCache>
            </c:strRef>
          </c:cat>
          <c:val>
            <c:numRef>
              <c:f>stats!$D$652:$H$652</c:f>
              <c:numCache>
                <c:formatCode>General</c:formatCode>
                <c:ptCount val="5"/>
                <c:pt idx="0">
                  <c:v>0</c:v>
                </c:pt>
                <c:pt idx="1">
                  <c:v>2</c:v>
                </c:pt>
                <c:pt idx="2">
                  <c:v>0</c:v>
                </c:pt>
                <c:pt idx="3">
                  <c:v>1</c:v>
                </c:pt>
                <c:pt idx="4">
                  <c:v>0</c:v>
                </c:pt>
              </c:numCache>
            </c:numRef>
          </c:val>
          <c:extLst>
            <c:ext xmlns:c16="http://schemas.microsoft.com/office/drawing/2014/chart" uri="{C3380CC4-5D6E-409C-BE32-E72D297353CC}">
              <c16:uniqueId val="{00000015-54DD-491D-ABB0-22F151F0FCCC}"/>
            </c:ext>
          </c:extLst>
        </c:ser>
        <c:ser>
          <c:idx val="2"/>
          <c:order val="2"/>
          <c:tx>
            <c:strRef>
              <c:f>stats!$C$653</c:f>
              <c:strCache>
                <c:ptCount val="1"/>
                <c:pt idx="0">
                  <c:v>حدث بمحيط أو داخل منشأة رياضية</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7-54DD-491D-ABB0-22F151F0FCCC}"/>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9-54DD-491D-ABB0-22F151F0FCC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B-54DD-491D-ABB0-22F151F0FCC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D-54DD-491D-ABB0-22F151F0FCC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F-54DD-491D-ABB0-22F151F0FCCC}"/>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stats!$D$650:$H$650</c:f>
              <c:strCache>
                <c:ptCount val="5"/>
                <c:pt idx="0">
                  <c:v>أقل من 18 سنة</c:v>
                </c:pt>
                <c:pt idx="1">
                  <c:v>بين 18-30 سنة</c:v>
                </c:pt>
                <c:pt idx="2">
                  <c:v>بين 31-40 سنة</c:v>
                </c:pt>
                <c:pt idx="3">
                  <c:v>بين 41-50 سنة </c:v>
                </c:pt>
                <c:pt idx="4">
                  <c:v>أكبر من 50 سنة</c:v>
                </c:pt>
              </c:strCache>
            </c:strRef>
          </c:cat>
          <c:val>
            <c:numRef>
              <c:f>stats!$D$653:$H$653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20-54DD-491D-ABB0-22F151F0FCCC}"/>
            </c:ext>
          </c:extLst>
        </c:ser>
        <c:ser>
          <c:idx val="3"/>
          <c:order val="3"/>
          <c:tx>
            <c:strRef>
              <c:f>stats!$C$654</c:f>
              <c:strCache>
                <c:ptCount val="1"/>
                <c:pt idx="0">
                  <c:v>حدث داخل أماكن احتجاز</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2-54DD-491D-ABB0-22F151F0FCCC}"/>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4-54DD-491D-ABB0-22F151F0FCC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6-54DD-491D-ABB0-22F151F0FCC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8-54DD-491D-ABB0-22F151F0FCC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A-54DD-491D-ABB0-22F151F0FCCC}"/>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stats!$D$650:$H$650</c:f>
              <c:strCache>
                <c:ptCount val="5"/>
                <c:pt idx="0">
                  <c:v>أقل من 18 سنة</c:v>
                </c:pt>
                <c:pt idx="1">
                  <c:v>بين 18-30 سنة</c:v>
                </c:pt>
                <c:pt idx="2">
                  <c:v>بين 31-40 سنة</c:v>
                </c:pt>
                <c:pt idx="3">
                  <c:v>بين 41-50 سنة </c:v>
                </c:pt>
                <c:pt idx="4">
                  <c:v>أكبر من 50 سنة</c:v>
                </c:pt>
              </c:strCache>
            </c:strRef>
          </c:cat>
          <c:val>
            <c:numRef>
              <c:f>stats!$D$654:$H$654</c:f>
              <c:numCache>
                <c:formatCode>General</c:formatCode>
                <c:ptCount val="5"/>
                <c:pt idx="0">
                  <c:v>3</c:v>
                </c:pt>
                <c:pt idx="1">
                  <c:v>29</c:v>
                </c:pt>
                <c:pt idx="2">
                  <c:v>15</c:v>
                </c:pt>
                <c:pt idx="3">
                  <c:v>4</c:v>
                </c:pt>
                <c:pt idx="4">
                  <c:v>7</c:v>
                </c:pt>
              </c:numCache>
            </c:numRef>
          </c:val>
          <c:extLst>
            <c:ext xmlns:c16="http://schemas.microsoft.com/office/drawing/2014/chart" uri="{C3380CC4-5D6E-409C-BE32-E72D297353CC}">
              <c16:uniqueId val="{0000002B-54DD-491D-ABB0-22F151F0FCCC}"/>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b="1" i="0" cap="all" baseline="0">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cap="all" baseline="0">
                <a:effectLst/>
              </a:rPr>
              <a:t>عدد حالات القبض والاستيقاف وفقاً لخلفية الواقعة والمصدر الرئيسي لاعتماد الواقعة</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barChart>
        <c:barDir val="bar"/>
        <c:grouping val="clustered"/>
        <c:varyColors val="0"/>
        <c:ser>
          <c:idx val="0"/>
          <c:order val="0"/>
          <c:tx>
            <c:strRef>
              <c:f>stats!$D$620</c:f>
              <c:strCache>
                <c:ptCount val="1"/>
                <c:pt idx="0">
                  <c:v>أحداث سياسية</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accent5">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stats!$C$621:$C$623</c:f>
              <c:strCache>
                <c:ptCount val="3"/>
                <c:pt idx="0">
                  <c:v>جهات رسمية عبر وسائل إعلام</c:v>
                </c:pt>
                <c:pt idx="1">
                  <c:v>جهات حقوقية ومحامون</c:v>
                </c:pt>
                <c:pt idx="2">
                  <c:v>مصادر صحفية وأخرى</c:v>
                </c:pt>
              </c:strCache>
            </c:strRef>
          </c:cat>
          <c:val>
            <c:numRef>
              <c:f>stats!$D$621:$D$623</c:f>
              <c:numCache>
                <c:formatCode>General</c:formatCode>
                <c:ptCount val="3"/>
                <c:pt idx="0">
                  <c:v>31</c:v>
                </c:pt>
                <c:pt idx="1">
                  <c:v>762</c:v>
                </c:pt>
                <c:pt idx="2">
                  <c:v>46</c:v>
                </c:pt>
              </c:numCache>
            </c:numRef>
          </c:val>
          <c:extLst>
            <c:ext xmlns:c16="http://schemas.microsoft.com/office/drawing/2014/chart" uri="{C3380CC4-5D6E-409C-BE32-E72D297353CC}">
              <c16:uniqueId val="{00000000-C4BA-4D48-A623-893C99DC9EB8}"/>
            </c:ext>
          </c:extLst>
        </c:ser>
        <c:ser>
          <c:idx val="1"/>
          <c:order val="1"/>
          <c:tx>
            <c:strRef>
              <c:f>stats!$E$620</c:f>
              <c:strCache>
                <c:ptCount val="1"/>
                <c:pt idx="0">
                  <c:v>أحداث اجتماعية</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stats!$C$621:$C$623</c:f>
              <c:strCache>
                <c:ptCount val="3"/>
                <c:pt idx="0">
                  <c:v>جهات رسمية عبر وسائل إعلام</c:v>
                </c:pt>
                <c:pt idx="1">
                  <c:v>جهات حقوقية ومحامون</c:v>
                </c:pt>
                <c:pt idx="2">
                  <c:v>مصادر صحفية وأخرى</c:v>
                </c:pt>
              </c:strCache>
            </c:strRef>
          </c:cat>
          <c:val>
            <c:numRef>
              <c:f>stats!$E$621:$E$623</c:f>
              <c:numCache>
                <c:formatCode>General</c:formatCode>
                <c:ptCount val="3"/>
                <c:pt idx="0">
                  <c:v>0</c:v>
                </c:pt>
                <c:pt idx="1">
                  <c:v>71</c:v>
                </c:pt>
                <c:pt idx="2">
                  <c:v>1</c:v>
                </c:pt>
              </c:numCache>
            </c:numRef>
          </c:val>
          <c:extLst>
            <c:ext xmlns:c16="http://schemas.microsoft.com/office/drawing/2014/chart" uri="{C3380CC4-5D6E-409C-BE32-E72D297353CC}">
              <c16:uniqueId val="{00000001-C4BA-4D48-A623-893C99DC9EB8}"/>
            </c:ext>
          </c:extLst>
        </c:ser>
        <c:ser>
          <c:idx val="2"/>
          <c:order val="2"/>
          <c:tx>
            <c:strRef>
              <c:f>stats!$F$620</c:f>
              <c:strCache>
                <c:ptCount val="1"/>
                <c:pt idx="0">
                  <c:v>أحداث سياسية ذات بعد طائفي</c:v>
                </c:pt>
              </c:strCache>
            </c:strRef>
          </c:tx>
          <c:spPr>
            <a:solidFill>
              <a:schemeClr val="accent3">
                <a:alpha val="85000"/>
              </a:schemeClr>
            </a:solidFill>
            <a:ln w="9525" cap="flat" cmpd="sng" algn="ctr">
              <a:solidFill>
                <a:schemeClr val="lt1">
                  <a:alpha val="50000"/>
                </a:schemeClr>
              </a:solidFill>
              <a:round/>
            </a:ln>
            <a:effectLst/>
          </c:spPr>
          <c:invertIfNegative val="0"/>
          <c:dLbls>
            <c:spPr>
              <a:solidFill>
                <a:schemeClr val="tx1">
                  <a:lumMod val="85000"/>
                  <a:lumOff val="15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stats!$C$621:$C$623</c:f>
              <c:strCache>
                <c:ptCount val="3"/>
                <c:pt idx="0">
                  <c:v>جهات رسمية عبر وسائل إعلام</c:v>
                </c:pt>
                <c:pt idx="1">
                  <c:v>جهات حقوقية ومحامون</c:v>
                </c:pt>
                <c:pt idx="2">
                  <c:v>مصادر صحفية وأخرى</c:v>
                </c:pt>
              </c:strCache>
            </c:strRef>
          </c:cat>
          <c:val>
            <c:numRef>
              <c:f>stats!$F$621:$F$623</c:f>
              <c:numCache>
                <c:formatCode>General</c:formatCode>
                <c:ptCount val="3"/>
                <c:pt idx="0">
                  <c:v>0</c:v>
                </c:pt>
                <c:pt idx="1">
                  <c:v>1</c:v>
                </c:pt>
                <c:pt idx="2">
                  <c:v>25</c:v>
                </c:pt>
              </c:numCache>
            </c:numRef>
          </c:val>
          <c:extLst>
            <c:ext xmlns:c16="http://schemas.microsoft.com/office/drawing/2014/chart" uri="{C3380CC4-5D6E-409C-BE32-E72D297353CC}">
              <c16:uniqueId val="{00000002-C4BA-4D48-A623-893C99DC9EB8}"/>
            </c:ext>
          </c:extLst>
        </c:ser>
        <c:ser>
          <c:idx val="3"/>
          <c:order val="3"/>
          <c:tx>
            <c:strRef>
              <c:f>stats!$G$620</c:f>
              <c:strCache>
                <c:ptCount val="1"/>
                <c:pt idx="0">
                  <c:v>أحداث رياضية</c:v>
                </c:pt>
              </c:strCache>
            </c:strRef>
          </c:tx>
          <c:spPr>
            <a:solidFill>
              <a:schemeClr val="accent4">
                <a:alpha val="85000"/>
              </a:schemeClr>
            </a:solidFill>
            <a:ln w="9525" cap="flat" cmpd="sng" algn="ctr">
              <a:solidFill>
                <a:schemeClr val="lt1">
                  <a:alpha val="50000"/>
                </a:schemeClr>
              </a:solidFill>
              <a:round/>
            </a:ln>
            <a:effectLst/>
          </c:spPr>
          <c:invertIfNegative val="0"/>
          <c:dLbls>
            <c:spPr>
              <a:solidFill>
                <a:schemeClr val="accent4">
                  <a:lumMod val="75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stats!$C$621:$C$623</c:f>
              <c:strCache>
                <c:ptCount val="3"/>
                <c:pt idx="0">
                  <c:v>جهات رسمية عبر وسائل إعلام</c:v>
                </c:pt>
                <c:pt idx="1">
                  <c:v>جهات حقوقية ومحامون</c:v>
                </c:pt>
                <c:pt idx="2">
                  <c:v>مصادر صحفية وأخرى</c:v>
                </c:pt>
              </c:strCache>
            </c:strRef>
          </c:cat>
          <c:val>
            <c:numRef>
              <c:f>stats!$G$621:$G$623</c:f>
              <c:numCache>
                <c:formatCode>General</c:formatCode>
                <c:ptCount val="3"/>
                <c:pt idx="0">
                  <c:v>20</c:v>
                </c:pt>
                <c:pt idx="1">
                  <c:v>6</c:v>
                </c:pt>
                <c:pt idx="2">
                  <c:v>0</c:v>
                </c:pt>
              </c:numCache>
            </c:numRef>
          </c:val>
          <c:extLst>
            <c:ext xmlns:c16="http://schemas.microsoft.com/office/drawing/2014/chart" uri="{C3380CC4-5D6E-409C-BE32-E72D297353CC}">
              <c16:uniqueId val="{00000003-C4BA-4D48-A623-893C99DC9EB8}"/>
            </c:ext>
          </c:extLst>
        </c:ser>
        <c:dLbls>
          <c:dLblPos val="inEnd"/>
          <c:showLegendKey val="0"/>
          <c:showVal val="1"/>
          <c:showCatName val="0"/>
          <c:showSerName val="0"/>
          <c:showPercent val="0"/>
          <c:showBubbleSize val="0"/>
        </c:dLbls>
        <c:gapWidth val="65"/>
        <c:axId val="46152735"/>
        <c:axId val="46153567"/>
      </c:barChart>
      <c:catAx>
        <c:axId val="46152735"/>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1" i="0" u="none" strike="noStrike" kern="1200" cap="all" baseline="0">
                <a:solidFill>
                  <a:schemeClr val="bg1"/>
                </a:solidFill>
                <a:latin typeface="+mn-lt"/>
                <a:ea typeface="+mn-ea"/>
                <a:cs typeface="+mn-cs"/>
              </a:defRPr>
            </a:pPr>
            <a:endParaRPr lang="en-US"/>
          </a:p>
        </c:txPr>
        <c:crossAx val="46153567"/>
        <c:crosses val="autoZero"/>
        <c:auto val="1"/>
        <c:lblAlgn val="ctr"/>
        <c:lblOffset val="100"/>
        <c:noMultiLvlLbl val="0"/>
      </c:catAx>
      <c:valAx>
        <c:axId val="46153567"/>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n-US"/>
          </a:p>
        </c:txPr>
        <c:crossAx val="46152735"/>
        <c:crosses val="autoZero"/>
        <c:crossBetween val="between"/>
      </c:valAx>
      <c:spPr>
        <a:noFill/>
        <a:ln>
          <a:noFill/>
        </a:ln>
        <a:effectLst/>
      </c:spPr>
    </c:plotArea>
    <c:legend>
      <c:legendPos val="b"/>
      <c:overlay val="0"/>
      <c:spPr>
        <a:solidFill>
          <a:srgbClr val="080422">
            <a:alpha val="39000"/>
          </a:srgb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baseline="0">
                <a:solidFill>
                  <a:schemeClr val="bg1"/>
                </a:solidFill>
                <a:latin typeface="+mn-lt"/>
                <a:ea typeface="+mn-ea"/>
                <a:cs typeface="+mn-cs"/>
              </a:defRPr>
            </a:pPr>
            <a:r>
              <a:rPr lang="ar-EG"/>
              <a:t>قاعدة بيانات حالات القبض والاستيقاف علي خلفية التغيرات السياسية والاجتماعية في مصر (يناير 2021 - ديسمبر 2021)</a:t>
            </a:r>
          </a:p>
          <a:p>
            <a:pPr>
              <a:defRPr/>
            </a:pPr>
            <a:r>
              <a:rPr lang="ar-EG"/>
              <a:t>عدد حالات القبض والاستيقاف وفقاً لنصف سنة الواقعة والنوع الاجتماعي</a:t>
            </a:r>
          </a:p>
        </c:rich>
      </c:tx>
      <c:overlay val="0"/>
      <c:spPr>
        <a:noFill/>
        <a:ln>
          <a:noFill/>
        </a:ln>
        <a:effectLst/>
      </c:spPr>
      <c:txPr>
        <a:bodyPr rot="0" spcFirstLastPara="1" vertOverflow="ellipsis" vert="horz" wrap="square" anchor="ctr" anchorCtr="1"/>
        <a:lstStyle/>
        <a:p>
          <a:pPr>
            <a:defRPr sz="1440" b="1" i="0" u="none" strike="noStrike" kern="120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stats!$D$72</c:f>
              <c:strCache>
                <c:ptCount val="1"/>
                <c:pt idx="0">
                  <c:v>ذكر</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accent5">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stats!$C$73:$C$75</c:f>
              <c:strCache>
                <c:ptCount val="3"/>
                <c:pt idx="0">
                  <c:v>النصف الاول من عام 2021</c:v>
                </c:pt>
                <c:pt idx="1">
                  <c:v>النصف الثاني من عام 2021</c:v>
                </c:pt>
                <c:pt idx="2">
                  <c:v>غير معلوم</c:v>
                </c:pt>
              </c:strCache>
            </c:strRef>
          </c:cat>
          <c:val>
            <c:numRef>
              <c:f>stats!$D$73:$D$75</c:f>
              <c:numCache>
                <c:formatCode>General</c:formatCode>
                <c:ptCount val="3"/>
                <c:pt idx="0">
                  <c:v>370</c:v>
                </c:pt>
                <c:pt idx="1">
                  <c:v>486</c:v>
                </c:pt>
                <c:pt idx="2">
                  <c:v>41</c:v>
                </c:pt>
              </c:numCache>
            </c:numRef>
          </c:val>
          <c:extLst>
            <c:ext xmlns:c16="http://schemas.microsoft.com/office/drawing/2014/chart" uri="{C3380CC4-5D6E-409C-BE32-E72D297353CC}">
              <c16:uniqueId val="{00000000-3CA4-4730-9742-B4DB9AA63710}"/>
            </c:ext>
          </c:extLst>
        </c:ser>
        <c:ser>
          <c:idx val="1"/>
          <c:order val="1"/>
          <c:tx>
            <c:strRef>
              <c:f>stats!$E$72</c:f>
              <c:strCache>
                <c:ptCount val="1"/>
                <c:pt idx="0">
                  <c:v>أنثى</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stats!$C$73:$C$75</c:f>
              <c:strCache>
                <c:ptCount val="3"/>
                <c:pt idx="0">
                  <c:v>النصف الاول من عام 2021</c:v>
                </c:pt>
                <c:pt idx="1">
                  <c:v>النصف الثاني من عام 2021</c:v>
                </c:pt>
                <c:pt idx="2">
                  <c:v>غير معلوم</c:v>
                </c:pt>
              </c:strCache>
            </c:strRef>
          </c:cat>
          <c:val>
            <c:numRef>
              <c:f>stats!$E$73:$E$75</c:f>
              <c:numCache>
                <c:formatCode>General</c:formatCode>
                <c:ptCount val="3"/>
                <c:pt idx="0">
                  <c:v>31</c:v>
                </c:pt>
                <c:pt idx="1">
                  <c:v>35</c:v>
                </c:pt>
                <c:pt idx="2">
                  <c:v>0</c:v>
                </c:pt>
              </c:numCache>
            </c:numRef>
          </c:val>
          <c:extLst>
            <c:ext xmlns:c16="http://schemas.microsoft.com/office/drawing/2014/chart" uri="{C3380CC4-5D6E-409C-BE32-E72D297353CC}">
              <c16:uniqueId val="{00000001-3CA4-4730-9742-B4DB9AA63710}"/>
            </c:ext>
          </c:extLst>
        </c:ser>
        <c:dLbls>
          <c:dLblPos val="inEnd"/>
          <c:showLegendKey val="0"/>
          <c:showVal val="1"/>
          <c:showCatName val="0"/>
          <c:showSerName val="0"/>
          <c:showPercent val="0"/>
          <c:showBubbleSize val="0"/>
        </c:dLbls>
        <c:gapWidth val="65"/>
        <c:axId val="98959232"/>
        <c:axId val="98952576"/>
      </c:barChart>
      <c:catAx>
        <c:axId val="9895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1" i="0" u="none" strike="noStrike" kern="1200" cap="all" baseline="0">
                <a:solidFill>
                  <a:schemeClr val="bg1"/>
                </a:solidFill>
                <a:latin typeface="+mn-lt"/>
                <a:ea typeface="+mn-ea"/>
                <a:cs typeface="+mn-cs"/>
              </a:defRPr>
            </a:pPr>
            <a:endParaRPr lang="en-US"/>
          </a:p>
        </c:txPr>
        <c:crossAx val="98952576"/>
        <c:crosses val="autoZero"/>
        <c:auto val="1"/>
        <c:lblAlgn val="ctr"/>
        <c:lblOffset val="100"/>
        <c:noMultiLvlLbl val="0"/>
      </c:catAx>
      <c:valAx>
        <c:axId val="98952576"/>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98959232"/>
        <c:crosses val="autoZero"/>
        <c:crossBetween val="between"/>
      </c:valAx>
      <c:spPr>
        <a:noFill/>
        <a:ln>
          <a:noFill/>
        </a:ln>
        <a:effectLst/>
      </c:spPr>
    </c:plotArea>
    <c:legend>
      <c:legendPos val="b"/>
      <c:overlay val="0"/>
      <c:spPr>
        <a:solidFill>
          <a:srgbClr val="080422">
            <a:alpha val="39000"/>
          </a:srgb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baseline="0">
                <a:solidFill>
                  <a:schemeClr val="bg1"/>
                </a:solidFill>
                <a:latin typeface="+mn-lt"/>
                <a:ea typeface="+mn-ea"/>
                <a:cs typeface="+mn-cs"/>
              </a:defRPr>
            </a:pPr>
            <a:r>
              <a:rPr lang="ar-EG"/>
              <a:t>قاعدة بيانات حالات القبض والاستيقاف علي خلفية التغيرات السياسية والاجتماعية في مصر (يناير 2021 - ديسمبر 2021)</a:t>
            </a:r>
          </a:p>
          <a:p>
            <a:pPr>
              <a:defRPr/>
            </a:pPr>
            <a:r>
              <a:rPr lang="ar-EG"/>
              <a:t>عدد حالات القبض والاستيقاف وفقاً لنصف سنة الواقعة ونوع</a:t>
            </a:r>
            <a:r>
              <a:rPr lang="ar-EG" baseline="0"/>
              <a:t> الواقعة</a:t>
            </a:r>
            <a:endParaRPr lang="ar-EG"/>
          </a:p>
        </c:rich>
      </c:tx>
      <c:overlay val="0"/>
      <c:spPr>
        <a:noFill/>
        <a:ln>
          <a:noFill/>
        </a:ln>
        <a:effectLst/>
      </c:spPr>
      <c:txPr>
        <a:bodyPr rot="0" spcFirstLastPara="1" vertOverflow="ellipsis" vert="horz" wrap="square" anchor="ctr" anchorCtr="1"/>
        <a:lstStyle/>
        <a:p>
          <a:pPr>
            <a:defRPr sz="1440" b="1" i="0" u="none" strike="noStrike" kern="120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stats!$C$109</c:f>
              <c:strCache>
                <c:ptCount val="1"/>
                <c:pt idx="0">
                  <c:v>النصف الاول من عام 2021</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accent5">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stats!$D$108:$G$108</c:f>
              <c:strCache>
                <c:ptCount val="4"/>
                <c:pt idx="0">
                  <c:v>تحرك امني</c:v>
                </c:pt>
                <c:pt idx="1">
                  <c:v>فعل احتجاج ميداني</c:v>
                </c:pt>
                <c:pt idx="2">
                  <c:v>حدث بمحيط أو داخل منشأة رياضية</c:v>
                </c:pt>
                <c:pt idx="3">
                  <c:v>حدث داخل أماكن احتجاز</c:v>
                </c:pt>
              </c:strCache>
            </c:strRef>
          </c:cat>
          <c:val>
            <c:numRef>
              <c:f>stats!$D$109:$G$109</c:f>
              <c:numCache>
                <c:formatCode>General</c:formatCode>
                <c:ptCount val="4"/>
                <c:pt idx="0">
                  <c:v>197</c:v>
                </c:pt>
                <c:pt idx="1">
                  <c:v>65</c:v>
                </c:pt>
                <c:pt idx="2">
                  <c:v>20</c:v>
                </c:pt>
                <c:pt idx="3">
                  <c:v>119</c:v>
                </c:pt>
              </c:numCache>
            </c:numRef>
          </c:val>
          <c:extLst>
            <c:ext xmlns:c16="http://schemas.microsoft.com/office/drawing/2014/chart" uri="{C3380CC4-5D6E-409C-BE32-E72D297353CC}">
              <c16:uniqueId val="{00000000-B9DC-439A-A0C1-07F36AA4CD8E}"/>
            </c:ext>
          </c:extLst>
        </c:ser>
        <c:ser>
          <c:idx val="1"/>
          <c:order val="1"/>
          <c:tx>
            <c:strRef>
              <c:f>stats!$C$110</c:f>
              <c:strCache>
                <c:ptCount val="1"/>
                <c:pt idx="0">
                  <c:v>النصف الثاني من عام 2021</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stats!$D$108:$G$108</c:f>
              <c:strCache>
                <c:ptCount val="4"/>
                <c:pt idx="0">
                  <c:v>تحرك امني</c:v>
                </c:pt>
                <c:pt idx="1">
                  <c:v>فعل احتجاج ميداني</c:v>
                </c:pt>
                <c:pt idx="2">
                  <c:v>حدث بمحيط أو داخل منشأة رياضية</c:v>
                </c:pt>
                <c:pt idx="3">
                  <c:v>حدث داخل أماكن احتجاز</c:v>
                </c:pt>
              </c:strCache>
            </c:strRef>
          </c:cat>
          <c:val>
            <c:numRef>
              <c:f>stats!$D$110:$G$110</c:f>
              <c:numCache>
                <c:formatCode>General</c:formatCode>
                <c:ptCount val="4"/>
                <c:pt idx="0">
                  <c:v>388</c:v>
                </c:pt>
                <c:pt idx="1">
                  <c:v>28</c:v>
                </c:pt>
                <c:pt idx="2">
                  <c:v>0</c:v>
                </c:pt>
                <c:pt idx="3">
                  <c:v>105</c:v>
                </c:pt>
              </c:numCache>
            </c:numRef>
          </c:val>
          <c:extLst>
            <c:ext xmlns:c16="http://schemas.microsoft.com/office/drawing/2014/chart" uri="{C3380CC4-5D6E-409C-BE32-E72D297353CC}">
              <c16:uniqueId val="{00000001-B9DC-439A-A0C1-07F36AA4CD8E}"/>
            </c:ext>
          </c:extLst>
        </c:ser>
        <c:ser>
          <c:idx val="2"/>
          <c:order val="2"/>
          <c:tx>
            <c:strRef>
              <c:f>stats!$C$111</c:f>
              <c:strCache>
                <c:ptCount val="1"/>
                <c:pt idx="0">
                  <c:v>غير معلوم</c:v>
                </c:pt>
              </c:strCache>
            </c:strRef>
          </c:tx>
          <c:spPr>
            <a:solidFill>
              <a:schemeClr val="accent3">
                <a:alpha val="85000"/>
              </a:schemeClr>
            </a:solidFill>
            <a:ln w="9525" cap="flat" cmpd="sng" algn="ctr">
              <a:solidFill>
                <a:schemeClr val="lt1">
                  <a:alpha val="50000"/>
                </a:schemeClr>
              </a:solidFill>
              <a:round/>
            </a:ln>
            <a:effectLst/>
          </c:spPr>
          <c:invertIfNegative val="0"/>
          <c:dLbls>
            <c:spPr>
              <a:solidFill>
                <a:schemeClr val="tx1">
                  <a:lumMod val="95000"/>
                  <a:lumOff val="5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stats!$D$108:$G$108</c:f>
              <c:strCache>
                <c:ptCount val="4"/>
                <c:pt idx="0">
                  <c:v>تحرك امني</c:v>
                </c:pt>
                <c:pt idx="1">
                  <c:v>فعل احتجاج ميداني</c:v>
                </c:pt>
                <c:pt idx="2">
                  <c:v>حدث بمحيط أو داخل منشأة رياضية</c:v>
                </c:pt>
                <c:pt idx="3">
                  <c:v>حدث داخل أماكن احتجاز</c:v>
                </c:pt>
              </c:strCache>
            </c:strRef>
          </c:cat>
          <c:val>
            <c:numRef>
              <c:f>stats!$D$111:$G$111</c:f>
              <c:numCache>
                <c:formatCode>General</c:formatCode>
                <c:ptCount val="4"/>
                <c:pt idx="0">
                  <c:v>38</c:v>
                </c:pt>
                <c:pt idx="1">
                  <c:v>0</c:v>
                </c:pt>
                <c:pt idx="2">
                  <c:v>0</c:v>
                </c:pt>
                <c:pt idx="3">
                  <c:v>3</c:v>
                </c:pt>
              </c:numCache>
            </c:numRef>
          </c:val>
          <c:extLst>
            <c:ext xmlns:c16="http://schemas.microsoft.com/office/drawing/2014/chart" uri="{C3380CC4-5D6E-409C-BE32-E72D297353CC}">
              <c16:uniqueId val="{00000002-B9DC-439A-A0C1-07F36AA4CD8E}"/>
            </c:ext>
          </c:extLst>
        </c:ser>
        <c:dLbls>
          <c:dLblPos val="inEnd"/>
          <c:showLegendKey val="0"/>
          <c:showVal val="1"/>
          <c:showCatName val="0"/>
          <c:showSerName val="0"/>
          <c:showPercent val="0"/>
          <c:showBubbleSize val="0"/>
        </c:dLbls>
        <c:gapWidth val="65"/>
        <c:axId val="98953824"/>
        <c:axId val="98968384"/>
      </c:barChart>
      <c:catAx>
        <c:axId val="98953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1" i="0" u="none" strike="noStrike" kern="1200" cap="all" baseline="0">
                <a:solidFill>
                  <a:schemeClr val="bg1"/>
                </a:solidFill>
                <a:latin typeface="+mn-lt"/>
                <a:ea typeface="+mn-ea"/>
                <a:cs typeface="+mn-cs"/>
              </a:defRPr>
            </a:pPr>
            <a:endParaRPr lang="en-US"/>
          </a:p>
        </c:txPr>
        <c:crossAx val="98968384"/>
        <c:crosses val="autoZero"/>
        <c:auto val="1"/>
        <c:lblAlgn val="ctr"/>
        <c:lblOffset val="100"/>
        <c:noMultiLvlLbl val="0"/>
      </c:catAx>
      <c:valAx>
        <c:axId val="9896838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98953824"/>
        <c:crosses val="autoZero"/>
        <c:crossBetween val="between"/>
      </c:valAx>
      <c:spPr>
        <a:noFill/>
        <a:ln>
          <a:noFill/>
        </a:ln>
        <a:effectLst/>
      </c:spPr>
    </c:plotArea>
    <c:legend>
      <c:legendPos val="b"/>
      <c:overlay val="0"/>
      <c:spPr>
        <a:solidFill>
          <a:srgbClr val="080422">
            <a:alpha val="39000"/>
          </a:srgb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وفقاً لربع سنة الواقعة ونوع الواقعة</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stats!$D$188</c:f>
              <c:strCache>
                <c:ptCount val="1"/>
                <c:pt idx="0">
                  <c:v>الربع الاول من عام 2021</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accent5">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stats!$C$189:$C$194</c:f>
              <c:strCache>
                <c:ptCount val="6"/>
                <c:pt idx="0">
                  <c:v>حملة أمنية</c:v>
                </c:pt>
                <c:pt idx="1">
                  <c:v>مداهمات أمنية</c:v>
                </c:pt>
                <c:pt idx="2">
                  <c:v>تظاهرة</c:v>
                </c:pt>
                <c:pt idx="3">
                  <c:v>حدث رياضي</c:v>
                </c:pt>
                <c:pt idx="4">
                  <c:v>ازدراء أديان</c:v>
                </c:pt>
                <c:pt idx="5">
                  <c:v>حدث داخل أماكن احتجاز</c:v>
                </c:pt>
              </c:strCache>
            </c:strRef>
          </c:cat>
          <c:val>
            <c:numRef>
              <c:f>stats!$D$189:$D$194</c:f>
              <c:numCache>
                <c:formatCode>General</c:formatCode>
                <c:ptCount val="6"/>
                <c:pt idx="0">
                  <c:v>4</c:v>
                </c:pt>
                <c:pt idx="1">
                  <c:v>119</c:v>
                </c:pt>
                <c:pt idx="2">
                  <c:v>0</c:v>
                </c:pt>
                <c:pt idx="3">
                  <c:v>20</c:v>
                </c:pt>
                <c:pt idx="4">
                  <c:v>0</c:v>
                </c:pt>
                <c:pt idx="5">
                  <c:v>73</c:v>
                </c:pt>
              </c:numCache>
            </c:numRef>
          </c:val>
          <c:extLst>
            <c:ext xmlns:c16="http://schemas.microsoft.com/office/drawing/2014/chart" uri="{C3380CC4-5D6E-409C-BE32-E72D297353CC}">
              <c16:uniqueId val="{00000000-0AB4-4BB4-81D9-BC50DE71D46D}"/>
            </c:ext>
          </c:extLst>
        </c:ser>
        <c:ser>
          <c:idx val="1"/>
          <c:order val="1"/>
          <c:tx>
            <c:strRef>
              <c:f>stats!$E$188</c:f>
              <c:strCache>
                <c:ptCount val="1"/>
                <c:pt idx="0">
                  <c:v>الربع الثاني من عام 2021</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stats!$C$189:$C$194</c:f>
              <c:strCache>
                <c:ptCount val="6"/>
                <c:pt idx="0">
                  <c:v>حملة أمنية</c:v>
                </c:pt>
                <c:pt idx="1">
                  <c:v>مداهمات أمنية</c:v>
                </c:pt>
                <c:pt idx="2">
                  <c:v>تظاهرة</c:v>
                </c:pt>
                <c:pt idx="3">
                  <c:v>حدث رياضي</c:v>
                </c:pt>
                <c:pt idx="4">
                  <c:v>ازدراء أديان</c:v>
                </c:pt>
                <c:pt idx="5">
                  <c:v>حدث داخل أماكن احتجاز</c:v>
                </c:pt>
              </c:strCache>
            </c:strRef>
          </c:cat>
          <c:val>
            <c:numRef>
              <c:f>stats!$E$189:$E$194</c:f>
              <c:numCache>
                <c:formatCode>General</c:formatCode>
                <c:ptCount val="6"/>
                <c:pt idx="0">
                  <c:v>10</c:v>
                </c:pt>
                <c:pt idx="1">
                  <c:v>62</c:v>
                </c:pt>
                <c:pt idx="2">
                  <c:v>65</c:v>
                </c:pt>
                <c:pt idx="3">
                  <c:v>0</c:v>
                </c:pt>
                <c:pt idx="4">
                  <c:v>1</c:v>
                </c:pt>
                <c:pt idx="5">
                  <c:v>47</c:v>
                </c:pt>
              </c:numCache>
            </c:numRef>
          </c:val>
          <c:extLst>
            <c:ext xmlns:c16="http://schemas.microsoft.com/office/drawing/2014/chart" uri="{C3380CC4-5D6E-409C-BE32-E72D297353CC}">
              <c16:uniqueId val="{00000001-0AB4-4BB4-81D9-BC50DE71D46D}"/>
            </c:ext>
          </c:extLst>
        </c:ser>
        <c:ser>
          <c:idx val="2"/>
          <c:order val="2"/>
          <c:tx>
            <c:strRef>
              <c:f>stats!$F$188</c:f>
              <c:strCache>
                <c:ptCount val="1"/>
                <c:pt idx="0">
                  <c:v>الربع الثالث من عام 2021</c:v>
                </c:pt>
              </c:strCache>
            </c:strRef>
          </c:tx>
          <c:spPr>
            <a:solidFill>
              <a:schemeClr val="accent3">
                <a:alpha val="85000"/>
              </a:schemeClr>
            </a:solidFill>
            <a:ln w="9525" cap="flat" cmpd="sng" algn="ctr">
              <a:solidFill>
                <a:schemeClr val="lt1">
                  <a:alpha val="50000"/>
                </a:schemeClr>
              </a:solidFill>
              <a:round/>
            </a:ln>
            <a:effectLst/>
          </c:spPr>
          <c:invertIfNegative val="0"/>
          <c:dLbls>
            <c:spPr>
              <a:solidFill>
                <a:schemeClr val="bg1">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stats!$C$189:$C$194</c:f>
              <c:strCache>
                <c:ptCount val="6"/>
                <c:pt idx="0">
                  <c:v>حملة أمنية</c:v>
                </c:pt>
                <c:pt idx="1">
                  <c:v>مداهمات أمنية</c:v>
                </c:pt>
                <c:pt idx="2">
                  <c:v>تظاهرة</c:v>
                </c:pt>
                <c:pt idx="3">
                  <c:v>حدث رياضي</c:v>
                </c:pt>
                <c:pt idx="4">
                  <c:v>ازدراء أديان</c:v>
                </c:pt>
                <c:pt idx="5">
                  <c:v>حدث داخل أماكن احتجاز</c:v>
                </c:pt>
              </c:strCache>
            </c:strRef>
          </c:cat>
          <c:val>
            <c:numRef>
              <c:f>stats!$F$189:$F$194</c:f>
              <c:numCache>
                <c:formatCode>General</c:formatCode>
                <c:ptCount val="6"/>
                <c:pt idx="0">
                  <c:v>6</c:v>
                </c:pt>
                <c:pt idx="1">
                  <c:v>62</c:v>
                </c:pt>
                <c:pt idx="2">
                  <c:v>3</c:v>
                </c:pt>
                <c:pt idx="3">
                  <c:v>0</c:v>
                </c:pt>
                <c:pt idx="4">
                  <c:v>0</c:v>
                </c:pt>
                <c:pt idx="5">
                  <c:v>39</c:v>
                </c:pt>
              </c:numCache>
            </c:numRef>
          </c:val>
          <c:extLst>
            <c:ext xmlns:c16="http://schemas.microsoft.com/office/drawing/2014/chart" uri="{C3380CC4-5D6E-409C-BE32-E72D297353CC}">
              <c16:uniqueId val="{00000002-0AB4-4BB4-81D9-BC50DE71D46D}"/>
            </c:ext>
          </c:extLst>
        </c:ser>
        <c:ser>
          <c:idx val="3"/>
          <c:order val="3"/>
          <c:tx>
            <c:strRef>
              <c:f>stats!$G$188</c:f>
              <c:strCache>
                <c:ptCount val="1"/>
                <c:pt idx="0">
                  <c:v>الربع الرابع من عام 2021</c:v>
                </c:pt>
              </c:strCache>
            </c:strRef>
          </c:tx>
          <c:spPr>
            <a:solidFill>
              <a:schemeClr val="accent4">
                <a:alpha val="85000"/>
              </a:schemeClr>
            </a:solidFill>
            <a:ln w="9525" cap="flat" cmpd="sng" algn="ctr">
              <a:solidFill>
                <a:schemeClr val="lt1">
                  <a:alpha val="50000"/>
                </a:schemeClr>
              </a:solidFill>
              <a:round/>
            </a:ln>
            <a:effectLst/>
          </c:spPr>
          <c:invertIfNegative val="0"/>
          <c:dLbls>
            <c:spPr>
              <a:solidFill>
                <a:schemeClr val="accent4">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stats!$C$189:$C$194</c:f>
              <c:strCache>
                <c:ptCount val="6"/>
                <c:pt idx="0">
                  <c:v>حملة أمنية</c:v>
                </c:pt>
                <c:pt idx="1">
                  <c:v>مداهمات أمنية</c:v>
                </c:pt>
                <c:pt idx="2">
                  <c:v>تظاهرة</c:v>
                </c:pt>
                <c:pt idx="3">
                  <c:v>حدث رياضي</c:v>
                </c:pt>
                <c:pt idx="4">
                  <c:v>ازدراء أديان</c:v>
                </c:pt>
                <c:pt idx="5">
                  <c:v>حدث داخل أماكن احتجاز</c:v>
                </c:pt>
              </c:strCache>
            </c:strRef>
          </c:cat>
          <c:val>
            <c:numRef>
              <c:f>stats!$G$189:$G$194</c:f>
              <c:numCache>
                <c:formatCode>General</c:formatCode>
                <c:ptCount val="6"/>
                <c:pt idx="0">
                  <c:v>13</c:v>
                </c:pt>
                <c:pt idx="1">
                  <c:v>307</c:v>
                </c:pt>
                <c:pt idx="2">
                  <c:v>25</c:v>
                </c:pt>
                <c:pt idx="3">
                  <c:v>0</c:v>
                </c:pt>
                <c:pt idx="4">
                  <c:v>0</c:v>
                </c:pt>
                <c:pt idx="5">
                  <c:v>66</c:v>
                </c:pt>
              </c:numCache>
            </c:numRef>
          </c:val>
          <c:extLst>
            <c:ext xmlns:c16="http://schemas.microsoft.com/office/drawing/2014/chart" uri="{C3380CC4-5D6E-409C-BE32-E72D297353CC}">
              <c16:uniqueId val="{00000003-0AB4-4BB4-81D9-BC50DE71D46D}"/>
            </c:ext>
          </c:extLst>
        </c:ser>
        <c:ser>
          <c:idx val="4"/>
          <c:order val="4"/>
          <c:tx>
            <c:strRef>
              <c:f>stats!$H$188</c:f>
              <c:strCache>
                <c:ptCount val="1"/>
                <c:pt idx="0">
                  <c:v>غير معلوم</c:v>
                </c:pt>
              </c:strCache>
            </c:strRef>
          </c:tx>
          <c:spPr>
            <a:solidFill>
              <a:schemeClr val="accent5">
                <a:alpha val="85000"/>
              </a:schemeClr>
            </a:solidFill>
            <a:ln w="9525" cap="flat" cmpd="sng" algn="ctr">
              <a:solidFill>
                <a:schemeClr val="lt1">
                  <a:alpha val="50000"/>
                </a:schemeClr>
              </a:solidFill>
              <a:round/>
            </a:ln>
            <a:effectLst/>
          </c:spPr>
          <c:invertIfNegative val="0"/>
          <c:dLbls>
            <c:spPr>
              <a:solidFill>
                <a:schemeClr val="accent1">
                  <a:lumMod val="60000"/>
                  <a:lumOff val="40000"/>
                </a:schemeClr>
              </a:solid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stats!$C$189:$C$194</c:f>
              <c:strCache>
                <c:ptCount val="6"/>
                <c:pt idx="0">
                  <c:v>حملة أمنية</c:v>
                </c:pt>
                <c:pt idx="1">
                  <c:v>مداهمات أمنية</c:v>
                </c:pt>
                <c:pt idx="2">
                  <c:v>تظاهرة</c:v>
                </c:pt>
                <c:pt idx="3">
                  <c:v>حدث رياضي</c:v>
                </c:pt>
                <c:pt idx="4">
                  <c:v>ازدراء أديان</c:v>
                </c:pt>
                <c:pt idx="5">
                  <c:v>حدث داخل أماكن احتجاز</c:v>
                </c:pt>
              </c:strCache>
            </c:strRef>
          </c:cat>
          <c:val>
            <c:numRef>
              <c:f>stats!$H$189:$H$194</c:f>
              <c:numCache>
                <c:formatCode>General</c:formatCode>
                <c:ptCount val="6"/>
                <c:pt idx="0">
                  <c:v>0</c:v>
                </c:pt>
                <c:pt idx="1">
                  <c:v>38</c:v>
                </c:pt>
                <c:pt idx="2">
                  <c:v>0</c:v>
                </c:pt>
                <c:pt idx="3">
                  <c:v>0</c:v>
                </c:pt>
                <c:pt idx="4">
                  <c:v>0</c:v>
                </c:pt>
                <c:pt idx="5">
                  <c:v>3</c:v>
                </c:pt>
              </c:numCache>
            </c:numRef>
          </c:val>
          <c:extLst>
            <c:ext xmlns:c16="http://schemas.microsoft.com/office/drawing/2014/chart" uri="{C3380CC4-5D6E-409C-BE32-E72D297353CC}">
              <c16:uniqueId val="{00000004-0AB4-4BB4-81D9-BC50DE71D46D}"/>
            </c:ext>
          </c:extLst>
        </c:ser>
        <c:dLbls>
          <c:dLblPos val="inEnd"/>
          <c:showLegendKey val="0"/>
          <c:showVal val="1"/>
          <c:showCatName val="0"/>
          <c:showSerName val="0"/>
          <c:showPercent val="0"/>
          <c:showBubbleSize val="0"/>
        </c:dLbls>
        <c:gapWidth val="65"/>
        <c:axId val="98934272"/>
        <c:axId val="98941760"/>
      </c:barChart>
      <c:catAx>
        <c:axId val="9893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1" i="0" u="none" strike="noStrike" kern="1200" cap="all" baseline="0">
                <a:solidFill>
                  <a:schemeClr val="bg1"/>
                </a:solidFill>
                <a:latin typeface="+mn-lt"/>
                <a:ea typeface="+mn-ea"/>
                <a:cs typeface="+mn-cs"/>
              </a:defRPr>
            </a:pPr>
            <a:endParaRPr lang="en-US"/>
          </a:p>
        </c:txPr>
        <c:crossAx val="98941760"/>
        <c:crosses val="autoZero"/>
        <c:auto val="1"/>
        <c:lblAlgn val="ctr"/>
        <c:lblOffset val="100"/>
        <c:noMultiLvlLbl val="0"/>
      </c:catAx>
      <c:valAx>
        <c:axId val="98941760"/>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98934272"/>
        <c:crosses val="autoZero"/>
        <c:crossBetween val="between"/>
      </c:valAx>
      <c:spPr>
        <a:noFill/>
        <a:ln>
          <a:noFill/>
        </a:ln>
        <a:effectLst/>
      </c:spPr>
    </c:plotArea>
    <c:legend>
      <c:legendPos val="b"/>
      <c:overlay val="0"/>
      <c:spPr>
        <a:solidFill>
          <a:srgbClr val="080422">
            <a:alpha val="39000"/>
          </a:srgb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لشهر الواقعة والنوع الاجتماعي</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barChart>
        <c:barDir val="col"/>
        <c:grouping val="percentStacked"/>
        <c:varyColors val="0"/>
        <c:ser>
          <c:idx val="0"/>
          <c:order val="0"/>
          <c:tx>
            <c:strRef>
              <c:f>stats!$D$305</c:f>
              <c:strCache>
                <c:ptCount val="1"/>
                <c:pt idx="0">
                  <c:v>ذكر</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accent5">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stats!$C$306:$C$318</c:f>
              <c:strCache>
                <c:ptCount val="13"/>
                <c:pt idx="0">
                  <c:v>شهر يناير 2021</c:v>
                </c:pt>
                <c:pt idx="1">
                  <c:v>شهر فبراير 2021</c:v>
                </c:pt>
                <c:pt idx="2">
                  <c:v>شهر مارس 2021</c:v>
                </c:pt>
                <c:pt idx="3">
                  <c:v>شهر أبريل 2021</c:v>
                </c:pt>
                <c:pt idx="4">
                  <c:v>شهر مايو 2021</c:v>
                </c:pt>
                <c:pt idx="5">
                  <c:v>شهر يونيو 2021</c:v>
                </c:pt>
                <c:pt idx="6">
                  <c:v>شهر يوليو 2021</c:v>
                </c:pt>
                <c:pt idx="7">
                  <c:v>شهر أغسطس 2021</c:v>
                </c:pt>
                <c:pt idx="8">
                  <c:v>شهر سبتمبر 2021</c:v>
                </c:pt>
                <c:pt idx="9">
                  <c:v>شهر أكتوبر 2021</c:v>
                </c:pt>
                <c:pt idx="10">
                  <c:v>شهر نوفمبر 2021</c:v>
                </c:pt>
                <c:pt idx="11">
                  <c:v>شهر ديسمبر 2021</c:v>
                </c:pt>
                <c:pt idx="12">
                  <c:v>غير معلوم</c:v>
                </c:pt>
              </c:strCache>
            </c:strRef>
          </c:cat>
          <c:val>
            <c:numRef>
              <c:f>stats!$D$306:$D$318</c:f>
              <c:numCache>
                <c:formatCode>General</c:formatCode>
                <c:ptCount val="13"/>
                <c:pt idx="0">
                  <c:v>108</c:v>
                </c:pt>
                <c:pt idx="1">
                  <c:v>44</c:v>
                </c:pt>
                <c:pt idx="2">
                  <c:v>50</c:v>
                </c:pt>
                <c:pt idx="3">
                  <c:v>12</c:v>
                </c:pt>
                <c:pt idx="4">
                  <c:v>63</c:v>
                </c:pt>
                <c:pt idx="5">
                  <c:v>93</c:v>
                </c:pt>
                <c:pt idx="6">
                  <c:v>28</c:v>
                </c:pt>
                <c:pt idx="7">
                  <c:v>34</c:v>
                </c:pt>
                <c:pt idx="8">
                  <c:v>36</c:v>
                </c:pt>
                <c:pt idx="9">
                  <c:v>26</c:v>
                </c:pt>
                <c:pt idx="10">
                  <c:v>112</c:v>
                </c:pt>
                <c:pt idx="11">
                  <c:v>250</c:v>
                </c:pt>
                <c:pt idx="12">
                  <c:v>41</c:v>
                </c:pt>
              </c:numCache>
            </c:numRef>
          </c:val>
          <c:extLst>
            <c:ext xmlns:c16="http://schemas.microsoft.com/office/drawing/2014/chart" uri="{C3380CC4-5D6E-409C-BE32-E72D297353CC}">
              <c16:uniqueId val="{00000000-F77B-432D-AA0E-5DD0AFC66F02}"/>
            </c:ext>
          </c:extLst>
        </c:ser>
        <c:ser>
          <c:idx val="1"/>
          <c:order val="1"/>
          <c:tx>
            <c:strRef>
              <c:f>stats!$E$305</c:f>
              <c:strCache>
                <c:ptCount val="1"/>
                <c:pt idx="0">
                  <c:v>أنثى</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stats!$C$306:$C$318</c:f>
              <c:strCache>
                <c:ptCount val="13"/>
                <c:pt idx="0">
                  <c:v>شهر يناير 2021</c:v>
                </c:pt>
                <c:pt idx="1">
                  <c:v>شهر فبراير 2021</c:v>
                </c:pt>
                <c:pt idx="2">
                  <c:v>شهر مارس 2021</c:v>
                </c:pt>
                <c:pt idx="3">
                  <c:v>شهر أبريل 2021</c:v>
                </c:pt>
                <c:pt idx="4">
                  <c:v>شهر مايو 2021</c:v>
                </c:pt>
                <c:pt idx="5">
                  <c:v>شهر يونيو 2021</c:v>
                </c:pt>
                <c:pt idx="6">
                  <c:v>شهر يوليو 2021</c:v>
                </c:pt>
                <c:pt idx="7">
                  <c:v>شهر أغسطس 2021</c:v>
                </c:pt>
                <c:pt idx="8">
                  <c:v>شهر سبتمبر 2021</c:v>
                </c:pt>
                <c:pt idx="9">
                  <c:v>شهر أكتوبر 2021</c:v>
                </c:pt>
                <c:pt idx="10">
                  <c:v>شهر نوفمبر 2021</c:v>
                </c:pt>
                <c:pt idx="11">
                  <c:v>شهر ديسمبر 2021</c:v>
                </c:pt>
                <c:pt idx="12">
                  <c:v>غير معلوم</c:v>
                </c:pt>
              </c:strCache>
            </c:strRef>
          </c:cat>
          <c:val>
            <c:numRef>
              <c:f>stats!$E$306:$E$318</c:f>
              <c:numCache>
                <c:formatCode>General</c:formatCode>
                <c:ptCount val="13"/>
                <c:pt idx="0">
                  <c:v>8</c:v>
                </c:pt>
                <c:pt idx="1">
                  <c:v>6</c:v>
                </c:pt>
                <c:pt idx="2">
                  <c:v>0</c:v>
                </c:pt>
                <c:pt idx="3">
                  <c:v>7</c:v>
                </c:pt>
                <c:pt idx="4">
                  <c:v>6</c:v>
                </c:pt>
                <c:pt idx="5">
                  <c:v>4</c:v>
                </c:pt>
                <c:pt idx="6">
                  <c:v>4</c:v>
                </c:pt>
                <c:pt idx="7">
                  <c:v>4</c:v>
                </c:pt>
                <c:pt idx="8">
                  <c:v>4</c:v>
                </c:pt>
                <c:pt idx="9">
                  <c:v>6</c:v>
                </c:pt>
                <c:pt idx="10">
                  <c:v>9</c:v>
                </c:pt>
                <c:pt idx="11">
                  <c:v>8</c:v>
                </c:pt>
                <c:pt idx="12">
                  <c:v>0</c:v>
                </c:pt>
              </c:numCache>
            </c:numRef>
          </c:val>
          <c:extLst>
            <c:ext xmlns:c16="http://schemas.microsoft.com/office/drawing/2014/chart" uri="{C3380CC4-5D6E-409C-BE32-E72D297353CC}">
              <c16:uniqueId val="{00000001-F77B-432D-AA0E-5DD0AFC66F02}"/>
            </c:ext>
          </c:extLst>
        </c:ser>
        <c:dLbls>
          <c:dLblPos val="ctr"/>
          <c:showLegendKey val="0"/>
          <c:showVal val="1"/>
          <c:showCatName val="0"/>
          <c:showSerName val="0"/>
          <c:showPercent val="0"/>
          <c:showBubbleSize val="0"/>
        </c:dLbls>
        <c:gapWidth val="150"/>
        <c:overlap val="100"/>
        <c:axId val="98935104"/>
        <c:axId val="98947584"/>
      </c:barChart>
      <c:catAx>
        <c:axId val="9893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1" i="0" u="none" strike="noStrike" kern="1200" cap="all" baseline="0">
                <a:solidFill>
                  <a:schemeClr val="bg1"/>
                </a:solidFill>
                <a:latin typeface="+mn-lt"/>
                <a:ea typeface="+mn-ea"/>
                <a:cs typeface="+mn-cs"/>
              </a:defRPr>
            </a:pPr>
            <a:endParaRPr lang="en-US"/>
          </a:p>
        </c:txPr>
        <c:crossAx val="98947584"/>
        <c:crosses val="autoZero"/>
        <c:auto val="1"/>
        <c:lblAlgn val="ctr"/>
        <c:lblOffset val="100"/>
        <c:noMultiLvlLbl val="0"/>
      </c:catAx>
      <c:valAx>
        <c:axId val="9894758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98935104"/>
        <c:crosses val="autoZero"/>
        <c:crossBetween val="between"/>
      </c:valAx>
      <c:spPr>
        <a:noFill/>
        <a:ln>
          <a:noFill/>
        </a:ln>
        <a:effectLst/>
      </c:spPr>
    </c:plotArea>
    <c:legend>
      <c:legendPos val="b"/>
      <c:overlay val="0"/>
      <c:spPr>
        <a:solidFill>
          <a:srgbClr val="080422">
            <a:alpha val="39000"/>
          </a:srgb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b="1">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وفقاً لخلفية الواقعة و الإقليم الجغرافي</a:t>
            </a:r>
            <a:endParaRPr lang="ar-EG" sz="1400" b="1">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stats!$D$415</c:f>
              <c:strCache>
                <c:ptCount val="1"/>
                <c:pt idx="0">
                  <c:v>أحداث سياسية</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accent5">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stats!$C$416:$C$420</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stats!$D$416:$D$420</c:f>
              <c:numCache>
                <c:formatCode>General</c:formatCode>
                <c:ptCount val="5"/>
                <c:pt idx="0">
                  <c:v>342</c:v>
                </c:pt>
                <c:pt idx="1">
                  <c:v>418</c:v>
                </c:pt>
                <c:pt idx="2">
                  <c:v>19</c:v>
                </c:pt>
                <c:pt idx="3">
                  <c:v>28</c:v>
                </c:pt>
                <c:pt idx="4">
                  <c:v>32</c:v>
                </c:pt>
              </c:numCache>
            </c:numRef>
          </c:val>
          <c:extLst>
            <c:ext xmlns:c16="http://schemas.microsoft.com/office/drawing/2014/chart" uri="{C3380CC4-5D6E-409C-BE32-E72D297353CC}">
              <c16:uniqueId val="{00000000-AD92-461B-B31C-FA585075EEC6}"/>
            </c:ext>
          </c:extLst>
        </c:ser>
        <c:ser>
          <c:idx val="1"/>
          <c:order val="1"/>
          <c:tx>
            <c:strRef>
              <c:f>stats!$E$415</c:f>
              <c:strCache>
                <c:ptCount val="1"/>
                <c:pt idx="0">
                  <c:v>أحداث اجتماعية</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stats!$C$416:$C$420</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stats!$E$416:$E$420</c:f>
              <c:numCache>
                <c:formatCode>General</c:formatCode>
                <c:ptCount val="5"/>
                <c:pt idx="0">
                  <c:v>59</c:v>
                </c:pt>
                <c:pt idx="1">
                  <c:v>13</c:v>
                </c:pt>
                <c:pt idx="2">
                  <c:v>0</c:v>
                </c:pt>
                <c:pt idx="3">
                  <c:v>0</c:v>
                </c:pt>
                <c:pt idx="4">
                  <c:v>0</c:v>
                </c:pt>
              </c:numCache>
            </c:numRef>
          </c:val>
          <c:extLst>
            <c:ext xmlns:c16="http://schemas.microsoft.com/office/drawing/2014/chart" uri="{C3380CC4-5D6E-409C-BE32-E72D297353CC}">
              <c16:uniqueId val="{00000001-AD92-461B-B31C-FA585075EEC6}"/>
            </c:ext>
          </c:extLst>
        </c:ser>
        <c:ser>
          <c:idx val="2"/>
          <c:order val="2"/>
          <c:tx>
            <c:strRef>
              <c:f>stats!$F$415</c:f>
              <c:strCache>
                <c:ptCount val="1"/>
                <c:pt idx="0">
                  <c:v>أحداث سياسية ذات بعد طائفي</c:v>
                </c:pt>
              </c:strCache>
            </c:strRef>
          </c:tx>
          <c:spPr>
            <a:solidFill>
              <a:schemeClr val="accent3">
                <a:alpha val="85000"/>
              </a:schemeClr>
            </a:solidFill>
            <a:ln w="9525" cap="flat" cmpd="sng" algn="ctr">
              <a:solidFill>
                <a:schemeClr val="lt1">
                  <a:alpha val="50000"/>
                </a:schemeClr>
              </a:solidFill>
              <a:round/>
            </a:ln>
            <a:effectLst/>
          </c:spPr>
          <c:invertIfNegative val="0"/>
          <c:dLbls>
            <c:spPr>
              <a:solidFill>
                <a:schemeClr val="bg2">
                  <a:lumMod val="50000"/>
                </a:schemeClr>
              </a:solid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stats!$C$416:$C$420</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stats!$F$416:$F$420</c:f>
              <c:numCache>
                <c:formatCode>General</c:formatCode>
                <c:ptCount val="5"/>
                <c:pt idx="0">
                  <c:v>0</c:v>
                </c:pt>
                <c:pt idx="1">
                  <c:v>1</c:v>
                </c:pt>
                <c:pt idx="2">
                  <c:v>0</c:v>
                </c:pt>
                <c:pt idx="3">
                  <c:v>25</c:v>
                </c:pt>
                <c:pt idx="4">
                  <c:v>0</c:v>
                </c:pt>
              </c:numCache>
            </c:numRef>
          </c:val>
          <c:extLst>
            <c:ext xmlns:c16="http://schemas.microsoft.com/office/drawing/2014/chart" uri="{C3380CC4-5D6E-409C-BE32-E72D297353CC}">
              <c16:uniqueId val="{00000002-AD92-461B-B31C-FA585075EEC6}"/>
            </c:ext>
          </c:extLst>
        </c:ser>
        <c:ser>
          <c:idx val="3"/>
          <c:order val="3"/>
          <c:tx>
            <c:strRef>
              <c:f>stats!$G$415</c:f>
              <c:strCache>
                <c:ptCount val="1"/>
                <c:pt idx="0">
                  <c:v>أحداث رياضية</c:v>
                </c:pt>
              </c:strCache>
            </c:strRef>
          </c:tx>
          <c:spPr>
            <a:solidFill>
              <a:schemeClr val="accent4">
                <a:alpha val="85000"/>
              </a:schemeClr>
            </a:solidFill>
            <a:ln w="9525" cap="flat" cmpd="sng" algn="ctr">
              <a:solidFill>
                <a:schemeClr val="lt1">
                  <a:alpha val="50000"/>
                </a:schemeClr>
              </a:solidFill>
              <a:round/>
            </a:ln>
            <a:effectLst/>
          </c:spPr>
          <c:invertIfNegative val="0"/>
          <c:dLbls>
            <c:spPr>
              <a:solidFill>
                <a:srgbClr val="FFC000"/>
              </a:solid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stats!$C$416:$C$420</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stats!$G$416:$G$420</c:f>
              <c:numCache>
                <c:formatCode>General</c:formatCode>
                <c:ptCount val="5"/>
                <c:pt idx="0">
                  <c:v>6</c:v>
                </c:pt>
                <c:pt idx="1">
                  <c:v>0</c:v>
                </c:pt>
                <c:pt idx="2">
                  <c:v>20</c:v>
                </c:pt>
                <c:pt idx="3">
                  <c:v>0</c:v>
                </c:pt>
                <c:pt idx="4">
                  <c:v>0</c:v>
                </c:pt>
              </c:numCache>
            </c:numRef>
          </c:val>
          <c:extLst>
            <c:ext xmlns:c16="http://schemas.microsoft.com/office/drawing/2014/chart" uri="{C3380CC4-5D6E-409C-BE32-E72D297353CC}">
              <c16:uniqueId val="{00000003-AD92-461B-B31C-FA585075EEC6}"/>
            </c:ext>
          </c:extLst>
        </c:ser>
        <c:dLbls>
          <c:dLblPos val="inEnd"/>
          <c:showLegendKey val="0"/>
          <c:showVal val="1"/>
          <c:showCatName val="0"/>
          <c:showSerName val="0"/>
          <c:showPercent val="0"/>
          <c:showBubbleSize val="0"/>
        </c:dLbls>
        <c:gapWidth val="65"/>
        <c:axId val="98954656"/>
        <c:axId val="98969632"/>
      </c:barChart>
      <c:catAx>
        <c:axId val="98954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1" i="0" u="none" strike="noStrike" kern="1200" cap="all" baseline="0">
                <a:solidFill>
                  <a:schemeClr val="bg1"/>
                </a:solidFill>
                <a:latin typeface="+mn-lt"/>
                <a:ea typeface="+mn-ea"/>
                <a:cs typeface="+mn-cs"/>
              </a:defRPr>
            </a:pPr>
            <a:endParaRPr lang="en-US"/>
          </a:p>
        </c:txPr>
        <c:crossAx val="98969632"/>
        <c:crosses val="autoZero"/>
        <c:auto val="1"/>
        <c:lblAlgn val="ctr"/>
        <c:lblOffset val="100"/>
        <c:noMultiLvlLbl val="0"/>
      </c:catAx>
      <c:valAx>
        <c:axId val="98969632"/>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98954656"/>
        <c:crosses val="autoZero"/>
        <c:crossBetween val="between"/>
      </c:valAx>
      <c:spPr>
        <a:noFill/>
        <a:ln>
          <a:noFill/>
        </a:ln>
        <a:effectLst/>
      </c:spPr>
    </c:plotArea>
    <c:legend>
      <c:legendPos val="b"/>
      <c:overlay val="0"/>
      <c:spPr>
        <a:solidFill>
          <a:srgbClr val="000014">
            <a:alpha val="39000"/>
          </a:srgb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وفقاً لللإقليم الجغرافي ونوع الفعالية</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barChart>
        <c:barDir val="bar"/>
        <c:grouping val="clustered"/>
        <c:varyColors val="0"/>
        <c:ser>
          <c:idx val="0"/>
          <c:order val="0"/>
          <c:tx>
            <c:strRef>
              <c:f>stats!$D$426</c:f>
              <c:strCache>
                <c:ptCount val="1"/>
                <c:pt idx="0">
                  <c:v>تحرك امني</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accent1">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stats!$C$427:$C$431</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stats!$D$427:$D$431</c:f>
              <c:numCache>
                <c:formatCode>General</c:formatCode>
                <c:ptCount val="5"/>
                <c:pt idx="0">
                  <c:v>248</c:v>
                </c:pt>
                <c:pt idx="1">
                  <c:v>326</c:v>
                </c:pt>
                <c:pt idx="2">
                  <c:v>15</c:v>
                </c:pt>
                <c:pt idx="3">
                  <c:v>14</c:v>
                </c:pt>
                <c:pt idx="4">
                  <c:v>20</c:v>
                </c:pt>
              </c:numCache>
            </c:numRef>
          </c:val>
          <c:extLst>
            <c:ext xmlns:c16="http://schemas.microsoft.com/office/drawing/2014/chart" uri="{C3380CC4-5D6E-409C-BE32-E72D297353CC}">
              <c16:uniqueId val="{00000000-E43D-452D-91B5-EAC8F05A1C7E}"/>
            </c:ext>
          </c:extLst>
        </c:ser>
        <c:ser>
          <c:idx val="1"/>
          <c:order val="1"/>
          <c:tx>
            <c:strRef>
              <c:f>stats!$E$426</c:f>
              <c:strCache>
                <c:ptCount val="1"/>
                <c:pt idx="0">
                  <c:v>فعل احتجاج ميداني</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stats!$C$427:$C$431</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stats!$E$427:$E$431</c:f>
              <c:numCache>
                <c:formatCode>General</c:formatCode>
                <c:ptCount val="5"/>
                <c:pt idx="0">
                  <c:v>68</c:v>
                </c:pt>
                <c:pt idx="1">
                  <c:v>0</c:v>
                </c:pt>
                <c:pt idx="2">
                  <c:v>0</c:v>
                </c:pt>
                <c:pt idx="3">
                  <c:v>25</c:v>
                </c:pt>
                <c:pt idx="4">
                  <c:v>0</c:v>
                </c:pt>
              </c:numCache>
            </c:numRef>
          </c:val>
          <c:extLst>
            <c:ext xmlns:c16="http://schemas.microsoft.com/office/drawing/2014/chart" uri="{C3380CC4-5D6E-409C-BE32-E72D297353CC}">
              <c16:uniqueId val="{00000001-E43D-452D-91B5-EAC8F05A1C7E}"/>
            </c:ext>
          </c:extLst>
        </c:ser>
        <c:ser>
          <c:idx val="2"/>
          <c:order val="2"/>
          <c:tx>
            <c:strRef>
              <c:f>stats!$F$426</c:f>
              <c:strCache>
                <c:ptCount val="1"/>
                <c:pt idx="0">
                  <c:v>حدث بمحيط أو داخل منشأة رياضية</c:v>
                </c:pt>
              </c:strCache>
            </c:strRef>
          </c:tx>
          <c:spPr>
            <a:solidFill>
              <a:schemeClr val="accent3">
                <a:alpha val="85000"/>
              </a:schemeClr>
            </a:solidFill>
            <a:ln w="9525" cap="flat" cmpd="sng" algn="ctr">
              <a:solidFill>
                <a:schemeClr val="lt1">
                  <a:alpha val="50000"/>
                </a:schemeClr>
              </a:solidFill>
              <a:round/>
            </a:ln>
            <a:effectLst/>
          </c:spPr>
          <c:invertIfNegative val="0"/>
          <c:dLbls>
            <c:spPr>
              <a:solidFill>
                <a:schemeClr val="tx1">
                  <a:lumMod val="95000"/>
                  <a:lumOff val="5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stats!$C$427:$C$431</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stats!$F$427:$F$431</c:f>
              <c:numCache>
                <c:formatCode>General</c:formatCode>
                <c:ptCount val="5"/>
                <c:pt idx="0">
                  <c:v>0</c:v>
                </c:pt>
                <c:pt idx="1">
                  <c:v>0</c:v>
                </c:pt>
                <c:pt idx="2">
                  <c:v>20</c:v>
                </c:pt>
                <c:pt idx="3">
                  <c:v>0</c:v>
                </c:pt>
                <c:pt idx="4">
                  <c:v>0</c:v>
                </c:pt>
              </c:numCache>
            </c:numRef>
          </c:val>
          <c:extLst>
            <c:ext xmlns:c16="http://schemas.microsoft.com/office/drawing/2014/chart" uri="{C3380CC4-5D6E-409C-BE32-E72D297353CC}">
              <c16:uniqueId val="{00000002-E43D-452D-91B5-EAC8F05A1C7E}"/>
            </c:ext>
          </c:extLst>
        </c:ser>
        <c:ser>
          <c:idx val="3"/>
          <c:order val="3"/>
          <c:tx>
            <c:strRef>
              <c:f>stats!$G$426</c:f>
              <c:strCache>
                <c:ptCount val="1"/>
                <c:pt idx="0">
                  <c:v>حدث داخل أماكن احتجاز</c:v>
                </c:pt>
              </c:strCache>
            </c:strRef>
          </c:tx>
          <c:spPr>
            <a:solidFill>
              <a:schemeClr val="accent4">
                <a:alpha val="85000"/>
              </a:schemeClr>
            </a:solidFill>
            <a:ln w="9525" cap="flat" cmpd="sng" algn="ctr">
              <a:solidFill>
                <a:schemeClr val="lt1">
                  <a:alpha val="50000"/>
                </a:schemeClr>
              </a:solidFill>
              <a:round/>
            </a:ln>
            <a:effectLst/>
          </c:spPr>
          <c:invertIfNegative val="0"/>
          <c:dLbls>
            <c:spPr>
              <a:solidFill>
                <a:srgbClr val="FFC000"/>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stats!$C$427:$C$431</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stats!$G$427:$G$431</c:f>
              <c:numCache>
                <c:formatCode>General</c:formatCode>
                <c:ptCount val="5"/>
                <c:pt idx="0">
                  <c:v>91</c:v>
                </c:pt>
                <c:pt idx="1">
                  <c:v>106</c:v>
                </c:pt>
                <c:pt idx="2">
                  <c:v>4</c:v>
                </c:pt>
                <c:pt idx="3">
                  <c:v>14</c:v>
                </c:pt>
                <c:pt idx="4">
                  <c:v>12</c:v>
                </c:pt>
              </c:numCache>
            </c:numRef>
          </c:val>
          <c:extLst>
            <c:ext xmlns:c16="http://schemas.microsoft.com/office/drawing/2014/chart" uri="{C3380CC4-5D6E-409C-BE32-E72D297353CC}">
              <c16:uniqueId val="{00000003-E43D-452D-91B5-EAC8F05A1C7E}"/>
            </c:ext>
          </c:extLst>
        </c:ser>
        <c:dLbls>
          <c:dLblPos val="inEnd"/>
          <c:showLegendKey val="0"/>
          <c:showVal val="1"/>
          <c:showCatName val="0"/>
          <c:showSerName val="0"/>
          <c:showPercent val="0"/>
          <c:showBubbleSize val="0"/>
        </c:dLbls>
        <c:gapWidth val="65"/>
        <c:axId val="98978368"/>
        <c:axId val="98982112"/>
      </c:barChart>
      <c:catAx>
        <c:axId val="98978368"/>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1" i="0" u="none" strike="noStrike" kern="1200" cap="all" baseline="0">
                <a:solidFill>
                  <a:schemeClr val="bg1"/>
                </a:solidFill>
                <a:latin typeface="+mn-lt"/>
                <a:ea typeface="+mn-ea"/>
                <a:cs typeface="+mn-cs"/>
              </a:defRPr>
            </a:pPr>
            <a:endParaRPr lang="en-US"/>
          </a:p>
        </c:txPr>
        <c:crossAx val="98982112"/>
        <c:crosses val="autoZero"/>
        <c:auto val="1"/>
        <c:lblAlgn val="ctr"/>
        <c:lblOffset val="100"/>
        <c:noMultiLvlLbl val="0"/>
      </c:catAx>
      <c:valAx>
        <c:axId val="98982112"/>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crossAx val="98978368"/>
        <c:crosses val="autoZero"/>
        <c:crossBetween val="between"/>
      </c:valAx>
      <c:spPr>
        <a:noFill/>
        <a:ln>
          <a:noFill/>
        </a:ln>
        <a:effectLst/>
      </c:spPr>
    </c:plotArea>
    <c:legend>
      <c:legendPos val="b"/>
      <c:overlay val="0"/>
      <c:spPr>
        <a:solidFill>
          <a:srgbClr val="000032">
            <a:alpha val="39000"/>
          </a:srgb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r>
              <a:rPr lang="ar-EG" sz="1400" b="1" i="0" baseline="0">
                <a:effectLst>
                  <a:outerShdw blurRad="50800" dist="38100" dir="5400000" algn="t" rotWithShape="0">
                    <a:srgbClr val="000000">
                      <a:alpha val="40000"/>
                    </a:srgbClr>
                  </a:outerShdw>
                </a:effectLst>
              </a:rPr>
              <a:t>قاعدة بيانات حالات القبض والاستيقاف علي خلفية التغيرات السياسية والاجتماعية في مصر (يناير 2021 - ديسمبر 2021)</a:t>
            </a:r>
            <a:endParaRPr lang="ar-EG" sz="1400">
              <a:effectLst/>
            </a:endParaRPr>
          </a:p>
          <a:p>
            <a:pPr>
              <a:defRPr sz="1400"/>
            </a:pPr>
            <a:r>
              <a:rPr lang="ar-EG" sz="1400" b="1" i="0" baseline="0">
                <a:effectLst>
                  <a:outerShdw blurRad="50800" dist="38100" dir="5400000" algn="t" rotWithShape="0">
                    <a:srgbClr val="000000">
                      <a:alpha val="40000"/>
                    </a:srgbClr>
                  </a:outerShdw>
                </a:effectLst>
              </a:rPr>
              <a:t>عدد حالات القبض والاستيقاف وفقاً للاقليم الجغرافي والنوع الاجتماعي</a:t>
            </a:r>
            <a:endParaRPr lang="ar-EG" sz="1400">
              <a:effectLst/>
            </a:endParaRPr>
          </a:p>
        </c:rich>
      </c:tx>
      <c:overlay val="0"/>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stats!$D$448</c:f>
              <c:strCache>
                <c:ptCount val="1"/>
                <c:pt idx="0">
                  <c:v>ذكر</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accent5">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stats!$C$449:$C$453</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stats!$D$449:$D$453</c:f>
              <c:numCache>
                <c:formatCode>General</c:formatCode>
                <c:ptCount val="5"/>
                <c:pt idx="0">
                  <c:v>368</c:v>
                </c:pt>
                <c:pt idx="1">
                  <c:v>426</c:v>
                </c:pt>
                <c:pt idx="2">
                  <c:v>31</c:v>
                </c:pt>
                <c:pt idx="3">
                  <c:v>53</c:v>
                </c:pt>
                <c:pt idx="4">
                  <c:v>19</c:v>
                </c:pt>
              </c:numCache>
            </c:numRef>
          </c:val>
          <c:extLst>
            <c:ext xmlns:c16="http://schemas.microsoft.com/office/drawing/2014/chart" uri="{C3380CC4-5D6E-409C-BE32-E72D297353CC}">
              <c16:uniqueId val="{00000000-E3C8-4B31-8AE8-6EE0F8E2C710}"/>
            </c:ext>
          </c:extLst>
        </c:ser>
        <c:ser>
          <c:idx val="1"/>
          <c:order val="1"/>
          <c:tx>
            <c:strRef>
              <c:f>stats!$E$448</c:f>
              <c:strCache>
                <c:ptCount val="1"/>
                <c:pt idx="0">
                  <c:v>أنثى</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50000"/>
                </a:scheme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stats!$C$449:$C$453</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stats!$E$449:$E$453</c:f>
              <c:numCache>
                <c:formatCode>General</c:formatCode>
                <c:ptCount val="5"/>
                <c:pt idx="0">
                  <c:v>39</c:v>
                </c:pt>
                <c:pt idx="1">
                  <c:v>6</c:v>
                </c:pt>
                <c:pt idx="2">
                  <c:v>8</c:v>
                </c:pt>
                <c:pt idx="3">
                  <c:v>0</c:v>
                </c:pt>
                <c:pt idx="4">
                  <c:v>13</c:v>
                </c:pt>
              </c:numCache>
            </c:numRef>
          </c:val>
          <c:extLst>
            <c:ext xmlns:c16="http://schemas.microsoft.com/office/drawing/2014/chart" uri="{C3380CC4-5D6E-409C-BE32-E72D297353CC}">
              <c16:uniqueId val="{00000001-E3C8-4B31-8AE8-6EE0F8E2C710}"/>
            </c:ext>
          </c:extLst>
        </c:ser>
        <c:dLbls>
          <c:dLblPos val="inEnd"/>
          <c:showLegendKey val="0"/>
          <c:showVal val="1"/>
          <c:showCatName val="0"/>
          <c:showSerName val="0"/>
          <c:showPercent val="0"/>
          <c:showBubbleSize val="0"/>
        </c:dLbls>
        <c:gapWidth val="65"/>
        <c:axId val="98955072"/>
        <c:axId val="98955488"/>
      </c:barChart>
      <c:catAx>
        <c:axId val="98955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1" i="0" u="none" strike="noStrike" kern="1200" cap="all" baseline="0">
                <a:solidFill>
                  <a:schemeClr val="bg1"/>
                </a:solidFill>
                <a:latin typeface="+mn-lt"/>
                <a:ea typeface="+mn-ea"/>
                <a:cs typeface="+mn-cs"/>
              </a:defRPr>
            </a:pPr>
            <a:endParaRPr lang="en-US"/>
          </a:p>
        </c:txPr>
        <c:crossAx val="98955488"/>
        <c:crosses val="autoZero"/>
        <c:auto val="1"/>
        <c:lblAlgn val="ctr"/>
        <c:lblOffset val="100"/>
        <c:noMultiLvlLbl val="0"/>
      </c:catAx>
      <c:valAx>
        <c:axId val="9895548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98955072"/>
        <c:crosses val="autoZero"/>
        <c:crossBetween val="between"/>
      </c:valAx>
      <c:spPr>
        <a:noFill/>
        <a:ln>
          <a:noFill/>
        </a:ln>
        <a:effectLst/>
      </c:spPr>
    </c:plotArea>
    <c:legend>
      <c:legendPos val="b"/>
      <c:overlay val="0"/>
      <c:spPr>
        <a:solidFill>
          <a:srgbClr val="000032">
            <a:alpha val="39000"/>
          </a:srgbClr>
        </a:solidFill>
        <a:ln>
          <a:noFill/>
        </a:ln>
        <a:effectLst/>
      </c:spPr>
      <c:txPr>
        <a:bodyPr rot="0" spcFirstLastPara="1" vertOverflow="ellipsis" vert="horz" wrap="square" anchor="ctr" anchorCtr="1"/>
        <a:lstStyle/>
        <a:p>
          <a:pPr>
            <a:defRPr sz="1200" b="1" i="0" u="none" strike="noStrike" kern="1200" baseline="0">
              <a:solidFill>
                <a:schemeClr val="bg1"/>
              </a:solidFill>
              <a:latin typeface="+mn-lt"/>
              <a:ea typeface="+mn-ea"/>
              <a:cs typeface="+mn-cs"/>
            </a:defRPr>
          </a:pPr>
          <a:endParaRPr lang="en-US"/>
        </a:p>
      </c:txPr>
    </c:legend>
    <c:plotVisOnly val="1"/>
    <c:dispBlanksAs val="gap"/>
    <c:showDLblsOverMax val="0"/>
  </c:chart>
  <c:spPr>
    <a:solidFill>
      <a:srgbClr val="080422"/>
    </a:solidFill>
    <a:ln w="9525" cap="flat" cmpd="sng" algn="ctr">
      <a:solidFill>
        <a:schemeClr val="dk1">
          <a:lumMod val="25000"/>
          <a:lumOff val="75000"/>
        </a:schemeClr>
      </a:solidFill>
      <a:round/>
    </a:ln>
    <a:effectLst/>
  </c:spPr>
  <c:txPr>
    <a:bodyPr/>
    <a:lstStyle/>
    <a:p>
      <a:pPr>
        <a:defRPr sz="1200">
          <a:solidFill>
            <a:schemeClr val="bg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2.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chart" Target="../charts/chart1.xml"/><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image" Target="../media/image1.png"/><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image" Target="../media/image2.png"/><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s>
</file>

<file path=xl/drawings/drawing1.xml><?xml version="1.0" encoding="utf-8"?>
<xdr:wsDr xmlns:xdr="http://schemas.openxmlformats.org/drawingml/2006/spreadsheetDrawing" xmlns:a="http://schemas.openxmlformats.org/drawingml/2006/main">
  <xdr:oneCellAnchor>
    <xdr:from>
      <xdr:col>6</xdr:col>
      <xdr:colOff>746692</xdr:colOff>
      <xdr:row>12</xdr:row>
      <xdr:rowOff>393587</xdr:rowOff>
    </xdr:from>
    <xdr:ext cx="586071" cy="190500"/>
    <xdr:pic>
      <xdr:nvPicPr>
        <xdr:cNvPr id="27" name="Picture 26">
          <a:extLst>
            <a:ext uri="{FF2B5EF4-FFF2-40B4-BE49-F238E27FC236}">
              <a16:creationId xmlns:a16="http://schemas.microsoft.com/office/drawing/2014/main" id="{BF7BE534-493F-4F47-AA3F-2DECF6FF0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361800" y="3679712"/>
          <a:ext cx="586071" cy="190500"/>
        </a:xfrm>
        <a:prstGeom prst="rect">
          <a:avLst/>
        </a:prstGeom>
      </xdr:spPr>
    </xdr:pic>
    <xdr:clientData/>
  </xdr:oneCellAnchor>
  <xdr:twoCellAnchor editAs="oneCell">
    <xdr:from>
      <xdr:col>31</xdr:col>
      <xdr:colOff>118685</xdr:colOff>
      <xdr:row>57</xdr:row>
      <xdr:rowOff>690941</xdr:rowOff>
    </xdr:from>
    <xdr:to>
      <xdr:col>31</xdr:col>
      <xdr:colOff>118685</xdr:colOff>
      <xdr:row>59</xdr:row>
      <xdr:rowOff>165554</xdr:rowOff>
    </xdr:to>
    <xdr:pic>
      <xdr:nvPicPr>
        <xdr:cNvPr id="28" name="Picture 27">
          <a:extLst>
            <a:ext uri="{FF2B5EF4-FFF2-40B4-BE49-F238E27FC236}">
              <a16:creationId xmlns:a16="http://schemas.microsoft.com/office/drawing/2014/main" id="{69C0C1F4-CFDD-4456-934E-FDB7D5187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2329" y="19607591"/>
          <a:ext cx="578511" cy="188987"/>
        </a:xfrm>
        <a:prstGeom prst="rect">
          <a:avLst/>
        </a:prstGeom>
      </xdr:spPr>
    </xdr:pic>
    <xdr:clientData/>
  </xdr:twoCellAnchor>
  <xdr:twoCellAnchor editAs="oneCell">
    <xdr:from>
      <xdr:col>26</xdr:col>
      <xdr:colOff>56697</xdr:colOff>
      <xdr:row>72</xdr:row>
      <xdr:rowOff>231322</xdr:rowOff>
    </xdr:from>
    <xdr:to>
      <xdr:col>26</xdr:col>
      <xdr:colOff>56697</xdr:colOff>
      <xdr:row>73</xdr:row>
      <xdr:rowOff>224971</xdr:rowOff>
    </xdr:to>
    <xdr:pic>
      <xdr:nvPicPr>
        <xdr:cNvPr id="29" name="Picture 28">
          <a:extLst>
            <a:ext uri="{FF2B5EF4-FFF2-40B4-BE49-F238E27FC236}">
              <a16:creationId xmlns:a16="http://schemas.microsoft.com/office/drawing/2014/main" id="{A0D8AF15-5CE9-4306-ACCC-E4C460796A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7650" y="25224922"/>
          <a:ext cx="583803" cy="184150"/>
        </a:xfrm>
        <a:prstGeom prst="rect">
          <a:avLst/>
        </a:prstGeom>
      </xdr:spPr>
    </xdr:pic>
    <xdr:clientData/>
  </xdr:twoCellAnchor>
  <xdr:twoCellAnchor editAs="oneCell">
    <xdr:from>
      <xdr:col>26</xdr:col>
      <xdr:colOff>122465</xdr:colOff>
      <xdr:row>84</xdr:row>
      <xdr:rowOff>190499</xdr:rowOff>
    </xdr:from>
    <xdr:to>
      <xdr:col>26</xdr:col>
      <xdr:colOff>122465</xdr:colOff>
      <xdr:row>87</xdr:row>
      <xdr:rowOff>190045</xdr:rowOff>
    </xdr:to>
    <xdr:pic>
      <xdr:nvPicPr>
        <xdr:cNvPr id="30" name="Picture 29">
          <a:extLst>
            <a:ext uri="{FF2B5EF4-FFF2-40B4-BE49-F238E27FC236}">
              <a16:creationId xmlns:a16="http://schemas.microsoft.com/office/drawing/2014/main" id="{714A0D7C-50C9-4D63-8317-462DA00CE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09607" y="29308424"/>
          <a:ext cx="583803" cy="199572"/>
        </a:xfrm>
        <a:prstGeom prst="rect">
          <a:avLst/>
        </a:prstGeom>
      </xdr:spPr>
    </xdr:pic>
    <xdr:clientData/>
  </xdr:twoCellAnchor>
  <xdr:twoCellAnchor editAs="oneCell">
    <xdr:from>
      <xdr:col>25</xdr:col>
      <xdr:colOff>523796</xdr:colOff>
      <xdr:row>103</xdr:row>
      <xdr:rowOff>539750</xdr:rowOff>
    </xdr:from>
    <xdr:to>
      <xdr:col>25</xdr:col>
      <xdr:colOff>523796</xdr:colOff>
      <xdr:row>106</xdr:row>
      <xdr:rowOff>48645</xdr:rowOff>
    </xdr:to>
    <xdr:pic>
      <xdr:nvPicPr>
        <xdr:cNvPr id="31" name="Picture 30">
          <a:extLst>
            <a:ext uri="{FF2B5EF4-FFF2-40B4-BE49-F238E27FC236}">
              <a16:creationId xmlns:a16="http://schemas.microsoft.com/office/drawing/2014/main" id="{5704508E-5027-469A-849A-BB3FD044A5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80025" y="36858575"/>
          <a:ext cx="1012054" cy="297089"/>
        </a:xfrm>
        <a:prstGeom prst="rect">
          <a:avLst/>
        </a:prstGeom>
      </xdr:spPr>
    </xdr:pic>
    <xdr:clientData/>
  </xdr:twoCellAnchor>
  <xdr:twoCellAnchor editAs="oneCell">
    <xdr:from>
      <xdr:col>34</xdr:col>
      <xdr:colOff>13607</xdr:colOff>
      <xdr:row>122</xdr:row>
      <xdr:rowOff>1</xdr:rowOff>
    </xdr:from>
    <xdr:to>
      <xdr:col>34</xdr:col>
      <xdr:colOff>13607</xdr:colOff>
      <xdr:row>122</xdr:row>
      <xdr:rowOff>257176</xdr:rowOff>
    </xdr:to>
    <xdr:pic>
      <xdr:nvPicPr>
        <xdr:cNvPr id="32" name="Picture 31">
          <a:extLst>
            <a:ext uri="{FF2B5EF4-FFF2-40B4-BE49-F238E27FC236}">
              <a16:creationId xmlns:a16="http://schemas.microsoft.com/office/drawing/2014/main" id="{03256422-731E-432A-842E-B753EADA5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34397" y="43576876"/>
          <a:ext cx="586071" cy="190500"/>
        </a:xfrm>
        <a:prstGeom prst="rect">
          <a:avLst/>
        </a:prstGeom>
      </xdr:spPr>
    </xdr:pic>
    <xdr:clientData/>
  </xdr:twoCellAnchor>
  <xdr:twoCellAnchor editAs="oneCell">
    <xdr:from>
      <xdr:col>30</xdr:col>
      <xdr:colOff>83911</xdr:colOff>
      <xdr:row>136</xdr:row>
      <xdr:rowOff>179162</xdr:rowOff>
    </xdr:from>
    <xdr:to>
      <xdr:col>30</xdr:col>
      <xdr:colOff>83911</xdr:colOff>
      <xdr:row>138</xdr:row>
      <xdr:rowOff>150134</xdr:rowOff>
    </xdr:to>
    <xdr:pic>
      <xdr:nvPicPr>
        <xdr:cNvPr id="33" name="Picture 32">
          <a:extLst>
            <a:ext uri="{FF2B5EF4-FFF2-40B4-BE49-F238E27FC236}">
              <a16:creationId xmlns:a16="http://schemas.microsoft.com/office/drawing/2014/main" id="{D65E1D86-CA33-4E41-8592-165B9BE6E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57261" y="48928112"/>
          <a:ext cx="583803" cy="199571"/>
        </a:xfrm>
        <a:prstGeom prst="rect">
          <a:avLst/>
        </a:prstGeom>
      </xdr:spPr>
    </xdr:pic>
    <xdr:clientData/>
  </xdr:twoCellAnchor>
  <xdr:twoCellAnchor editAs="oneCell">
    <xdr:from>
      <xdr:col>26</xdr:col>
      <xdr:colOff>31750</xdr:colOff>
      <xdr:row>150</xdr:row>
      <xdr:rowOff>231775</xdr:rowOff>
    </xdr:from>
    <xdr:to>
      <xdr:col>26</xdr:col>
      <xdr:colOff>31750</xdr:colOff>
      <xdr:row>152</xdr:row>
      <xdr:rowOff>10432</xdr:rowOff>
    </xdr:to>
    <xdr:pic>
      <xdr:nvPicPr>
        <xdr:cNvPr id="34" name="Picture 33">
          <a:extLst>
            <a:ext uri="{FF2B5EF4-FFF2-40B4-BE49-F238E27FC236}">
              <a16:creationId xmlns:a16="http://schemas.microsoft.com/office/drawing/2014/main" id="{DA6D868A-A110-416B-B343-3C48B29B5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98054" y="54038500"/>
          <a:ext cx="586071" cy="245383"/>
        </a:xfrm>
        <a:prstGeom prst="rect">
          <a:avLst/>
        </a:prstGeom>
      </xdr:spPr>
    </xdr:pic>
    <xdr:clientData/>
  </xdr:twoCellAnchor>
  <xdr:twoCellAnchor editAs="oneCell">
    <xdr:from>
      <xdr:col>25</xdr:col>
      <xdr:colOff>104322</xdr:colOff>
      <xdr:row>160</xdr:row>
      <xdr:rowOff>204107</xdr:rowOff>
    </xdr:from>
    <xdr:to>
      <xdr:col>25</xdr:col>
      <xdr:colOff>104322</xdr:colOff>
      <xdr:row>163</xdr:row>
      <xdr:rowOff>70304</xdr:rowOff>
    </xdr:to>
    <xdr:pic>
      <xdr:nvPicPr>
        <xdr:cNvPr id="35" name="Picture 34">
          <a:extLst>
            <a:ext uri="{FF2B5EF4-FFF2-40B4-BE49-F238E27FC236}">
              <a16:creationId xmlns:a16="http://schemas.microsoft.com/office/drawing/2014/main" id="{A060D022-0C92-489A-9600-85BDAE647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27750" y="57773207"/>
          <a:ext cx="583803" cy="199572"/>
        </a:xfrm>
        <a:prstGeom prst="rect">
          <a:avLst/>
        </a:prstGeom>
      </xdr:spPr>
    </xdr:pic>
    <xdr:clientData/>
  </xdr:twoCellAnchor>
  <xdr:twoCellAnchor editAs="oneCell">
    <xdr:from>
      <xdr:col>26</xdr:col>
      <xdr:colOff>70304</xdr:colOff>
      <xdr:row>173</xdr:row>
      <xdr:rowOff>233589</xdr:rowOff>
    </xdr:from>
    <xdr:to>
      <xdr:col>26</xdr:col>
      <xdr:colOff>70304</xdr:colOff>
      <xdr:row>176</xdr:row>
      <xdr:rowOff>66880</xdr:rowOff>
    </xdr:to>
    <xdr:pic>
      <xdr:nvPicPr>
        <xdr:cNvPr id="36" name="Picture 35">
          <a:extLst>
            <a:ext uri="{FF2B5EF4-FFF2-40B4-BE49-F238E27FC236}">
              <a16:creationId xmlns:a16="http://schemas.microsoft.com/office/drawing/2014/main" id="{5A61BB13-D594-4A14-BEA2-A3E55FA1F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14043" y="62174664"/>
          <a:ext cx="583803" cy="204766"/>
        </a:xfrm>
        <a:prstGeom prst="rect">
          <a:avLst/>
        </a:prstGeom>
      </xdr:spPr>
    </xdr:pic>
    <xdr:clientData/>
  </xdr:twoCellAnchor>
  <xdr:twoCellAnchor editAs="oneCell">
    <xdr:from>
      <xdr:col>24</xdr:col>
      <xdr:colOff>723406</xdr:colOff>
      <xdr:row>183</xdr:row>
      <xdr:rowOff>232587</xdr:rowOff>
    </xdr:from>
    <xdr:to>
      <xdr:col>24</xdr:col>
      <xdr:colOff>723406</xdr:colOff>
      <xdr:row>185</xdr:row>
      <xdr:rowOff>5706</xdr:rowOff>
    </xdr:to>
    <xdr:pic>
      <xdr:nvPicPr>
        <xdr:cNvPr id="37" name="Picture 36">
          <a:extLst>
            <a:ext uri="{FF2B5EF4-FFF2-40B4-BE49-F238E27FC236}">
              <a16:creationId xmlns:a16="http://schemas.microsoft.com/office/drawing/2014/main" id="{F42DA6C7-5CB5-42F7-8878-7D64859970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08922" y="66297987"/>
          <a:ext cx="831272" cy="239844"/>
        </a:xfrm>
        <a:prstGeom prst="rect">
          <a:avLst/>
        </a:prstGeom>
      </xdr:spPr>
    </xdr:pic>
    <xdr:clientData/>
  </xdr:twoCellAnchor>
  <xdr:twoCellAnchor editAs="oneCell">
    <xdr:from>
      <xdr:col>27</xdr:col>
      <xdr:colOff>318766</xdr:colOff>
      <xdr:row>194</xdr:row>
      <xdr:rowOff>0</xdr:rowOff>
    </xdr:from>
    <xdr:to>
      <xdr:col>27</xdr:col>
      <xdr:colOff>318766</xdr:colOff>
      <xdr:row>194</xdr:row>
      <xdr:rowOff>239127</xdr:rowOff>
    </xdr:to>
    <xdr:pic>
      <xdr:nvPicPr>
        <xdr:cNvPr id="38" name="Picture 37">
          <a:extLst>
            <a:ext uri="{FF2B5EF4-FFF2-40B4-BE49-F238E27FC236}">
              <a16:creationId xmlns:a16="http://schemas.microsoft.com/office/drawing/2014/main" id="{C598B7EF-BF91-465E-B34F-79C6BFD66E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920745" y="70740295"/>
          <a:ext cx="628639" cy="174833"/>
        </a:xfrm>
        <a:prstGeom prst="rect">
          <a:avLst/>
        </a:prstGeom>
      </xdr:spPr>
    </xdr:pic>
    <xdr:clientData/>
  </xdr:twoCellAnchor>
  <xdr:twoCellAnchor editAs="oneCell">
    <xdr:from>
      <xdr:col>38</xdr:col>
      <xdr:colOff>122921</xdr:colOff>
      <xdr:row>206</xdr:row>
      <xdr:rowOff>202316</xdr:rowOff>
    </xdr:from>
    <xdr:to>
      <xdr:col>38</xdr:col>
      <xdr:colOff>122921</xdr:colOff>
      <xdr:row>209</xdr:row>
      <xdr:rowOff>205814</xdr:rowOff>
    </xdr:to>
    <xdr:pic>
      <xdr:nvPicPr>
        <xdr:cNvPr id="39" name="Picture 38">
          <a:extLst>
            <a:ext uri="{FF2B5EF4-FFF2-40B4-BE49-F238E27FC236}">
              <a16:creationId xmlns:a16="http://schemas.microsoft.com/office/drawing/2014/main" id="{9E08C4E4-AD8C-4CF5-8EF5-24600BCF6F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86458" y="75230741"/>
          <a:ext cx="586071" cy="189235"/>
        </a:xfrm>
        <a:prstGeom prst="rect">
          <a:avLst/>
        </a:prstGeom>
      </xdr:spPr>
    </xdr:pic>
    <xdr:clientData/>
  </xdr:twoCellAnchor>
  <xdr:twoCellAnchor editAs="oneCell">
    <xdr:from>
      <xdr:col>28</xdr:col>
      <xdr:colOff>243662</xdr:colOff>
      <xdr:row>219</xdr:row>
      <xdr:rowOff>213042</xdr:rowOff>
    </xdr:from>
    <xdr:to>
      <xdr:col>28</xdr:col>
      <xdr:colOff>243662</xdr:colOff>
      <xdr:row>220</xdr:row>
      <xdr:rowOff>320870</xdr:rowOff>
    </xdr:to>
    <xdr:pic>
      <xdr:nvPicPr>
        <xdr:cNvPr id="40" name="Picture 39">
          <a:extLst>
            <a:ext uri="{FF2B5EF4-FFF2-40B4-BE49-F238E27FC236}">
              <a16:creationId xmlns:a16="http://schemas.microsoft.com/office/drawing/2014/main" id="{92DFD15F-B734-404F-BCA7-BFF3ACA1D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93224" y="80280192"/>
          <a:ext cx="483539" cy="157833"/>
        </a:xfrm>
        <a:prstGeom prst="rect">
          <a:avLst/>
        </a:prstGeom>
      </xdr:spPr>
    </xdr:pic>
    <xdr:clientData/>
  </xdr:twoCellAnchor>
  <xdr:twoCellAnchor editAs="oneCell">
    <xdr:from>
      <xdr:col>29</xdr:col>
      <xdr:colOff>671713</xdr:colOff>
      <xdr:row>232</xdr:row>
      <xdr:rowOff>173181</xdr:rowOff>
    </xdr:from>
    <xdr:to>
      <xdr:col>29</xdr:col>
      <xdr:colOff>671713</xdr:colOff>
      <xdr:row>234</xdr:row>
      <xdr:rowOff>5444</xdr:rowOff>
    </xdr:to>
    <xdr:pic>
      <xdr:nvPicPr>
        <xdr:cNvPr id="41" name="Picture 40">
          <a:extLst>
            <a:ext uri="{FF2B5EF4-FFF2-40B4-BE49-F238E27FC236}">
              <a16:creationId xmlns:a16="http://schemas.microsoft.com/office/drawing/2014/main" id="{1D3DCD3F-A53C-4CD4-A553-E61671003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793149" y="84859956"/>
          <a:ext cx="860113" cy="251362"/>
        </a:xfrm>
        <a:prstGeom prst="rect">
          <a:avLst/>
        </a:prstGeom>
      </xdr:spPr>
    </xdr:pic>
    <xdr:clientData/>
  </xdr:twoCellAnchor>
  <xdr:twoCellAnchor editAs="oneCell">
    <xdr:from>
      <xdr:col>31</xdr:col>
      <xdr:colOff>7556</xdr:colOff>
      <xdr:row>262</xdr:row>
      <xdr:rowOff>65015</xdr:rowOff>
    </xdr:from>
    <xdr:to>
      <xdr:col>31</xdr:col>
      <xdr:colOff>7556</xdr:colOff>
      <xdr:row>263</xdr:row>
      <xdr:rowOff>48439</xdr:rowOff>
    </xdr:to>
    <xdr:pic>
      <xdr:nvPicPr>
        <xdr:cNvPr id="42" name="Picture 41">
          <a:extLst>
            <a:ext uri="{FF2B5EF4-FFF2-40B4-BE49-F238E27FC236}">
              <a16:creationId xmlns:a16="http://schemas.microsoft.com/office/drawing/2014/main" id="{84070A9D-5A0D-44DD-B4A7-FAAA84B9E8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38166" y="93914840"/>
          <a:ext cx="583803" cy="192974"/>
        </a:xfrm>
        <a:prstGeom prst="rect">
          <a:avLst/>
        </a:prstGeom>
      </xdr:spPr>
    </xdr:pic>
    <xdr:clientData/>
  </xdr:twoCellAnchor>
  <xdr:twoCellAnchor editAs="oneCell">
    <xdr:from>
      <xdr:col>27</xdr:col>
      <xdr:colOff>506246</xdr:colOff>
      <xdr:row>273</xdr:row>
      <xdr:rowOff>119062</xdr:rowOff>
    </xdr:from>
    <xdr:to>
      <xdr:col>27</xdr:col>
      <xdr:colOff>506246</xdr:colOff>
      <xdr:row>275</xdr:row>
      <xdr:rowOff>2845</xdr:rowOff>
    </xdr:to>
    <xdr:pic>
      <xdr:nvPicPr>
        <xdr:cNvPr id="43" name="Picture 42">
          <a:extLst>
            <a:ext uri="{FF2B5EF4-FFF2-40B4-BE49-F238E27FC236}">
              <a16:creationId xmlns:a16="http://schemas.microsoft.com/office/drawing/2014/main" id="{FD477F2B-4B95-4AF3-B72C-F09A8108F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33326" y="97264537"/>
          <a:ext cx="685403" cy="302883"/>
        </a:xfrm>
        <a:prstGeom prst="rect">
          <a:avLst/>
        </a:prstGeom>
      </xdr:spPr>
    </xdr:pic>
    <xdr:clientData/>
  </xdr:twoCellAnchor>
  <xdr:twoCellAnchor editAs="oneCell">
    <xdr:from>
      <xdr:col>28</xdr:col>
      <xdr:colOff>100507</xdr:colOff>
      <xdr:row>305</xdr:row>
      <xdr:rowOff>228539</xdr:rowOff>
    </xdr:from>
    <xdr:to>
      <xdr:col>28</xdr:col>
      <xdr:colOff>100507</xdr:colOff>
      <xdr:row>306</xdr:row>
      <xdr:rowOff>241597</xdr:rowOff>
    </xdr:to>
    <xdr:pic>
      <xdr:nvPicPr>
        <xdr:cNvPr id="44" name="Picture 43">
          <a:extLst>
            <a:ext uri="{FF2B5EF4-FFF2-40B4-BE49-F238E27FC236}">
              <a16:creationId xmlns:a16="http://schemas.microsoft.com/office/drawing/2014/main" id="{17AC730E-6918-4E36-A38C-7FEE92A22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86122" y="101993639"/>
          <a:ext cx="586071" cy="203559"/>
        </a:xfrm>
        <a:prstGeom prst="rect">
          <a:avLst/>
        </a:prstGeom>
      </xdr:spPr>
    </xdr:pic>
    <xdr:clientData/>
  </xdr:twoCellAnchor>
  <xdr:twoCellAnchor editAs="oneCell">
    <xdr:from>
      <xdr:col>29</xdr:col>
      <xdr:colOff>125967</xdr:colOff>
      <xdr:row>318</xdr:row>
      <xdr:rowOff>210635</xdr:rowOff>
    </xdr:from>
    <xdr:to>
      <xdr:col>29</xdr:col>
      <xdr:colOff>125967</xdr:colOff>
      <xdr:row>319</xdr:row>
      <xdr:rowOff>339282</xdr:rowOff>
    </xdr:to>
    <xdr:pic>
      <xdr:nvPicPr>
        <xdr:cNvPr id="45" name="Picture 44">
          <a:extLst>
            <a:ext uri="{FF2B5EF4-FFF2-40B4-BE49-F238E27FC236}">
              <a16:creationId xmlns:a16="http://schemas.microsoft.com/office/drawing/2014/main" id="{0BACCAD3-48A8-44A9-9DA1-DBB892F955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20497" y="104947535"/>
          <a:ext cx="578511" cy="178652"/>
        </a:xfrm>
        <a:prstGeom prst="rect">
          <a:avLst/>
        </a:prstGeom>
      </xdr:spPr>
    </xdr:pic>
    <xdr:clientData/>
  </xdr:twoCellAnchor>
  <xdr:twoCellAnchor editAs="oneCell">
    <xdr:from>
      <xdr:col>30</xdr:col>
      <xdr:colOff>54428</xdr:colOff>
      <xdr:row>322</xdr:row>
      <xdr:rowOff>0</xdr:rowOff>
    </xdr:from>
    <xdr:to>
      <xdr:col>30</xdr:col>
      <xdr:colOff>54428</xdr:colOff>
      <xdr:row>322</xdr:row>
      <xdr:rowOff>254794</xdr:rowOff>
    </xdr:to>
    <xdr:pic>
      <xdr:nvPicPr>
        <xdr:cNvPr id="46" name="Picture 45">
          <a:extLst>
            <a:ext uri="{FF2B5EF4-FFF2-40B4-BE49-F238E27FC236}">
              <a16:creationId xmlns:a16="http://schemas.microsoft.com/office/drawing/2014/main" id="{21D3B256-7E0D-48C8-B0E1-2731874E2D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36751" y="109383739"/>
          <a:ext cx="586071" cy="190500"/>
        </a:xfrm>
        <a:prstGeom prst="rect">
          <a:avLst/>
        </a:prstGeom>
      </xdr:spPr>
    </xdr:pic>
    <xdr:clientData/>
  </xdr:twoCellAnchor>
  <xdr:twoCellAnchor editAs="oneCell">
    <xdr:from>
      <xdr:col>30</xdr:col>
      <xdr:colOff>117926</xdr:colOff>
      <xdr:row>324</xdr:row>
      <xdr:rowOff>22678</xdr:rowOff>
    </xdr:from>
    <xdr:to>
      <xdr:col>30</xdr:col>
      <xdr:colOff>117926</xdr:colOff>
      <xdr:row>325</xdr:row>
      <xdr:rowOff>70304</xdr:rowOff>
    </xdr:to>
    <xdr:pic>
      <xdr:nvPicPr>
        <xdr:cNvPr id="47" name="Picture 46">
          <a:extLst>
            <a:ext uri="{FF2B5EF4-FFF2-40B4-BE49-F238E27FC236}">
              <a16:creationId xmlns:a16="http://schemas.microsoft.com/office/drawing/2014/main" id="{53E61F39-3E33-4621-A480-A24D1BA0A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780813" y="112427203"/>
          <a:ext cx="578511" cy="190500"/>
        </a:xfrm>
        <a:prstGeom prst="rect">
          <a:avLst/>
        </a:prstGeom>
      </xdr:spPr>
    </xdr:pic>
    <xdr:clientData/>
  </xdr:twoCellAnchor>
  <xdr:twoCellAnchor editAs="oneCell">
    <xdr:from>
      <xdr:col>27</xdr:col>
      <xdr:colOff>54119</xdr:colOff>
      <xdr:row>339</xdr:row>
      <xdr:rowOff>43296</xdr:rowOff>
    </xdr:from>
    <xdr:to>
      <xdr:col>27</xdr:col>
      <xdr:colOff>54119</xdr:colOff>
      <xdr:row>340</xdr:row>
      <xdr:rowOff>24246</xdr:rowOff>
    </xdr:to>
    <xdr:pic>
      <xdr:nvPicPr>
        <xdr:cNvPr id="48" name="Picture 47">
          <a:extLst>
            <a:ext uri="{FF2B5EF4-FFF2-40B4-BE49-F238E27FC236}">
              <a16:creationId xmlns:a16="http://schemas.microsoft.com/office/drawing/2014/main" id="{6F9EAC8F-CF35-4EBB-9301-F547183D7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0235" y="116114946"/>
          <a:ext cx="586071" cy="190500"/>
        </a:xfrm>
        <a:prstGeom prst="rect">
          <a:avLst/>
        </a:prstGeom>
      </xdr:spPr>
    </xdr:pic>
    <xdr:clientData/>
  </xdr:twoCellAnchor>
  <xdr:twoCellAnchor editAs="oneCell">
    <xdr:from>
      <xdr:col>27</xdr:col>
      <xdr:colOff>143802</xdr:colOff>
      <xdr:row>350</xdr:row>
      <xdr:rowOff>230084</xdr:rowOff>
    </xdr:from>
    <xdr:to>
      <xdr:col>27</xdr:col>
      <xdr:colOff>143802</xdr:colOff>
      <xdr:row>351</xdr:row>
      <xdr:rowOff>228785</xdr:rowOff>
    </xdr:to>
    <xdr:pic>
      <xdr:nvPicPr>
        <xdr:cNvPr id="49" name="Picture 48">
          <a:extLst>
            <a:ext uri="{FF2B5EF4-FFF2-40B4-BE49-F238E27FC236}">
              <a16:creationId xmlns:a16="http://schemas.microsoft.com/office/drawing/2014/main" id="{D07002E3-BEB0-4CB9-960A-371BA12C6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90552" y="119854559"/>
          <a:ext cx="586071" cy="189201"/>
        </a:xfrm>
        <a:prstGeom prst="rect">
          <a:avLst/>
        </a:prstGeom>
      </xdr:spPr>
    </xdr:pic>
    <xdr:clientData/>
  </xdr:twoCellAnchor>
  <xdr:twoCellAnchor editAs="oneCell">
    <xdr:from>
      <xdr:col>7</xdr:col>
      <xdr:colOff>503465</xdr:colOff>
      <xdr:row>1123</xdr:row>
      <xdr:rowOff>0</xdr:rowOff>
    </xdr:from>
    <xdr:to>
      <xdr:col>7</xdr:col>
      <xdr:colOff>503465</xdr:colOff>
      <xdr:row>1124</xdr:row>
      <xdr:rowOff>188118</xdr:rowOff>
    </xdr:to>
    <xdr:pic>
      <xdr:nvPicPr>
        <xdr:cNvPr id="50" name="Picture 49">
          <a:extLst>
            <a:ext uri="{FF2B5EF4-FFF2-40B4-BE49-F238E27FC236}">
              <a16:creationId xmlns:a16="http://schemas.microsoft.com/office/drawing/2014/main" id="{F5380371-6EA2-4EB4-BF9C-8080B3FB4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666689" y="484940882"/>
          <a:ext cx="586071" cy="190500"/>
        </a:xfrm>
        <a:prstGeom prst="rect">
          <a:avLst/>
        </a:prstGeom>
      </xdr:spPr>
    </xdr:pic>
    <xdr:clientData/>
  </xdr:twoCellAnchor>
  <xdr:twoCellAnchor editAs="oneCell">
    <xdr:from>
      <xdr:col>9</xdr:col>
      <xdr:colOff>95249</xdr:colOff>
      <xdr:row>1120</xdr:row>
      <xdr:rowOff>217713</xdr:rowOff>
    </xdr:from>
    <xdr:to>
      <xdr:col>9</xdr:col>
      <xdr:colOff>95249</xdr:colOff>
      <xdr:row>1121</xdr:row>
      <xdr:rowOff>165325</xdr:rowOff>
    </xdr:to>
    <xdr:pic>
      <xdr:nvPicPr>
        <xdr:cNvPr id="51" name="Picture 50">
          <a:extLst>
            <a:ext uri="{FF2B5EF4-FFF2-40B4-BE49-F238E27FC236}">
              <a16:creationId xmlns:a16="http://schemas.microsoft.com/office/drawing/2014/main" id="{BC422A17-012A-43AB-AC0C-0A542B5541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579355" y="480496788"/>
          <a:ext cx="586071" cy="190500"/>
        </a:xfrm>
        <a:prstGeom prst="rect">
          <a:avLst/>
        </a:prstGeom>
      </xdr:spPr>
    </xdr:pic>
    <xdr:clientData/>
  </xdr:twoCellAnchor>
  <xdr:twoCellAnchor editAs="oneCell">
    <xdr:from>
      <xdr:col>9</xdr:col>
      <xdr:colOff>122464</xdr:colOff>
      <xdr:row>1103</xdr:row>
      <xdr:rowOff>0</xdr:rowOff>
    </xdr:from>
    <xdr:to>
      <xdr:col>9</xdr:col>
      <xdr:colOff>122464</xdr:colOff>
      <xdr:row>1104</xdr:row>
      <xdr:rowOff>214018</xdr:rowOff>
    </xdr:to>
    <xdr:pic>
      <xdr:nvPicPr>
        <xdr:cNvPr id="52" name="Picture 51">
          <a:extLst>
            <a:ext uri="{FF2B5EF4-FFF2-40B4-BE49-F238E27FC236}">
              <a16:creationId xmlns:a16="http://schemas.microsoft.com/office/drawing/2014/main" id="{E2573E74-3078-4720-90F8-6B27B106C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552140" y="474825331"/>
          <a:ext cx="586071" cy="190500"/>
        </a:xfrm>
        <a:prstGeom prst="rect">
          <a:avLst/>
        </a:prstGeom>
      </xdr:spPr>
    </xdr:pic>
    <xdr:clientData/>
  </xdr:twoCellAnchor>
  <xdr:twoCellAnchor editAs="oneCell">
    <xdr:from>
      <xdr:col>9</xdr:col>
      <xdr:colOff>258536</xdr:colOff>
      <xdr:row>1100</xdr:row>
      <xdr:rowOff>231319</xdr:rowOff>
    </xdr:from>
    <xdr:to>
      <xdr:col>9</xdr:col>
      <xdr:colOff>258536</xdr:colOff>
      <xdr:row>1101</xdr:row>
      <xdr:rowOff>74156</xdr:rowOff>
    </xdr:to>
    <xdr:pic>
      <xdr:nvPicPr>
        <xdr:cNvPr id="53" name="Picture 52">
          <a:extLst>
            <a:ext uri="{FF2B5EF4-FFF2-40B4-BE49-F238E27FC236}">
              <a16:creationId xmlns:a16="http://schemas.microsoft.com/office/drawing/2014/main" id="{B5C36B8B-9D0D-4D5E-A8E3-52978FF83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416068" y="468947044"/>
          <a:ext cx="586071" cy="190500"/>
        </a:xfrm>
        <a:prstGeom prst="rect">
          <a:avLst/>
        </a:prstGeom>
      </xdr:spPr>
    </xdr:pic>
    <xdr:clientData/>
  </xdr:twoCellAnchor>
  <xdr:twoCellAnchor editAs="oneCell">
    <xdr:from>
      <xdr:col>9</xdr:col>
      <xdr:colOff>244930</xdr:colOff>
      <xdr:row>1089</xdr:row>
      <xdr:rowOff>231320</xdr:rowOff>
    </xdr:from>
    <xdr:to>
      <xdr:col>9</xdr:col>
      <xdr:colOff>244930</xdr:colOff>
      <xdr:row>1090</xdr:row>
      <xdr:rowOff>86066</xdr:rowOff>
    </xdr:to>
    <xdr:pic>
      <xdr:nvPicPr>
        <xdr:cNvPr id="54" name="Picture 53">
          <a:extLst>
            <a:ext uri="{FF2B5EF4-FFF2-40B4-BE49-F238E27FC236}">
              <a16:creationId xmlns:a16="http://schemas.microsoft.com/office/drawing/2014/main" id="{F6FF06FE-5858-429D-95BB-AA14901EB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429674" y="464937020"/>
          <a:ext cx="586071" cy="190500"/>
        </a:xfrm>
        <a:prstGeom prst="rect">
          <a:avLst/>
        </a:prstGeom>
      </xdr:spPr>
    </xdr:pic>
    <xdr:clientData/>
  </xdr:twoCellAnchor>
  <xdr:twoCellAnchor editAs="oneCell">
    <xdr:from>
      <xdr:col>6</xdr:col>
      <xdr:colOff>571494</xdr:colOff>
      <xdr:row>1077</xdr:row>
      <xdr:rowOff>503466</xdr:rowOff>
    </xdr:from>
    <xdr:to>
      <xdr:col>6</xdr:col>
      <xdr:colOff>571494</xdr:colOff>
      <xdr:row>1079</xdr:row>
      <xdr:rowOff>54770</xdr:rowOff>
    </xdr:to>
    <xdr:pic>
      <xdr:nvPicPr>
        <xdr:cNvPr id="55" name="Picture 54">
          <a:extLst>
            <a:ext uri="{FF2B5EF4-FFF2-40B4-BE49-F238E27FC236}">
              <a16:creationId xmlns:a16="http://schemas.microsoft.com/office/drawing/2014/main" id="{1359247B-DC16-4773-A0C3-97408CBCB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70260" y="460446666"/>
          <a:ext cx="586071" cy="191861"/>
        </a:xfrm>
        <a:prstGeom prst="rect">
          <a:avLst/>
        </a:prstGeom>
      </xdr:spPr>
    </xdr:pic>
    <xdr:clientData/>
  </xdr:twoCellAnchor>
  <xdr:oneCellAnchor>
    <xdr:from>
      <xdr:col>6</xdr:col>
      <xdr:colOff>748392</xdr:colOff>
      <xdr:row>22</xdr:row>
      <xdr:rowOff>387466</xdr:rowOff>
    </xdr:from>
    <xdr:ext cx="586071" cy="190500"/>
    <xdr:pic>
      <xdr:nvPicPr>
        <xdr:cNvPr id="56" name="Picture 55">
          <a:extLst>
            <a:ext uri="{FF2B5EF4-FFF2-40B4-BE49-F238E27FC236}">
              <a16:creationId xmlns:a16="http://schemas.microsoft.com/office/drawing/2014/main" id="{C45C2D2A-242F-48B2-A782-5B40E202B4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360099" y="6733497"/>
          <a:ext cx="586071" cy="190500"/>
        </a:xfrm>
        <a:prstGeom prst="rect">
          <a:avLst/>
        </a:prstGeom>
      </xdr:spPr>
    </xdr:pic>
    <xdr:clientData/>
  </xdr:oneCellAnchor>
  <xdr:oneCellAnchor>
    <xdr:from>
      <xdr:col>6</xdr:col>
      <xdr:colOff>748391</xdr:colOff>
      <xdr:row>57</xdr:row>
      <xdr:rowOff>419102</xdr:rowOff>
    </xdr:from>
    <xdr:ext cx="586071" cy="190500"/>
    <xdr:pic>
      <xdr:nvPicPr>
        <xdr:cNvPr id="57" name="Picture 56">
          <a:extLst>
            <a:ext uri="{FF2B5EF4-FFF2-40B4-BE49-F238E27FC236}">
              <a16:creationId xmlns:a16="http://schemas.microsoft.com/office/drawing/2014/main" id="{6A16501F-9B71-4512-9185-5507F91250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360100" y="16683040"/>
          <a:ext cx="586071" cy="190500"/>
        </a:xfrm>
        <a:prstGeom prst="rect">
          <a:avLst/>
        </a:prstGeom>
      </xdr:spPr>
    </xdr:pic>
    <xdr:clientData/>
  </xdr:oneCellAnchor>
  <xdr:oneCellAnchor>
    <xdr:from>
      <xdr:col>6</xdr:col>
      <xdr:colOff>857248</xdr:colOff>
      <xdr:row>1242</xdr:row>
      <xdr:rowOff>464346</xdr:rowOff>
    </xdr:from>
    <xdr:ext cx="586071" cy="190500"/>
    <xdr:pic>
      <xdr:nvPicPr>
        <xdr:cNvPr id="58" name="Picture 57">
          <a:extLst>
            <a:ext uri="{FF2B5EF4-FFF2-40B4-BE49-F238E27FC236}">
              <a16:creationId xmlns:a16="http://schemas.microsoft.com/office/drawing/2014/main" id="{661C5C89-FDAF-460A-A8FB-336F0303E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72837" y="426589034"/>
          <a:ext cx="586071" cy="190500"/>
        </a:xfrm>
        <a:prstGeom prst="rect">
          <a:avLst/>
        </a:prstGeom>
      </xdr:spPr>
    </xdr:pic>
    <xdr:clientData/>
  </xdr:oneCellAnchor>
  <xdr:oneCellAnchor>
    <xdr:from>
      <xdr:col>7</xdr:col>
      <xdr:colOff>975203</xdr:colOff>
      <xdr:row>67</xdr:row>
      <xdr:rowOff>471226</xdr:rowOff>
    </xdr:from>
    <xdr:ext cx="586071" cy="190500"/>
    <xdr:pic>
      <xdr:nvPicPr>
        <xdr:cNvPr id="59" name="Picture 58">
          <a:extLst>
            <a:ext uri="{FF2B5EF4-FFF2-40B4-BE49-F238E27FC236}">
              <a16:creationId xmlns:a16="http://schemas.microsoft.com/office/drawing/2014/main" id="{F83B6CE9-6042-4AAA-B9C3-34580B5BF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52153" y="20099147"/>
          <a:ext cx="586071" cy="190500"/>
        </a:xfrm>
        <a:prstGeom prst="rect">
          <a:avLst/>
        </a:prstGeom>
      </xdr:spPr>
    </xdr:pic>
    <xdr:clientData/>
  </xdr:oneCellAnchor>
  <xdr:oneCellAnchor>
    <xdr:from>
      <xdr:col>5</xdr:col>
      <xdr:colOff>1107283</xdr:colOff>
      <xdr:row>76</xdr:row>
      <xdr:rowOff>442913</xdr:rowOff>
    </xdr:from>
    <xdr:ext cx="586071" cy="190500"/>
    <xdr:pic>
      <xdr:nvPicPr>
        <xdr:cNvPr id="60" name="Picture 59">
          <a:extLst>
            <a:ext uri="{FF2B5EF4-FFF2-40B4-BE49-F238E27FC236}">
              <a16:creationId xmlns:a16="http://schemas.microsoft.com/office/drawing/2014/main" id="{6E7A92A3-EB9F-49E7-8F21-0AD53788B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739521" y="22564726"/>
          <a:ext cx="586071" cy="190500"/>
        </a:xfrm>
        <a:prstGeom prst="rect">
          <a:avLst/>
        </a:prstGeom>
      </xdr:spPr>
    </xdr:pic>
    <xdr:clientData/>
  </xdr:oneCellAnchor>
  <xdr:oneCellAnchor>
    <xdr:from>
      <xdr:col>6</xdr:col>
      <xdr:colOff>750093</xdr:colOff>
      <xdr:row>85</xdr:row>
      <xdr:rowOff>387463</xdr:rowOff>
    </xdr:from>
    <xdr:ext cx="586071" cy="190500"/>
    <xdr:pic>
      <xdr:nvPicPr>
        <xdr:cNvPr id="61" name="Picture 60">
          <a:extLst>
            <a:ext uri="{FF2B5EF4-FFF2-40B4-BE49-F238E27FC236}">
              <a16:creationId xmlns:a16="http://schemas.microsoft.com/office/drawing/2014/main" id="{2C903A5E-1885-4681-88AC-E51D49ABB6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358398" y="25342963"/>
          <a:ext cx="586071" cy="190500"/>
        </a:xfrm>
        <a:prstGeom prst="rect">
          <a:avLst/>
        </a:prstGeom>
      </xdr:spPr>
    </xdr:pic>
    <xdr:clientData/>
  </xdr:oneCellAnchor>
  <xdr:oneCellAnchor>
    <xdr:from>
      <xdr:col>7</xdr:col>
      <xdr:colOff>925290</xdr:colOff>
      <xdr:row>94</xdr:row>
      <xdr:rowOff>430952</xdr:rowOff>
    </xdr:from>
    <xdr:ext cx="525243" cy="170728"/>
    <xdr:pic>
      <xdr:nvPicPr>
        <xdr:cNvPr id="62" name="Picture 61">
          <a:extLst>
            <a:ext uri="{FF2B5EF4-FFF2-40B4-BE49-F238E27FC236}">
              <a16:creationId xmlns:a16="http://schemas.microsoft.com/office/drawing/2014/main" id="{8AF535E7-95A0-49CA-93EB-71DC185619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48367" y="27615302"/>
          <a:ext cx="525243" cy="170728"/>
        </a:xfrm>
        <a:prstGeom prst="rect">
          <a:avLst/>
        </a:prstGeom>
      </xdr:spPr>
    </xdr:pic>
    <xdr:clientData/>
  </xdr:oneCellAnchor>
  <xdr:oneCellAnchor>
    <xdr:from>
      <xdr:col>7</xdr:col>
      <xdr:colOff>975700</xdr:colOff>
      <xdr:row>103</xdr:row>
      <xdr:rowOff>450553</xdr:rowOff>
    </xdr:from>
    <xdr:ext cx="586071" cy="190500"/>
    <xdr:pic>
      <xdr:nvPicPr>
        <xdr:cNvPr id="63" name="Picture 62">
          <a:extLst>
            <a:ext uri="{FF2B5EF4-FFF2-40B4-BE49-F238E27FC236}">
              <a16:creationId xmlns:a16="http://schemas.microsoft.com/office/drawing/2014/main" id="{A560BB9C-2653-4698-B447-C94AD823ED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51656" y="31497772"/>
          <a:ext cx="586071" cy="190500"/>
        </a:xfrm>
        <a:prstGeom prst="rect">
          <a:avLst/>
        </a:prstGeom>
      </xdr:spPr>
    </xdr:pic>
    <xdr:clientData/>
  </xdr:oneCellAnchor>
  <xdr:oneCellAnchor>
    <xdr:from>
      <xdr:col>7</xdr:col>
      <xdr:colOff>960602</xdr:colOff>
      <xdr:row>112</xdr:row>
      <xdr:rowOff>499356</xdr:rowOff>
    </xdr:from>
    <xdr:ext cx="586071" cy="190500"/>
    <xdr:pic>
      <xdr:nvPicPr>
        <xdr:cNvPr id="64" name="Picture 63">
          <a:extLst>
            <a:ext uri="{FF2B5EF4-FFF2-40B4-BE49-F238E27FC236}">
              <a16:creationId xmlns:a16="http://schemas.microsoft.com/office/drawing/2014/main" id="{111778D7-D605-43A8-B3CF-984C2812B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66754" y="34618120"/>
          <a:ext cx="586071" cy="190500"/>
        </a:xfrm>
        <a:prstGeom prst="rect">
          <a:avLst/>
        </a:prstGeom>
      </xdr:spPr>
    </xdr:pic>
    <xdr:clientData/>
  </xdr:oneCellAnchor>
  <xdr:oneCellAnchor>
    <xdr:from>
      <xdr:col>6</xdr:col>
      <xdr:colOff>758598</xdr:colOff>
      <xdr:row>131</xdr:row>
      <xdr:rowOff>395288</xdr:rowOff>
    </xdr:from>
    <xdr:ext cx="586071" cy="190500"/>
    <xdr:pic>
      <xdr:nvPicPr>
        <xdr:cNvPr id="65" name="Picture 64">
          <a:extLst>
            <a:ext uri="{FF2B5EF4-FFF2-40B4-BE49-F238E27FC236}">
              <a16:creationId xmlns:a16="http://schemas.microsoft.com/office/drawing/2014/main" id="{72879D05-7C69-4FEA-B5F4-042A56EB64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349893" y="39400163"/>
          <a:ext cx="586071" cy="190500"/>
        </a:xfrm>
        <a:prstGeom prst="rect">
          <a:avLst/>
        </a:prstGeom>
      </xdr:spPr>
    </xdr:pic>
    <xdr:clientData/>
  </xdr:oneCellAnchor>
  <xdr:oneCellAnchor>
    <xdr:from>
      <xdr:col>6</xdr:col>
      <xdr:colOff>879361</xdr:colOff>
      <xdr:row>144</xdr:row>
      <xdr:rowOff>387463</xdr:rowOff>
    </xdr:from>
    <xdr:ext cx="586071" cy="190500"/>
    <xdr:pic>
      <xdr:nvPicPr>
        <xdr:cNvPr id="66" name="Picture 65">
          <a:extLst>
            <a:ext uri="{FF2B5EF4-FFF2-40B4-BE49-F238E27FC236}">
              <a16:creationId xmlns:a16="http://schemas.microsoft.com/office/drawing/2014/main" id="{86B77F4A-7DB7-4110-BF8A-C386CB044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50724" y="43285682"/>
          <a:ext cx="586071" cy="190500"/>
        </a:xfrm>
        <a:prstGeom prst="rect">
          <a:avLst/>
        </a:prstGeom>
      </xdr:spPr>
    </xdr:pic>
    <xdr:clientData/>
  </xdr:oneCellAnchor>
  <xdr:oneCellAnchor>
    <xdr:from>
      <xdr:col>6</xdr:col>
      <xdr:colOff>904875</xdr:colOff>
      <xdr:row>157</xdr:row>
      <xdr:rowOff>395287</xdr:rowOff>
    </xdr:from>
    <xdr:ext cx="586071" cy="190500"/>
    <xdr:pic>
      <xdr:nvPicPr>
        <xdr:cNvPr id="67" name="Picture 66">
          <a:extLst>
            <a:ext uri="{FF2B5EF4-FFF2-40B4-BE49-F238E27FC236}">
              <a16:creationId xmlns:a16="http://schemas.microsoft.com/office/drawing/2014/main" id="{C41C16E6-0D69-4B83-9DA3-883CD2636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25210" y="47186850"/>
          <a:ext cx="586071" cy="190500"/>
        </a:xfrm>
        <a:prstGeom prst="rect">
          <a:avLst/>
        </a:prstGeom>
      </xdr:spPr>
    </xdr:pic>
    <xdr:clientData/>
  </xdr:oneCellAnchor>
  <xdr:oneCellAnchor>
    <xdr:from>
      <xdr:col>6</xdr:col>
      <xdr:colOff>857250</xdr:colOff>
      <xdr:row>169</xdr:row>
      <xdr:rowOff>408895</xdr:rowOff>
    </xdr:from>
    <xdr:ext cx="586071" cy="190500"/>
    <xdr:pic>
      <xdr:nvPicPr>
        <xdr:cNvPr id="68" name="Picture 67">
          <a:extLst>
            <a:ext uri="{FF2B5EF4-FFF2-40B4-BE49-F238E27FC236}">
              <a16:creationId xmlns:a16="http://schemas.microsoft.com/office/drawing/2014/main" id="{C78F5933-BAFE-4055-B930-53058F526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72835" y="50819958"/>
          <a:ext cx="586071" cy="190500"/>
        </a:xfrm>
        <a:prstGeom prst="rect">
          <a:avLst/>
        </a:prstGeom>
      </xdr:spPr>
    </xdr:pic>
    <xdr:clientData/>
  </xdr:oneCellAnchor>
  <xdr:oneCellAnchor>
    <xdr:from>
      <xdr:col>8</xdr:col>
      <xdr:colOff>1012033</xdr:colOff>
      <xdr:row>182</xdr:row>
      <xdr:rowOff>346301</xdr:rowOff>
    </xdr:from>
    <xdr:ext cx="586071" cy="190500"/>
    <xdr:pic>
      <xdr:nvPicPr>
        <xdr:cNvPr id="69" name="Picture 68">
          <a:extLst>
            <a:ext uri="{FF2B5EF4-FFF2-40B4-BE49-F238E27FC236}">
              <a16:creationId xmlns:a16="http://schemas.microsoft.com/office/drawing/2014/main" id="{CECDA86E-1BE2-47A3-9644-F898595A5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334333" y="54662614"/>
          <a:ext cx="586071" cy="190500"/>
        </a:xfrm>
        <a:prstGeom prst="rect">
          <a:avLst/>
        </a:prstGeom>
      </xdr:spPr>
    </xdr:pic>
    <xdr:clientData/>
  </xdr:oneCellAnchor>
  <xdr:oneCellAnchor>
    <xdr:from>
      <xdr:col>8</xdr:col>
      <xdr:colOff>1013732</xdr:colOff>
      <xdr:row>195</xdr:row>
      <xdr:rowOff>333376</xdr:rowOff>
    </xdr:from>
    <xdr:ext cx="586071" cy="190500"/>
    <xdr:pic>
      <xdr:nvPicPr>
        <xdr:cNvPr id="70" name="Picture 69">
          <a:extLst>
            <a:ext uri="{FF2B5EF4-FFF2-40B4-BE49-F238E27FC236}">
              <a16:creationId xmlns:a16="http://schemas.microsoft.com/office/drawing/2014/main" id="{D37136EF-52E5-44EF-9D2C-75C649ECC2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332634" y="58495407"/>
          <a:ext cx="586071" cy="190500"/>
        </a:xfrm>
        <a:prstGeom prst="rect">
          <a:avLst/>
        </a:prstGeom>
      </xdr:spPr>
    </xdr:pic>
    <xdr:clientData/>
  </xdr:oneCellAnchor>
  <xdr:oneCellAnchor>
    <xdr:from>
      <xdr:col>6</xdr:col>
      <xdr:colOff>896370</xdr:colOff>
      <xdr:row>207</xdr:row>
      <xdr:rowOff>385082</xdr:rowOff>
    </xdr:from>
    <xdr:ext cx="586071" cy="190500"/>
    <xdr:pic>
      <xdr:nvPicPr>
        <xdr:cNvPr id="71" name="Picture 70">
          <a:extLst>
            <a:ext uri="{FF2B5EF4-FFF2-40B4-BE49-F238E27FC236}">
              <a16:creationId xmlns:a16="http://schemas.microsoft.com/office/drawing/2014/main" id="{F2362F7B-5F39-455B-9D36-30C7C3ED8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33715" y="62083270"/>
          <a:ext cx="586071" cy="190500"/>
        </a:xfrm>
        <a:prstGeom prst="rect">
          <a:avLst/>
        </a:prstGeom>
      </xdr:spPr>
    </xdr:pic>
    <xdr:clientData/>
  </xdr:oneCellAnchor>
  <xdr:oneCellAnchor>
    <xdr:from>
      <xdr:col>8</xdr:col>
      <xdr:colOff>1001826</xdr:colOff>
      <xdr:row>220</xdr:row>
      <xdr:rowOff>267041</xdr:rowOff>
    </xdr:from>
    <xdr:ext cx="586071" cy="190500"/>
    <xdr:pic>
      <xdr:nvPicPr>
        <xdr:cNvPr id="72" name="Picture 71">
          <a:extLst>
            <a:ext uri="{FF2B5EF4-FFF2-40B4-BE49-F238E27FC236}">
              <a16:creationId xmlns:a16="http://schemas.microsoft.com/office/drawing/2014/main" id="{DEDC3828-8A11-4F02-AA2F-57F8B5638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344540" y="65822854"/>
          <a:ext cx="586071" cy="190500"/>
        </a:xfrm>
        <a:prstGeom prst="rect">
          <a:avLst/>
        </a:prstGeom>
      </xdr:spPr>
    </xdr:pic>
    <xdr:clientData/>
  </xdr:oneCellAnchor>
  <xdr:oneCellAnchor>
    <xdr:from>
      <xdr:col>6</xdr:col>
      <xdr:colOff>903174</xdr:colOff>
      <xdr:row>240</xdr:row>
      <xdr:rowOff>435768</xdr:rowOff>
    </xdr:from>
    <xdr:ext cx="586071" cy="190500"/>
    <xdr:pic>
      <xdr:nvPicPr>
        <xdr:cNvPr id="73" name="Picture 72">
          <a:extLst>
            <a:ext uri="{FF2B5EF4-FFF2-40B4-BE49-F238E27FC236}">
              <a16:creationId xmlns:a16="http://schemas.microsoft.com/office/drawing/2014/main" id="{8F5F118E-99F7-4364-8B36-83E890EB8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26911" y="71658956"/>
          <a:ext cx="586071" cy="190500"/>
        </a:xfrm>
        <a:prstGeom prst="rect">
          <a:avLst/>
        </a:prstGeom>
      </xdr:spPr>
    </xdr:pic>
    <xdr:clientData/>
  </xdr:oneCellAnchor>
  <xdr:oneCellAnchor>
    <xdr:from>
      <xdr:col>7</xdr:col>
      <xdr:colOff>978015</xdr:colOff>
      <xdr:row>260</xdr:row>
      <xdr:rowOff>420801</xdr:rowOff>
    </xdr:from>
    <xdr:ext cx="586071" cy="190500"/>
    <xdr:pic>
      <xdr:nvPicPr>
        <xdr:cNvPr id="74" name="Picture 73">
          <a:extLst>
            <a:ext uri="{FF2B5EF4-FFF2-40B4-BE49-F238E27FC236}">
              <a16:creationId xmlns:a16="http://schemas.microsoft.com/office/drawing/2014/main" id="{C43565E2-335C-4BDA-890A-0D83D3D3E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51883" y="77489957"/>
          <a:ext cx="586071" cy="190500"/>
        </a:xfrm>
        <a:prstGeom prst="rect">
          <a:avLst/>
        </a:prstGeom>
      </xdr:spPr>
    </xdr:pic>
    <xdr:clientData/>
  </xdr:oneCellAnchor>
  <xdr:oneCellAnchor>
    <xdr:from>
      <xdr:col>7</xdr:col>
      <xdr:colOff>969508</xdr:colOff>
      <xdr:row>280</xdr:row>
      <xdr:rowOff>477953</xdr:rowOff>
    </xdr:from>
    <xdr:ext cx="586071" cy="190500"/>
    <xdr:pic>
      <xdr:nvPicPr>
        <xdr:cNvPr id="75" name="Picture 74">
          <a:extLst>
            <a:ext uri="{FF2B5EF4-FFF2-40B4-BE49-F238E27FC236}">
              <a16:creationId xmlns:a16="http://schemas.microsoft.com/office/drawing/2014/main" id="{6EFD1726-E89C-4DE9-A306-FF2A5F37EE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60390" y="83369266"/>
          <a:ext cx="586071" cy="190500"/>
        </a:xfrm>
        <a:prstGeom prst="rect">
          <a:avLst/>
        </a:prstGeom>
      </xdr:spPr>
    </xdr:pic>
    <xdr:clientData/>
  </xdr:oneCellAnchor>
  <xdr:oneCellAnchor>
    <xdr:from>
      <xdr:col>5</xdr:col>
      <xdr:colOff>1105581</xdr:colOff>
      <xdr:row>319</xdr:row>
      <xdr:rowOff>500063</xdr:rowOff>
    </xdr:from>
    <xdr:ext cx="586071" cy="190500"/>
    <xdr:pic>
      <xdr:nvPicPr>
        <xdr:cNvPr id="76" name="Picture 75">
          <a:extLst>
            <a:ext uri="{FF2B5EF4-FFF2-40B4-BE49-F238E27FC236}">
              <a16:creationId xmlns:a16="http://schemas.microsoft.com/office/drawing/2014/main" id="{85801291-DAB0-454B-8AB7-3E1648C50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062817" y="94880907"/>
          <a:ext cx="586071" cy="190500"/>
        </a:xfrm>
        <a:prstGeom prst="rect">
          <a:avLst/>
        </a:prstGeom>
      </xdr:spPr>
    </xdr:pic>
    <xdr:clientData/>
  </xdr:oneCellAnchor>
  <xdr:oneCellAnchor>
    <xdr:from>
      <xdr:col>9</xdr:col>
      <xdr:colOff>912406</xdr:colOff>
      <xdr:row>341</xdr:row>
      <xdr:rowOff>329406</xdr:rowOff>
    </xdr:from>
    <xdr:ext cx="488393" cy="158750"/>
    <xdr:pic>
      <xdr:nvPicPr>
        <xdr:cNvPr id="78" name="Picture 77">
          <a:extLst>
            <a:ext uri="{FF2B5EF4-FFF2-40B4-BE49-F238E27FC236}">
              <a16:creationId xmlns:a16="http://schemas.microsoft.com/office/drawing/2014/main" id="{E89CE847-C68E-4683-91CF-1FD17B70F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900482" y="101175344"/>
          <a:ext cx="488393" cy="158750"/>
        </a:xfrm>
        <a:prstGeom prst="rect">
          <a:avLst/>
        </a:prstGeom>
      </xdr:spPr>
    </xdr:pic>
    <xdr:clientData/>
  </xdr:oneCellAnchor>
  <xdr:oneCellAnchor>
    <xdr:from>
      <xdr:col>5</xdr:col>
      <xdr:colOff>1103881</xdr:colOff>
      <xdr:row>375</xdr:row>
      <xdr:rowOff>447675</xdr:rowOff>
    </xdr:from>
    <xdr:ext cx="586071" cy="190500"/>
    <xdr:pic>
      <xdr:nvPicPr>
        <xdr:cNvPr id="79" name="Picture 78">
          <a:extLst>
            <a:ext uri="{FF2B5EF4-FFF2-40B4-BE49-F238E27FC236}">
              <a16:creationId xmlns:a16="http://schemas.microsoft.com/office/drawing/2014/main" id="{815D45FA-63B6-4DF1-8836-D7E121E52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064517" y="110854331"/>
          <a:ext cx="586071" cy="190500"/>
        </a:xfrm>
        <a:prstGeom prst="rect">
          <a:avLst/>
        </a:prstGeom>
      </xdr:spPr>
    </xdr:pic>
    <xdr:clientData/>
  </xdr:oneCellAnchor>
  <xdr:oneCellAnchor>
    <xdr:from>
      <xdr:col>6</xdr:col>
      <xdr:colOff>1035843</xdr:colOff>
      <xdr:row>409</xdr:row>
      <xdr:rowOff>454138</xdr:rowOff>
    </xdr:from>
    <xdr:ext cx="421084" cy="224860"/>
    <xdr:pic>
      <xdr:nvPicPr>
        <xdr:cNvPr id="84" name="Picture 83">
          <a:extLst>
            <a:ext uri="{FF2B5EF4-FFF2-40B4-BE49-F238E27FC236}">
              <a16:creationId xmlns:a16="http://schemas.microsoft.com/office/drawing/2014/main" id="{ED5E3EBD-F52C-49B8-842D-162D686D8B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59229" y="159902638"/>
          <a:ext cx="421084" cy="224860"/>
        </a:xfrm>
        <a:prstGeom prst="rect">
          <a:avLst/>
        </a:prstGeom>
      </xdr:spPr>
    </xdr:pic>
    <xdr:clientData/>
  </xdr:oneCellAnchor>
  <xdr:oneCellAnchor>
    <xdr:from>
      <xdr:col>7</xdr:col>
      <xdr:colOff>992980</xdr:colOff>
      <xdr:row>432</xdr:row>
      <xdr:rowOff>466044</xdr:rowOff>
    </xdr:from>
    <xdr:ext cx="426188" cy="227586"/>
    <xdr:pic>
      <xdr:nvPicPr>
        <xdr:cNvPr id="85" name="Picture 84">
          <a:extLst>
            <a:ext uri="{FF2B5EF4-FFF2-40B4-BE49-F238E27FC236}">
              <a16:creationId xmlns:a16="http://schemas.microsoft.com/office/drawing/2014/main" id="{87404ABC-689E-43C3-923E-CF152A127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60682" y="129072594"/>
          <a:ext cx="426188" cy="227586"/>
        </a:xfrm>
        <a:prstGeom prst="rect">
          <a:avLst/>
        </a:prstGeom>
      </xdr:spPr>
    </xdr:pic>
    <xdr:clientData/>
  </xdr:oneCellAnchor>
  <xdr:oneCellAnchor>
    <xdr:from>
      <xdr:col>7</xdr:col>
      <xdr:colOff>1012966</xdr:colOff>
      <xdr:row>421</xdr:row>
      <xdr:rowOff>411250</xdr:rowOff>
    </xdr:from>
    <xdr:ext cx="408244" cy="218004"/>
    <xdr:pic>
      <xdr:nvPicPr>
        <xdr:cNvPr id="86" name="Picture 85">
          <a:extLst>
            <a:ext uri="{FF2B5EF4-FFF2-40B4-BE49-F238E27FC236}">
              <a16:creationId xmlns:a16="http://schemas.microsoft.com/office/drawing/2014/main" id="{07E6790D-891F-450B-9AE9-541F7B3D09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58640" y="125455450"/>
          <a:ext cx="408244" cy="218004"/>
        </a:xfrm>
        <a:prstGeom prst="rect">
          <a:avLst/>
        </a:prstGeom>
      </xdr:spPr>
    </xdr:pic>
    <xdr:clientData/>
  </xdr:oneCellAnchor>
  <xdr:oneCellAnchor>
    <xdr:from>
      <xdr:col>6</xdr:col>
      <xdr:colOff>1047749</xdr:colOff>
      <xdr:row>443</xdr:row>
      <xdr:rowOff>432027</xdr:rowOff>
    </xdr:from>
    <xdr:ext cx="397272" cy="212145"/>
    <xdr:pic>
      <xdr:nvPicPr>
        <xdr:cNvPr id="87" name="Picture 86">
          <a:extLst>
            <a:ext uri="{FF2B5EF4-FFF2-40B4-BE49-F238E27FC236}">
              <a16:creationId xmlns:a16="http://schemas.microsoft.com/office/drawing/2014/main" id="{5DF64B37-1A3C-42F5-B8E2-B1CC037614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71135" y="170417558"/>
          <a:ext cx="397272" cy="212145"/>
        </a:xfrm>
        <a:prstGeom prst="rect">
          <a:avLst/>
        </a:prstGeom>
      </xdr:spPr>
    </xdr:pic>
    <xdr:clientData/>
  </xdr:oneCellAnchor>
  <xdr:oneCellAnchor>
    <xdr:from>
      <xdr:col>5</xdr:col>
      <xdr:colOff>1088231</xdr:colOff>
      <xdr:row>454</xdr:row>
      <xdr:rowOff>545306</xdr:rowOff>
    </xdr:from>
    <xdr:ext cx="468710" cy="250293"/>
    <xdr:pic>
      <xdr:nvPicPr>
        <xdr:cNvPr id="88" name="Picture 87">
          <a:extLst>
            <a:ext uri="{FF2B5EF4-FFF2-40B4-BE49-F238E27FC236}">
              <a16:creationId xmlns:a16="http://schemas.microsoft.com/office/drawing/2014/main" id="{844B6A0F-0632-4D02-948B-43FCD479DB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637559" y="136028906"/>
          <a:ext cx="468710" cy="250293"/>
        </a:xfrm>
        <a:prstGeom prst="rect">
          <a:avLst/>
        </a:prstGeom>
      </xdr:spPr>
    </xdr:pic>
    <xdr:clientData/>
  </xdr:oneCellAnchor>
  <xdr:oneCellAnchor>
    <xdr:from>
      <xdr:col>9</xdr:col>
      <xdr:colOff>807243</xdr:colOff>
      <xdr:row>465</xdr:row>
      <xdr:rowOff>253433</xdr:rowOff>
    </xdr:from>
    <xdr:ext cx="487418" cy="260283"/>
    <xdr:pic>
      <xdr:nvPicPr>
        <xdr:cNvPr id="89" name="Picture 88">
          <a:extLst>
            <a:ext uri="{FF2B5EF4-FFF2-40B4-BE49-F238E27FC236}">
              <a16:creationId xmlns:a16="http://schemas.microsoft.com/office/drawing/2014/main" id="{6000429D-8107-408A-B03D-9ECCCD6A8A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089589" y="139270808"/>
          <a:ext cx="487418" cy="260283"/>
        </a:xfrm>
        <a:prstGeom prst="rect">
          <a:avLst/>
        </a:prstGeom>
      </xdr:spPr>
    </xdr:pic>
    <xdr:clientData/>
  </xdr:oneCellAnchor>
  <xdr:oneCellAnchor>
    <xdr:from>
      <xdr:col>6</xdr:col>
      <xdr:colOff>1059655</xdr:colOff>
      <xdr:row>476</xdr:row>
      <xdr:rowOff>393836</xdr:rowOff>
    </xdr:from>
    <xdr:ext cx="383664" cy="204878"/>
    <xdr:pic>
      <xdr:nvPicPr>
        <xdr:cNvPr id="90" name="Picture 89">
          <a:extLst>
            <a:ext uri="{FF2B5EF4-FFF2-40B4-BE49-F238E27FC236}">
              <a16:creationId xmlns:a16="http://schemas.microsoft.com/office/drawing/2014/main" id="{59DAF7BB-49F5-4FF8-94B5-E81F8DC300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flipV="1">
          <a:off x="32572837" y="180523492"/>
          <a:ext cx="383664" cy="204878"/>
        </a:xfrm>
        <a:prstGeom prst="rect">
          <a:avLst/>
        </a:prstGeom>
      </xdr:spPr>
    </xdr:pic>
    <xdr:clientData/>
  </xdr:oneCellAnchor>
  <xdr:oneCellAnchor>
    <xdr:from>
      <xdr:col>8</xdr:col>
      <xdr:colOff>1142999</xdr:colOff>
      <xdr:row>495</xdr:row>
      <xdr:rowOff>250031</xdr:rowOff>
    </xdr:from>
    <xdr:ext cx="453401" cy="231232"/>
    <xdr:pic>
      <xdr:nvPicPr>
        <xdr:cNvPr id="91" name="Picture 90">
          <a:extLst>
            <a:ext uri="{FF2B5EF4-FFF2-40B4-BE49-F238E27FC236}">
              <a16:creationId xmlns:a16="http://schemas.microsoft.com/office/drawing/2014/main" id="{D904CB63-05AB-4E8D-87D0-19EEAED325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336037" y="185951812"/>
          <a:ext cx="453401" cy="231232"/>
        </a:xfrm>
        <a:prstGeom prst="rect">
          <a:avLst/>
        </a:prstGeom>
      </xdr:spPr>
    </xdr:pic>
    <xdr:clientData/>
  </xdr:oneCellAnchor>
  <xdr:oneCellAnchor>
    <xdr:from>
      <xdr:col>8</xdr:col>
      <xdr:colOff>1071562</xdr:colOff>
      <xdr:row>505</xdr:row>
      <xdr:rowOff>253434</xdr:rowOff>
    </xdr:from>
    <xdr:ext cx="485719" cy="259376"/>
    <xdr:pic>
      <xdr:nvPicPr>
        <xdr:cNvPr id="92" name="Picture 91">
          <a:extLst>
            <a:ext uri="{FF2B5EF4-FFF2-40B4-BE49-F238E27FC236}">
              <a16:creationId xmlns:a16="http://schemas.microsoft.com/office/drawing/2014/main" id="{A7EFC3A7-1EEA-4A4F-A46C-D8A2DB9E3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375156" y="188931778"/>
          <a:ext cx="485719" cy="259376"/>
        </a:xfrm>
        <a:prstGeom prst="rect">
          <a:avLst/>
        </a:prstGeom>
      </xdr:spPr>
    </xdr:pic>
    <xdr:clientData/>
  </xdr:oneCellAnchor>
  <xdr:oneCellAnchor>
    <xdr:from>
      <xdr:col>6</xdr:col>
      <xdr:colOff>988217</xdr:colOff>
      <xdr:row>516</xdr:row>
      <xdr:rowOff>466044</xdr:rowOff>
    </xdr:from>
    <xdr:ext cx="432990" cy="231218"/>
    <xdr:pic>
      <xdr:nvPicPr>
        <xdr:cNvPr id="93" name="Picture 92">
          <a:extLst>
            <a:ext uri="{FF2B5EF4-FFF2-40B4-BE49-F238E27FC236}">
              <a16:creationId xmlns:a16="http://schemas.microsoft.com/office/drawing/2014/main" id="{7DA3AC07-CC0B-4516-B013-8580187C15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94949" y="192430513"/>
          <a:ext cx="432990" cy="231218"/>
        </a:xfrm>
        <a:prstGeom prst="rect">
          <a:avLst/>
        </a:prstGeom>
      </xdr:spPr>
    </xdr:pic>
    <xdr:clientData/>
  </xdr:oneCellAnchor>
  <xdr:oneCellAnchor>
    <xdr:from>
      <xdr:col>7</xdr:col>
      <xdr:colOff>1107282</xdr:colOff>
      <xdr:row>527</xdr:row>
      <xdr:rowOff>394608</xdr:rowOff>
    </xdr:from>
    <xdr:ext cx="429589" cy="229402"/>
    <xdr:pic>
      <xdr:nvPicPr>
        <xdr:cNvPr id="94" name="Picture 93">
          <a:extLst>
            <a:ext uri="{FF2B5EF4-FFF2-40B4-BE49-F238E27FC236}">
              <a16:creationId xmlns:a16="http://schemas.microsoft.com/office/drawing/2014/main" id="{4A26249C-4152-4786-A4F0-19D3949947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79098" y="195788077"/>
          <a:ext cx="429589" cy="229402"/>
        </a:xfrm>
        <a:prstGeom prst="rect">
          <a:avLst/>
        </a:prstGeom>
      </xdr:spPr>
    </xdr:pic>
    <xdr:clientData/>
  </xdr:oneCellAnchor>
  <xdr:oneCellAnchor>
    <xdr:from>
      <xdr:col>6</xdr:col>
      <xdr:colOff>1023936</xdr:colOff>
      <xdr:row>538</xdr:row>
      <xdr:rowOff>452437</xdr:rowOff>
    </xdr:from>
    <xdr:ext cx="403510" cy="215476"/>
    <xdr:pic>
      <xdr:nvPicPr>
        <xdr:cNvPr id="95" name="Picture 94">
          <a:extLst>
            <a:ext uri="{FF2B5EF4-FFF2-40B4-BE49-F238E27FC236}">
              <a16:creationId xmlns:a16="http://schemas.microsoft.com/office/drawing/2014/main" id="{857863C2-CACF-471D-97C3-F29B08AE6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88710" y="199251093"/>
          <a:ext cx="403510" cy="215476"/>
        </a:xfrm>
        <a:prstGeom prst="rect">
          <a:avLst/>
        </a:prstGeom>
      </xdr:spPr>
    </xdr:pic>
    <xdr:clientData/>
  </xdr:oneCellAnchor>
  <xdr:oneCellAnchor>
    <xdr:from>
      <xdr:col>5</xdr:col>
      <xdr:colOff>1094051</xdr:colOff>
      <xdr:row>549</xdr:row>
      <xdr:rowOff>537105</xdr:rowOff>
    </xdr:from>
    <xdr:ext cx="586071" cy="143630"/>
    <xdr:pic>
      <xdr:nvPicPr>
        <xdr:cNvPr id="96" name="Picture 95">
          <a:extLst>
            <a:ext uri="{FF2B5EF4-FFF2-40B4-BE49-F238E27FC236}">
              <a16:creationId xmlns:a16="http://schemas.microsoft.com/office/drawing/2014/main" id="{EB97E1AF-271A-436D-B9E3-82B6A5A16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074347" y="202764761"/>
          <a:ext cx="586071" cy="143630"/>
        </a:xfrm>
        <a:prstGeom prst="rect">
          <a:avLst/>
        </a:prstGeom>
      </xdr:spPr>
    </xdr:pic>
    <xdr:clientData/>
  </xdr:oneCellAnchor>
  <xdr:oneCellAnchor>
    <xdr:from>
      <xdr:col>7</xdr:col>
      <xdr:colOff>1119188</xdr:colOff>
      <xdr:row>562</xdr:row>
      <xdr:rowOff>355864</xdr:rowOff>
    </xdr:from>
    <xdr:ext cx="392925" cy="209823"/>
    <xdr:pic>
      <xdr:nvPicPr>
        <xdr:cNvPr id="97" name="Picture 96">
          <a:extLst>
            <a:ext uri="{FF2B5EF4-FFF2-40B4-BE49-F238E27FC236}">
              <a16:creationId xmlns:a16="http://schemas.microsoft.com/office/drawing/2014/main" id="{670E7703-4DA7-43F6-9D90-6902B719F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003856" y="206560208"/>
          <a:ext cx="392925" cy="209823"/>
        </a:xfrm>
        <a:prstGeom prst="rect">
          <a:avLst/>
        </a:prstGeom>
      </xdr:spPr>
    </xdr:pic>
    <xdr:clientData/>
  </xdr:oneCellAnchor>
  <xdr:oneCellAnchor>
    <xdr:from>
      <xdr:col>6</xdr:col>
      <xdr:colOff>1083469</xdr:colOff>
      <xdr:row>573</xdr:row>
      <xdr:rowOff>345280</xdr:rowOff>
    </xdr:from>
    <xdr:ext cx="382343" cy="238569"/>
    <xdr:pic>
      <xdr:nvPicPr>
        <xdr:cNvPr id="98" name="Picture 97">
          <a:extLst>
            <a:ext uri="{FF2B5EF4-FFF2-40B4-BE49-F238E27FC236}">
              <a16:creationId xmlns:a16="http://schemas.microsoft.com/office/drawing/2014/main" id="{EBCCD2DB-859A-479D-B397-58535CD4F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50344" y="209883374"/>
          <a:ext cx="382343" cy="238569"/>
        </a:xfrm>
        <a:prstGeom prst="rect">
          <a:avLst/>
        </a:prstGeom>
      </xdr:spPr>
    </xdr:pic>
    <xdr:clientData/>
  </xdr:oneCellAnchor>
  <xdr:oneCellAnchor>
    <xdr:from>
      <xdr:col>7</xdr:col>
      <xdr:colOff>1107282</xdr:colOff>
      <xdr:row>592</xdr:row>
      <xdr:rowOff>392904</xdr:rowOff>
    </xdr:from>
    <xdr:ext cx="419383" cy="198817"/>
    <xdr:pic>
      <xdr:nvPicPr>
        <xdr:cNvPr id="99" name="Picture 98">
          <a:extLst>
            <a:ext uri="{FF2B5EF4-FFF2-40B4-BE49-F238E27FC236}">
              <a16:creationId xmlns:a16="http://schemas.microsoft.com/office/drawing/2014/main" id="{B9E37FC1-8362-42A1-B6E2-0A954EE9E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89304" y="215455498"/>
          <a:ext cx="419383" cy="198817"/>
        </a:xfrm>
        <a:prstGeom prst="rect">
          <a:avLst/>
        </a:prstGeom>
      </xdr:spPr>
    </xdr:pic>
    <xdr:clientData/>
  </xdr:oneCellAnchor>
  <xdr:oneCellAnchor>
    <xdr:from>
      <xdr:col>7</xdr:col>
      <xdr:colOff>1107282</xdr:colOff>
      <xdr:row>603</xdr:row>
      <xdr:rowOff>392906</xdr:rowOff>
    </xdr:from>
    <xdr:ext cx="415415" cy="221833"/>
    <xdr:pic>
      <xdr:nvPicPr>
        <xdr:cNvPr id="100" name="Picture 99">
          <a:extLst>
            <a:ext uri="{FF2B5EF4-FFF2-40B4-BE49-F238E27FC236}">
              <a16:creationId xmlns:a16="http://schemas.microsoft.com/office/drawing/2014/main" id="{103AFC46-DEB3-4C74-AD2C-C5E394219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93272" y="218801156"/>
          <a:ext cx="415415" cy="221833"/>
        </a:xfrm>
        <a:prstGeom prst="rect">
          <a:avLst/>
        </a:prstGeom>
      </xdr:spPr>
    </xdr:pic>
    <xdr:clientData/>
  </xdr:oneCellAnchor>
  <xdr:oneCellAnchor>
    <xdr:from>
      <xdr:col>7</xdr:col>
      <xdr:colOff>1154906</xdr:colOff>
      <xdr:row>614</xdr:row>
      <xdr:rowOff>391584</xdr:rowOff>
    </xdr:from>
    <xdr:ext cx="369113" cy="197108"/>
    <xdr:pic>
      <xdr:nvPicPr>
        <xdr:cNvPr id="101" name="Picture 100">
          <a:extLst>
            <a:ext uri="{FF2B5EF4-FFF2-40B4-BE49-F238E27FC236}">
              <a16:creationId xmlns:a16="http://schemas.microsoft.com/office/drawing/2014/main" id="{25DF9641-F296-47CE-AC42-E9C989C94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91950" y="222181209"/>
          <a:ext cx="369113" cy="197108"/>
        </a:xfrm>
        <a:prstGeom prst="rect">
          <a:avLst/>
        </a:prstGeom>
      </xdr:spPr>
    </xdr:pic>
    <xdr:clientData/>
  </xdr:oneCellAnchor>
  <xdr:oneCellAnchor>
    <xdr:from>
      <xdr:col>7</xdr:col>
      <xdr:colOff>1071563</xdr:colOff>
      <xdr:row>624</xdr:row>
      <xdr:rowOff>342635</xdr:rowOff>
    </xdr:from>
    <xdr:ext cx="451133" cy="240907"/>
    <xdr:pic>
      <xdr:nvPicPr>
        <xdr:cNvPr id="102" name="Picture 101">
          <a:extLst>
            <a:ext uri="{FF2B5EF4-FFF2-40B4-BE49-F238E27FC236}">
              <a16:creationId xmlns:a16="http://schemas.microsoft.com/office/drawing/2014/main" id="{C293B125-C1E2-460A-9DDF-F4B28E430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93273" y="225204073"/>
          <a:ext cx="451133" cy="240907"/>
        </a:xfrm>
        <a:prstGeom prst="rect">
          <a:avLst/>
        </a:prstGeom>
      </xdr:spPr>
    </xdr:pic>
    <xdr:clientData/>
  </xdr:oneCellAnchor>
  <xdr:oneCellAnchor>
    <xdr:from>
      <xdr:col>6</xdr:col>
      <xdr:colOff>1059657</xdr:colOff>
      <xdr:row>635</xdr:row>
      <xdr:rowOff>440531</xdr:rowOff>
    </xdr:from>
    <xdr:ext cx="381019" cy="212727"/>
    <xdr:pic>
      <xdr:nvPicPr>
        <xdr:cNvPr id="103" name="Picture 102">
          <a:extLst>
            <a:ext uri="{FF2B5EF4-FFF2-40B4-BE49-F238E27FC236}">
              <a16:creationId xmlns:a16="http://schemas.microsoft.com/office/drawing/2014/main" id="{4F404537-5C38-4A02-AE3C-55C5F2E523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75480" y="228635719"/>
          <a:ext cx="381019" cy="212727"/>
        </a:xfrm>
        <a:prstGeom prst="rect">
          <a:avLst/>
        </a:prstGeom>
      </xdr:spPr>
    </xdr:pic>
    <xdr:clientData/>
  </xdr:oneCellAnchor>
  <xdr:oneCellAnchor>
    <xdr:from>
      <xdr:col>5</xdr:col>
      <xdr:colOff>904875</xdr:colOff>
      <xdr:row>645</xdr:row>
      <xdr:rowOff>716098</xdr:rowOff>
    </xdr:from>
    <xdr:ext cx="624171" cy="182654"/>
    <xdr:pic>
      <xdr:nvPicPr>
        <xdr:cNvPr id="104" name="Picture 103">
          <a:extLst>
            <a:ext uri="{FF2B5EF4-FFF2-40B4-BE49-F238E27FC236}">
              <a16:creationId xmlns:a16="http://schemas.microsoft.com/office/drawing/2014/main" id="{222B1FCD-0CA4-4E1C-9FC9-004367E3F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665454" y="194797498"/>
          <a:ext cx="624171" cy="182654"/>
        </a:xfrm>
        <a:prstGeom prst="rect">
          <a:avLst/>
        </a:prstGeom>
      </xdr:spPr>
    </xdr:pic>
    <xdr:clientData/>
  </xdr:oneCellAnchor>
  <xdr:oneCellAnchor>
    <xdr:from>
      <xdr:col>9</xdr:col>
      <xdr:colOff>803275</xdr:colOff>
      <xdr:row>655</xdr:row>
      <xdr:rowOff>239483</xdr:rowOff>
    </xdr:from>
    <xdr:ext cx="533155" cy="226940"/>
    <xdr:pic>
      <xdr:nvPicPr>
        <xdr:cNvPr id="105" name="Picture 104">
          <a:extLst>
            <a:ext uri="{FF2B5EF4-FFF2-40B4-BE49-F238E27FC236}">
              <a16:creationId xmlns:a16="http://schemas.microsoft.com/office/drawing/2014/main" id="{5A6A5079-C5D5-43EB-8A98-F214DD64A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047820" y="197426033"/>
          <a:ext cx="533155" cy="226940"/>
        </a:xfrm>
        <a:prstGeom prst="rect">
          <a:avLst/>
        </a:prstGeom>
      </xdr:spPr>
    </xdr:pic>
    <xdr:clientData/>
  </xdr:oneCellAnchor>
  <xdr:oneCellAnchor>
    <xdr:from>
      <xdr:col>6</xdr:col>
      <xdr:colOff>964407</xdr:colOff>
      <xdr:row>665</xdr:row>
      <xdr:rowOff>392905</xdr:rowOff>
    </xdr:from>
    <xdr:ext cx="476269" cy="194789"/>
    <xdr:pic>
      <xdr:nvPicPr>
        <xdr:cNvPr id="106" name="Picture 105">
          <a:extLst>
            <a:ext uri="{FF2B5EF4-FFF2-40B4-BE49-F238E27FC236}">
              <a16:creationId xmlns:a16="http://schemas.microsoft.com/office/drawing/2014/main" id="{61375F91-E3FC-4E80-ACEA-5F03C23A6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75480" y="237779718"/>
          <a:ext cx="476269" cy="194789"/>
        </a:xfrm>
        <a:prstGeom prst="rect">
          <a:avLst/>
        </a:prstGeom>
      </xdr:spPr>
    </xdr:pic>
    <xdr:clientData/>
  </xdr:oneCellAnchor>
  <xdr:oneCellAnchor>
    <xdr:from>
      <xdr:col>7</xdr:col>
      <xdr:colOff>1071562</xdr:colOff>
      <xdr:row>675</xdr:row>
      <xdr:rowOff>369094</xdr:rowOff>
    </xdr:from>
    <xdr:ext cx="459072" cy="195406"/>
    <xdr:pic>
      <xdr:nvPicPr>
        <xdr:cNvPr id="107" name="Picture 106">
          <a:extLst>
            <a:ext uri="{FF2B5EF4-FFF2-40B4-BE49-F238E27FC236}">
              <a16:creationId xmlns:a16="http://schemas.microsoft.com/office/drawing/2014/main" id="{971A157D-C6A8-4465-8109-2AF44E570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85335" y="240815813"/>
          <a:ext cx="459072" cy="195406"/>
        </a:xfrm>
        <a:prstGeom prst="rect">
          <a:avLst/>
        </a:prstGeom>
      </xdr:spPr>
    </xdr:pic>
    <xdr:clientData/>
  </xdr:oneCellAnchor>
  <xdr:oneCellAnchor>
    <xdr:from>
      <xdr:col>7</xdr:col>
      <xdr:colOff>965730</xdr:colOff>
      <xdr:row>686</xdr:row>
      <xdr:rowOff>440531</xdr:rowOff>
    </xdr:from>
    <xdr:ext cx="586071" cy="249464"/>
    <xdr:pic>
      <xdr:nvPicPr>
        <xdr:cNvPr id="108" name="Picture 107">
          <a:extLst>
            <a:ext uri="{FF2B5EF4-FFF2-40B4-BE49-F238E27FC236}">
              <a16:creationId xmlns:a16="http://schemas.microsoft.com/office/drawing/2014/main" id="{08678CAC-C5B3-47D2-876C-53085B5330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64168" y="244221000"/>
          <a:ext cx="586071" cy="249464"/>
        </a:xfrm>
        <a:prstGeom prst="rect">
          <a:avLst/>
        </a:prstGeom>
      </xdr:spPr>
    </xdr:pic>
    <xdr:clientData/>
  </xdr:oneCellAnchor>
  <xdr:oneCellAnchor>
    <xdr:from>
      <xdr:col>7</xdr:col>
      <xdr:colOff>1108416</xdr:colOff>
      <xdr:row>696</xdr:row>
      <xdr:rowOff>357187</xdr:rowOff>
    </xdr:from>
    <xdr:ext cx="419572" cy="178593"/>
    <xdr:pic>
      <xdr:nvPicPr>
        <xdr:cNvPr id="109" name="Picture 108">
          <a:extLst>
            <a:ext uri="{FF2B5EF4-FFF2-40B4-BE49-F238E27FC236}">
              <a16:creationId xmlns:a16="http://schemas.microsoft.com/office/drawing/2014/main" id="{A7636533-A21D-4F3F-8FB7-7E166394C8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87981" y="247316625"/>
          <a:ext cx="419572" cy="178593"/>
        </a:xfrm>
        <a:prstGeom prst="rect">
          <a:avLst/>
        </a:prstGeom>
      </xdr:spPr>
    </xdr:pic>
    <xdr:clientData/>
  </xdr:oneCellAnchor>
  <xdr:oneCellAnchor>
    <xdr:from>
      <xdr:col>9</xdr:col>
      <xdr:colOff>847421</xdr:colOff>
      <xdr:row>932</xdr:row>
      <xdr:rowOff>259291</xdr:rowOff>
    </xdr:from>
    <xdr:ext cx="586071" cy="211667"/>
    <xdr:pic>
      <xdr:nvPicPr>
        <xdr:cNvPr id="110" name="Picture 109">
          <a:extLst>
            <a:ext uri="{FF2B5EF4-FFF2-40B4-BE49-F238E27FC236}">
              <a16:creationId xmlns:a16="http://schemas.microsoft.com/office/drawing/2014/main" id="{3A55EC6E-1357-4614-A220-712595CE7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67789" y="321799479"/>
          <a:ext cx="586071" cy="211667"/>
        </a:xfrm>
        <a:prstGeom prst="rect">
          <a:avLst/>
        </a:prstGeom>
      </xdr:spPr>
    </xdr:pic>
    <xdr:clientData/>
  </xdr:oneCellAnchor>
  <xdr:oneCellAnchor>
    <xdr:from>
      <xdr:col>5</xdr:col>
      <xdr:colOff>1340114</xdr:colOff>
      <xdr:row>709</xdr:row>
      <xdr:rowOff>508063</xdr:rowOff>
    </xdr:from>
    <xdr:ext cx="363821" cy="203668"/>
    <xdr:pic>
      <xdr:nvPicPr>
        <xdr:cNvPr id="111" name="Picture 110">
          <a:extLst>
            <a:ext uri="{FF2B5EF4-FFF2-40B4-BE49-F238E27FC236}">
              <a16:creationId xmlns:a16="http://schemas.microsoft.com/office/drawing/2014/main" id="{F8DB8AFF-127A-44EC-9540-F740660AAE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050534" y="251301313"/>
          <a:ext cx="363821" cy="203668"/>
        </a:xfrm>
        <a:prstGeom prst="rect">
          <a:avLst/>
        </a:prstGeom>
      </xdr:spPr>
    </xdr:pic>
    <xdr:clientData/>
  </xdr:oneCellAnchor>
  <xdr:oneCellAnchor>
    <xdr:from>
      <xdr:col>5</xdr:col>
      <xdr:colOff>1328208</xdr:colOff>
      <xdr:row>718</xdr:row>
      <xdr:rowOff>448531</xdr:rowOff>
    </xdr:from>
    <xdr:ext cx="363821" cy="203668"/>
    <xdr:pic>
      <xdr:nvPicPr>
        <xdr:cNvPr id="112" name="Picture 111">
          <a:extLst>
            <a:ext uri="{FF2B5EF4-FFF2-40B4-BE49-F238E27FC236}">
              <a16:creationId xmlns:a16="http://schemas.microsoft.com/office/drawing/2014/main" id="{FED26093-22CB-4785-B00B-02FEE42C9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062440" y="254158812"/>
          <a:ext cx="363821" cy="203668"/>
        </a:xfrm>
        <a:prstGeom prst="rect">
          <a:avLst/>
        </a:prstGeom>
      </xdr:spPr>
    </xdr:pic>
    <xdr:clientData/>
  </xdr:oneCellAnchor>
  <xdr:oneCellAnchor>
    <xdr:from>
      <xdr:col>5</xdr:col>
      <xdr:colOff>1304396</xdr:colOff>
      <xdr:row>736</xdr:row>
      <xdr:rowOff>429481</xdr:rowOff>
    </xdr:from>
    <xdr:ext cx="363821" cy="203668"/>
    <xdr:pic>
      <xdr:nvPicPr>
        <xdr:cNvPr id="113" name="Picture 112">
          <a:extLst>
            <a:ext uri="{FF2B5EF4-FFF2-40B4-BE49-F238E27FC236}">
              <a16:creationId xmlns:a16="http://schemas.microsoft.com/office/drawing/2014/main" id="{A3A2019F-3D47-4C58-9C6C-63437852FF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086252" y="259473762"/>
          <a:ext cx="363821" cy="203668"/>
        </a:xfrm>
        <a:prstGeom prst="rect">
          <a:avLst/>
        </a:prstGeom>
      </xdr:spPr>
    </xdr:pic>
    <xdr:clientData/>
  </xdr:oneCellAnchor>
  <xdr:oneCellAnchor>
    <xdr:from>
      <xdr:col>5</xdr:col>
      <xdr:colOff>1316302</xdr:colOff>
      <xdr:row>746</xdr:row>
      <xdr:rowOff>417575</xdr:rowOff>
    </xdr:from>
    <xdr:ext cx="363821" cy="203668"/>
    <xdr:pic>
      <xdr:nvPicPr>
        <xdr:cNvPr id="114" name="Picture 113">
          <a:extLst>
            <a:ext uri="{FF2B5EF4-FFF2-40B4-BE49-F238E27FC236}">
              <a16:creationId xmlns:a16="http://schemas.microsoft.com/office/drawing/2014/main" id="{65C20B3F-C3B6-4368-844E-CEA7F4D8C1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074346" y="262581294"/>
          <a:ext cx="363821" cy="203668"/>
        </a:xfrm>
        <a:prstGeom prst="rect">
          <a:avLst/>
        </a:prstGeom>
      </xdr:spPr>
    </xdr:pic>
    <xdr:clientData/>
  </xdr:oneCellAnchor>
  <xdr:oneCellAnchor>
    <xdr:from>
      <xdr:col>5</xdr:col>
      <xdr:colOff>1328208</xdr:colOff>
      <xdr:row>756</xdr:row>
      <xdr:rowOff>403287</xdr:rowOff>
    </xdr:from>
    <xdr:ext cx="363821" cy="203668"/>
    <xdr:pic>
      <xdr:nvPicPr>
        <xdr:cNvPr id="115" name="Picture 114">
          <a:extLst>
            <a:ext uri="{FF2B5EF4-FFF2-40B4-BE49-F238E27FC236}">
              <a16:creationId xmlns:a16="http://schemas.microsoft.com/office/drawing/2014/main" id="{BDB8CB88-9F68-458C-88B1-2FD996C199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062440" y="265686443"/>
          <a:ext cx="363821" cy="203668"/>
        </a:xfrm>
        <a:prstGeom prst="rect">
          <a:avLst/>
        </a:prstGeom>
      </xdr:spPr>
    </xdr:pic>
    <xdr:clientData/>
  </xdr:oneCellAnchor>
  <xdr:oneCellAnchor>
    <xdr:from>
      <xdr:col>5</xdr:col>
      <xdr:colOff>1328208</xdr:colOff>
      <xdr:row>766</xdr:row>
      <xdr:rowOff>403287</xdr:rowOff>
    </xdr:from>
    <xdr:ext cx="363821" cy="203668"/>
    <xdr:pic>
      <xdr:nvPicPr>
        <xdr:cNvPr id="116" name="Picture 115">
          <a:extLst>
            <a:ext uri="{FF2B5EF4-FFF2-40B4-BE49-F238E27FC236}">
              <a16:creationId xmlns:a16="http://schemas.microsoft.com/office/drawing/2014/main" id="{ABA03B23-E6CC-48C0-AB81-7CDD63D86D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062440" y="268770162"/>
          <a:ext cx="363821" cy="203668"/>
        </a:xfrm>
        <a:prstGeom prst="rect">
          <a:avLst/>
        </a:prstGeom>
      </xdr:spPr>
    </xdr:pic>
    <xdr:clientData/>
  </xdr:oneCellAnchor>
  <xdr:oneCellAnchor>
    <xdr:from>
      <xdr:col>7</xdr:col>
      <xdr:colOff>1025260</xdr:colOff>
      <xdr:row>780</xdr:row>
      <xdr:rowOff>346387</xdr:rowOff>
    </xdr:from>
    <xdr:ext cx="511990" cy="189393"/>
    <xdr:pic>
      <xdr:nvPicPr>
        <xdr:cNvPr id="117" name="Picture 116">
          <a:extLst>
            <a:ext uri="{FF2B5EF4-FFF2-40B4-BE49-F238E27FC236}">
              <a16:creationId xmlns:a16="http://schemas.microsoft.com/office/drawing/2014/main" id="{72667BAC-5776-4298-9EEF-FEB96DBCC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78719" y="276547575"/>
          <a:ext cx="511990" cy="189393"/>
        </a:xfrm>
        <a:prstGeom prst="rect">
          <a:avLst/>
        </a:prstGeom>
      </xdr:spPr>
    </xdr:pic>
    <xdr:clientData/>
  </xdr:oneCellAnchor>
  <xdr:oneCellAnchor>
    <xdr:from>
      <xdr:col>6</xdr:col>
      <xdr:colOff>980989</xdr:colOff>
      <xdr:row>793</xdr:row>
      <xdr:rowOff>417825</xdr:rowOff>
    </xdr:from>
    <xdr:ext cx="472917" cy="201300"/>
    <xdr:pic>
      <xdr:nvPicPr>
        <xdr:cNvPr id="118" name="Picture 117">
          <a:extLst>
            <a:ext uri="{FF2B5EF4-FFF2-40B4-BE49-F238E27FC236}">
              <a16:creationId xmlns:a16="http://schemas.microsoft.com/office/drawing/2014/main" id="{111384A7-EEE1-4E71-B1A4-7172CDD00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62250" y="280452825"/>
          <a:ext cx="472917" cy="201300"/>
        </a:xfrm>
        <a:prstGeom prst="rect">
          <a:avLst/>
        </a:prstGeom>
      </xdr:spPr>
    </xdr:pic>
    <xdr:clientData/>
  </xdr:oneCellAnchor>
  <xdr:oneCellAnchor>
    <xdr:from>
      <xdr:col>6</xdr:col>
      <xdr:colOff>1071563</xdr:colOff>
      <xdr:row>812</xdr:row>
      <xdr:rowOff>404813</xdr:rowOff>
    </xdr:from>
    <xdr:ext cx="370437" cy="194504"/>
    <xdr:pic>
      <xdr:nvPicPr>
        <xdr:cNvPr id="119" name="Picture 118">
          <a:extLst>
            <a:ext uri="{FF2B5EF4-FFF2-40B4-BE49-F238E27FC236}">
              <a16:creationId xmlns:a16="http://schemas.microsoft.com/office/drawing/2014/main" id="{6526E467-CAC5-42B5-B455-223C11339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74156" y="286000032"/>
          <a:ext cx="370437" cy="194504"/>
        </a:xfrm>
        <a:prstGeom prst="rect">
          <a:avLst/>
        </a:prstGeom>
      </xdr:spPr>
    </xdr:pic>
    <xdr:clientData/>
  </xdr:oneCellAnchor>
  <xdr:oneCellAnchor>
    <xdr:from>
      <xdr:col>6</xdr:col>
      <xdr:colOff>941916</xdr:colOff>
      <xdr:row>822</xdr:row>
      <xdr:rowOff>405919</xdr:rowOff>
    </xdr:from>
    <xdr:ext cx="511990" cy="217931"/>
    <xdr:pic>
      <xdr:nvPicPr>
        <xdr:cNvPr id="120" name="Picture 119">
          <a:extLst>
            <a:ext uri="{FF2B5EF4-FFF2-40B4-BE49-F238E27FC236}">
              <a16:creationId xmlns:a16="http://schemas.microsoft.com/office/drawing/2014/main" id="{5A7B64C7-15A4-456F-8D98-B22551F531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62250" y="289096763"/>
          <a:ext cx="511990" cy="217931"/>
        </a:xfrm>
        <a:prstGeom prst="rect">
          <a:avLst/>
        </a:prstGeom>
      </xdr:spPr>
    </xdr:pic>
    <xdr:clientData/>
  </xdr:oneCellAnchor>
  <xdr:oneCellAnchor>
    <xdr:from>
      <xdr:col>6</xdr:col>
      <xdr:colOff>1000125</xdr:colOff>
      <xdr:row>832</xdr:row>
      <xdr:rowOff>380999</xdr:rowOff>
    </xdr:from>
    <xdr:ext cx="453781" cy="182355"/>
    <xdr:pic>
      <xdr:nvPicPr>
        <xdr:cNvPr id="121" name="Picture 120">
          <a:extLst>
            <a:ext uri="{FF2B5EF4-FFF2-40B4-BE49-F238E27FC236}">
              <a16:creationId xmlns:a16="http://schemas.microsoft.com/office/drawing/2014/main" id="{52699164-4F55-438C-AABF-A76F9CE1C2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62250" y="292179374"/>
          <a:ext cx="453781" cy="182355"/>
        </a:xfrm>
        <a:prstGeom prst="rect">
          <a:avLst/>
        </a:prstGeom>
      </xdr:spPr>
    </xdr:pic>
    <xdr:clientData/>
  </xdr:oneCellAnchor>
  <xdr:oneCellAnchor>
    <xdr:from>
      <xdr:col>6</xdr:col>
      <xdr:colOff>1047751</xdr:colOff>
      <xdr:row>842</xdr:row>
      <xdr:rowOff>405919</xdr:rowOff>
    </xdr:from>
    <xdr:ext cx="418062" cy="177950"/>
    <xdr:pic>
      <xdr:nvPicPr>
        <xdr:cNvPr id="122" name="Picture 121">
          <a:extLst>
            <a:ext uri="{FF2B5EF4-FFF2-40B4-BE49-F238E27FC236}">
              <a16:creationId xmlns:a16="http://schemas.microsoft.com/office/drawing/2014/main" id="{27FCD463-227C-4D30-B2BF-C8F74B0D6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50343" y="295264200"/>
          <a:ext cx="418062" cy="177950"/>
        </a:xfrm>
        <a:prstGeom prst="rect">
          <a:avLst/>
        </a:prstGeom>
      </xdr:spPr>
    </xdr:pic>
    <xdr:clientData/>
  </xdr:oneCellAnchor>
  <xdr:oneCellAnchor>
    <xdr:from>
      <xdr:col>7</xdr:col>
      <xdr:colOff>1131093</xdr:colOff>
      <xdr:row>853</xdr:row>
      <xdr:rowOff>370200</xdr:rowOff>
    </xdr:from>
    <xdr:ext cx="382344" cy="162747"/>
    <xdr:pic>
      <xdr:nvPicPr>
        <xdr:cNvPr id="123" name="Picture 122">
          <a:extLst>
            <a:ext uri="{FF2B5EF4-FFF2-40B4-BE49-F238E27FC236}">
              <a16:creationId xmlns:a16="http://schemas.microsoft.com/office/drawing/2014/main" id="{26AF3947-00B0-4F65-AFD3-EDDAA8EE9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002532" y="298562231"/>
          <a:ext cx="382344" cy="162747"/>
        </a:xfrm>
        <a:prstGeom prst="rect">
          <a:avLst/>
        </a:prstGeom>
      </xdr:spPr>
    </xdr:pic>
    <xdr:clientData/>
  </xdr:oneCellAnchor>
  <xdr:oneCellAnchor>
    <xdr:from>
      <xdr:col>6</xdr:col>
      <xdr:colOff>1023937</xdr:colOff>
      <xdr:row>864</xdr:row>
      <xdr:rowOff>382107</xdr:rowOff>
    </xdr:from>
    <xdr:ext cx="441875" cy="188086"/>
    <xdr:pic>
      <xdr:nvPicPr>
        <xdr:cNvPr id="124" name="Picture 123">
          <a:extLst>
            <a:ext uri="{FF2B5EF4-FFF2-40B4-BE49-F238E27FC236}">
              <a16:creationId xmlns:a16="http://schemas.microsoft.com/office/drawing/2014/main" id="{3E68DDE0-8830-4893-9905-0D9EA9EF4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50344" y="301860263"/>
          <a:ext cx="441875" cy="188086"/>
        </a:xfrm>
        <a:prstGeom prst="rect">
          <a:avLst/>
        </a:prstGeom>
      </xdr:spPr>
    </xdr:pic>
    <xdr:clientData/>
  </xdr:oneCellAnchor>
  <xdr:oneCellAnchor>
    <xdr:from>
      <xdr:col>7</xdr:col>
      <xdr:colOff>1120276</xdr:colOff>
      <xdr:row>874</xdr:row>
      <xdr:rowOff>334480</xdr:rowOff>
    </xdr:from>
    <xdr:ext cx="416974" cy="177487"/>
    <xdr:pic>
      <xdr:nvPicPr>
        <xdr:cNvPr id="125" name="Picture 124">
          <a:extLst>
            <a:ext uri="{FF2B5EF4-FFF2-40B4-BE49-F238E27FC236}">
              <a16:creationId xmlns:a16="http://schemas.microsoft.com/office/drawing/2014/main" id="{513703A2-583B-4FF1-A693-9BF5A812F4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78719" y="304872543"/>
          <a:ext cx="416974" cy="177487"/>
        </a:xfrm>
        <a:prstGeom prst="rect">
          <a:avLst/>
        </a:prstGeom>
      </xdr:spPr>
    </xdr:pic>
    <xdr:clientData/>
  </xdr:oneCellAnchor>
  <xdr:oneCellAnchor>
    <xdr:from>
      <xdr:col>9</xdr:col>
      <xdr:colOff>915459</xdr:colOff>
      <xdr:row>900</xdr:row>
      <xdr:rowOff>214312</xdr:rowOff>
    </xdr:from>
    <xdr:ext cx="511990" cy="217931"/>
    <xdr:pic>
      <xdr:nvPicPr>
        <xdr:cNvPr id="126" name="Picture 125">
          <a:extLst>
            <a:ext uri="{FF2B5EF4-FFF2-40B4-BE49-F238E27FC236}">
              <a16:creationId xmlns:a16="http://schemas.microsoft.com/office/drawing/2014/main" id="{601899F3-BF62-4F8D-92FC-9E8D4D74FD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73832" y="312443812"/>
          <a:ext cx="511990" cy="217931"/>
        </a:xfrm>
        <a:prstGeom prst="rect">
          <a:avLst/>
        </a:prstGeom>
      </xdr:spPr>
    </xdr:pic>
    <xdr:clientData/>
  </xdr:oneCellAnchor>
  <xdr:oneCellAnchor>
    <xdr:from>
      <xdr:col>7</xdr:col>
      <xdr:colOff>1035844</xdr:colOff>
      <xdr:row>913</xdr:row>
      <xdr:rowOff>418042</xdr:rowOff>
    </xdr:from>
    <xdr:ext cx="511990" cy="217931"/>
    <xdr:pic>
      <xdr:nvPicPr>
        <xdr:cNvPr id="127" name="Picture 126">
          <a:extLst>
            <a:ext uri="{FF2B5EF4-FFF2-40B4-BE49-F238E27FC236}">
              <a16:creationId xmlns:a16="http://schemas.microsoft.com/office/drawing/2014/main" id="{3D731A36-568E-4EFD-84A6-97525C4180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68135" y="316386105"/>
          <a:ext cx="511990" cy="217931"/>
        </a:xfrm>
        <a:prstGeom prst="rect">
          <a:avLst/>
        </a:prstGeom>
      </xdr:spPr>
    </xdr:pic>
    <xdr:clientData/>
  </xdr:oneCellAnchor>
  <xdr:oneCellAnchor>
    <xdr:from>
      <xdr:col>6</xdr:col>
      <xdr:colOff>867833</xdr:colOff>
      <xdr:row>941</xdr:row>
      <xdr:rowOff>367770</xdr:rowOff>
    </xdr:from>
    <xdr:ext cx="586071" cy="211667"/>
    <xdr:pic>
      <xdr:nvPicPr>
        <xdr:cNvPr id="128" name="Picture 127">
          <a:extLst>
            <a:ext uri="{FF2B5EF4-FFF2-40B4-BE49-F238E27FC236}">
              <a16:creationId xmlns:a16="http://schemas.microsoft.com/office/drawing/2014/main" id="{FDA1C57A-9421-4A9F-83FF-893B52A847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62252" y="324598770"/>
          <a:ext cx="586071" cy="211667"/>
        </a:xfrm>
        <a:prstGeom prst="rect">
          <a:avLst/>
        </a:prstGeom>
      </xdr:spPr>
    </xdr:pic>
    <xdr:clientData/>
  </xdr:oneCellAnchor>
  <xdr:oneCellAnchor>
    <xdr:from>
      <xdr:col>6</xdr:col>
      <xdr:colOff>855927</xdr:colOff>
      <xdr:row>954</xdr:row>
      <xdr:rowOff>379676</xdr:rowOff>
    </xdr:from>
    <xdr:ext cx="586071" cy="211667"/>
    <xdr:pic>
      <xdr:nvPicPr>
        <xdr:cNvPr id="129" name="Picture 128">
          <a:extLst>
            <a:ext uri="{FF2B5EF4-FFF2-40B4-BE49-F238E27FC236}">
              <a16:creationId xmlns:a16="http://schemas.microsoft.com/office/drawing/2014/main" id="{16288A37-5D10-4C59-8E9D-C5869F0E8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74158" y="328504020"/>
          <a:ext cx="586071" cy="211667"/>
        </a:xfrm>
        <a:prstGeom prst="rect">
          <a:avLst/>
        </a:prstGeom>
      </xdr:spPr>
    </xdr:pic>
    <xdr:clientData/>
  </xdr:oneCellAnchor>
  <xdr:oneCellAnchor>
    <xdr:from>
      <xdr:col>6</xdr:col>
      <xdr:colOff>867833</xdr:colOff>
      <xdr:row>965</xdr:row>
      <xdr:rowOff>463020</xdr:rowOff>
    </xdr:from>
    <xdr:ext cx="586071" cy="211667"/>
    <xdr:pic>
      <xdr:nvPicPr>
        <xdr:cNvPr id="130" name="Picture 129">
          <a:extLst>
            <a:ext uri="{FF2B5EF4-FFF2-40B4-BE49-F238E27FC236}">
              <a16:creationId xmlns:a16="http://schemas.microsoft.com/office/drawing/2014/main" id="{7291D3BF-1501-4191-961F-35CE87713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62252" y="331944926"/>
          <a:ext cx="586071" cy="211667"/>
        </a:xfrm>
        <a:prstGeom prst="rect">
          <a:avLst/>
        </a:prstGeom>
      </xdr:spPr>
    </xdr:pic>
    <xdr:clientData/>
  </xdr:oneCellAnchor>
  <xdr:oneCellAnchor>
    <xdr:from>
      <xdr:col>6</xdr:col>
      <xdr:colOff>879739</xdr:colOff>
      <xdr:row>976</xdr:row>
      <xdr:rowOff>439208</xdr:rowOff>
    </xdr:from>
    <xdr:ext cx="586071" cy="211667"/>
    <xdr:pic>
      <xdr:nvPicPr>
        <xdr:cNvPr id="131" name="Picture 130">
          <a:extLst>
            <a:ext uri="{FF2B5EF4-FFF2-40B4-BE49-F238E27FC236}">
              <a16:creationId xmlns:a16="http://schemas.microsoft.com/office/drawing/2014/main" id="{51C8DE44-E086-4D98-AF84-54659BF56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50346" y="335362021"/>
          <a:ext cx="586071" cy="211667"/>
        </a:xfrm>
        <a:prstGeom prst="rect">
          <a:avLst/>
        </a:prstGeom>
      </xdr:spPr>
    </xdr:pic>
    <xdr:clientData/>
  </xdr:oneCellAnchor>
  <xdr:oneCellAnchor>
    <xdr:from>
      <xdr:col>7</xdr:col>
      <xdr:colOff>642068</xdr:colOff>
      <xdr:row>986</xdr:row>
      <xdr:rowOff>25136</xdr:rowOff>
    </xdr:from>
    <xdr:ext cx="908410" cy="328084"/>
    <xdr:pic>
      <xdr:nvPicPr>
        <xdr:cNvPr id="133" name="Picture 132">
          <a:extLst>
            <a:ext uri="{FF2B5EF4-FFF2-40B4-BE49-F238E27FC236}">
              <a16:creationId xmlns:a16="http://schemas.microsoft.com/office/drawing/2014/main" id="{40E328A7-3335-4F3D-8DD6-9E090542A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65491" y="338115011"/>
          <a:ext cx="908410" cy="328084"/>
        </a:xfrm>
        <a:prstGeom prst="rect">
          <a:avLst/>
        </a:prstGeom>
      </xdr:spPr>
    </xdr:pic>
    <xdr:clientData/>
  </xdr:oneCellAnchor>
  <xdr:oneCellAnchor>
    <xdr:from>
      <xdr:col>7</xdr:col>
      <xdr:colOff>821964</xdr:colOff>
      <xdr:row>997</xdr:row>
      <xdr:rowOff>264585</xdr:rowOff>
    </xdr:from>
    <xdr:ext cx="717931" cy="259290"/>
    <xdr:pic>
      <xdr:nvPicPr>
        <xdr:cNvPr id="134" name="Picture 133">
          <a:extLst>
            <a:ext uri="{FF2B5EF4-FFF2-40B4-BE49-F238E27FC236}">
              <a16:creationId xmlns:a16="http://schemas.microsoft.com/office/drawing/2014/main" id="{A0C9FC80-8AAB-49FE-A05C-268650BD43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76074" y="341497710"/>
          <a:ext cx="717931" cy="259290"/>
        </a:xfrm>
        <a:prstGeom prst="rect">
          <a:avLst/>
        </a:prstGeom>
      </xdr:spPr>
    </xdr:pic>
    <xdr:clientData/>
  </xdr:oneCellAnchor>
  <xdr:oneCellAnchor>
    <xdr:from>
      <xdr:col>7</xdr:col>
      <xdr:colOff>871972</xdr:colOff>
      <xdr:row>1009</xdr:row>
      <xdr:rowOff>19842</xdr:rowOff>
    </xdr:from>
    <xdr:ext cx="688635" cy="248709"/>
    <xdr:pic>
      <xdr:nvPicPr>
        <xdr:cNvPr id="135" name="Picture 134">
          <a:extLst>
            <a:ext uri="{FF2B5EF4-FFF2-40B4-BE49-F238E27FC236}">
              <a16:creationId xmlns:a16="http://schemas.microsoft.com/office/drawing/2014/main" id="{DB7C5B94-00FF-4A0E-8E97-16CBEAED7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61976" y="304502342"/>
          <a:ext cx="688635" cy="248709"/>
        </a:xfrm>
        <a:prstGeom prst="rect">
          <a:avLst/>
        </a:prstGeom>
      </xdr:spPr>
    </xdr:pic>
    <xdr:clientData/>
  </xdr:oneCellAnchor>
  <xdr:oneCellAnchor>
    <xdr:from>
      <xdr:col>6</xdr:col>
      <xdr:colOff>538428</xdr:colOff>
      <xdr:row>1020</xdr:row>
      <xdr:rowOff>48948</xdr:rowOff>
    </xdr:from>
    <xdr:ext cx="908410" cy="328084"/>
    <xdr:pic>
      <xdr:nvPicPr>
        <xdr:cNvPr id="136" name="Picture 135">
          <a:extLst>
            <a:ext uri="{FF2B5EF4-FFF2-40B4-BE49-F238E27FC236}">
              <a16:creationId xmlns:a16="http://schemas.microsoft.com/office/drawing/2014/main" id="{0B37455C-5127-424B-AD18-574C0184ED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69318" y="347735261"/>
          <a:ext cx="908410" cy="328084"/>
        </a:xfrm>
        <a:prstGeom prst="rect">
          <a:avLst/>
        </a:prstGeom>
      </xdr:spPr>
    </xdr:pic>
    <xdr:clientData/>
  </xdr:oneCellAnchor>
  <xdr:oneCellAnchor>
    <xdr:from>
      <xdr:col>7</xdr:col>
      <xdr:colOff>943240</xdr:colOff>
      <xdr:row>1041</xdr:row>
      <xdr:rowOff>410119</xdr:rowOff>
    </xdr:from>
    <xdr:ext cx="622660" cy="224881"/>
    <xdr:pic>
      <xdr:nvPicPr>
        <xdr:cNvPr id="138" name="Picture 137">
          <a:extLst>
            <a:ext uri="{FF2B5EF4-FFF2-40B4-BE49-F238E27FC236}">
              <a16:creationId xmlns:a16="http://schemas.microsoft.com/office/drawing/2014/main" id="{BBC195D9-B21C-47D4-83AD-BCAA305BC8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56683" y="313994286"/>
          <a:ext cx="622660" cy="224881"/>
        </a:xfrm>
        <a:prstGeom prst="rect">
          <a:avLst/>
        </a:prstGeom>
      </xdr:spPr>
    </xdr:pic>
    <xdr:clientData/>
  </xdr:oneCellAnchor>
  <xdr:oneCellAnchor>
    <xdr:from>
      <xdr:col>8</xdr:col>
      <xdr:colOff>959115</xdr:colOff>
      <xdr:row>1052</xdr:row>
      <xdr:rowOff>330729</xdr:rowOff>
    </xdr:from>
    <xdr:ext cx="622660" cy="224881"/>
    <xdr:pic>
      <xdr:nvPicPr>
        <xdr:cNvPr id="141" name="Picture 140">
          <a:extLst>
            <a:ext uri="{FF2B5EF4-FFF2-40B4-BE49-F238E27FC236}">
              <a16:creationId xmlns:a16="http://schemas.microsoft.com/office/drawing/2014/main" id="{8746ABF2-DDC8-47B0-A97D-9A72A655B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350662" y="368698198"/>
          <a:ext cx="622660" cy="224881"/>
        </a:xfrm>
        <a:prstGeom prst="rect">
          <a:avLst/>
        </a:prstGeom>
      </xdr:spPr>
    </xdr:pic>
    <xdr:clientData/>
  </xdr:oneCellAnchor>
  <xdr:oneCellAnchor>
    <xdr:from>
      <xdr:col>7</xdr:col>
      <xdr:colOff>1035844</xdr:colOff>
      <xdr:row>1064</xdr:row>
      <xdr:rowOff>414073</xdr:rowOff>
    </xdr:from>
    <xdr:ext cx="512859" cy="185225"/>
    <xdr:pic>
      <xdr:nvPicPr>
        <xdr:cNvPr id="142" name="Picture 141">
          <a:extLst>
            <a:ext uri="{FF2B5EF4-FFF2-40B4-BE49-F238E27FC236}">
              <a16:creationId xmlns:a16="http://schemas.microsoft.com/office/drawing/2014/main" id="{C66A1910-84E6-4618-BD7D-A780E3BBA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67266" y="372389136"/>
          <a:ext cx="512859" cy="185225"/>
        </a:xfrm>
        <a:prstGeom prst="rect">
          <a:avLst/>
        </a:prstGeom>
      </xdr:spPr>
    </xdr:pic>
    <xdr:clientData/>
  </xdr:oneCellAnchor>
  <xdr:oneCellAnchor>
    <xdr:from>
      <xdr:col>31</xdr:col>
      <xdr:colOff>7556</xdr:colOff>
      <xdr:row>281</xdr:row>
      <xdr:rowOff>65015</xdr:rowOff>
    </xdr:from>
    <xdr:ext cx="0" cy="257268"/>
    <xdr:pic>
      <xdr:nvPicPr>
        <xdr:cNvPr id="145" name="Picture 144">
          <a:extLst>
            <a:ext uri="{FF2B5EF4-FFF2-40B4-BE49-F238E27FC236}">
              <a16:creationId xmlns:a16="http://schemas.microsoft.com/office/drawing/2014/main" id="{88FB031C-29B1-4936-A598-442C56A21A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00538" y="71812078"/>
          <a:ext cx="0" cy="257268"/>
        </a:xfrm>
        <a:prstGeom prst="rect">
          <a:avLst/>
        </a:prstGeom>
      </xdr:spPr>
    </xdr:pic>
    <xdr:clientData/>
  </xdr:oneCellAnchor>
  <xdr:oneCellAnchor>
    <xdr:from>
      <xdr:col>27</xdr:col>
      <xdr:colOff>506246</xdr:colOff>
      <xdr:row>292</xdr:row>
      <xdr:rowOff>119062</xdr:rowOff>
    </xdr:from>
    <xdr:ext cx="0" cy="431471"/>
    <xdr:pic>
      <xdr:nvPicPr>
        <xdr:cNvPr id="146" name="Picture 145">
          <a:extLst>
            <a:ext uri="{FF2B5EF4-FFF2-40B4-BE49-F238E27FC236}">
              <a16:creationId xmlns:a16="http://schemas.microsoft.com/office/drawing/2014/main" id="{A2E82F16-AEC0-4D03-A47C-58BFD0627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83223" y="74878406"/>
          <a:ext cx="0" cy="431471"/>
        </a:xfrm>
        <a:prstGeom prst="rect">
          <a:avLst/>
        </a:prstGeom>
      </xdr:spPr>
    </xdr:pic>
    <xdr:clientData/>
  </xdr:oneCellAnchor>
  <xdr:oneCellAnchor>
    <xdr:from>
      <xdr:col>9</xdr:col>
      <xdr:colOff>833438</xdr:colOff>
      <xdr:row>299</xdr:row>
      <xdr:rowOff>250031</xdr:rowOff>
    </xdr:from>
    <xdr:ext cx="586071" cy="190500"/>
    <xdr:pic>
      <xdr:nvPicPr>
        <xdr:cNvPr id="147" name="Picture 146">
          <a:extLst>
            <a:ext uri="{FF2B5EF4-FFF2-40B4-BE49-F238E27FC236}">
              <a16:creationId xmlns:a16="http://schemas.microsoft.com/office/drawing/2014/main" id="{19DDDB9D-FD7A-4898-9259-97B68FC47A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81772" y="88975406"/>
          <a:ext cx="586071" cy="190500"/>
        </a:xfrm>
        <a:prstGeom prst="rect">
          <a:avLst/>
        </a:prstGeom>
      </xdr:spPr>
    </xdr:pic>
    <xdr:clientData/>
  </xdr:oneCellAnchor>
  <xdr:oneCellAnchor>
    <xdr:from>
      <xdr:col>6</xdr:col>
      <xdr:colOff>1035843</xdr:colOff>
      <xdr:row>887</xdr:row>
      <xdr:rowOff>392906</xdr:rowOff>
    </xdr:from>
    <xdr:ext cx="416974" cy="177487"/>
    <xdr:pic>
      <xdr:nvPicPr>
        <xdr:cNvPr id="150" name="Picture 149">
          <a:extLst>
            <a:ext uri="{FF2B5EF4-FFF2-40B4-BE49-F238E27FC236}">
              <a16:creationId xmlns:a16="http://schemas.microsoft.com/office/drawing/2014/main" id="{52775DD7-E1C7-408D-8054-7E15B855A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63339" y="308764781"/>
          <a:ext cx="416974" cy="177487"/>
        </a:xfrm>
        <a:prstGeom prst="rect">
          <a:avLst/>
        </a:prstGeom>
      </xdr:spPr>
    </xdr:pic>
    <xdr:clientData/>
  </xdr:oneCellAnchor>
  <xdr:oneCellAnchor>
    <xdr:from>
      <xdr:col>7</xdr:col>
      <xdr:colOff>1045104</xdr:colOff>
      <xdr:row>1077</xdr:row>
      <xdr:rowOff>412750</xdr:rowOff>
    </xdr:from>
    <xdr:ext cx="512859" cy="185225"/>
    <xdr:pic>
      <xdr:nvPicPr>
        <xdr:cNvPr id="153" name="Picture 152">
          <a:extLst>
            <a:ext uri="{FF2B5EF4-FFF2-40B4-BE49-F238E27FC236}">
              <a16:creationId xmlns:a16="http://schemas.microsoft.com/office/drawing/2014/main" id="{DC4E5CDA-C175-439E-8660-8A10C8D1B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64620" y="325077667"/>
          <a:ext cx="512859" cy="185225"/>
        </a:xfrm>
        <a:prstGeom prst="rect">
          <a:avLst/>
        </a:prstGeom>
      </xdr:spPr>
    </xdr:pic>
    <xdr:clientData/>
  </xdr:oneCellAnchor>
  <xdr:oneCellAnchor>
    <xdr:from>
      <xdr:col>9</xdr:col>
      <xdr:colOff>892969</xdr:colOff>
      <xdr:row>1089</xdr:row>
      <xdr:rowOff>381000</xdr:rowOff>
    </xdr:from>
    <xdr:ext cx="512859" cy="185225"/>
    <xdr:pic>
      <xdr:nvPicPr>
        <xdr:cNvPr id="154" name="Picture 153">
          <a:extLst>
            <a:ext uri="{FF2B5EF4-FFF2-40B4-BE49-F238E27FC236}">
              <a16:creationId xmlns:a16="http://schemas.microsoft.com/office/drawing/2014/main" id="{F2D4EA79-F516-44F8-99F5-FA0F86FE2F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95453" y="379880813"/>
          <a:ext cx="512859" cy="185225"/>
        </a:xfrm>
        <a:prstGeom prst="rect">
          <a:avLst/>
        </a:prstGeom>
      </xdr:spPr>
    </xdr:pic>
    <xdr:clientData/>
  </xdr:oneCellAnchor>
  <xdr:oneCellAnchor>
    <xdr:from>
      <xdr:col>7</xdr:col>
      <xdr:colOff>1012031</xdr:colOff>
      <xdr:row>1100</xdr:row>
      <xdr:rowOff>416718</xdr:rowOff>
    </xdr:from>
    <xdr:ext cx="512859" cy="185225"/>
    <xdr:pic>
      <xdr:nvPicPr>
        <xdr:cNvPr id="155" name="Picture 154">
          <a:extLst>
            <a:ext uri="{FF2B5EF4-FFF2-40B4-BE49-F238E27FC236}">
              <a16:creationId xmlns:a16="http://schemas.microsoft.com/office/drawing/2014/main" id="{86C288C2-AC2E-42DE-B2F3-EA9751CD9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91078" y="383262187"/>
          <a:ext cx="512859" cy="185225"/>
        </a:xfrm>
        <a:prstGeom prst="rect">
          <a:avLst/>
        </a:prstGeom>
      </xdr:spPr>
    </xdr:pic>
    <xdr:clientData/>
  </xdr:oneCellAnchor>
  <xdr:oneCellAnchor>
    <xdr:from>
      <xdr:col>9</xdr:col>
      <xdr:colOff>916781</xdr:colOff>
      <xdr:row>1120</xdr:row>
      <xdr:rowOff>309563</xdr:rowOff>
    </xdr:from>
    <xdr:ext cx="512859" cy="185225"/>
    <xdr:pic>
      <xdr:nvPicPr>
        <xdr:cNvPr id="157" name="Picture 156">
          <a:extLst>
            <a:ext uri="{FF2B5EF4-FFF2-40B4-BE49-F238E27FC236}">
              <a16:creationId xmlns:a16="http://schemas.microsoft.com/office/drawing/2014/main" id="{F26977DD-693A-419A-9A44-A733FFBEE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71641" y="392775282"/>
          <a:ext cx="512859" cy="185225"/>
        </a:xfrm>
        <a:prstGeom prst="rect">
          <a:avLst/>
        </a:prstGeom>
      </xdr:spPr>
    </xdr:pic>
    <xdr:clientData/>
  </xdr:oneCellAnchor>
  <xdr:oneCellAnchor>
    <xdr:from>
      <xdr:col>7</xdr:col>
      <xdr:colOff>953703</xdr:colOff>
      <xdr:row>1362</xdr:row>
      <xdr:rowOff>584343</xdr:rowOff>
    </xdr:from>
    <xdr:ext cx="586071" cy="190500"/>
    <xdr:pic>
      <xdr:nvPicPr>
        <xdr:cNvPr id="158" name="Picture 157">
          <a:extLst>
            <a:ext uri="{FF2B5EF4-FFF2-40B4-BE49-F238E27FC236}">
              <a16:creationId xmlns:a16="http://schemas.microsoft.com/office/drawing/2014/main" id="{C5CC20A6-FE1B-41CB-A2BE-A16BBA34C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973653" y="468796955"/>
          <a:ext cx="586071" cy="190500"/>
        </a:xfrm>
        <a:prstGeom prst="rect">
          <a:avLst/>
        </a:prstGeom>
      </xdr:spPr>
    </xdr:pic>
    <xdr:clientData/>
  </xdr:oneCellAnchor>
  <xdr:oneCellAnchor>
    <xdr:from>
      <xdr:col>5</xdr:col>
      <xdr:colOff>1107281</xdr:colOff>
      <xdr:row>1483</xdr:row>
      <xdr:rowOff>511968</xdr:rowOff>
    </xdr:from>
    <xdr:ext cx="586071" cy="190500"/>
    <xdr:pic>
      <xdr:nvPicPr>
        <xdr:cNvPr id="160" name="Picture 159">
          <a:extLst>
            <a:ext uri="{FF2B5EF4-FFF2-40B4-BE49-F238E27FC236}">
              <a16:creationId xmlns:a16="http://schemas.microsoft.com/office/drawing/2014/main" id="{00D800BC-D521-4DD8-9118-FE484EFBA4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061116" y="526327687"/>
          <a:ext cx="586071" cy="190500"/>
        </a:xfrm>
        <a:prstGeom prst="rect">
          <a:avLst/>
        </a:prstGeom>
      </xdr:spPr>
    </xdr:pic>
    <xdr:clientData/>
  </xdr:oneCellAnchor>
  <xdr:twoCellAnchor>
    <xdr:from>
      <xdr:col>12</xdr:col>
      <xdr:colOff>21405</xdr:colOff>
      <xdr:row>1</xdr:row>
      <xdr:rowOff>42810</xdr:rowOff>
    </xdr:from>
    <xdr:to>
      <xdr:col>20</xdr:col>
      <xdr:colOff>781265</xdr:colOff>
      <xdr:row>12</xdr:row>
      <xdr:rowOff>567220</xdr:rowOff>
    </xdr:to>
    <xdr:graphicFrame macro="">
      <xdr:nvGraphicFramePr>
        <xdr:cNvPr id="2" name="Chart 1">
          <a:extLst>
            <a:ext uri="{FF2B5EF4-FFF2-40B4-BE49-F238E27FC236}">
              <a16:creationId xmlns:a16="http://schemas.microsoft.com/office/drawing/2014/main" id="{FEA4CB52-5B0E-399F-1CDF-80925CD25F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180975</xdr:colOff>
      <xdr:row>12</xdr:row>
      <xdr:rowOff>371476</xdr:rowOff>
    </xdr:from>
    <xdr:to>
      <xdr:col>20</xdr:col>
      <xdr:colOff>755045</xdr:colOff>
      <xdr:row>25</xdr:row>
      <xdr:rowOff>200025</xdr:rowOff>
    </xdr:to>
    <xdr:graphicFrame macro="">
      <xdr:nvGraphicFramePr>
        <xdr:cNvPr id="3" name="Chart 2">
          <a:extLst>
            <a:ext uri="{FF2B5EF4-FFF2-40B4-BE49-F238E27FC236}">
              <a16:creationId xmlns:a16="http://schemas.microsoft.com/office/drawing/2014/main" id="{63455A9A-AE5B-3E2D-3A78-7A3B8DF27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4280</xdr:colOff>
      <xdr:row>25</xdr:row>
      <xdr:rowOff>278257</xdr:rowOff>
    </xdr:from>
    <xdr:to>
      <xdr:col>20</xdr:col>
      <xdr:colOff>802669</xdr:colOff>
      <xdr:row>37</xdr:row>
      <xdr:rowOff>246152</xdr:rowOff>
    </xdr:to>
    <xdr:graphicFrame macro="">
      <xdr:nvGraphicFramePr>
        <xdr:cNvPr id="4" name="Chart 3">
          <a:extLst>
            <a:ext uri="{FF2B5EF4-FFF2-40B4-BE49-F238E27FC236}">
              <a16:creationId xmlns:a16="http://schemas.microsoft.com/office/drawing/2014/main" id="{3A7BCC65-6C2E-78CD-F47B-83A69064FD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838200</xdr:colOff>
      <xdr:row>38</xdr:row>
      <xdr:rowOff>85725</xdr:rowOff>
    </xdr:from>
    <xdr:to>
      <xdr:col>21</xdr:col>
      <xdr:colOff>676275</xdr:colOff>
      <xdr:row>50</xdr:row>
      <xdr:rowOff>85724</xdr:rowOff>
    </xdr:to>
    <xdr:graphicFrame macro="">
      <xdr:nvGraphicFramePr>
        <xdr:cNvPr id="5" name="Chart 4">
          <a:extLst>
            <a:ext uri="{FF2B5EF4-FFF2-40B4-BE49-F238E27FC236}">
              <a16:creationId xmlns:a16="http://schemas.microsoft.com/office/drawing/2014/main" id="{130A791F-D155-EB68-1F6D-AD6A30EBDC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21404</xdr:colOff>
      <xdr:row>51</xdr:row>
      <xdr:rowOff>32107</xdr:rowOff>
    </xdr:from>
    <xdr:to>
      <xdr:col>20</xdr:col>
      <xdr:colOff>824073</xdr:colOff>
      <xdr:row>60</xdr:row>
      <xdr:rowOff>192642</xdr:rowOff>
    </xdr:to>
    <xdr:graphicFrame macro="">
      <xdr:nvGraphicFramePr>
        <xdr:cNvPr id="6" name="Chart 5">
          <a:extLst>
            <a:ext uri="{FF2B5EF4-FFF2-40B4-BE49-F238E27FC236}">
              <a16:creationId xmlns:a16="http://schemas.microsoft.com/office/drawing/2014/main" id="{0674BC68-B9D0-4BE6-22C0-F2B065E72E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14986</xdr:colOff>
      <xdr:row>63</xdr:row>
      <xdr:rowOff>21405</xdr:rowOff>
    </xdr:from>
    <xdr:to>
      <xdr:col>20</xdr:col>
      <xdr:colOff>813371</xdr:colOff>
      <xdr:row>71</xdr:row>
      <xdr:rowOff>226461</xdr:rowOff>
    </xdr:to>
    <xdr:graphicFrame macro="">
      <xdr:nvGraphicFramePr>
        <xdr:cNvPr id="7" name="Chart 6">
          <a:extLst>
            <a:ext uri="{FF2B5EF4-FFF2-40B4-BE49-F238E27FC236}">
              <a16:creationId xmlns:a16="http://schemas.microsoft.com/office/drawing/2014/main" id="{AFD73B74-89AF-B565-9481-66AFF47D591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495300</xdr:colOff>
      <xdr:row>73</xdr:row>
      <xdr:rowOff>70206</xdr:rowOff>
    </xdr:from>
    <xdr:to>
      <xdr:col>23</xdr:col>
      <xdr:colOff>453605</xdr:colOff>
      <xdr:row>86</xdr:row>
      <xdr:rowOff>161925</xdr:rowOff>
    </xdr:to>
    <xdr:graphicFrame macro="">
      <xdr:nvGraphicFramePr>
        <xdr:cNvPr id="162" name="Chart 161">
          <a:extLst>
            <a:ext uri="{FF2B5EF4-FFF2-40B4-BE49-F238E27FC236}">
              <a16:creationId xmlns:a16="http://schemas.microsoft.com/office/drawing/2014/main" id="{9DF33115-6458-4420-9CBE-BD8DCDDCE2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87</xdr:row>
      <xdr:rowOff>21406</xdr:rowOff>
    </xdr:from>
    <xdr:to>
      <xdr:col>20</xdr:col>
      <xdr:colOff>813371</xdr:colOff>
      <xdr:row>101</xdr:row>
      <xdr:rowOff>203344</xdr:rowOff>
    </xdr:to>
    <xdr:graphicFrame macro="">
      <xdr:nvGraphicFramePr>
        <xdr:cNvPr id="163" name="Chart 162">
          <a:extLst>
            <a:ext uri="{FF2B5EF4-FFF2-40B4-BE49-F238E27FC236}">
              <a16:creationId xmlns:a16="http://schemas.microsoft.com/office/drawing/2014/main" id="{A4B6BC87-A058-4B93-B656-E47F3C21DC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1085851</xdr:colOff>
      <xdr:row>102</xdr:row>
      <xdr:rowOff>20226</xdr:rowOff>
    </xdr:from>
    <xdr:to>
      <xdr:col>22</xdr:col>
      <xdr:colOff>250219</xdr:colOff>
      <xdr:row>113</xdr:row>
      <xdr:rowOff>76199</xdr:rowOff>
    </xdr:to>
    <xdr:graphicFrame macro="">
      <xdr:nvGraphicFramePr>
        <xdr:cNvPr id="164" name="Chart 163">
          <a:extLst>
            <a:ext uri="{FF2B5EF4-FFF2-40B4-BE49-F238E27FC236}">
              <a16:creationId xmlns:a16="http://schemas.microsoft.com/office/drawing/2014/main" id="{CA497D9C-4FB2-412E-AAE2-4E562B36FE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21403</xdr:colOff>
      <xdr:row>113</xdr:row>
      <xdr:rowOff>21404</xdr:rowOff>
    </xdr:from>
    <xdr:to>
      <xdr:col>20</xdr:col>
      <xdr:colOff>813371</xdr:colOff>
      <xdr:row>123</xdr:row>
      <xdr:rowOff>235449</xdr:rowOff>
    </xdr:to>
    <xdr:graphicFrame macro="">
      <xdr:nvGraphicFramePr>
        <xdr:cNvPr id="165" name="Chart 164">
          <a:extLst>
            <a:ext uri="{FF2B5EF4-FFF2-40B4-BE49-F238E27FC236}">
              <a16:creationId xmlns:a16="http://schemas.microsoft.com/office/drawing/2014/main" id="{312CAD45-ECEB-4178-96AA-76974C7435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12</xdr:col>
      <xdr:colOff>0</xdr:colOff>
      <xdr:row>126</xdr:row>
      <xdr:rowOff>32106</xdr:rowOff>
    </xdr:from>
    <xdr:to>
      <xdr:col>20</xdr:col>
      <xdr:colOff>824073</xdr:colOff>
      <xdr:row>140</xdr:row>
      <xdr:rowOff>235449</xdr:rowOff>
    </xdr:to>
    <xdr:graphicFrame macro="">
      <xdr:nvGraphicFramePr>
        <xdr:cNvPr id="166" name="Chart 165">
          <a:extLst>
            <a:ext uri="{FF2B5EF4-FFF2-40B4-BE49-F238E27FC236}">
              <a16:creationId xmlns:a16="http://schemas.microsoft.com/office/drawing/2014/main" id="{B8CF2110-19A4-4BA1-8B14-6DA51F0650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12</xdr:col>
      <xdr:colOff>1</xdr:colOff>
      <xdr:row>143</xdr:row>
      <xdr:rowOff>32107</xdr:rowOff>
    </xdr:from>
    <xdr:to>
      <xdr:col>20</xdr:col>
      <xdr:colOff>834777</xdr:colOff>
      <xdr:row>155</xdr:row>
      <xdr:rowOff>235450</xdr:rowOff>
    </xdr:to>
    <xdr:graphicFrame macro="">
      <xdr:nvGraphicFramePr>
        <xdr:cNvPr id="167" name="Chart 166">
          <a:extLst>
            <a:ext uri="{FF2B5EF4-FFF2-40B4-BE49-F238E27FC236}">
              <a16:creationId xmlns:a16="http://schemas.microsoft.com/office/drawing/2014/main" id="{B3DC7521-C611-4325-A3B1-D207F23E1B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12</xdr:col>
      <xdr:colOff>10702</xdr:colOff>
      <xdr:row>158</xdr:row>
      <xdr:rowOff>32107</xdr:rowOff>
    </xdr:from>
    <xdr:to>
      <xdr:col>20</xdr:col>
      <xdr:colOff>813371</xdr:colOff>
      <xdr:row>169</xdr:row>
      <xdr:rowOff>599326</xdr:rowOff>
    </xdr:to>
    <xdr:graphicFrame macro="">
      <xdr:nvGraphicFramePr>
        <xdr:cNvPr id="168" name="Chart 167">
          <a:extLst>
            <a:ext uri="{FF2B5EF4-FFF2-40B4-BE49-F238E27FC236}">
              <a16:creationId xmlns:a16="http://schemas.microsoft.com/office/drawing/2014/main" id="{D4AF4893-824A-4D64-BD02-3E49A69F25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11</xdr:col>
      <xdr:colOff>1252162</xdr:colOff>
      <xdr:row>172</xdr:row>
      <xdr:rowOff>21405</xdr:rowOff>
    </xdr:from>
    <xdr:to>
      <xdr:col>20</xdr:col>
      <xdr:colOff>791966</xdr:colOff>
      <xdr:row>182</xdr:row>
      <xdr:rowOff>535113</xdr:rowOff>
    </xdr:to>
    <xdr:graphicFrame macro="">
      <xdr:nvGraphicFramePr>
        <xdr:cNvPr id="169" name="Chart 168">
          <a:extLst>
            <a:ext uri="{FF2B5EF4-FFF2-40B4-BE49-F238E27FC236}">
              <a16:creationId xmlns:a16="http://schemas.microsoft.com/office/drawing/2014/main" id="{52A61604-35F2-4889-9500-BD59824249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12</xdr:col>
      <xdr:colOff>32107</xdr:colOff>
      <xdr:row>185</xdr:row>
      <xdr:rowOff>42809</xdr:rowOff>
    </xdr:from>
    <xdr:to>
      <xdr:col>20</xdr:col>
      <xdr:colOff>802669</xdr:colOff>
      <xdr:row>195</xdr:row>
      <xdr:rowOff>513707</xdr:rowOff>
    </xdr:to>
    <xdr:graphicFrame macro="">
      <xdr:nvGraphicFramePr>
        <xdr:cNvPr id="170" name="Chart 169">
          <a:extLst>
            <a:ext uri="{FF2B5EF4-FFF2-40B4-BE49-F238E27FC236}">
              <a16:creationId xmlns:a16="http://schemas.microsoft.com/office/drawing/2014/main" id="{75E0BBCA-98F3-4BCF-8DF4-F9536F3B5C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11</xdr:col>
      <xdr:colOff>1241461</xdr:colOff>
      <xdr:row>197</xdr:row>
      <xdr:rowOff>21405</xdr:rowOff>
    </xdr:from>
    <xdr:to>
      <xdr:col>20</xdr:col>
      <xdr:colOff>791967</xdr:colOff>
      <xdr:row>211</xdr:row>
      <xdr:rowOff>224747</xdr:rowOff>
    </xdr:to>
    <xdr:graphicFrame macro="">
      <xdr:nvGraphicFramePr>
        <xdr:cNvPr id="171" name="Chart 170">
          <a:extLst>
            <a:ext uri="{FF2B5EF4-FFF2-40B4-BE49-F238E27FC236}">
              <a16:creationId xmlns:a16="http://schemas.microsoft.com/office/drawing/2014/main" id="{6B0F7700-E1B7-4946-8DED-5A75DD7215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12</xdr:col>
      <xdr:colOff>10701</xdr:colOff>
      <xdr:row>234</xdr:row>
      <xdr:rowOff>10701</xdr:rowOff>
    </xdr:from>
    <xdr:to>
      <xdr:col>20</xdr:col>
      <xdr:colOff>802668</xdr:colOff>
      <xdr:row>246</xdr:row>
      <xdr:rowOff>246151</xdr:rowOff>
    </xdr:to>
    <xdr:graphicFrame macro="">
      <xdr:nvGraphicFramePr>
        <xdr:cNvPr id="173" name="Chart 172">
          <a:extLst>
            <a:ext uri="{FF2B5EF4-FFF2-40B4-BE49-F238E27FC236}">
              <a16:creationId xmlns:a16="http://schemas.microsoft.com/office/drawing/2014/main" id="{AA32D3A2-8CFB-4798-8E36-32D9CC6FE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12</xdr:col>
      <xdr:colOff>10703</xdr:colOff>
      <xdr:row>248</xdr:row>
      <xdr:rowOff>21403</xdr:rowOff>
    </xdr:from>
    <xdr:to>
      <xdr:col>20</xdr:col>
      <xdr:colOff>791966</xdr:colOff>
      <xdr:row>262</xdr:row>
      <xdr:rowOff>235450</xdr:rowOff>
    </xdr:to>
    <xdr:graphicFrame macro="">
      <xdr:nvGraphicFramePr>
        <xdr:cNvPr id="174" name="Chart 173">
          <a:extLst>
            <a:ext uri="{FF2B5EF4-FFF2-40B4-BE49-F238E27FC236}">
              <a16:creationId xmlns:a16="http://schemas.microsoft.com/office/drawing/2014/main" id="{0C2C4343-80B5-4E1E-BBAB-CA57FE1DA3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12</xdr:col>
      <xdr:colOff>42809</xdr:colOff>
      <xdr:row>265</xdr:row>
      <xdr:rowOff>21404</xdr:rowOff>
    </xdr:from>
    <xdr:to>
      <xdr:col>20</xdr:col>
      <xdr:colOff>802669</xdr:colOff>
      <xdr:row>275</xdr:row>
      <xdr:rowOff>256854</xdr:rowOff>
    </xdr:to>
    <xdr:graphicFrame macro="">
      <xdr:nvGraphicFramePr>
        <xdr:cNvPr id="175" name="Chart 174">
          <a:extLst>
            <a:ext uri="{FF2B5EF4-FFF2-40B4-BE49-F238E27FC236}">
              <a16:creationId xmlns:a16="http://schemas.microsoft.com/office/drawing/2014/main" id="{6D315EAA-0E57-4DDA-ADEA-3ACD30BDA4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12</xdr:col>
      <xdr:colOff>2</xdr:colOff>
      <xdr:row>214</xdr:row>
      <xdr:rowOff>10701</xdr:rowOff>
    </xdr:from>
    <xdr:to>
      <xdr:col>20</xdr:col>
      <xdr:colOff>824074</xdr:colOff>
      <xdr:row>231</xdr:row>
      <xdr:rowOff>246150</xdr:rowOff>
    </xdr:to>
    <xdr:graphicFrame macro="">
      <xdr:nvGraphicFramePr>
        <xdr:cNvPr id="161" name="Chart 160">
          <a:extLst>
            <a:ext uri="{FF2B5EF4-FFF2-40B4-BE49-F238E27FC236}">
              <a16:creationId xmlns:a16="http://schemas.microsoft.com/office/drawing/2014/main" id="{7844CFCB-41B5-4954-926B-B21897882E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12</xdr:col>
      <xdr:colOff>32107</xdr:colOff>
      <xdr:row>278</xdr:row>
      <xdr:rowOff>32106</xdr:rowOff>
    </xdr:from>
    <xdr:to>
      <xdr:col>20</xdr:col>
      <xdr:colOff>802669</xdr:colOff>
      <xdr:row>287</xdr:row>
      <xdr:rowOff>235450</xdr:rowOff>
    </xdr:to>
    <xdr:graphicFrame macro="">
      <xdr:nvGraphicFramePr>
        <xdr:cNvPr id="176" name="Chart 175">
          <a:extLst>
            <a:ext uri="{FF2B5EF4-FFF2-40B4-BE49-F238E27FC236}">
              <a16:creationId xmlns:a16="http://schemas.microsoft.com/office/drawing/2014/main" id="{75046FF0-5B12-4207-AC27-A3DF21A9DE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12</xdr:col>
      <xdr:colOff>10702</xdr:colOff>
      <xdr:row>291</xdr:row>
      <xdr:rowOff>32107</xdr:rowOff>
    </xdr:from>
    <xdr:to>
      <xdr:col>20</xdr:col>
      <xdr:colOff>791967</xdr:colOff>
      <xdr:row>303</xdr:row>
      <xdr:rowOff>224747</xdr:rowOff>
    </xdr:to>
    <xdr:graphicFrame macro="">
      <xdr:nvGraphicFramePr>
        <xdr:cNvPr id="177" name="Chart 176">
          <a:extLst>
            <a:ext uri="{FF2B5EF4-FFF2-40B4-BE49-F238E27FC236}">
              <a16:creationId xmlns:a16="http://schemas.microsoft.com/office/drawing/2014/main" id="{39274639-4CCE-417D-B55E-87C1638716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oneCellAnchor>
    <xdr:from>
      <xdr:col>20</xdr:col>
      <xdr:colOff>139130</xdr:colOff>
      <xdr:row>12</xdr:row>
      <xdr:rowOff>321068</xdr:rowOff>
    </xdr:from>
    <xdr:ext cx="586071" cy="190500"/>
    <xdr:pic>
      <xdr:nvPicPr>
        <xdr:cNvPr id="178" name="Picture 177">
          <a:extLst>
            <a:ext uri="{FF2B5EF4-FFF2-40B4-BE49-F238E27FC236}">
              <a16:creationId xmlns:a16="http://schemas.microsoft.com/office/drawing/2014/main" id="{80132D56-3F58-45D1-B591-F6679476B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84350" y="3660169"/>
          <a:ext cx="586071" cy="190500"/>
        </a:xfrm>
        <a:prstGeom prst="rect">
          <a:avLst/>
        </a:prstGeom>
      </xdr:spPr>
    </xdr:pic>
    <xdr:clientData/>
  </xdr:oneCellAnchor>
  <xdr:oneCellAnchor>
    <xdr:from>
      <xdr:col>19</xdr:col>
      <xdr:colOff>624790</xdr:colOff>
      <xdr:row>24</xdr:row>
      <xdr:rowOff>161925</xdr:rowOff>
    </xdr:from>
    <xdr:ext cx="879107" cy="285750"/>
    <xdr:pic>
      <xdr:nvPicPr>
        <xdr:cNvPr id="179" name="Picture 178">
          <a:extLst>
            <a:ext uri="{FF2B5EF4-FFF2-40B4-BE49-F238E27FC236}">
              <a16:creationId xmlns:a16="http://schemas.microsoft.com/office/drawing/2014/main" id="{656EB156-7CE3-491D-BB28-034B2CD91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98103" y="7439025"/>
          <a:ext cx="879107" cy="285750"/>
        </a:xfrm>
        <a:prstGeom prst="rect">
          <a:avLst/>
        </a:prstGeom>
      </xdr:spPr>
    </xdr:pic>
    <xdr:clientData/>
  </xdr:oneCellAnchor>
  <xdr:oneCellAnchor>
    <xdr:from>
      <xdr:col>20</xdr:col>
      <xdr:colOff>192641</xdr:colOff>
      <xdr:row>37</xdr:row>
      <xdr:rowOff>0</xdr:rowOff>
    </xdr:from>
    <xdr:ext cx="586071" cy="190500"/>
    <xdr:pic>
      <xdr:nvPicPr>
        <xdr:cNvPr id="180" name="Picture 179">
          <a:extLst>
            <a:ext uri="{FF2B5EF4-FFF2-40B4-BE49-F238E27FC236}">
              <a16:creationId xmlns:a16="http://schemas.microsoft.com/office/drawing/2014/main" id="{E809362E-A729-4572-96B2-557A18984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30839" y="10948399"/>
          <a:ext cx="586071" cy="190500"/>
        </a:xfrm>
        <a:prstGeom prst="rect">
          <a:avLst/>
        </a:prstGeom>
      </xdr:spPr>
    </xdr:pic>
    <xdr:clientData/>
  </xdr:oneCellAnchor>
  <xdr:oneCellAnchor>
    <xdr:from>
      <xdr:col>20</xdr:col>
      <xdr:colOff>139130</xdr:colOff>
      <xdr:row>49</xdr:row>
      <xdr:rowOff>32106</xdr:rowOff>
    </xdr:from>
    <xdr:ext cx="586071" cy="190500"/>
    <xdr:pic>
      <xdr:nvPicPr>
        <xdr:cNvPr id="181" name="Picture 180">
          <a:extLst>
            <a:ext uri="{FF2B5EF4-FFF2-40B4-BE49-F238E27FC236}">
              <a16:creationId xmlns:a16="http://schemas.microsoft.com/office/drawing/2014/main" id="{2ACB5BF9-4F03-472B-94BC-A36667D95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84350" y="14319606"/>
          <a:ext cx="586071" cy="190500"/>
        </a:xfrm>
        <a:prstGeom prst="rect">
          <a:avLst/>
        </a:prstGeom>
      </xdr:spPr>
    </xdr:pic>
    <xdr:clientData/>
  </xdr:oneCellAnchor>
  <xdr:oneCellAnchor>
    <xdr:from>
      <xdr:col>20</xdr:col>
      <xdr:colOff>181939</xdr:colOff>
      <xdr:row>59</xdr:row>
      <xdr:rowOff>235449</xdr:rowOff>
    </xdr:from>
    <xdr:ext cx="586071" cy="190500"/>
    <xdr:pic>
      <xdr:nvPicPr>
        <xdr:cNvPr id="182" name="Picture 181">
          <a:extLst>
            <a:ext uri="{FF2B5EF4-FFF2-40B4-BE49-F238E27FC236}">
              <a16:creationId xmlns:a16="http://schemas.microsoft.com/office/drawing/2014/main" id="{CA9544A9-D359-4443-8EDF-A8B5540AB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41541" y="17637303"/>
          <a:ext cx="586071" cy="190500"/>
        </a:xfrm>
        <a:prstGeom prst="rect">
          <a:avLst/>
        </a:prstGeom>
      </xdr:spPr>
    </xdr:pic>
    <xdr:clientData/>
  </xdr:oneCellAnchor>
  <xdr:oneCellAnchor>
    <xdr:from>
      <xdr:col>20</xdr:col>
      <xdr:colOff>181938</xdr:colOff>
      <xdr:row>70</xdr:row>
      <xdr:rowOff>267556</xdr:rowOff>
    </xdr:from>
    <xdr:ext cx="586071" cy="190500"/>
    <xdr:pic>
      <xdr:nvPicPr>
        <xdr:cNvPr id="183" name="Picture 182">
          <a:extLst>
            <a:ext uri="{FF2B5EF4-FFF2-40B4-BE49-F238E27FC236}">
              <a16:creationId xmlns:a16="http://schemas.microsoft.com/office/drawing/2014/main" id="{EB569303-D96D-4A33-ADE2-441D34597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41542" y="21051320"/>
          <a:ext cx="586071" cy="190500"/>
        </a:xfrm>
        <a:prstGeom prst="rect">
          <a:avLst/>
        </a:prstGeom>
      </xdr:spPr>
    </xdr:pic>
    <xdr:clientData/>
  </xdr:oneCellAnchor>
  <xdr:oneCellAnchor>
    <xdr:from>
      <xdr:col>22</xdr:col>
      <xdr:colOff>419100</xdr:colOff>
      <xdr:row>85</xdr:row>
      <xdr:rowOff>503655</xdr:rowOff>
    </xdr:from>
    <xdr:ext cx="776357" cy="252352"/>
    <xdr:pic>
      <xdr:nvPicPr>
        <xdr:cNvPr id="184" name="Picture 183">
          <a:extLst>
            <a:ext uri="{FF2B5EF4-FFF2-40B4-BE49-F238E27FC236}">
              <a16:creationId xmlns:a16="http://schemas.microsoft.com/office/drawing/2014/main" id="{8E3C4C67-01AE-4A70-AF86-564D726DED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520543" y="25716330"/>
          <a:ext cx="776357" cy="252352"/>
        </a:xfrm>
        <a:prstGeom prst="rect">
          <a:avLst/>
        </a:prstGeom>
      </xdr:spPr>
    </xdr:pic>
    <xdr:clientData/>
  </xdr:oneCellAnchor>
  <xdr:oneCellAnchor>
    <xdr:from>
      <xdr:col>20</xdr:col>
      <xdr:colOff>214045</xdr:colOff>
      <xdr:row>101</xdr:row>
      <xdr:rowOff>0</xdr:rowOff>
    </xdr:from>
    <xdr:ext cx="586071" cy="190500"/>
    <xdr:pic>
      <xdr:nvPicPr>
        <xdr:cNvPr id="185" name="Picture 184">
          <a:extLst>
            <a:ext uri="{FF2B5EF4-FFF2-40B4-BE49-F238E27FC236}">
              <a16:creationId xmlns:a16="http://schemas.microsoft.com/office/drawing/2014/main" id="{DBEB354A-F299-4899-8384-A0B949B606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09435" y="30437191"/>
          <a:ext cx="586071" cy="190500"/>
        </a:xfrm>
        <a:prstGeom prst="rect">
          <a:avLst/>
        </a:prstGeom>
      </xdr:spPr>
    </xdr:pic>
    <xdr:clientData/>
  </xdr:oneCellAnchor>
  <xdr:oneCellAnchor>
    <xdr:from>
      <xdr:col>21</xdr:col>
      <xdr:colOff>266700</xdr:colOff>
      <xdr:row>112</xdr:row>
      <xdr:rowOff>394551</xdr:rowOff>
    </xdr:from>
    <xdr:ext cx="731087" cy="344440"/>
    <xdr:pic>
      <xdr:nvPicPr>
        <xdr:cNvPr id="186" name="Picture 185">
          <a:extLst>
            <a:ext uri="{FF2B5EF4-FFF2-40B4-BE49-F238E27FC236}">
              <a16:creationId xmlns:a16="http://schemas.microsoft.com/office/drawing/2014/main" id="{DA8CB86E-2A2E-4E50-A937-C7777C17F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0213" y="34284501"/>
          <a:ext cx="731087" cy="344440"/>
        </a:xfrm>
        <a:prstGeom prst="rect">
          <a:avLst/>
        </a:prstGeom>
      </xdr:spPr>
    </xdr:pic>
    <xdr:clientData/>
  </xdr:oneCellAnchor>
  <xdr:oneCellAnchor>
    <xdr:from>
      <xdr:col>20</xdr:col>
      <xdr:colOff>203343</xdr:colOff>
      <xdr:row>122</xdr:row>
      <xdr:rowOff>235450</xdr:rowOff>
    </xdr:from>
    <xdr:ext cx="586071" cy="254713"/>
    <xdr:pic>
      <xdr:nvPicPr>
        <xdr:cNvPr id="187" name="Picture 186">
          <a:extLst>
            <a:ext uri="{FF2B5EF4-FFF2-40B4-BE49-F238E27FC236}">
              <a16:creationId xmlns:a16="http://schemas.microsoft.com/office/drawing/2014/main" id="{E59682CA-A788-4687-8B2E-335C8A4FD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20137" y="37286630"/>
          <a:ext cx="586071" cy="254713"/>
        </a:xfrm>
        <a:prstGeom prst="rect">
          <a:avLst/>
        </a:prstGeom>
      </xdr:spPr>
    </xdr:pic>
    <xdr:clientData/>
  </xdr:oneCellAnchor>
  <xdr:oneCellAnchor>
    <xdr:from>
      <xdr:col>20</xdr:col>
      <xdr:colOff>214045</xdr:colOff>
      <xdr:row>139</xdr:row>
      <xdr:rowOff>267555</xdr:rowOff>
    </xdr:from>
    <xdr:ext cx="586071" cy="190500"/>
    <xdr:pic>
      <xdr:nvPicPr>
        <xdr:cNvPr id="188" name="Picture 187">
          <a:extLst>
            <a:ext uri="{FF2B5EF4-FFF2-40B4-BE49-F238E27FC236}">
              <a16:creationId xmlns:a16="http://schemas.microsoft.com/office/drawing/2014/main" id="{BB474E13-F92F-4ABE-91F5-31B9A1448F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09435" y="42380898"/>
          <a:ext cx="586071" cy="190500"/>
        </a:xfrm>
        <a:prstGeom prst="rect">
          <a:avLst/>
        </a:prstGeom>
      </xdr:spPr>
    </xdr:pic>
    <xdr:clientData/>
  </xdr:oneCellAnchor>
  <xdr:oneCellAnchor>
    <xdr:from>
      <xdr:col>20</xdr:col>
      <xdr:colOff>224748</xdr:colOff>
      <xdr:row>155</xdr:row>
      <xdr:rowOff>0</xdr:rowOff>
    </xdr:from>
    <xdr:ext cx="586071" cy="190500"/>
    <xdr:pic>
      <xdr:nvPicPr>
        <xdr:cNvPr id="189" name="Picture 188">
          <a:extLst>
            <a:ext uri="{FF2B5EF4-FFF2-40B4-BE49-F238E27FC236}">
              <a16:creationId xmlns:a16="http://schemas.microsoft.com/office/drawing/2014/main" id="{7FA7A555-7E6C-48CB-9645-C9E49709F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098732" y="46897247"/>
          <a:ext cx="586071" cy="190500"/>
        </a:xfrm>
        <a:prstGeom prst="rect">
          <a:avLst/>
        </a:prstGeom>
      </xdr:spPr>
    </xdr:pic>
    <xdr:clientData/>
  </xdr:oneCellAnchor>
  <xdr:oneCellAnchor>
    <xdr:from>
      <xdr:col>20</xdr:col>
      <xdr:colOff>192641</xdr:colOff>
      <xdr:row>169</xdr:row>
      <xdr:rowOff>385281</xdr:rowOff>
    </xdr:from>
    <xdr:ext cx="586071" cy="190500"/>
    <xdr:pic>
      <xdr:nvPicPr>
        <xdr:cNvPr id="190" name="Picture 189">
          <a:extLst>
            <a:ext uri="{FF2B5EF4-FFF2-40B4-BE49-F238E27FC236}">
              <a16:creationId xmlns:a16="http://schemas.microsoft.com/office/drawing/2014/main" id="{455B57F3-44BD-4592-B4E2-C86F2F081C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30839" y="51509916"/>
          <a:ext cx="586071" cy="190500"/>
        </a:xfrm>
        <a:prstGeom prst="rect">
          <a:avLst/>
        </a:prstGeom>
      </xdr:spPr>
    </xdr:pic>
    <xdr:clientData/>
  </xdr:oneCellAnchor>
  <xdr:oneCellAnchor>
    <xdr:from>
      <xdr:col>20</xdr:col>
      <xdr:colOff>203343</xdr:colOff>
      <xdr:row>182</xdr:row>
      <xdr:rowOff>342472</xdr:rowOff>
    </xdr:from>
    <xdr:ext cx="586071" cy="190500"/>
    <xdr:pic>
      <xdr:nvPicPr>
        <xdr:cNvPr id="191" name="Picture 190">
          <a:extLst>
            <a:ext uri="{FF2B5EF4-FFF2-40B4-BE49-F238E27FC236}">
              <a16:creationId xmlns:a16="http://schemas.microsoft.com/office/drawing/2014/main" id="{B8938EE9-17C6-474B-A1DF-43625D151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20137" y="55426938"/>
          <a:ext cx="586071" cy="190500"/>
        </a:xfrm>
        <a:prstGeom prst="rect">
          <a:avLst/>
        </a:prstGeom>
      </xdr:spPr>
    </xdr:pic>
    <xdr:clientData/>
  </xdr:oneCellAnchor>
  <xdr:oneCellAnchor>
    <xdr:from>
      <xdr:col>20</xdr:col>
      <xdr:colOff>214046</xdr:colOff>
      <xdr:row>195</xdr:row>
      <xdr:rowOff>288960</xdr:rowOff>
    </xdr:from>
    <xdr:ext cx="586071" cy="190500"/>
    <xdr:pic>
      <xdr:nvPicPr>
        <xdr:cNvPr id="192" name="Picture 191">
          <a:extLst>
            <a:ext uri="{FF2B5EF4-FFF2-40B4-BE49-F238E27FC236}">
              <a16:creationId xmlns:a16="http://schemas.microsoft.com/office/drawing/2014/main" id="{1CA8272D-60F5-4D18-BDEE-DCBA98C61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09434" y="59279747"/>
          <a:ext cx="586071" cy="190500"/>
        </a:xfrm>
        <a:prstGeom prst="rect">
          <a:avLst/>
        </a:prstGeom>
      </xdr:spPr>
    </xdr:pic>
    <xdr:clientData/>
  </xdr:oneCellAnchor>
  <xdr:oneCellAnchor>
    <xdr:from>
      <xdr:col>20</xdr:col>
      <xdr:colOff>171236</xdr:colOff>
      <xdr:row>211</xdr:row>
      <xdr:rowOff>32107</xdr:rowOff>
    </xdr:from>
    <xdr:ext cx="586071" cy="190500"/>
    <xdr:pic>
      <xdr:nvPicPr>
        <xdr:cNvPr id="193" name="Picture 192">
          <a:extLst>
            <a:ext uri="{FF2B5EF4-FFF2-40B4-BE49-F238E27FC236}">
              <a16:creationId xmlns:a16="http://schemas.microsoft.com/office/drawing/2014/main" id="{A758B1B6-FC43-4FD5-BC59-930D791B3C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52244" y="64010141"/>
          <a:ext cx="586071" cy="190500"/>
        </a:xfrm>
        <a:prstGeom prst="rect">
          <a:avLst/>
        </a:prstGeom>
      </xdr:spPr>
    </xdr:pic>
    <xdr:clientData/>
  </xdr:oneCellAnchor>
  <xdr:oneCellAnchor>
    <xdr:from>
      <xdr:col>20</xdr:col>
      <xdr:colOff>214046</xdr:colOff>
      <xdr:row>231</xdr:row>
      <xdr:rowOff>32107</xdr:rowOff>
    </xdr:from>
    <xdr:ext cx="586071" cy="190500"/>
    <xdr:pic>
      <xdr:nvPicPr>
        <xdr:cNvPr id="194" name="Picture 193">
          <a:extLst>
            <a:ext uri="{FF2B5EF4-FFF2-40B4-BE49-F238E27FC236}">
              <a16:creationId xmlns:a16="http://schemas.microsoft.com/office/drawing/2014/main" id="{FFDF5682-DC08-42F0-8662-15EE72C1D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09434" y="69767950"/>
          <a:ext cx="586071" cy="190500"/>
        </a:xfrm>
        <a:prstGeom prst="rect">
          <a:avLst/>
        </a:prstGeom>
      </xdr:spPr>
    </xdr:pic>
    <xdr:clientData/>
  </xdr:oneCellAnchor>
  <xdr:oneCellAnchor>
    <xdr:from>
      <xdr:col>20</xdr:col>
      <xdr:colOff>203343</xdr:colOff>
      <xdr:row>246</xdr:row>
      <xdr:rowOff>42809</xdr:rowOff>
    </xdr:from>
    <xdr:ext cx="586071" cy="190500"/>
    <xdr:pic>
      <xdr:nvPicPr>
        <xdr:cNvPr id="195" name="Picture 194">
          <a:extLst>
            <a:ext uri="{FF2B5EF4-FFF2-40B4-BE49-F238E27FC236}">
              <a16:creationId xmlns:a16="http://schemas.microsoft.com/office/drawing/2014/main" id="{4482F3A7-B889-4C43-ABA1-43B99405A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20137" y="74316405"/>
          <a:ext cx="586071" cy="190500"/>
        </a:xfrm>
        <a:prstGeom prst="rect">
          <a:avLst/>
        </a:prstGeom>
      </xdr:spPr>
    </xdr:pic>
    <xdr:clientData/>
  </xdr:oneCellAnchor>
  <xdr:oneCellAnchor>
    <xdr:from>
      <xdr:col>20</xdr:col>
      <xdr:colOff>192641</xdr:colOff>
      <xdr:row>262</xdr:row>
      <xdr:rowOff>21404</xdr:rowOff>
    </xdr:from>
    <xdr:ext cx="586071" cy="190500"/>
    <xdr:pic>
      <xdr:nvPicPr>
        <xdr:cNvPr id="196" name="Picture 195">
          <a:extLst>
            <a:ext uri="{FF2B5EF4-FFF2-40B4-BE49-F238E27FC236}">
              <a16:creationId xmlns:a16="http://schemas.microsoft.com/office/drawing/2014/main" id="{E17FFD9F-274F-48E3-8DDB-68438BC7EC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30839" y="79089606"/>
          <a:ext cx="586071" cy="190500"/>
        </a:xfrm>
        <a:prstGeom prst="rect">
          <a:avLst/>
        </a:prstGeom>
      </xdr:spPr>
    </xdr:pic>
    <xdr:clientData/>
  </xdr:oneCellAnchor>
  <xdr:oneCellAnchor>
    <xdr:from>
      <xdr:col>20</xdr:col>
      <xdr:colOff>417388</xdr:colOff>
      <xdr:row>275</xdr:row>
      <xdr:rowOff>64213</xdr:rowOff>
    </xdr:from>
    <xdr:ext cx="382729" cy="124405"/>
    <xdr:pic>
      <xdr:nvPicPr>
        <xdr:cNvPr id="197" name="Picture 196">
          <a:extLst>
            <a:ext uri="{FF2B5EF4-FFF2-40B4-BE49-F238E27FC236}">
              <a16:creationId xmlns:a16="http://schemas.microsoft.com/office/drawing/2014/main" id="{9B8C8201-8F43-4978-A320-16B233E45B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09434" y="82899606"/>
          <a:ext cx="382729" cy="124405"/>
        </a:xfrm>
        <a:prstGeom prst="rect">
          <a:avLst/>
        </a:prstGeom>
      </xdr:spPr>
    </xdr:pic>
    <xdr:clientData/>
  </xdr:oneCellAnchor>
  <xdr:oneCellAnchor>
    <xdr:from>
      <xdr:col>20</xdr:col>
      <xdr:colOff>203343</xdr:colOff>
      <xdr:row>287</xdr:row>
      <xdr:rowOff>21405</xdr:rowOff>
    </xdr:from>
    <xdr:ext cx="586071" cy="190500"/>
    <xdr:pic>
      <xdr:nvPicPr>
        <xdr:cNvPr id="198" name="Picture 197">
          <a:extLst>
            <a:ext uri="{FF2B5EF4-FFF2-40B4-BE49-F238E27FC236}">
              <a16:creationId xmlns:a16="http://schemas.microsoft.com/office/drawing/2014/main" id="{5F6E01FE-0729-49B7-8D49-F08A21CA9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20137" y="86816630"/>
          <a:ext cx="586071" cy="190500"/>
        </a:xfrm>
        <a:prstGeom prst="rect">
          <a:avLst/>
        </a:prstGeom>
      </xdr:spPr>
    </xdr:pic>
    <xdr:clientData/>
  </xdr:oneCellAnchor>
  <xdr:oneCellAnchor>
    <xdr:from>
      <xdr:col>20</xdr:col>
      <xdr:colOff>192641</xdr:colOff>
      <xdr:row>303</xdr:row>
      <xdr:rowOff>21404</xdr:rowOff>
    </xdr:from>
    <xdr:ext cx="586071" cy="190500"/>
    <xdr:pic>
      <xdr:nvPicPr>
        <xdr:cNvPr id="199" name="Picture 198">
          <a:extLst>
            <a:ext uri="{FF2B5EF4-FFF2-40B4-BE49-F238E27FC236}">
              <a16:creationId xmlns:a16="http://schemas.microsoft.com/office/drawing/2014/main" id="{CD4109B3-4DB1-4FC9-BA54-7A64053ED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30839" y="91440000"/>
          <a:ext cx="586071" cy="190500"/>
        </a:xfrm>
        <a:prstGeom prst="rect">
          <a:avLst/>
        </a:prstGeom>
      </xdr:spPr>
    </xdr:pic>
    <xdr:clientData/>
  </xdr:oneCellAnchor>
  <xdr:twoCellAnchor editAs="oneCell">
    <xdr:from>
      <xdr:col>6</xdr:col>
      <xdr:colOff>770466</xdr:colOff>
      <xdr:row>1</xdr:row>
      <xdr:rowOff>254001</xdr:rowOff>
    </xdr:from>
    <xdr:to>
      <xdr:col>7</xdr:col>
      <xdr:colOff>1401</xdr:colOff>
      <xdr:row>3</xdr:row>
      <xdr:rowOff>154094</xdr:rowOff>
    </xdr:to>
    <xdr:pic>
      <xdr:nvPicPr>
        <xdr:cNvPr id="9" name="Picture 8">
          <a:extLst>
            <a:ext uri="{FF2B5EF4-FFF2-40B4-BE49-F238E27FC236}">
              <a16:creationId xmlns:a16="http://schemas.microsoft.com/office/drawing/2014/main" id="{82047145-A5BF-4A31-9F83-9813377545E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244582" y="524934"/>
          <a:ext cx="583485" cy="441960"/>
        </a:xfrm>
        <a:prstGeom prst="rect">
          <a:avLst/>
        </a:prstGeom>
      </xdr:spPr>
    </xdr:pic>
    <xdr:clientData/>
  </xdr:twoCellAnchor>
  <xdr:twoCellAnchor editAs="oneCell">
    <xdr:from>
      <xdr:col>6</xdr:col>
      <xdr:colOff>795866</xdr:colOff>
      <xdr:row>14</xdr:row>
      <xdr:rowOff>262466</xdr:rowOff>
    </xdr:from>
    <xdr:to>
      <xdr:col>7</xdr:col>
      <xdr:colOff>24685</xdr:colOff>
      <xdr:row>16</xdr:row>
      <xdr:rowOff>162559</xdr:rowOff>
    </xdr:to>
    <xdr:pic>
      <xdr:nvPicPr>
        <xdr:cNvPr id="10" name="Picture 9">
          <a:extLst>
            <a:ext uri="{FF2B5EF4-FFF2-40B4-BE49-F238E27FC236}">
              <a16:creationId xmlns:a16="http://schemas.microsoft.com/office/drawing/2014/main" id="{3C4349FA-893D-48B7-9A11-D583110305A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219182" y="4377266"/>
          <a:ext cx="583485" cy="441960"/>
        </a:xfrm>
        <a:prstGeom prst="rect">
          <a:avLst/>
        </a:prstGeom>
      </xdr:spPr>
    </xdr:pic>
    <xdr:clientData/>
  </xdr:twoCellAnchor>
  <xdr:twoCellAnchor editAs="oneCell">
    <xdr:from>
      <xdr:col>6</xdr:col>
      <xdr:colOff>762000</xdr:colOff>
      <xdr:row>25</xdr:row>
      <xdr:rowOff>0</xdr:rowOff>
    </xdr:from>
    <xdr:to>
      <xdr:col>6</xdr:col>
      <xdr:colOff>1343369</xdr:colOff>
      <xdr:row>26</xdr:row>
      <xdr:rowOff>166793</xdr:rowOff>
    </xdr:to>
    <xdr:pic>
      <xdr:nvPicPr>
        <xdr:cNvPr id="12" name="Picture 11">
          <a:extLst>
            <a:ext uri="{FF2B5EF4-FFF2-40B4-BE49-F238E27FC236}">
              <a16:creationId xmlns:a16="http://schemas.microsoft.com/office/drawing/2014/main" id="{C2B909D0-4875-4DB5-AFBF-2A145829056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08081" y="7334250"/>
          <a:ext cx="581369" cy="433493"/>
        </a:xfrm>
        <a:prstGeom prst="rect">
          <a:avLst/>
        </a:prstGeom>
      </xdr:spPr>
    </xdr:pic>
    <xdr:clientData/>
  </xdr:twoCellAnchor>
  <xdr:twoCellAnchor editAs="oneCell">
    <xdr:from>
      <xdr:col>7</xdr:col>
      <xdr:colOff>781050</xdr:colOff>
      <xdr:row>60</xdr:row>
      <xdr:rowOff>0</xdr:rowOff>
    </xdr:from>
    <xdr:to>
      <xdr:col>7</xdr:col>
      <xdr:colOff>1362419</xdr:colOff>
      <xdr:row>61</xdr:row>
      <xdr:rowOff>166793</xdr:rowOff>
    </xdr:to>
    <xdr:pic>
      <xdr:nvPicPr>
        <xdr:cNvPr id="13" name="Picture 12">
          <a:extLst>
            <a:ext uri="{FF2B5EF4-FFF2-40B4-BE49-F238E27FC236}">
              <a16:creationId xmlns:a16="http://schemas.microsoft.com/office/drawing/2014/main" id="{78427391-2F75-4C2F-8452-3C65A98FF631}"/>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36481" y="17011650"/>
          <a:ext cx="581369" cy="433493"/>
        </a:xfrm>
        <a:prstGeom prst="rect">
          <a:avLst/>
        </a:prstGeom>
      </xdr:spPr>
    </xdr:pic>
    <xdr:clientData/>
  </xdr:twoCellAnchor>
  <xdr:twoCellAnchor editAs="oneCell">
    <xdr:from>
      <xdr:col>5</xdr:col>
      <xdr:colOff>952500</xdr:colOff>
      <xdr:row>68</xdr:row>
      <xdr:rowOff>247650</xdr:rowOff>
    </xdr:from>
    <xdr:to>
      <xdr:col>5</xdr:col>
      <xdr:colOff>1533869</xdr:colOff>
      <xdr:row>70</xdr:row>
      <xdr:rowOff>147743</xdr:rowOff>
    </xdr:to>
    <xdr:pic>
      <xdr:nvPicPr>
        <xdr:cNvPr id="14" name="Picture 13">
          <a:extLst>
            <a:ext uri="{FF2B5EF4-FFF2-40B4-BE49-F238E27FC236}">
              <a16:creationId xmlns:a16="http://schemas.microsoft.com/office/drawing/2014/main" id="{93544821-3A35-443C-9C94-54537B852B3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679681" y="19773900"/>
          <a:ext cx="581369" cy="433493"/>
        </a:xfrm>
        <a:prstGeom prst="rect">
          <a:avLst/>
        </a:prstGeom>
      </xdr:spPr>
    </xdr:pic>
    <xdr:clientData/>
  </xdr:twoCellAnchor>
  <xdr:twoCellAnchor editAs="oneCell">
    <xdr:from>
      <xdr:col>6</xdr:col>
      <xdr:colOff>762000</xdr:colOff>
      <xdr:row>77</xdr:row>
      <xdr:rowOff>247650</xdr:rowOff>
    </xdr:from>
    <xdr:to>
      <xdr:col>6</xdr:col>
      <xdr:colOff>1343369</xdr:colOff>
      <xdr:row>79</xdr:row>
      <xdr:rowOff>147743</xdr:rowOff>
    </xdr:to>
    <xdr:pic>
      <xdr:nvPicPr>
        <xdr:cNvPr id="15" name="Picture 14">
          <a:extLst>
            <a:ext uri="{FF2B5EF4-FFF2-40B4-BE49-F238E27FC236}">
              <a16:creationId xmlns:a16="http://schemas.microsoft.com/office/drawing/2014/main" id="{2B50C240-3893-488D-A72A-D95EED38EF3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08081" y="22555200"/>
          <a:ext cx="581369" cy="433493"/>
        </a:xfrm>
        <a:prstGeom prst="rect">
          <a:avLst/>
        </a:prstGeom>
      </xdr:spPr>
    </xdr:pic>
    <xdr:clientData/>
  </xdr:twoCellAnchor>
  <xdr:twoCellAnchor editAs="oneCell">
    <xdr:from>
      <xdr:col>7</xdr:col>
      <xdr:colOff>800100</xdr:colOff>
      <xdr:row>87</xdr:row>
      <xdr:rowOff>19050</xdr:rowOff>
    </xdr:from>
    <xdr:to>
      <xdr:col>7</xdr:col>
      <xdr:colOff>1381469</xdr:colOff>
      <xdr:row>88</xdr:row>
      <xdr:rowOff>185843</xdr:rowOff>
    </xdr:to>
    <xdr:pic>
      <xdr:nvPicPr>
        <xdr:cNvPr id="16" name="Picture 15">
          <a:extLst>
            <a:ext uri="{FF2B5EF4-FFF2-40B4-BE49-F238E27FC236}">
              <a16:creationId xmlns:a16="http://schemas.microsoft.com/office/drawing/2014/main" id="{388983C6-3C97-42E4-A810-172605E02061}"/>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17431" y="25336500"/>
          <a:ext cx="581369" cy="433493"/>
        </a:xfrm>
        <a:prstGeom prst="rect">
          <a:avLst/>
        </a:prstGeom>
      </xdr:spPr>
    </xdr:pic>
    <xdr:clientData/>
  </xdr:twoCellAnchor>
  <xdr:twoCellAnchor editAs="oneCell">
    <xdr:from>
      <xdr:col>7</xdr:col>
      <xdr:colOff>762000</xdr:colOff>
      <xdr:row>96</xdr:row>
      <xdr:rowOff>38100</xdr:rowOff>
    </xdr:from>
    <xdr:to>
      <xdr:col>7</xdr:col>
      <xdr:colOff>1343369</xdr:colOff>
      <xdr:row>97</xdr:row>
      <xdr:rowOff>204893</xdr:rowOff>
    </xdr:to>
    <xdr:pic>
      <xdr:nvPicPr>
        <xdr:cNvPr id="17" name="Picture 16">
          <a:extLst>
            <a:ext uri="{FF2B5EF4-FFF2-40B4-BE49-F238E27FC236}">
              <a16:creationId xmlns:a16="http://schemas.microsoft.com/office/drawing/2014/main" id="{87F88E0A-BDE7-4DCB-B9CE-736112BDD82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55531" y="28098750"/>
          <a:ext cx="581369" cy="433493"/>
        </a:xfrm>
        <a:prstGeom prst="rect">
          <a:avLst/>
        </a:prstGeom>
      </xdr:spPr>
    </xdr:pic>
    <xdr:clientData/>
  </xdr:twoCellAnchor>
  <xdr:twoCellAnchor editAs="oneCell">
    <xdr:from>
      <xdr:col>7</xdr:col>
      <xdr:colOff>802833</xdr:colOff>
      <xdr:row>104</xdr:row>
      <xdr:rowOff>221402</xdr:rowOff>
    </xdr:from>
    <xdr:to>
      <xdr:col>7</xdr:col>
      <xdr:colOff>1384202</xdr:colOff>
      <xdr:row>106</xdr:row>
      <xdr:rowOff>121495</xdr:rowOff>
    </xdr:to>
    <xdr:pic>
      <xdr:nvPicPr>
        <xdr:cNvPr id="18" name="Picture 17">
          <a:extLst>
            <a:ext uri="{FF2B5EF4-FFF2-40B4-BE49-F238E27FC236}">
              <a16:creationId xmlns:a16="http://schemas.microsoft.com/office/drawing/2014/main" id="{85E42553-0B9E-4D5F-94BC-4AD8862F9BA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14698" y="30777602"/>
          <a:ext cx="581369" cy="433493"/>
        </a:xfrm>
        <a:prstGeom prst="rect">
          <a:avLst/>
        </a:prstGeom>
      </xdr:spPr>
    </xdr:pic>
    <xdr:clientData/>
  </xdr:twoCellAnchor>
  <xdr:twoCellAnchor editAs="oneCell">
    <xdr:from>
      <xdr:col>6</xdr:col>
      <xdr:colOff>742950</xdr:colOff>
      <xdr:row>114</xdr:row>
      <xdr:rowOff>171450</xdr:rowOff>
    </xdr:from>
    <xdr:to>
      <xdr:col>6</xdr:col>
      <xdr:colOff>1324319</xdr:colOff>
      <xdr:row>116</xdr:row>
      <xdr:rowOff>71543</xdr:rowOff>
    </xdr:to>
    <xdr:pic>
      <xdr:nvPicPr>
        <xdr:cNvPr id="19" name="Picture 18">
          <a:extLst>
            <a:ext uri="{FF2B5EF4-FFF2-40B4-BE49-F238E27FC236}">
              <a16:creationId xmlns:a16="http://schemas.microsoft.com/office/drawing/2014/main" id="{2037E49F-F14E-40BA-8151-EBDC8D0FF68D}"/>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34023300"/>
          <a:ext cx="581369" cy="433493"/>
        </a:xfrm>
        <a:prstGeom prst="rect">
          <a:avLst/>
        </a:prstGeom>
      </xdr:spPr>
    </xdr:pic>
    <xdr:clientData/>
  </xdr:twoCellAnchor>
  <xdr:twoCellAnchor editAs="oneCell">
    <xdr:from>
      <xdr:col>6</xdr:col>
      <xdr:colOff>762000</xdr:colOff>
      <xdr:row>133</xdr:row>
      <xdr:rowOff>209550</xdr:rowOff>
    </xdr:from>
    <xdr:to>
      <xdr:col>6</xdr:col>
      <xdr:colOff>1343369</xdr:colOff>
      <xdr:row>135</xdr:row>
      <xdr:rowOff>109643</xdr:rowOff>
    </xdr:to>
    <xdr:pic>
      <xdr:nvPicPr>
        <xdr:cNvPr id="20" name="Picture 19">
          <a:extLst>
            <a:ext uri="{FF2B5EF4-FFF2-40B4-BE49-F238E27FC236}">
              <a16:creationId xmlns:a16="http://schemas.microsoft.com/office/drawing/2014/main" id="{507A20F2-3394-4753-B0D5-CCC6445A51C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08081" y="39471600"/>
          <a:ext cx="581369" cy="433493"/>
        </a:xfrm>
        <a:prstGeom prst="rect">
          <a:avLst/>
        </a:prstGeom>
      </xdr:spPr>
    </xdr:pic>
    <xdr:clientData/>
  </xdr:twoCellAnchor>
  <xdr:twoCellAnchor editAs="oneCell">
    <xdr:from>
      <xdr:col>6</xdr:col>
      <xdr:colOff>704850</xdr:colOff>
      <xdr:row>147</xdr:row>
      <xdr:rowOff>0</xdr:rowOff>
    </xdr:from>
    <xdr:to>
      <xdr:col>6</xdr:col>
      <xdr:colOff>1286219</xdr:colOff>
      <xdr:row>148</xdr:row>
      <xdr:rowOff>166793</xdr:rowOff>
    </xdr:to>
    <xdr:pic>
      <xdr:nvPicPr>
        <xdr:cNvPr id="21" name="Picture 20">
          <a:extLst>
            <a:ext uri="{FF2B5EF4-FFF2-40B4-BE49-F238E27FC236}">
              <a16:creationId xmlns:a16="http://schemas.microsoft.com/office/drawing/2014/main" id="{287A0A94-33B8-49AD-9C79-7F66E8D285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65231" y="43338750"/>
          <a:ext cx="581369" cy="433493"/>
        </a:xfrm>
        <a:prstGeom prst="rect">
          <a:avLst/>
        </a:prstGeom>
      </xdr:spPr>
    </xdr:pic>
    <xdr:clientData/>
  </xdr:twoCellAnchor>
  <xdr:twoCellAnchor editAs="oneCell">
    <xdr:from>
      <xdr:col>6</xdr:col>
      <xdr:colOff>723900</xdr:colOff>
      <xdr:row>159</xdr:row>
      <xdr:rowOff>228600</xdr:rowOff>
    </xdr:from>
    <xdr:to>
      <xdr:col>6</xdr:col>
      <xdr:colOff>1305269</xdr:colOff>
      <xdr:row>161</xdr:row>
      <xdr:rowOff>128693</xdr:rowOff>
    </xdr:to>
    <xdr:pic>
      <xdr:nvPicPr>
        <xdr:cNvPr id="22" name="Picture 21">
          <a:extLst>
            <a:ext uri="{FF2B5EF4-FFF2-40B4-BE49-F238E27FC236}">
              <a16:creationId xmlns:a16="http://schemas.microsoft.com/office/drawing/2014/main" id="{838D24F6-7139-4B73-8DFB-6187282BF5C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46181" y="47110650"/>
          <a:ext cx="581369" cy="433493"/>
        </a:xfrm>
        <a:prstGeom prst="rect">
          <a:avLst/>
        </a:prstGeom>
      </xdr:spPr>
    </xdr:pic>
    <xdr:clientData/>
  </xdr:twoCellAnchor>
  <xdr:twoCellAnchor editAs="oneCell">
    <xdr:from>
      <xdr:col>8</xdr:col>
      <xdr:colOff>895350</xdr:colOff>
      <xdr:row>172</xdr:row>
      <xdr:rowOff>209550</xdr:rowOff>
    </xdr:from>
    <xdr:to>
      <xdr:col>9</xdr:col>
      <xdr:colOff>9869</xdr:colOff>
      <xdr:row>174</xdr:row>
      <xdr:rowOff>109643</xdr:rowOff>
    </xdr:to>
    <xdr:pic>
      <xdr:nvPicPr>
        <xdr:cNvPr id="23" name="Picture 22">
          <a:extLst>
            <a:ext uri="{FF2B5EF4-FFF2-40B4-BE49-F238E27FC236}">
              <a16:creationId xmlns:a16="http://schemas.microsoft.com/office/drawing/2014/main" id="{0EA898A5-8360-4909-9139-77653308524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6393431" y="50901600"/>
          <a:ext cx="581369" cy="433493"/>
        </a:xfrm>
        <a:prstGeom prst="rect">
          <a:avLst/>
        </a:prstGeom>
      </xdr:spPr>
    </xdr:pic>
    <xdr:clientData/>
  </xdr:twoCellAnchor>
  <xdr:twoCellAnchor editAs="oneCell">
    <xdr:from>
      <xdr:col>8</xdr:col>
      <xdr:colOff>800100</xdr:colOff>
      <xdr:row>185</xdr:row>
      <xdr:rowOff>19050</xdr:rowOff>
    </xdr:from>
    <xdr:to>
      <xdr:col>8</xdr:col>
      <xdr:colOff>1381469</xdr:colOff>
      <xdr:row>186</xdr:row>
      <xdr:rowOff>185843</xdr:rowOff>
    </xdr:to>
    <xdr:pic>
      <xdr:nvPicPr>
        <xdr:cNvPr id="24" name="Picture 23">
          <a:extLst>
            <a:ext uri="{FF2B5EF4-FFF2-40B4-BE49-F238E27FC236}">
              <a16:creationId xmlns:a16="http://schemas.microsoft.com/office/drawing/2014/main" id="{62FD1320-9C4B-4222-ACB5-9A8B8EC04C4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6488681" y="54463950"/>
          <a:ext cx="581369" cy="433493"/>
        </a:xfrm>
        <a:prstGeom prst="rect">
          <a:avLst/>
        </a:prstGeom>
      </xdr:spPr>
    </xdr:pic>
    <xdr:clientData/>
  </xdr:twoCellAnchor>
  <xdr:twoCellAnchor editAs="oneCell">
    <xdr:from>
      <xdr:col>6</xdr:col>
      <xdr:colOff>723900</xdr:colOff>
      <xdr:row>198</xdr:row>
      <xdr:rowOff>19050</xdr:rowOff>
    </xdr:from>
    <xdr:to>
      <xdr:col>6</xdr:col>
      <xdr:colOff>1305269</xdr:colOff>
      <xdr:row>199</xdr:row>
      <xdr:rowOff>185843</xdr:rowOff>
    </xdr:to>
    <xdr:pic>
      <xdr:nvPicPr>
        <xdr:cNvPr id="25" name="Picture 24">
          <a:extLst>
            <a:ext uri="{FF2B5EF4-FFF2-40B4-BE49-F238E27FC236}">
              <a16:creationId xmlns:a16="http://schemas.microsoft.com/office/drawing/2014/main" id="{AA9E1CEB-A6B0-4A7C-828B-9D4B76EB5A21}"/>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46181" y="58178700"/>
          <a:ext cx="581369" cy="433493"/>
        </a:xfrm>
        <a:prstGeom prst="rect">
          <a:avLst/>
        </a:prstGeom>
      </xdr:spPr>
    </xdr:pic>
    <xdr:clientData/>
  </xdr:twoCellAnchor>
  <xdr:twoCellAnchor editAs="oneCell">
    <xdr:from>
      <xdr:col>8</xdr:col>
      <xdr:colOff>838200</xdr:colOff>
      <xdr:row>210</xdr:row>
      <xdr:rowOff>38100</xdr:rowOff>
    </xdr:from>
    <xdr:to>
      <xdr:col>8</xdr:col>
      <xdr:colOff>1419569</xdr:colOff>
      <xdr:row>211</xdr:row>
      <xdr:rowOff>204893</xdr:rowOff>
    </xdr:to>
    <xdr:pic>
      <xdr:nvPicPr>
        <xdr:cNvPr id="26" name="Picture 25">
          <a:extLst>
            <a:ext uri="{FF2B5EF4-FFF2-40B4-BE49-F238E27FC236}">
              <a16:creationId xmlns:a16="http://schemas.microsoft.com/office/drawing/2014/main" id="{9FFDA416-BE1E-479F-9EEC-DB80BE12DC8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6450581" y="61702950"/>
          <a:ext cx="581369" cy="433493"/>
        </a:xfrm>
        <a:prstGeom prst="rect">
          <a:avLst/>
        </a:prstGeom>
      </xdr:spPr>
    </xdr:pic>
    <xdr:clientData/>
  </xdr:twoCellAnchor>
  <xdr:twoCellAnchor editAs="oneCell">
    <xdr:from>
      <xdr:col>7</xdr:col>
      <xdr:colOff>895350</xdr:colOff>
      <xdr:row>242</xdr:row>
      <xdr:rowOff>247650</xdr:rowOff>
    </xdr:from>
    <xdr:to>
      <xdr:col>8</xdr:col>
      <xdr:colOff>47969</xdr:colOff>
      <xdr:row>244</xdr:row>
      <xdr:rowOff>147743</xdr:rowOff>
    </xdr:to>
    <xdr:pic>
      <xdr:nvPicPr>
        <xdr:cNvPr id="77" name="Picture 76">
          <a:extLst>
            <a:ext uri="{FF2B5EF4-FFF2-40B4-BE49-F238E27FC236}">
              <a16:creationId xmlns:a16="http://schemas.microsoft.com/office/drawing/2014/main" id="{B25D90C4-D309-4DEE-9AA3-3E4BAE666C5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22181" y="70999350"/>
          <a:ext cx="581369" cy="433493"/>
        </a:xfrm>
        <a:prstGeom prst="rect">
          <a:avLst/>
        </a:prstGeom>
      </xdr:spPr>
    </xdr:pic>
    <xdr:clientData/>
  </xdr:twoCellAnchor>
  <xdr:twoCellAnchor editAs="oneCell">
    <xdr:from>
      <xdr:col>6</xdr:col>
      <xdr:colOff>704850</xdr:colOff>
      <xdr:row>223</xdr:row>
      <xdr:rowOff>0</xdr:rowOff>
    </xdr:from>
    <xdr:to>
      <xdr:col>6</xdr:col>
      <xdr:colOff>1286219</xdr:colOff>
      <xdr:row>224</xdr:row>
      <xdr:rowOff>166793</xdr:rowOff>
    </xdr:to>
    <xdr:pic>
      <xdr:nvPicPr>
        <xdr:cNvPr id="80" name="Picture 79">
          <a:extLst>
            <a:ext uri="{FF2B5EF4-FFF2-40B4-BE49-F238E27FC236}">
              <a16:creationId xmlns:a16="http://schemas.microsoft.com/office/drawing/2014/main" id="{E84604C6-DAD8-47AB-BD41-9D9B67265D2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65231" y="65322450"/>
          <a:ext cx="581369" cy="433493"/>
        </a:xfrm>
        <a:prstGeom prst="rect">
          <a:avLst/>
        </a:prstGeom>
      </xdr:spPr>
    </xdr:pic>
    <xdr:clientData/>
  </xdr:twoCellAnchor>
  <xdr:twoCellAnchor editAs="oneCell">
    <xdr:from>
      <xdr:col>7</xdr:col>
      <xdr:colOff>838200</xdr:colOff>
      <xdr:row>263</xdr:row>
      <xdr:rowOff>0</xdr:rowOff>
    </xdr:from>
    <xdr:to>
      <xdr:col>7</xdr:col>
      <xdr:colOff>1419569</xdr:colOff>
      <xdr:row>264</xdr:row>
      <xdr:rowOff>166793</xdr:rowOff>
    </xdr:to>
    <xdr:pic>
      <xdr:nvPicPr>
        <xdr:cNvPr id="81" name="Picture 80">
          <a:extLst>
            <a:ext uri="{FF2B5EF4-FFF2-40B4-BE49-F238E27FC236}">
              <a16:creationId xmlns:a16="http://schemas.microsoft.com/office/drawing/2014/main" id="{83CA6027-1378-4820-9FFF-08CC3341FAB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79331" y="76695300"/>
          <a:ext cx="581369" cy="433493"/>
        </a:xfrm>
        <a:prstGeom prst="rect">
          <a:avLst/>
        </a:prstGeom>
      </xdr:spPr>
    </xdr:pic>
    <xdr:clientData/>
  </xdr:twoCellAnchor>
  <xdr:twoCellAnchor editAs="oneCell">
    <xdr:from>
      <xdr:col>5</xdr:col>
      <xdr:colOff>914400</xdr:colOff>
      <xdr:row>301</xdr:row>
      <xdr:rowOff>228600</xdr:rowOff>
    </xdr:from>
    <xdr:to>
      <xdr:col>5</xdr:col>
      <xdr:colOff>1495769</xdr:colOff>
      <xdr:row>303</xdr:row>
      <xdr:rowOff>128693</xdr:rowOff>
    </xdr:to>
    <xdr:pic>
      <xdr:nvPicPr>
        <xdr:cNvPr id="82" name="Picture 81">
          <a:extLst>
            <a:ext uri="{FF2B5EF4-FFF2-40B4-BE49-F238E27FC236}">
              <a16:creationId xmlns:a16="http://schemas.microsoft.com/office/drawing/2014/main" id="{C3F414C6-3394-4141-82F1-26E7267D0A0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717781" y="88011000"/>
          <a:ext cx="581369" cy="433493"/>
        </a:xfrm>
        <a:prstGeom prst="rect">
          <a:avLst/>
        </a:prstGeom>
      </xdr:spPr>
    </xdr:pic>
    <xdr:clientData/>
  </xdr:twoCellAnchor>
  <xdr:twoCellAnchor editAs="oneCell">
    <xdr:from>
      <xdr:col>9</xdr:col>
      <xdr:colOff>666750</xdr:colOff>
      <xdr:row>282</xdr:row>
      <xdr:rowOff>0</xdr:rowOff>
    </xdr:from>
    <xdr:to>
      <xdr:col>9</xdr:col>
      <xdr:colOff>1248119</xdr:colOff>
      <xdr:row>283</xdr:row>
      <xdr:rowOff>166793</xdr:rowOff>
    </xdr:to>
    <xdr:pic>
      <xdr:nvPicPr>
        <xdr:cNvPr id="83" name="Picture 82">
          <a:extLst>
            <a:ext uri="{FF2B5EF4-FFF2-40B4-BE49-F238E27FC236}">
              <a16:creationId xmlns:a16="http://schemas.microsoft.com/office/drawing/2014/main" id="{4F0F3CB9-8A63-4ED5-9763-D7AF9D060E9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5155181" y="82315050"/>
          <a:ext cx="581369" cy="433493"/>
        </a:xfrm>
        <a:prstGeom prst="rect">
          <a:avLst/>
        </a:prstGeom>
      </xdr:spPr>
    </xdr:pic>
    <xdr:clientData/>
  </xdr:twoCellAnchor>
  <xdr:twoCellAnchor editAs="oneCell">
    <xdr:from>
      <xdr:col>9</xdr:col>
      <xdr:colOff>666750</xdr:colOff>
      <xdr:row>323</xdr:row>
      <xdr:rowOff>247650</xdr:rowOff>
    </xdr:from>
    <xdr:to>
      <xdr:col>9</xdr:col>
      <xdr:colOff>1248119</xdr:colOff>
      <xdr:row>325</xdr:row>
      <xdr:rowOff>147743</xdr:rowOff>
    </xdr:to>
    <xdr:pic>
      <xdr:nvPicPr>
        <xdr:cNvPr id="132" name="Picture 131">
          <a:extLst>
            <a:ext uri="{FF2B5EF4-FFF2-40B4-BE49-F238E27FC236}">
              <a16:creationId xmlns:a16="http://schemas.microsoft.com/office/drawing/2014/main" id="{EBD6154C-CA1D-4442-9A4F-9A31EDFD90C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5155181" y="94335600"/>
          <a:ext cx="581369" cy="433493"/>
        </a:xfrm>
        <a:prstGeom prst="rect">
          <a:avLst/>
        </a:prstGeom>
      </xdr:spPr>
    </xdr:pic>
    <xdr:clientData/>
  </xdr:twoCellAnchor>
  <xdr:twoCellAnchor editAs="oneCell">
    <xdr:from>
      <xdr:col>5</xdr:col>
      <xdr:colOff>914400</xdr:colOff>
      <xdr:row>344</xdr:row>
      <xdr:rowOff>0</xdr:rowOff>
    </xdr:from>
    <xdr:to>
      <xdr:col>5</xdr:col>
      <xdr:colOff>1495769</xdr:colOff>
      <xdr:row>345</xdr:row>
      <xdr:rowOff>166793</xdr:rowOff>
    </xdr:to>
    <xdr:pic>
      <xdr:nvPicPr>
        <xdr:cNvPr id="137" name="Picture 136">
          <a:extLst>
            <a:ext uri="{FF2B5EF4-FFF2-40B4-BE49-F238E27FC236}">
              <a16:creationId xmlns:a16="http://schemas.microsoft.com/office/drawing/2014/main" id="{66277418-196F-40AE-A129-4F7A1A34339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717781" y="99936300"/>
          <a:ext cx="581369" cy="433493"/>
        </a:xfrm>
        <a:prstGeom prst="rect">
          <a:avLst/>
        </a:prstGeom>
      </xdr:spPr>
    </xdr:pic>
    <xdr:clientData/>
  </xdr:twoCellAnchor>
  <xdr:twoCellAnchor editAs="oneCell">
    <xdr:from>
      <xdr:col>6</xdr:col>
      <xdr:colOff>723900</xdr:colOff>
      <xdr:row>377</xdr:row>
      <xdr:rowOff>209550</xdr:rowOff>
    </xdr:from>
    <xdr:to>
      <xdr:col>6</xdr:col>
      <xdr:colOff>1305269</xdr:colOff>
      <xdr:row>379</xdr:row>
      <xdr:rowOff>109643</xdr:rowOff>
    </xdr:to>
    <xdr:pic>
      <xdr:nvPicPr>
        <xdr:cNvPr id="139" name="Picture 138">
          <a:extLst>
            <a:ext uri="{FF2B5EF4-FFF2-40B4-BE49-F238E27FC236}">
              <a16:creationId xmlns:a16="http://schemas.microsoft.com/office/drawing/2014/main" id="{DDDE57A3-E3ED-4414-AF88-477E9D0D50C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46181" y="109308900"/>
          <a:ext cx="581369" cy="433493"/>
        </a:xfrm>
        <a:prstGeom prst="rect">
          <a:avLst/>
        </a:prstGeom>
      </xdr:spPr>
    </xdr:pic>
    <xdr:clientData/>
  </xdr:twoCellAnchor>
  <xdr:twoCellAnchor editAs="oneCell">
    <xdr:from>
      <xdr:col>7</xdr:col>
      <xdr:colOff>819150</xdr:colOff>
      <xdr:row>411</xdr:row>
      <xdr:rowOff>228600</xdr:rowOff>
    </xdr:from>
    <xdr:to>
      <xdr:col>7</xdr:col>
      <xdr:colOff>1400519</xdr:colOff>
      <xdr:row>413</xdr:row>
      <xdr:rowOff>128693</xdr:rowOff>
    </xdr:to>
    <xdr:pic>
      <xdr:nvPicPr>
        <xdr:cNvPr id="140" name="Picture 139">
          <a:extLst>
            <a:ext uri="{FF2B5EF4-FFF2-40B4-BE49-F238E27FC236}">
              <a16:creationId xmlns:a16="http://schemas.microsoft.com/office/drawing/2014/main" id="{B7082010-8C40-4B46-ABF8-31F72E46DA6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98381" y="118814850"/>
          <a:ext cx="581369" cy="433493"/>
        </a:xfrm>
        <a:prstGeom prst="rect">
          <a:avLst/>
        </a:prstGeom>
      </xdr:spPr>
    </xdr:pic>
    <xdr:clientData/>
  </xdr:twoCellAnchor>
  <xdr:twoCellAnchor editAs="oneCell">
    <xdr:from>
      <xdr:col>7</xdr:col>
      <xdr:colOff>838200</xdr:colOff>
      <xdr:row>423</xdr:row>
      <xdr:rowOff>0</xdr:rowOff>
    </xdr:from>
    <xdr:to>
      <xdr:col>7</xdr:col>
      <xdr:colOff>1419569</xdr:colOff>
      <xdr:row>424</xdr:row>
      <xdr:rowOff>166793</xdr:rowOff>
    </xdr:to>
    <xdr:pic>
      <xdr:nvPicPr>
        <xdr:cNvPr id="143" name="Picture 142">
          <a:extLst>
            <a:ext uri="{FF2B5EF4-FFF2-40B4-BE49-F238E27FC236}">
              <a16:creationId xmlns:a16="http://schemas.microsoft.com/office/drawing/2014/main" id="{3A364B7F-1067-4B04-8B42-DFA8B9B286E5}"/>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79331" y="122148600"/>
          <a:ext cx="581369" cy="433493"/>
        </a:xfrm>
        <a:prstGeom prst="rect">
          <a:avLst/>
        </a:prstGeom>
      </xdr:spPr>
    </xdr:pic>
    <xdr:clientData/>
  </xdr:twoCellAnchor>
  <xdr:twoCellAnchor editAs="oneCell">
    <xdr:from>
      <xdr:col>6</xdr:col>
      <xdr:colOff>742950</xdr:colOff>
      <xdr:row>466</xdr:row>
      <xdr:rowOff>228600</xdr:rowOff>
    </xdr:from>
    <xdr:to>
      <xdr:col>6</xdr:col>
      <xdr:colOff>1324319</xdr:colOff>
      <xdr:row>468</xdr:row>
      <xdr:rowOff>128693</xdr:rowOff>
    </xdr:to>
    <xdr:pic>
      <xdr:nvPicPr>
        <xdr:cNvPr id="144" name="Picture 143">
          <a:extLst>
            <a:ext uri="{FF2B5EF4-FFF2-40B4-BE49-F238E27FC236}">
              <a16:creationId xmlns:a16="http://schemas.microsoft.com/office/drawing/2014/main" id="{093C88B1-0D15-433E-AF92-C8316D0E8861}"/>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135597900"/>
          <a:ext cx="581369" cy="433493"/>
        </a:xfrm>
        <a:prstGeom prst="rect">
          <a:avLst/>
        </a:prstGeom>
      </xdr:spPr>
    </xdr:pic>
    <xdr:clientData/>
  </xdr:twoCellAnchor>
  <xdr:twoCellAnchor editAs="oneCell">
    <xdr:from>
      <xdr:col>9</xdr:col>
      <xdr:colOff>666750</xdr:colOff>
      <xdr:row>455</xdr:row>
      <xdr:rowOff>247650</xdr:rowOff>
    </xdr:from>
    <xdr:to>
      <xdr:col>9</xdr:col>
      <xdr:colOff>1248119</xdr:colOff>
      <xdr:row>457</xdr:row>
      <xdr:rowOff>147743</xdr:rowOff>
    </xdr:to>
    <xdr:pic>
      <xdr:nvPicPr>
        <xdr:cNvPr id="148" name="Picture 147">
          <a:extLst>
            <a:ext uri="{FF2B5EF4-FFF2-40B4-BE49-F238E27FC236}">
              <a16:creationId xmlns:a16="http://schemas.microsoft.com/office/drawing/2014/main" id="{19E42934-8489-4B2A-BF1F-E3241897E95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5155181" y="132435600"/>
          <a:ext cx="581369" cy="433493"/>
        </a:xfrm>
        <a:prstGeom prst="rect">
          <a:avLst/>
        </a:prstGeom>
      </xdr:spPr>
    </xdr:pic>
    <xdr:clientData/>
  </xdr:twoCellAnchor>
  <xdr:twoCellAnchor editAs="oneCell">
    <xdr:from>
      <xdr:col>5</xdr:col>
      <xdr:colOff>914400</xdr:colOff>
      <xdr:row>445</xdr:row>
      <xdr:rowOff>0</xdr:rowOff>
    </xdr:from>
    <xdr:to>
      <xdr:col>5</xdr:col>
      <xdr:colOff>1495769</xdr:colOff>
      <xdr:row>446</xdr:row>
      <xdr:rowOff>166793</xdr:rowOff>
    </xdr:to>
    <xdr:pic>
      <xdr:nvPicPr>
        <xdr:cNvPr id="149" name="Picture 148">
          <a:extLst>
            <a:ext uri="{FF2B5EF4-FFF2-40B4-BE49-F238E27FC236}">
              <a16:creationId xmlns:a16="http://schemas.microsoft.com/office/drawing/2014/main" id="{4EF77F10-2B36-4E50-A294-B02E9F0D029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717781" y="129025650"/>
          <a:ext cx="581369" cy="433493"/>
        </a:xfrm>
        <a:prstGeom prst="rect">
          <a:avLst/>
        </a:prstGeom>
      </xdr:spPr>
    </xdr:pic>
    <xdr:clientData/>
  </xdr:twoCellAnchor>
  <xdr:twoCellAnchor editAs="oneCell">
    <xdr:from>
      <xdr:col>6</xdr:col>
      <xdr:colOff>742950</xdr:colOff>
      <xdr:row>433</xdr:row>
      <xdr:rowOff>228600</xdr:rowOff>
    </xdr:from>
    <xdr:to>
      <xdr:col>6</xdr:col>
      <xdr:colOff>1324319</xdr:colOff>
      <xdr:row>435</xdr:row>
      <xdr:rowOff>128693</xdr:rowOff>
    </xdr:to>
    <xdr:pic>
      <xdr:nvPicPr>
        <xdr:cNvPr id="151" name="Picture 150">
          <a:extLst>
            <a:ext uri="{FF2B5EF4-FFF2-40B4-BE49-F238E27FC236}">
              <a16:creationId xmlns:a16="http://schemas.microsoft.com/office/drawing/2014/main" id="{B4B5DF38-09B4-4B4A-A44D-D1DB87EA3BD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125672850"/>
          <a:ext cx="581369" cy="433493"/>
        </a:xfrm>
        <a:prstGeom prst="rect">
          <a:avLst/>
        </a:prstGeom>
      </xdr:spPr>
    </xdr:pic>
    <xdr:clientData/>
  </xdr:twoCellAnchor>
  <xdr:twoCellAnchor editAs="oneCell">
    <xdr:from>
      <xdr:col>8</xdr:col>
      <xdr:colOff>876300</xdr:colOff>
      <xdr:row>478</xdr:row>
      <xdr:rowOff>247650</xdr:rowOff>
    </xdr:from>
    <xdr:to>
      <xdr:col>8</xdr:col>
      <xdr:colOff>1457669</xdr:colOff>
      <xdr:row>480</xdr:row>
      <xdr:rowOff>147743</xdr:rowOff>
    </xdr:to>
    <xdr:pic>
      <xdr:nvPicPr>
        <xdr:cNvPr id="152" name="Picture 151">
          <a:extLst>
            <a:ext uri="{FF2B5EF4-FFF2-40B4-BE49-F238E27FC236}">
              <a16:creationId xmlns:a16="http://schemas.microsoft.com/office/drawing/2014/main" id="{BE9B4180-B21A-4595-BAAC-149AA269B96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6412481" y="139179300"/>
          <a:ext cx="581369" cy="433493"/>
        </a:xfrm>
        <a:prstGeom prst="rect">
          <a:avLst/>
        </a:prstGeom>
      </xdr:spPr>
    </xdr:pic>
    <xdr:clientData/>
  </xdr:twoCellAnchor>
  <xdr:twoCellAnchor editAs="oneCell">
    <xdr:from>
      <xdr:col>8</xdr:col>
      <xdr:colOff>819150</xdr:colOff>
      <xdr:row>496</xdr:row>
      <xdr:rowOff>209550</xdr:rowOff>
    </xdr:from>
    <xdr:to>
      <xdr:col>8</xdr:col>
      <xdr:colOff>1400519</xdr:colOff>
      <xdr:row>498</xdr:row>
      <xdr:rowOff>109643</xdr:rowOff>
    </xdr:to>
    <xdr:pic>
      <xdr:nvPicPr>
        <xdr:cNvPr id="156" name="Picture 155">
          <a:extLst>
            <a:ext uri="{FF2B5EF4-FFF2-40B4-BE49-F238E27FC236}">
              <a16:creationId xmlns:a16="http://schemas.microsoft.com/office/drawing/2014/main" id="{25320C07-871A-4D80-BB52-B99D40A1A71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6469631" y="144189450"/>
          <a:ext cx="581369" cy="433493"/>
        </a:xfrm>
        <a:prstGeom prst="rect">
          <a:avLst/>
        </a:prstGeom>
      </xdr:spPr>
    </xdr:pic>
    <xdr:clientData/>
  </xdr:twoCellAnchor>
  <xdr:twoCellAnchor editAs="oneCell">
    <xdr:from>
      <xdr:col>6</xdr:col>
      <xdr:colOff>742950</xdr:colOff>
      <xdr:row>506</xdr:row>
      <xdr:rowOff>228600</xdr:rowOff>
    </xdr:from>
    <xdr:to>
      <xdr:col>6</xdr:col>
      <xdr:colOff>1324319</xdr:colOff>
      <xdr:row>508</xdr:row>
      <xdr:rowOff>128693</xdr:rowOff>
    </xdr:to>
    <xdr:pic>
      <xdr:nvPicPr>
        <xdr:cNvPr id="159" name="Picture 158">
          <a:extLst>
            <a:ext uri="{FF2B5EF4-FFF2-40B4-BE49-F238E27FC236}">
              <a16:creationId xmlns:a16="http://schemas.microsoft.com/office/drawing/2014/main" id="{9981D240-72F3-4C8D-9EEC-C587C3272F1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147161250"/>
          <a:ext cx="581369" cy="433493"/>
        </a:xfrm>
        <a:prstGeom prst="rect">
          <a:avLst/>
        </a:prstGeom>
      </xdr:spPr>
    </xdr:pic>
    <xdr:clientData/>
  </xdr:twoCellAnchor>
  <xdr:twoCellAnchor editAs="oneCell">
    <xdr:from>
      <xdr:col>7</xdr:col>
      <xdr:colOff>800100</xdr:colOff>
      <xdr:row>518</xdr:row>
      <xdr:rowOff>190500</xdr:rowOff>
    </xdr:from>
    <xdr:to>
      <xdr:col>7</xdr:col>
      <xdr:colOff>1381469</xdr:colOff>
      <xdr:row>520</xdr:row>
      <xdr:rowOff>90593</xdr:rowOff>
    </xdr:to>
    <xdr:pic>
      <xdr:nvPicPr>
        <xdr:cNvPr id="172" name="Picture 171">
          <a:extLst>
            <a:ext uri="{FF2B5EF4-FFF2-40B4-BE49-F238E27FC236}">
              <a16:creationId xmlns:a16="http://schemas.microsoft.com/office/drawing/2014/main" id="{DBAD6B8B-3B90-43A0-AEA3-5E1948A4133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17431" y="150742650"/>
          <a:ext cx="581369" cy="433493"/>
        </a:xfrm>
        <a:prstGeom prst="rect">
          <a:avLst/>
        </a:prstGeom>
      </xdr:spPr>
    </xdr:pic>
    <xdr:clientData/>
  </xdr:twoCellAnchor>
  <xdr:twoCellAnchor editAs="oneCell">
    <xdr:from>
      <xdr:col>6</xdr:col>
      <xdr:colOff>723900</xdr:colOff>
      <xdr:row>565</xdr:row>
      <xdr:rowOff>19050</xdr:rowOff>
    </xdr:from>
    <xdr:to>
      <xdr:col>6</xdr:col>
      <xdr:colOff>1305269</xdr:colOff>
      <xdr:row>566</xdr:row>
      <xdr:rowOff>185843</xdr:rowOff>
    </xdr:to>
    <xdr:pic>
      <xdr:nvPicPr>
        <xdr:cNvPr id="200" name="Picture 199">
          <a:extLst>
            <a:ext uri="{FF2B5EF4-FFF2-40B4-BE49-F238E27FC236}">
              <a16:creationId xmlns:a16="http://schemas.microsoft.com/office/drawing/2014/main" id="{CE8D720A-DCBB-4FB9-BC93-CFDBDA5FFD2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46181" y="164877750"/>
          <a:ext cx="581369" cy="433493"/>
        </a:xfrm>
        <a:prstGeom prst="rect">
          <a:avLst/>
        </a:prstGeom>
      </xdr:spPr>
    </xdr:pic>
    <xdr:clientData/>
  </xdr:twoCellAnchor>
  <xdr:twoCellAnchor editAs="oneCell">
    <xdr:from>
      <xdr:col>7</xdr:col>
      <xdr:colOff>819150</xdr:colOff>
      <xdr:row>552</xdr:row>
      <xdr:rowOff>19050</xdr:rowOff>
    </xdr:from>
    <xdr:to>
      <xdr:col>7</xdr:col>
      <xdr:colOff>1400519</xdr:colOff>
      <xdr:row>553</xdr:row>
      <xdr:rowOff>185843</xdr:rowOff>
    </xdr:to>
    <xdr:pic>
      <xdr:nvPicPr>
        <xdr:cNvPr id="201" name="Picture 200">
          <a:extLst>
            <a:ext uri="{FF2B5EF4-FFF2-40B4-BE49-F238E27FC236}">
              <a16:creationId xmlns:a16="http://schemas.microsoft.com/office/drawing/2014/main" id="{E080E6F2-3EB0-4CC4-83FD-8261ECC1BBB5}"/>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98381" y="161086800"/>
          <a:ext cx="581369" cy="433493"/>
        </a:xfrm>
        <a:prstGeom prst="rect">
          <a:avLst/>
        </a:prstGeom>
      </xdr:spPr>
    </xdr:pic>
    <xdr:clientData/>
  </xdr:twoCellAnchor>
  <xdr:twoCellAnchor editAs="oneCell">
    <xdr:from>
      <xdr:col>5</xdr:col>
      <xdr:colOff>914400</xdr:colOff>
      <xdr:row>541</xdr:row>
      <xdr:rowOff>19050</xdr:rowOff>
    </xdr:from>
    <xdr:to>
      <xdr:col>5</xdr:col>
      <xdr:colOff>1495769</xdr:colOff>
      <xdr:row>542</xdr:row>
      <xdr:rowOff>185843</xdr:rowOff>
    </xdr:to>
    <xdr:pic>
      <xdr:nvPicPr>
        <xdr:cNvPr id="202" name="Picture 201">
          <a:extLst>
            <a:ext uri="{FF2B5EF4-FFF2-40B4-BE49-F238E27FC236}">
              <a16:creationId xmlns:a16="http://schemas.microsoft.com/office/drawing/2014/main" id="{4367F0CE-0482-450C-BFB5-32D31574D35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717781" y="157734000"/>
          <a:ext cx="581369" cy="433493"/>
        </a:xfrm>
        <a:prstGeom prst="rect">
          <a:avLst/>
        </a:prstGeom>
      </xdr:spPr>
    </xdr:pic>
    <xdr:clientData/>
  </xdr:twoCellAnchor>
  <xdr:twoCellAnchor editAs="oneCell">
    <xdr:from>
      <xdr:col>6</xdr:col>
      <xdr:colOff>723900</xdr:colOff>
      <xdr:row>530</xdr:row>
      <xdr:rowOff>0</xdr:rowOff>
    </xdr:from>
    <xdr:to>
      <xdr:col>6</xdr:col>
      <xdr:colOff>1305269</xdr:colOff>
      <xdr:row>531</xdr:row>
      <xdr:rowOff>166793</xdr:rowOff>
    </xdr:to>
    <xdr:pic>
      <xdr:nvPicPr>
        <xdr:cNvPr id="203" name="Picture 202">
          <a:extLst>
            <a:ext uri="{FF2B5EF4-FFF2-40B4-BE49-F238E27FC236}">
              <a16:creationId xmlns:a16="http://schemas.microsoft.com/office/drawing/2014/main" id="{C8BAA4F4-3FF2-4337-A2CF-B922B1A0F33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46181" y="154362150"/>
          <a:ext cx="581369" cy="433493"/>
        </a:xfrm>
        <a:prstGeom prst="rect">
          <a:avLst/>
        </a:prstGeom>
      </xdr:spPr>
    </xdr:pic>
    <xdr:clientData/>
  </xdr:twoCellAnchor>
  <xdr:twoCellAnchor editAs="oneCell">
    <xdr:from>
      <xdr:col>5</xdr:col>
      <xdr:colOff>933450</xdr:colOff>
      <xdr:row>1366</xdr:row>
      <xdr:rowOff>0</xdr:rowOff>
    </xdr:from>
    <xdr:to>
      <xdr:col>5</xdr:col>
      <xdr:colOff>1514819</xdr:colOff>
      <xdr:row>1367</xdr:row>
      <xdr:rowOff>166793</xdr:rowOff>
    </xdr:to>
    <xdr:pic>
      <xdr:nvPicPr>
        <xdr:cNvPr id="204" name="Picture 203">
          <a:extLst>
            <a:ext uri="{FF2B5EF4-FFF2-40B4-BE49-F238E27FC236}">
              <a16:creationId xmlns:a16="http://schemas.microsoft.com/office/drawing/2014/main" id="{F2140C70-983A-48DC-972A-493F1B20E961}"/>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698731" y="395687550"/>
          <a:ext cx="581369" cy="433493"/>
        </a:xfrm>
        <a:prstGeom prst="rect">
          <a:avLst/>
        </a:prstGeom>
      </xdr:spPr>
    </xdr:pic>
    <xdr:clientData/>
  </xdr:twoCellAnchor>
  <xdr:twoCellAnchor editAs="oneCell">
    <xdr:from>
      <xdr:col>7</xdr:col>
      <xdr:colOff>800100</xdr:colOff>
      <xdr:row>1244</xdr:row>
      <xdr:rowOff>247650</xdr:rowOff>
    </xdr:from>
    <xdr:to>
      <xdr:col>7</xdr:col>
      <xdr:colOff>1381469</xdr:colOff>
      <xdr:row>1246</xdr:row>
      <xdr:rowOff>147743</xdr:rowOff>
    </xdr:to>
    <xdr:pic>
      <xdr:nvPicPr>
        <xdr:cNvPr id="205" name="Picture 204">
          <a:extLst>
            <a:ext uri="{FF2B5EF4-FFF2-40B4-BE49-F238E27FC236}">
              <a16:creationId xmlns:a16="http://schemas.microsoft.com/office/drawing/2014/main" id="{CCDF1B50-222E-46EC-AFA1-30C701E361D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17431" y="362864400"/>
          <a:ext cx="581369" cy="433493"/>
        </a:xfrm>
        <a:prstGeom prst="rect">
          <a:avLst/>
        </a:prstGeom>
      </xdr:spPr>
    </xdr:pic>
    <xdr:clientData/>
  </xdr:twoCellAnchor>
  <xdr:twoCellAnchor editAs="oneCell">
    <xdr:from>
      <xdr:col>6</xdr:col>
      <xdr:colOff>685800</xdr:colOff>
      <xdr:row>1124</xdr:row>
      <xdr:rowOff>247650</xdr:rowOff>
    </xdr:from>
    <xdr:to>
      <xdr:col>6</xdr:col>
      <xdr:colOff>1267169</xdr:colOff>
      <xdr:row>1126</xdr:row>
      <xdr:rowOff>147743</xdr:rowOff>
    </xdr:to>
    <xdr:pic>
      <xdr:nvPicPr>
        <xdr:cNvPr id="206" name="Picture 205">
          <a:extLst>
            <a:ext uri="{FF2B5EF4-FFF2-40B4-BE49-F238E27FC236}">
              <a16:creationId xmlns:a16="http://schemas.microsoft.com/office/drawing/2014/main" id="{C54201AB-EB13-4CD5-B4CE-4054249BCFE1}"/>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84281" y="330441300"/>
          <a:ext cx="581369" cy="433493"/>
        </a:xfrm>
        <a:prstGeom prst="rect">
          <a:avLst/>
        </a:prstGeom>
      </xdr:spPr>
    </xdr:pic>
    <xdr:clientData/>
  </xdr:twoCellAnchor>
  <xdr:twoCellAnchor editAs="oneCell">
    <xdr:from>
      <xdr:col>9</xdr:col>
      <xdr:colOff>685800</xdr:colOff>
      <xdr:row>1103</xdr:row>
      <xdr:rowOff>19050</xdr:rowOff>
    </xdr:from>
    <xdr:to>
      <xdr:col>9</xdr:col>
      <xdr:colOff>1267169</xdr:colOff>
      <xdr:row>1104</xdr:row>
      <xdr:rowOff>185843</xdr:rowOff>
    </xdr:to>
    <xdr:pic>
      <xdr:nvPicPr>
        <xdr:cNvPr id="207" name="Picture 206">
          <a:extLst>
            <a:ext uri="{FF2B5EF4-FFF2-40B4-BE49-F238E27FC236}">
              <a16:creationId xmlns:a16="http://schemas.microsoft.com/office/drawing/2014/main" id="{5EE4A92C-0911-4B81-92DD-EEF3781949B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5136131" y="324364350"/>
          <a:ext cx="581369" cy="433493"/>
        </a:xfrm>
        <a:prstGeom prst="rect">
          <a:avLst/>
        </a:prstGeom>
      </xdr:spPr>
    </xdr:pic>
    <xdr:clientData/>
  </xdr:twoCellAnchor>
  <xdr:twoCellAnchor editAs="oneCell">
    <xdr:from>
      <xdr:col>7</xdr:col>
      <xdr:colOff>819150</xdr:colOff>
      <xdr:row>1092</xdr:row>
      <xdr:rowOff>0</xdr:rowOff>
    </xdr:from>
    <xdr:to>
      <xdr:col>7</xdr:col>
      <xdr:colOff>1400519</xdr:colOff>
      <xdr:row>1093</xdr:row>
      <xdr:rowOff>166793</xdr:rowOff>
    </xdr:to>
    <xdr:pic>
      <xdr:nvPicPr>
        <xdr:cNvPr id="208" name="Picture 207">
          <a:extLst>
            <a:ext uri="{FF2B5EF4-FFF2-40B4-BE49-F238E27FC236}">
              <a16:creationId xmlns:a16="http://schemas.microsoft.com/office/drawing/2014/main" id="{A3E802E6-6088-4F7E-AA33-CB5757411891}"/>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98381" y="320744850"/>
          <a:ext cx="581369" cy="433493"/>
        </a:xfrm>
        <a:prstGeom prst="rect">
          <a:avLst/>
        </a:prstGeom>
      </xdr:spPr>
    </xdr:pic>
    <xdr:clientData/>
  </xdr:twoCellAnchor>
  <xdr:twoCellAnchor editAs="oneCell">
    <xdr:from>
      <xdr:col>8</xdr:col>
      <xdr:colOff>838200</xdr:colOff>
      <xdr:row>1044</xdr:row>
      <xdr:rowOff>19050</xdr:rowOff>
    </xdr:from>
    <xdr:to>
      <xdr:col>8</xdr:col>
      <xdr:colOff>1419569</xdr:colOff>
      <xdr:row>1045</xdr:row>
      <xdr:rowOff>185843</xdr:rowOff>
    </xdr:to>
    <xdr:pic>
      <xdr:nvPicPr>
        <xdr:cNvPr id="209" name="Picture 208">
          <a:extLst>
            <a:ext uri="{FF2B5EF4-FFF2-40B4-BE49-F238E27FC236}">
              <a16:creationId xmlns:a16="http://schemas.microsoft.com/office/drawing/2014/main" id="{A6C22094-09CD-409B-ADB1-F07DD5E832C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6450581" y="306114450"/>
          <a:ext cx="581369" cy="433493"/>
        </a:xfrm>
        <a:prstGeom prst="rect">
          <a:avLst/>
        </a:prstGeom>
      </xdr:spPr>
    </xdr:pic>
    <xdr:clientData/>
  </xdr:twoCellAnchor>
  <xdr:twoCellAnchor editAs="oneCell">
    <xdr:from>
      <xdr:col>7</xdr:col>
      <xdr:colOff>800100</xdr:colOff>
      <xdr:row>1054</xdr:row>
      <xdr:rowOff>247650</xdr:rowOff>
    </xdr:from>
    <xdr:to>
      <xdr:col>7</xdr:col>
      <xdr:colOff>1381469</xdr:colOff>
      <xdr:row>1056</xdr:row>
      <xdr:rowOff>147743</xdr:rowOff>
    </xdr:to>
    <xdr:pic>
      <xdr:nvPicPr>
        <xdr:cNvPr id="210" name="Picture 209">
          <a:extLst>
            <a:ext uri="{FF2B5EF4-FFF2-40B4-BE49-F238E27FC236}">
              <a16:creationId xmlns:a16="http://schemas.microsoft.com/office/drawing/2014/main" id="{94BF5C36-4D46-4AD5-8C14-31A22E9ABCD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17431" y="309333900"/>
          <a:ext cx="581369" cy="433493"/>
        </a:xfrm>
        <a:prstGeom prst="rect">
          <a:avLst/>
        </a:prstGeom>
      </xdr:spPr>
    </xdr:pic>
    <xdr:clientData/>
  </xdr:twoCellAnchor>
  <xdr:twoCellAnchor editAs="oneCell">
    <xdr:from>
      <xdr:col>7</xdr:col>
      <xdr:colOff>762000</xdr:colOff>
      <xdr:row>1067</xdr:row>
      <xdr:rowOff>38100</xdr:rowOff>
    </xdr:from>
    <xdr:to>
      <xdr:col>7</xdr:col>
      <xdr:colOff>1343369</xdr:colOff>
      <xdr:row>1068</xdr:row>
      <xdr:rowOff>204893</xdr:rowOff>
    </xdr:to>
    <xdr:pic>
      <xdr:nvPicPr>
        <xdr:cNvPr id="211" name="Picture 210">
          <a:extLst>
            <a:ext uri="{FF2B5EF4-FFF2-40B4-BE49-F238E27FC236}">
              <a16:creationId xmlns:a16="http://schemas.microsoft.com/office/drawing/2014/main" id="{F767AE35-14A4-49E6-8E2A-375846704E5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55531" y="313124850"/>
          <a:ext cx="581369" cy="433493"/>
        </a:xfrm>
        <a:prstGeom prst="rect">
          <a:avLst/>
        </a:prstGeom>
      </xdr:spPr>
    </xdr:pic>
    <xdr:clientData/>
  </xdr:twoCellAnchor>
  <xdr:twoCellAnchor editAs="oneCell">
    <xdr:from>
      <xdr:col>9</xdr:col>
      <xdr:colOff>742950</xdr:colOff>
      <xdr:row>1080</xdr:row>
      <xdr:rowOff>0</xdr:rowOff>
    </xdr:from>
    <xdr:to>
      <xdr:col>10</xdr:col>
      <xdr:colOff>344</xdr:colOff>
      <xdr:row>1081</xdr:row>
      <xdr:rowOff>166793</xdr:rowOff>
    </xdr:to>
    <xdr:pic>
      <xdr:nvPicPr>
        <xdr:cNvPr id="212" name="Picture 211">
          <a:extLst>
            <a:ext uri="{FF2B5EF4-FFF2-40B4-BE49-F238E27FC236}">
              <a16:creationId xmlns:a16="http://schemas.microsoft.com/office/drawing/2014/main" id="{4CB69674-FC1A-4026-B824-8E649A73072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5078981" y="317049150"/>
          <a:ext cx="581369" cy="433493"/>
        </a:xfrm>
        <a:prstGeom prst="rect">
          <a:avLst/>
        </a:prstGeom>
      </xdr:spPr>
    </xdr:pic>
    <xdr:clientData/>
  </xdr:twoCellAnchor>
  <xdr:twoCellAnchor editAs="oneCell">
    <xdr:from>
      <xdr:col>7</xdr:col>
      <xdr:colOff>838200</xdr:colOff>
      <xdr:row>1023</xdr:row>
      <xdr:rowOff>247650</xdr:rowOff>
    </xdr:from>
    <xdr:to>
      <xdr:col>7</xdr:col>
      <xdr:colOff>1419569</xdr:colOff>
      <xdr:row>1025</xdr:row>
      <xdr:rowOff>147743</xdr:rowOff>
    </xdr:to>
    <xdr:pic>
      <xdr:nvPicPr>
        <xdr:cNvPr id="213" name="Picture 212">
          <a:extLst>
            <a:ext uri="{FF2B5EF4-FFF2-40B4-BE49-F238E27FC236}">
              <a16:creationId xmlns:a16="http://schemas.microsoft.com/office/drawing/2014/main" id="{B3AB8976-0170-4EFD-8424-DE1F8E1E0A0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79331" y="300208950"/>
          <a:ext cx="581369" cy="433493"/>
        </a:xfrm>
        <a:prstGeom prst="rect">
          <a:avLst/>
        </a:prstGeom>
      </xdr:spPr>
    </xdr:pic>
    <xdr:clientData/>
  </xdr:twoCellAnchor>
  <xdr:twoCellAnchor editAs="oneCell">
    <xdr:from>
      <xdr:col>6</xdr:col>
      <xdr:colOff>704850</xdr:colOff>
      <xdr:row>1012</xdr:row>
      <xdr:rowOff>19050</xdr:rowOff>
    </xdr:from>
    <xdr:to>
      <xdr:col>6</xdr:col>
      <xdr:colOff>1286219</xdr:colOff>
      <xdr:row>1013</xdr:row>
      <xdr:rowOff>185843</xdr:rowOff>
    </xdr:to>
    <xdr:pic>
      <xdr:nvPicPr>
        <xdr:cNvPr id="214" name="Picture 213">
          <a:extLst>
            <a:ext uri="{FF2B5EF4-FFF2-40B4-BE49-F238E27FC236}">
              <a16:creationId xmlns:a16="http://schemas.microsoft.com/office/drawing/2014/main" id="{80FB205F-D93D-4F23-9828-6D3A7EC3851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65231" y="296913300"/>
          <a:ext cx="581369" cy="433493"/>
        </a:xfrm>
        <a:prstGeom prst="rect">
          <a:avLst/>
        </a:prstGeom>
      </xdr:spPr>
    </xdr:pic>
    <xdr:clientData/>
  </xdr:twoCellAnchor>
  <xdr:twoCellAnchor editAs="oneCell">
    <xdr:from>
      <xdr:col>7</xdr:col>
      <xdr:colOff>762000</xdr:colOff>
      <xdr:row>1001</xdr:row>
      <xdr:rowOff>38100</xdr:rowOff>
    </xdr:from>
    <xdr:to>
      <xdr:col>7</xdr:col>
      <xdr:colOff>1343369</xdr:colOff>
      <xdr:row>1002</xdr:row>
      <xdr:rowOff>204893</xdr:rowOff>
    </xdr:to>
    <xdr:pic>
      <xdr:nvPicPr>
        <xdr:cNvPr id="215" name="Picture 214">
          <a:extLst>
            <a:ext uri="{FF2B5EF4-FFF2-40B4-BE49-F238E27FC236}">
              <a16:creationId xmlns:a16="http://schemas.microsoft.com/office/drawing/2014/main" id="{EE404872-EAB1-4642-8267-4EC91297DD4D}"/>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55531" y="293846250"/>
          <a:ext cx="581369" cy="433493"/>
        </a:xfrm>
        <a:prstGeom prst="rect">
          <a:avLst/>
        </a:prstGeom>
      </xdr:spPr>
    </xdr:pic>
    <xdr:clientData/>
  </xdr:twoCellAnchor>
  <xdr:twoCellAnchor editAs="oneCell">
    <xdr:from>
      <xdr:col>7</xdr:col>
      <xdr:colOff>819150</xdr:colOff>
      <xdr:row>988</xdr:row>
      <xdr:rowOff>247650</xdr:rowOff>
    </xdr:from>
    <xdr:to>
      <xdr:col>7</xdr:col>
      <xdr:colOff>1400519</xdr:colOff>
      <xdr:row>990</xdr:row>
      <xdr:rowOff>147743</xdr:rowOff>
    </xdr:to>
    <xdr:pic>
      <xdr:nvPicPr>
        <xdr:cNvPr id="216" name="Picture 215">
          <a:extLst>
            <a:ext uri="{FF2B5EF4-FFF2-40B4-BE49-F238E27FC236}">
              <a16:creationId xmlns:a16="http://schemas.microsoft.com/office/drawing/2014/main" id="{426107CF-6FF8-48DB-BF4C-7FBA1968826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98381" y="290588700"/>
          <a:ext cx="581369" cy="433493"/>
        </a:xfrm>
        <a:prstGeom prst="rect">
          <a:avLst/>
        </a:prstGeom>
      </xdr:spPr>
    </xdr:pic>
    <xdr:clientData/>
  </xdr:twoCellAnchor>
  <xdr:twoCellAnchor editAs="oneCell">
    <xdr:from>
      <xdr:col>7</xdr:col>
      <xdr:colOff>857250</xdr:colOff>
      <xdr:row>978</xdr:row>
      <xdr:rowOff>247650</xdr:rowOff>
    </xdr:from>
    <xdr:to>
      <xdr:col>8</xdr:col>
      <xdr:colOff>9869</xdr:colOff>
      <xdr:row>980</xdr:row>
      <xdr:rowOff>147743</xdr:rowOff>
    </xdr:to>
    <xdr:pic>
      <xdr:nvPicPr>
        <xdr:cNvPr id="217" name="Picture 216">
          <a:extLst>
            <a:ext uri="{FF2B5EF4-FFF2-40B4-BE49-F238E27FC236}">
              <a16:creationId xmlns:a16="http://schemas.microsoft.com/office/drawing/2014/main" id="{9B74F013-C98D-45AC-B781-1A7D8F94C29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60281" y="287788350"/>
          <a:ext cx="581369" cy="433493"/>
        </a:xfrm>
        <a:prstGeom prst="rect">
          <a:avLst/>
        </a:prstGeom>
      </xdr:spPr>
    </xdr:pic>
    <xdr:clientData/>
  </xdr:twoCellAnchor>
  <xdr:twoCellAnchor editAs="oneCell">
    <xdr:from>
      <xdr:col>6</xdr:col>
      <xdr:colOff>723900</xdr:colOff>
      <xdr:row>967</xdr:row>
      <xdr:rowOff>247650</xdr:rowOff>
    </xdr:from>
    <xdr:to>
      <xdr:col>6</xdr:col>
      <xdr:colOff>1305269</xdr:colOff>
      <xdr:row>969</xdr:row>
      <xdr:rowOff>147743</xdr:rowOff>
    </xdr:to>
    <xdr:pic>
      <xdr:nvPicPr>
        <xdr:cNvPr id="218" name="Picture 217">
          <a:extLst>
            <a:ext uri="{FF2B5EF4-FFF2-40B4-BE49-F238E27FC236}">
              <a16:creationId xmlns:a16="http://schemas.microsoft.com/office/drawing/2014/main" id="{82975C0D-0ECF-42B7-983F-573FC35E4E2D}"/>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46181" y="284416500"/>
          <a:ext cx="581369" cy="433493"/>
        </a:xfrm>
        <a:prstGeom prst="rect">
          <a:avLst/>
        </a:prstGeom>
      </xdr:spPr>
    </xdr:pic>
    <xdr:clientData/>
  </xdr:twoCellAnchor>
  <xdr:twoCellAnchor editAs="oneCell">
    <xdr:from>
      <xdr:col>6</xdr:col>
      <xdr:colOff>723900</xdr:colOff>
      <xdr:row>956</xdr:row>
      <xdr:rowOff>247650</xdr:rowOff>
    </xdr:from>
    <xdr:to>
      <xdr:col>6</xdr:col>
      <xdr:colOff>1305269</xdr:colOff>
      <xdr:row>958</xdr:row>
      <xdr:rowOff>147743</xdr:rowOff>
    </xdr:to>
    <xdr:pic>
      <xdr:nvPicPr>
        <xdr:cNvPr id="219" name="Picture 218">
          <a:extLst>
            <a:ext uri="{FF2B5EF4-FFF2-40B4-BE49-F238E27FC236}">
              <a16:creationId xmlns:a16="http://schemas.microsoft.com/office/drawing/2014/main" id="{30384B83-A56C-4299-8D03-BBBC674EE1D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46181" y="281044650"/>
          <a:ext cx="581369" cy="433493"/>
        </a:xfrm>
        <a:prstGeom prst="rect">
          <a:avLst/>
        </a:prstGeom>
      </xdr:spPr>
    </xdr:pic>
    <xdr:clientData/>
  </xdr:twoCellAnchor>
  <xdr:twoCellAnchor editAs="oneCell">
    <xdr:from>
      <xdr:col>6</xdr:col>
      <xdr:colOff>742950</xdr:colOff>
      <xdr:row>943</xdr:row>
      <xdr:rowOff>247650</xdr:rowOff>
    </xdr:from>
    <xdr:to>
      <xdr:col>6</xdr:col>
      <xdr:colOff>1324319</xdr:colOff>
      <xdr:row>945</xdr:row>
      <xdr:rowOff>147743</xdr:rowOff>
    </xdr:to>
    <xdr:pic>
      <xdr:nvPicPr>
        <xdr:cNvPr id="220" name="Picture 219">
          <a:extLst>
            <a:ext uri="{FF2B5EF4-FFF2-40B4-BE49-F238E27FC236}">
              <a16:creationId xmlns:a16="http://schemas.microsoft.com/office/drawing/2014/main" id="{87E1F50F-7C98-450E-A077-57231F48770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277234650"/>
          <a:ext cx="581369" cy="433493"/>
        </a:xfrm>
        <a:prstGeom prst="rect">
          <a:avLst/>
        </a:prstGeom>
      </xdr:spPr>
    </xdr:pic>
    <xdr:clientData/>
  </xdr:twoCellAnchor>
  <xdr:twoCellAnchor editAs="oneCell">
    <xdr:from>
      <xdr:col>6</xdr:col>
      <xdr:colOff>742950</xdr:colOff>
      <xdr:row>935</xdr:row>
      <xdr:rowOff>0</xdr:rowOff>
    </xdr:from>
    <xdr:to>
      <xdr:col>6</xdr:col>
      <xdr:colOff>1324319</xdr:colOff>
      <xdr:row>936</xdr:row>
      <xdr:rowOff>166793</xdr:rowOff>
    </xdr:to>
    <xdr:pic>
      <xdr:nvPicPr>
        <xdr:cNvPr id="221" name="Picture 220">
          <a:extLst>
            <a:ext uri="{FF2B5EF4-FFF2-40B4-BE49-F238E27FC236}">
              <a16:creationId xmlns:a16="http://schemas.microsoft.com/office/drawing/2014/main" id="{C015AB82-F53E-46D4-BD95-CA680B0D81C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274510500"/>
          <a:ext cx="581369" cy="433493"/>
        </a:xfrm>
        <a:prstGeom prst="rect">
          <a:avLst/>
        </a:prstGeom>
      </xdr:spPr>
    </xdr:pic>
    <xdr:clientData/>
  </xdr:twoCellAnchor>
  <xdr:twoCellAnchor editAs="oneCell">
    <xdr:from>
      <xdr:col>9</xdr:col>
      <xdr:colOff>704850</xdr:colOff>
      <xdr:row>890</xdr:row>
      <xdr:rowOff>19050</xdr:rowOff>
    </xdr:from>
    <xdr:to>
      <xdr:col>9</xdr:col>
      <xdr:colOff>1286219</xdr:colOff>
      <xdr:row>891</xdr:row>
      <xdr:rowOff>185843</xdr:rowOff>
    </xdr:to>
    <xdr:pic>
      <xdr:nvPicPr>
        <xdr:cNvPr id="222" name="Picture 221">
          <a:extLst>
            <a:ext uri="{FF2B5EF4-FFF2-40B4-BE49-F238E27FC236}">
              <a16:creationId xmlns:a16="http://schemas.microsoft.com/office/drawing/2014/main" id="{AC5C3638-991A-4480-B358-11497AEA815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5117081" y="261747000"/>
          <a:ext cx="581369" cy="433493"/>
        </a:xfrm>
        <a:prstGeom prst="rect">
          <a:avLst/>
        </a:prstGeom>
      </xdr:spPr>
    </xdr:pic>
    <xdr:clientData/>
  </xdr:twoCellAnchor>
  <xdr:twoCellAnchor editAs="oneCell">
    <xdr:from>
      <xdr:col>7</xdr:col>
      <xdr:colOff>838200</xdr:colOff>
      <xdr:row>902</xdr:row>
      <xdr:rowOff>228600</xdr:rowOff>
    </xdr:from>
    <xdr:to>
      <xdr:col>7</xdr:col>
      <xdr:colOff>1419569</xdr:colOff>
      <xdr:row>904</xdr:row>
      <xdr:rowOff>128693</xdr:rowOff>
    </xdr:to>
    <xdr:pic>
      <xdr:nvPicPr>
        <xdr:cNvPr id="223" name="Picture 222">
          <a:extLst>
            <a:ext uri="{FF2B5EF4-FFF2-40B4-BE49-F238E27FC236}">
              <a16:creationId xmlns:a16="http://schemas.microsoft.com/office/drawing/2014/main" id="{7AADE4AD-1912-498E-8429-600DC8C10BC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79331" y="265347450"/>
          <a:ext cx="581369" cy="433493"/>
        </a:xfrm>
        <a:prstGeom prst="rect">
          <a:avLst/>
        </a:prstGeom>
      </xdr:spPr>
    </xdr:pic>
    <xdr:clientData/>
  </xdr:twoCellAnchor>
  <xdr:twoCellAnchor editAs="oneCell">
    <xdr:from>
      <xdr:col>9</xdr:col>
      <xdr:colOff>742950</xdr:colOff>
      <xdr:row>916</xdr:row>
      <xdr:rowOff>19050</xdr:rowOff>
    </xdr:from>
    <xdr:to>
      <xdr:col>10</xdr:col>
      <xdr:colOff>344</xdr:colOff>
      <xdr:row>917</xdr:row>
      <xdr:rowOff>185843</xdr:rowOff>
    </xdr:to>
    <xdr:pic>
      <xdr:nvPicPr>
        <xdr:cNvPr id="224" name="Picture 223">
          <a:extLst>
            <a:ext uri="{FF2B5EF4-FFF2-40B4-BE49-F238E27FC236}">
              <a16:creationId xmlns:a16="http://schemas.microsoft.com/office/drawing/2014/main" id="{1AA7AFE6-AD9D-40E6-9CDD-B7C469C3704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5078981" y="269233650"/>
          <a:ext cx="581369" cy="433493"/>
        </a:xfrm>
        <a:prstGeom prst="rect">
          <a:avLst/>
        </a:prstGeom>
      </xdr:spPr>
    </xdr:pic>
    <xdr:clientData/>
  </xdr:twoCellAnchor>
  <xdr:twoCellAnchor editAs="oneCell">
    <xdr:from>
      <xdr:col>6</xdr:col>
      <xdr:colOff>781050</xdr:colOff>
      <xdr:row>876</xdr:row>
      <xdr:rowOff>228600</xdr:rowOff>
    </xdr:from>
    <xdr:to>
      <xdr:col>7</xdr:col>
      <xdr:colOff>9869</xdr:colOff>
      <xdr:row>878</xdr:row>
      <xdr:rowOff>128693</xdr:rowOff>
    </xdr:to>
    <xdr:pic>
      <xdr:nvPicPr>
        <xdr:cNvPr id="225" name="Picture 224">
          <a:extLst>
            <a:ext uri="{FF2B5EF4-FFF2-40B4-BE49-F238E27FC236}">
              <a16:creationId xmlns:a16="http://schemas.microsoft.com/office/drawing/2014/main" id="{2719A2B4-398D-4126-B496-79B5E3A5A6D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289031" y="257917950"/>
          <a:ext cx="581369" cy="433493"/>
        </a:xfrm>
        <a:prstGeom prst="rect">
          <a:avLst/>
        </a:prstGeom>
      </xdr:spPr>
    </xdr:pic>
    <xdr:clientData/>
  </xdr:twoCellAnchor>
  <xdr:twoCellAnchor editAs="oneCell">
    <xdr:from>
      <xdr:col>7</xdr:col>
      <xdr:colOff>781050</xdr:colOff>
      <xdr:row>866</xdr:row>
      <xdr:rowOff>247650</xdr:rowOff>
    </xdr:from>
    <xdr:to>
      <xdr:col>7</xdr:col>
      <xdr:colOff>1362419</xdr:colOff>
      <xdr:row>868</xdr:row>
      <xdr:rowOff>147743</xdr:rowOff>
    </xdr:to>
    <xdr:pic>
      <xdr:nvPicPr>
        <xdr:cNvPr id="226" name="Picture 225">
          <a:extLst>
            <a:ext uri="{FF2B5EF4-FFF2-40B4-BE49-F238E27FC236}">
              <a16:creationId xmlns:a16="http://schemas.microsoft.com/office/drawing/2014/main" id="{00ADF6F1-801B-4EA9-8BE6-BFF9ADB04AC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36481" y="254984250"/>
          <a:ext cx="581369" cy="433493"/>
        </a:xfrm>
        <a:prstGeom prst="rect">
          <a:avLst/>
        </a:prstGeom>
      </xdr:spPr>
    </xdr:pic>
    <xdr:clientData/>
  </xdr:twoCellAnchor>
  <xdr:twoCellAnchor editAs="oneCell">
    <xdr:from>
      <xdr:col>6</xdr:col>
      <xdr:colOff>742950</xdr:colOff>
      <xdr:row>855</xdr:row>
      <xdr:rowOff>247650</xdr:rowOff>
    </xdr:from>
    <xdr:to>
      <xdr:col>6</xdr:col>
      <xdr:colOff>1324319</xdr:colOff>
      <xdr:row>857</xdr:row>
      <xdr:rowOff>147743</xdr:rowOff>
    </xdr:to>
    <xdr:pic>
      <xdr:nvPicPr>
        <xdr:cNvPr id="227" name="Picture 226">
          <a:extLst>
            <a:ext uri="{FF2B5EF4-FFF2-40B4-BE49-F238E27FC236}">
              <a16:creationId xmlns:a16="http://schemas.microsoft.com/office/drawing/2014/main" id="{BB1B43B1-245E-49A5-A450-81BCBBF44F4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251726700"/>
          <a:ext cx="581369" cy="433493"/>
        </a:xfrm>
        <a:prstGeom prst="rect">
          <a:avLst/>
        </a:prstGeom>
      </xdr:spPr>
    </xdr:pic>
    <xdr:clientData/>
  </xdr:twoCellAnchor>
  <xdr:twoCellAnchor editAs="oneCell">
    <xdr:from>
      <xdr:col>7</xdr:col>
      <xdr:colOff>800100</xdr:colOff>
      <xdr:row>845</xdr:row>
      <xdr:rowOff>19050</xdr:rowOff>
    </xdr:from>
    <xdr:to>
      <xdr:col>7</xdr:col>
      <xdr:colOff>1381469</xdr:colOff>
      <xdr:row>846</xdr:row>
      <xdr:rowOff>185843</xdr:rowOff>
    </xdr:to>
    <xdr:pic>
      <xdr:nvPicPr>
        <xdr:cNvPr id="228" name="Picture 227">
          <a:extLst>
            <a:ext uri="{FF2B5EF4-FFF2-40B4-BE49-F238E27FC236}">
              <a16:creationId xmlns:a16="http://schemas.microsoft.com/office/drawing/2014/main" id="{4EF4E159-9787-4C69-9EDF-5B51C1B3BFB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17431" y="248564400"/>
          <a:ext cx="581369" cy="433493"/>
        </a:xfrm>
        <a:prstGeom prst="rect">
          <a:avLst/>
        </a:prstGeom>
      </xdr:spPr>
    </xdr:pic>
    <xdr:clientData/>
  </xdr:twoCellAnchor>
  <xdr:twoCellAnchor editAs="oneCell">
    <xdr:from>
      <xdr:col>6</xdr:col>
      <xdr:colOff>742950</xdr:colOff>
      <xdr:row>834</xdr:row>
      <xdr:rowOff>190500</xdr:rowOff>
    </xdr:from>
    <xdr:to>
      <xdr:col>6</xdr:col>
      <xdr:colOff>1324319</xdr:colOff>
      <xdr:row>836</xdr:row>
      <xdr:rowOff>90593</xdr:rowOff>
    </xdr:to>
    <xdr:pic>
      <xdr:nvPicPr>
        <xdr:cNvPr id="229" name="Picture 228">
          <a:extLst>
            <a:ext uri="{FF2B5EF4-FFF2-40B4-BE49-F238E27FC236}">
              <a16:creationId xmlns:a16="http://schemas.microsoft.com/office/drawing/2014/main" id="{2FEA8921-E30C-4AA7-A75C-7395ADE7E23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245478300"/>
          <a:ext cx="581369" cy="433493"/>
        </a:xfrm>
        <a:prstGeom prst="rect">
          <a:avLst/>
        </a:prstGeom>
      </xdr:spPr>
    </xdr:pic>
    <xdr:clientData/>
  </xdr:twoCellAnchor>
  <xdr:twoCellAnchor editAs="oneCell">
    <xdr:from>
      <xdr:col>6</xdr:col>
      <xdr:colOff>742950</xdr:colOff>
      <xdr:row>823</xdr:row>
      <xdr:rowOff>228600</xdr:rowOff>
    </xdr:from>
    <xdr:to>
      <xdr:col>6</xdr:col>
      <xdr:colOff>1324319</xdr:colOff>
      <xdr:row>825</xdr:row>
      <xdr:rowOff>128693</xdr:rowOff>
    </xdr:to>
    <xdr:pic>
      <xdr:nvPicPr>
        <xdr:cNvPr id="230" name="Picture 229">
          <a:extLst>
            <a:ext uri="{FF2B5EF4-FFF2-40B4-BE49-F238E27FC236}">
              <a16:creationId xmlns:a16="http://schemas.microsoft.com/office/drawing/2014/main" id="{DB6600DA-AD7F-477F-A9C1-B89AFCD0645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242258850"/>
          <a:ext cx="581369" cy="433493"/>
        </a:xfrm>
        <a:prstGeom prst="rect">
          <a:avLst/>
        </a:prstGeom>
      </xdr:spPr>
    </xdr:pic>
    <xdr:clientData/>
  </xdr:twoCellAnchor>
  <xdr:twoCellAnchor editAs="oneCell">
    <xdr:from>
      <xdr:col>6</xdr:col>
      <xdr:colOff>723900</xdr:colOff>
      <xdr:row>813</xdr:row>
      <xdr:rowOff>247650</xdr:rowOff>
    </xdr:from>
    <xdr:to>
      <xdr:col>6</xdr:col>
      <xdr:colOff>1305269</xdr:colOff>
      <xdr:row>815</xdr:row>
      <xdr:rowOff>147743</xdr:rowOff>
    </xdr:to>
    <xdr:pic>
      <xdr:nvPicPr>
        <xdr:cNvPr id="231" name="Picture 230">
          <a:extLst>
            <a:ext uri="{FF2B5EF4-FFF2-40B4-BE49-F238E27FC236}">
              <a16:creationId xmlns:a16="http://schemas.microsoft.com/office/drawing/2014/main" id="{03FEB514-A4DD-4301-9FE4-043EBF85F6A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46181" y="239229900"/>
          <a:ext cx="581369" cy="433493"/>
        </a:xfrm>
        <a:prstGeom prst="rect">
          <a:avLst/>
        </a:prstGeom>
      </xdr:spPr>
    </xdr:pic>
    <xdr:clientData/>
  </xdr:twoCellAnchor>
  <xdr:twoCellAnchor editAs="oneCell">
    <xdr:from>
      <xdr:col>6</xdr:col>
      <xdr:colOff>762000</xdr:colOff>
      <xdr:row>795</xdr:row>
      <xdr:rowOff>209550</xdr:rowOff>
    </xdr:from>
    <xdr:to>
      <xdr:col>6</xdr:col>
      <xdr:colOff>1343369</xdr:colOff>
      <xdr:row>797</xdr:row>
      <xdr:rowOff>109643</xdr:rowOff>
    </xdr:to>
    <xdr:pic>
      <xdr:nvPicPr>
        <xdr:cNvPr id="232" name="Picture 231">
          <a:extLst>
            <a:ext uri="{FF2B5EF4-FFF2-40B4-BE49-F238E27FC236}">
              <a16:creationId xmlns:a16="http://schemas.microsoft.com/office/drawing/2014/main" id="{DCE86707-9819-44C4-8C6F-E03465F28C5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08081" y="234029250"/>
          <a:ext cx="581369" cy="433493"/>
        </a:xfrm>
        <a:prstGeom prst="rect">
          <a:avLst/>
        </a:prstGeom>
      </xdr:spPr>
    </xdr:pic>
    <xdr:clientData/>
  </xdr:twoCellAnchor>
  <xdr:twoCellAnchor editAs="oneCell">
    <xdr:from>
      <xdr:col>6</xdr:col>
      <xdr:colOff>742950</xdr:colOff>
      <xdr:row>783</xdr:row>
      <xdr:rowOff>0</xdr:rowOff>
    </xdr:from>
    <xdr:to>
      <xdr:col>6</xdr:col>
      <xdr:colOff>1324319</xdr:colOff>
      <xdr:row>784</xdr:row>
      <xdr:rowOff>166793</xdr:rowOff>
    </xdr:to>
    <xdr:pic>
      <xdr:nvPicPr>
        <xdr:cNvPr id="233" name="Picture 232">
          <a:extLst>
            <a:ext uri="{FF2B5EF4-FFF2-40B4-BE49-F238E27FC236}">
              <a16:creationId xmlns:a16="http://schemas.microsoft.com/office/drawing/2014/main" id="{ABAC60A9-BEEF-45E8-A0B4-C612505E231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230257350"/>
          <a:ext cx="581369" cy="433493"/>
        </a:xfrm>
        <a:prstGeom prst="rect">
          <a:avLst/>
        </a:prstGeom>
      </xdr:spPr>
    </xdr:pic>
    <xdr:clientData/>
  </xdr:twoCellAnchor>
  <xdr:twoCellAnchor editAs="oneCell">
    <xdr:from>
      <xdr:col>5</xdr:col>
      <xdr:colOff>933450</xdr:colOff>
      <xdr:row>737</xdr:row>
      <xdr:rowOff>228600</xdr:rowOff>
    </xdr:from>
    <xdr:to>
      <xdr:col>5</xdr:col>
      <xdr:colOff>1514819</xdr:colOff>
      <xdr:row>739</xdr:row>
      <xdr:rowOff>128693</xdr:rowOff>
    </xdr:to>
    <xdr:pic>
      <xdr:nvPicPr>
        <xdr:cNvPr id="234" name="Picture 233">
          <a:extLst>
            <a:ext uri="{FF2B5EF4-FFF2-40B4-BE49-F238E27FC236}">
              <a16:creationId xmlns:a16="http://schemas.microsoft.com/office/drawing/2014/main" id="{DA19BA04-52CA-47BC-9D75-57DF4B13A80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698731" y="216865200"/>
          <a:ext cx="581369" cy="433493"/>
        </a:xfrm>
        <a:prstGeom prst="rect">
          <a:avLst/>
        </a:prstGeom>
      </xdr:spPr>
    </xdr:pic>
    <xdr:clientData/>
  </xdr:twoCellAnchor>
  <xdr:twoCellAnchor editAs="oneCell">
    <xdr:from>
      <xdr:col>5</xdr:col>
      <xdr:colOff>895350</xdr:colOff>
      <xdr:row>748</xdr:row>
      <xdr:rowOff>57150</xdr:rowOff>
    </xdr:from>
    <xdr:to>
      <xdr:col>5</xdr:col>
      <xdr:colOff>1476719</xdr:colOff>
      <xdr:row>749</xdr:row>
      <xdr:rowOff>223943</xdr:rowOff>
    </xdr:to>
    <xdr:pic>
      <xdr:nvPicPr>
        <xdr:cNvPr id="235" name="Picture 234">
          <a:extLst>
            <a:ext uri="{FF2B5EF4-FFF2-40B4-BE49-F238E27FC236}">
              <a16:creationId xmlns:a16="http://schemas.microsoft.com/office/drawing/2014/main" id="{435254AC-640A-4E79-B51D-C856E54380BD}"/>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736831" y="220008450"/>
          <a:ext cx="581369" cy="433493"/>
        </a:xfrm>
        <a:prstGeom prst="rect">
          <a:avLst/>
        </a:prstGeom>
      </xdr:spPr>
    </xdr:pic>
    <xdr:clientData/>
  </xdr:twoCellAnchor>
  <xdr:twoCellAnchor editAs="oneCell">
    <xdr:from>
      <xdr:col>5</xdr:col>
      <xdr:colOff>933450</xdr:colOff>
      <xdr:row>758</xdr:row>
      <xdr:rowOff>247650</xdr:rowOff>
    </xdr:from>
    <xdr:to>
      <xdr:col>5</xdr:col>
      <xdr:colOff>1514819</xdr:colOff>
      <xdr:row>760</xdr:row>
      <xdr:rowOff>147743</xdr:rowOff>
    </xdr:to>
    <xdr:pic>
      <xdr:nvPicPr>
        <xdr:cNvPr id="236" name="Picture 235">
          <a:extLst>
            <a:ext uri="{FF2B5EF4-FFF2-40B4-BE49-F238E27FC236}">
              <a16:creationId xmlns:a16="http://schemas.microsoft.com/office/drawing/2014/main" id="{9F1B2AE5-84A9-4FF0-B127-B9DE0E42E33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698731" y="223208850"/>
          <a:ext cx="581369" cy="433493"/>
        </a:xfrm>
        <a:prstGeom prst="rect">
          <a:avLst/>
        </a:prstGeom>
      </xdr:spPr>
    </xdr:pic>
    <xdr:clientData/>
  </xdr:twoCellAnchor>
  <xdr:twoCellAnchor editAs="oneCell">
    <xdr:from>
      <xdr:col>7</xdr:col>
      <xdr:colOff>800100</xdr:colOff>
      <xdr:row>770</xdr:row>
      <xdr:rowOff>19050</xdr:rowOff>
    </xdr:from>
    <xdr:to>
      <xdr:col>7</xdr:col>
      <xdr:colOff>1381469</xdr:colOff>
      <xdr:row>771</xdr:row>
      <xdr:rowOff>185843</xdr:rowOff>
    </xdr:to>
    <xdr:pic>
      <xdr:nvPicPr>
        <xdr:cNvPr id="237" name="Picture 236">
          <a:extLst>
            <a:ext uri="{FF2B5EF4-FFF2-40B4-BE49-F238E27FC236}">
              <a16:creationId xmlns:a16="http://schemas.microsoft.com/office/drawing/2014/main" id="{5B6CF4AF-F8F2-4569-875A-2CE6450A6D5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17431" y="226523550"/>
          <a:ext cx="581369" cy="433493"/>
        </a:xfrm>
        <a:prstGeom prst="rect">
          <a:avLst/>
        </a:prstGeom>
      </xdr:spPr>
    </xdr:pic>
    <xdr:clientData/>
  </xdr:twoCellAnchor>
  <xdr:twoCellAnchor editAs="oneCell">
    <xdr:from>
      <xdr:col>5</xdr:col>
      <xdr:colOff>933450</xdr:colOff>
      <xdr:row>719</xdr:row>
      <xdr:rowOff>247650</xdr:rowOff>
    </xdr:from>
    <xdr:to>
      <xdr:col>5</xdr:col>
      <xdr:colOff>1514819</xdr:colOff>
      <xdr:row>721</xdr:row>
      <xdr:rowOff>147743</xdr:rowOff>
    </xdr:to>
    <xdr:pic>
      <xdr:nvPicPr>
        <xdr:cNvPr id="238" name="Picture 237">
          <a:extLst>
            <a:ext uri="{FF2B5EF4-FFF2-40B4-BE49-F238E27FC236}">
              <a16:creationId xmlns:a16="http://schemas.microsoft.com/office/drawing/2014/main" id="{FA4A5345-F164-4F5E-8F77-7917F86021A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698731" y="211702650"/>
          <a:ext cx="581369" cy="433493"/>
        </a:xfrm>
        <a:prstGeom prst="rect">
          <a:avLst/>
        </a:prstGeom>
      </xdr:spPr>
    </xdr:pic>
    <xdr:clientData/>
  </xdr:twoCellAnchor>
  <xdr:twoCellAnchor editAs="oneCell">
    <xdr:from>
      <xdr:col>5</xdr:col>
      <xdr:colOff>952500</xdr:colOff>
      <xdr:row>711</xdr:row>
      <xdr:rowOff>0</xdr:rowOff>
    </xdr:from>
    <xdr:to>
      <xdr:col>5</xdr:col>
      <xdr:colOff>1533869</xdr:colOff>
      <xdr:row>712</xdr:row>
      <xdr:rowOff>166793</xdr:rowOff>
    </xdr:to>
    <xdr:pic>
      <xdr:nvPicPr>
        <xdr:cNvPr id="239" name="Picture 238">
          <a:extLst>
            <a:ext uri="{FF2B5EF4-FFF2-40B4-BE49-F238E27FC236}">
              <a16:creationId xmlns:a16="http://schemas.microsoft.com/office/drawing/2014/main" id="{E2C9FC07-0EE0-4CDD-9A27-394A7A0F655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679681" y="208921350"/>
          <a:ext cx="581369" cy="433493"/>
        </a:xfrm>
        <a:prstGeom prst="rect">
          <a:avLst/>
        </a:prstGeom>
      </xdr:spPr>
    </xdr:pic>
    <xdr:clientData/>
  </xdr:twoCellAnchor>
  <xdr:twoCellAnchor editAs="oneCell">
    <xdr:from>
      <xdr:col>5</xdr:col>
      <xdr:colOff>952500</xdr:colOff>
      <xdr:row>699</xdr:row>
      <xdr:rowOff>38100</xdr:rowOff>
    </xdr:from>
    <xdr:to>
      <xdr:col>5</xdr:col>
      <xdr:colOff>1533869</xdr:colOff>
      <xdr:row>700</xdr:row>
      <xdr:rowOff>204893</xdr:rowOff>
    </xdr:to>
    <xdr:pic>
      <xdr:nvPicPr>
        <xdr:cNvPr id="240" name="Picture 239">
          <a:extLst>
            <a:ext uri="{FF2B5EF4-FFF2-40B4-BE49-F238E27FC236}">
              <a16:creationId xmlns:a16="http://schemas.microsoft.com/office/drawing/2014/main" id="{65F6EFA0-A52F-4567-9D36-6B79F7CE2D5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679681" y="205301850"/>
          <a:ext cx="581369" cy="433493"/>
        </a:xfrm>
        <a:prstGeom prst="rect">
          <a:avLst/>
        </a:prstGeom>
      </xdr:spPr>
    </xdr:pic>
    <xdr:clientData/>
  </xdr:twoCellAnchor>
  <xdr:twoCellAnchor editAs="oneCell">
    <xdr:from>
      <xdr:col>7</xdr:col>
      <xdr:colOff>800100</xdr:colOff>
      <xdr:row>688</xdr:row>
      <xdr:rowOff>247650</xdr:rowOff>
    </xdr:from>
    <xdr:to>
      <xdr:col>7</xdr:col>
      <xdr:colOff>1381469</xdr:colOff>
      <xdr:row>690</xdr:row>
      <xdr:rowOff>147743</xdr:rowOff>
    </xdr:to>
    <xdr:pic>
      <xdr:nvPicPr>
        <xdr:cNvPr id="241" name="Picture 240">
          <a:extLst>
            <a:ext uri="{FF2B5EF4-FFF2-40B4-BE49-F238E27FC236}">
              <a16:creationId xmlns:a16="http://schemas.microsoft.com/office/drawing/2014/main" id="{5653F39A-E3C2-4EFD-8942-F2CFE2EA0D8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17431" y="202120500"/>
          <a:ext cx="581369" cy="433493"/>
        </a:xfrm>
        <a:prstGeom prst="rect">
          <a:avLst/>
        </a:prstGeom>
      </xdr:spPr>
    </xdr:pic>
    <xdr:clientData/>
  </xdr:twoCellAnchor>
  <xdr:twoCellAnchor editAs="oneCell">
    <xdr:from>
      <xdr:col>5</xdr:col>
      <xdr:colOff>952500</xdr:colOff>
      <xdr:row>637</xdr:row>
      <xdr:rowOff>0</xdr:rowOff>
    </xdr:from>
    <xdr:to>
      <xdr:col>5</xdr:col>
      <xdr:colOff>1533869</xdr:colOff>
      <xdr:row>638</xdr:row>
      <xdr:rowOff>166793</xdr:rowOff>
    </xdr:to>
    <xdr:pic>
      <xdr:nvPicPr>
        <xdr:cNvPr id="242" name="Picture 241">
          <a:extLst>
            <a:ext uri="{FF2B5EF4-FFF2-40B4-BE49-F238E27FC236}">
              <a16:creationId xmlns:a16="http://schemas.microsoft.com/office/drawing/2014/main" id="{264FD3ED-1CF8-447C-A1F3-B39E065525D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0679681" y="186194700"/>
          <a:ext cx="581369" cy="433493"/>
        </a:xfrm>
        <a:prstGeom prst="rect">
          <a:avLst/>
        </a:prstGeom>
      </xdr:spPr>
    </xdr:pic>
    <xdr:clientData/>
  </xdr:twoCellAnchor>
  <xdr:twoCellAnchor editAs="oneCell">
    <xdr:from>
      <xdr:col>6</xdr:col>
      <xdr:colOff>742950</xdr:colOff>
      <xdr:row>657</xdr:row>
      <xdr:rowOff>19050</xdr:rowOff>
    </xdr:from>
    <xdr:to>
      <xdr:col>6</xdr:col>
      <xdr:colOff>1324319</xdr:colOff>
      <xdr:row>658</xdr:row>
      <xdr:rowOff>185843</xdr:rowOff>
    </xdr:to>
    <xdr:pic>
      <xdr:nvPicPr>
        <xdr:cNvPr id="243" name="Picture 242">
          <a:extLst>
            <a:ext uri="{FF2B5EF4-FFF2-40B4-BE49-F238E27FC236}">
              <a16:creationId xmlns:a16="http://schemas.microsoft.com/office/drawing/2014/main" id="{C408B524-02FD-48B4-94BF-EC8276AAE9A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27131" y="192100200"/>
          <a:ext cx="581369" cy="433493"/>
        </a:xfrm>
        <a:prstGeom prst="rect">
          <a:avLst/>
        </a:prstGeom>
      </xdr:spPr>
    </xdr:pic>
    <xdr:clientData/>
  </xdr:twoCellAnchor>
  <xdr:twoCellAnchor editAs="oneCell">
    <xdr:from>
      <xdr:col>7</xdr:col>
      <xdr:colOff>819150</xdr:colOff>
      <xdr:row>667</xdr:row>
      <xdr:rowOff>19050</xdr:rowOff>
    </xdr:from>
    <xdr:to>
      <xdr:col>7</xdr:col>
      <xdr:colOff>1400519</xdr:colOff>
      <xdr:row>668</xdr:row>
      <xdr:rowOff>185843</xdr:rowOff>
    </xdr:to>
    <xdr:pic>
      <xdr:nvPicPr>
        <xdr:cNvPr id="244" name="Picture 243">
          <a:extLst>
            <a:ext uri="{FF2B5EF4-FFF2-40B4-BE49-F238E27FC236}">
              <a16:creationId xmlns:a16="http://schemas.microsoft.com/office/drawing/2014/main" id="{0C5F5FCD-BD4B-4E16-B317-EDD5E02E15F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98381" y="195091050"/>
          <a:ext cx="581369" cy="433493"/>
        </a:xfrm>
        <a:prstGeom prst="rect">
          <a:avLst/>
        </a:prstGeom>
      </xdr:spPr>
    </xdr:pic>
    <xdr:clientData/>
  </xdr:twoCellAnchor>
  <xdr:twoCellAnchor editAs="oneCell">
    <xdr:from>
      <xdr:col>7</xdr:col>
      <xdr:colOff>781050</xdr:colOff>
      <xdr:row>678</xdr:row>
      <xdr:rowOff>0</xdr:rowOff>
    </xdr:from>
    <xdr:to>
      <xdr:col>7</xdr:col>
      <xdr:colOff>1362419</xdr:colOff>
      <xdr:row>679</xdr:row>
      <xdr:rowOff>166793</xdr:rowOff>
    </xdr:to>
    <xdr:pic>
      <xdr:nvPicPr>
        <xdr:cNvPr id="245" name="Picture 244">
          <a:extLst>
            <a:ext uri="{FF2B5EF4-FFF2-40B4-BE49-F238E27FC236}">
              <a16:creationId xmlns:a16="http://schemas.microsoft.com/office/drawing/2014/main" id="{DE22A029-2980-4395-8625-AD3688394E3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36481" y="198577200"/>
          <a:ext cx="581369" cy="433493"/>
        </a:xfrm>
        <a:prstGeom prst="rect">
          <a:avLst/>
        </a:prstGeom>
      </xdr:spPr>
    </xdr:pic>
    <xdr:clientData/>
  </xdr:twoCellAnchor>
  <xdr:twoCellAnchor editAs="oneCell">
    <xdr:from>
      <xdr:col>9</xdr:col>
      <xdr:colOff>685800</xdr:colOff>
      <xdr:row>646</xdr:row>
      <xdr:rowOff>247650</xdr:rowOff>
    </xdr:from>
    <xdr:to>
      <xdr:col>9</xdr:col>
      <xdr:colOff>1267169</xdr:colOff>
      <xdr:row>648</xdr:row>
      <xdr:rowOff>147743</xdr:rowOff>
    </xdr:to>
    <xdr:pic>
      <xdr:nvPicPr>
        <xdr:cNvPr id="246" name="Picture 245">
          <a:extLst>
            <a:ext uri="{FF2B5EF4-FFF2-40B4-BE49-F238E27FC236}">
              <a16:creationId xmlns:a16="http://schemas.microsoft.com/office/drawing/2014/main" id="{51653E3C-1F62-40F7-865A-67CD7FF6A1B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5136131" y="189185550"/>
          <a:ext cx="581369" cy="433493"/>
        </a:xfrm>
        <a:prstGeom prst="rect">
          <a:avLst/>
        </a:prstGeom>
      </xdr:spPr>
    </xdr:pic>
    <xdr:clientData/>
  </xdr:twoCellAnchor>
  <xdr:twoCellAnchor editAs="oneCell">
    <xdr:from>
      <xdr:col>7</xdr:col>
      <xdr:colOff>857250</xdr:colOff>
      <xdr:row>594</xdr:row>
      <xdr:rowOff>247650</xdr:rowOff>
    </xdr:from>
    <xdr:to>
      <xdr:col>8</xdr:col>
      <xdr:colOff>9869</xdr:colOff>
      <xdr:row>596</xdr:row>
      <xdr:rowOff>147743</xdr:rowOff>
    </xdr:to>
    <xdr:pic>
      <xdr:nvPicPr>
        <xdr:cNvPr id="247" name="Picture 246">
          <a:extLst>
            <a:ext uri="{FF2B5EF4-FFF2-40B4-BE49-F238E27FC236}">
              <a16:creationId xmlns:a16="http://schemas.microsoft.com/office/drawing/2014/main" id="{656A3C5F-8B99-4CF7-8581-23DF4C7A912D}"/>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60281" y="173507400"/>
          <a:ext cx="581369" cy="433493"/>
        </a:xfrm>
        <a:prstGeom prst="rect">
          <a:avLst/>
        </a:prstGeom>
      </xdr:spPr>
    </xdr:pic>
    <xdr:clientData/>
  </xdr:twoCellAnchor>
  <xdr:twoCellAnchor editAs="oneCell">
    <xdr:from>
      <xdr:col>7</xdr:col>
      <xdr:colOff>819150</xdr:colOff>
      <xdr:row>605</xdr:row>
      <xdr:rowOff>247650</xdr:rowOff>
    </xdr:from>
    <xdr:to>
      <xdr:col>7</xdr:col>
      <xdr:colOff>1400519</xdr:colOff>
      <xdr:row>607</xdr:row>
      <xdr:rowOff>147743</xdr:rowOff>
    </xdr:to>
    <xdr:pic>
      <xdr:nvPicPr>
        <xdr:cNvPr id="248" name="Picture 247">
          <a:extLst>
            <a:ext uri="{FF2B5EF4-FFF2-40B4-BE49-F238E27FC236}">
              <a16:creationId xmlns:a16="http://schemas.microsoft.com/office/drawing/2014/main" id="{D1B450E4-2A2E-4769-BD94-FD056AC3227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98381" y="176822100"/>
          <a:ext cx="581369" cy="433493"/>
        </a:xfrm>
        <a:prstGeom prst="rect">
          <a:avLst/>
        </a:prstGeom>
      </xdr:spPr>
    </xdr:pic>
    <xdr:clientData/>
  </xdr:twoCellAnchor>
  <xdr:twoCellAnchor editAs="oneCell">
    <xdr:from>
      <xdr:col>7</xdr:col>
      <xdr:colOff>819150</xdr:colOff>
      <xdr:row>617</xdr:row>
      <xdr:rowOff>38100</xdr:rowOff>
    </xdr:from>
    <xdr:to>
      <xdr:col>7</xdr:col>
      <xdr:colOff>1400519</xdr:colOff>
      <xdr:row>618</xdr:row>
      <xdr:rowOff>204893</xdr:rowOff>
    </xdr:to>
    <xdr:pic>
      <xdr:nvPicPr>
        <xdr:cNvPr id="249" name="Picture 248">
          <a:extLst>
            <a:ext uri="{FF2B5EF4-FFF2-40B4-BE49-F238E27FC236}">
              <a16:creationId xmlns:a16="http://schemas.microsoft.com/office/drawing/2014/main" id="{B5B89BA5-43E7-451B-BE7E-D2B69BA905A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898381" y="180155850"/>
          <a:ext cx="581369" cy="433493"/>
        </a:xfrm>
        <a:prstGeom prst="rect">
          <a:avLst/>
        </a:prstGeom>
      </xdr:spPr>
    </xdr:pic>
    <xdr:clientData/>
  </xdr:twoCellAnchor>
  <xdr:twoCellAnchor editAs="oneCell">
    <xdr:from>
      <xdr:col>6</xdr:col>
      <xdr:colOff>723900</xdr:colOff>
      <xdr:row>627</xdr:row>
      <xdr:rowOff>0</xdr:rowOff>
    </xdr:from>
    <xdr:to>
      <xdr:col>6</xdr:col>
      <xdr:colOff>1305269</xdr:colOff>
      <xdr:row>628</xdr:row>
      <xdr:rowOff>166793</xdr:rowOff>
    </xdr:to>
    <xdr:pic>
      <xdr:nvPicPr>
        <xdr:cNvPr id="250" name="Picture 249">
          <a:extLst>
            <a:ext uri="{FF2B5EF4-FFF2-40B4-BE49-F238E27FC236}">
              <a16:creationId xmlns:a16="http://schemas.microsoft.com/office/drawing/2014/main" id="{10524E14-B4CC-4A0B-99A5-4A3470AFF21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9346181" y="183108600"/>
          <a:ext cx="581369" cy="433493"/>
        </a:xfrm>
        <a:prstGeom prst="rect">
          <a:avLst/>
        </a:prstGeom>
      </xdr:spPr>
    </xdr:pic>
    <xdr:clientData/>
  </xdr:twoCellAnchor>
  <xdr:twoCellAnchor editAs="oneCell">
    <xdr:from>
      <xdr:col>7</xdr:col>
      <xdr:colOff>781050</xdr:colOff>
      <xdr:row>576</xdr:row>
      <xdr:rowOff>0</xdr:rowOff>
    </xdr:from>
    <xdr:to>
      <xdr:col>7</xdr:col>
      <xdr:colOff>1362419</xdr:colOff>
      <xdr:row>577</xdr:row>
      <xdr:rowOff>166793</xdr:rowOff>
    </xdr:to>
    <xdr:pic>
      <xdr:nvPicPr>
        <xdr:cNvPr id="251" name="Picture 250">
          <a:extLst>
            <a:ext uri="{FF2B5EF4-FFF2-40B4-BE49-F238E27FC236}">
              <a16:creationId xmlns:a16="http://schemas.microsoft.com/office/drawing/2014/main" id="{F5614574-34DF-463A-A625-06E5A444E2CD}"/>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27936481" y="168116250"/>
          <a:ext cx="581369" cy="433493"/>
        </a:xfrm>
        <a:prstGeom prst="rect">
          <a:avLst/>
        </a:prstGeom>
      </xdr:spPr>
    </xdr:pic>
    <xdr:clientData/>
  </xdr:twoCellAnchor>
  <xdr:twoCellAnchor editAs="oneCell">
    <xdr:from>
      <xdr:col>20</xdr:col>
      <xdr:colOff>190500</xdr:colOff>
      <xdr:row>0</xdr:row>
      <xdr:rowOff>209550</xdr:rowOff>
    </xdr:from>
    <xdr:to>
      <xdr:col>21</xdr:col>
      <xdr:colOff>9869</xdr:colOff>
      <xdr:row>2</xdr:row>
      <xdr:rowOff>109643</xdr:rowOff>
    </xdr:to>
    <xdr:pic>
      <xdr:nvPicPr>
        <xdr:cNvPr id="252" name="Picture 251">
          <a:extLst>
            <a:ext uri="{FF2B5EF4-FFF2-40B4-BE49-F238E27FC236}">
              <a16:creationId xmlns:a16="http://schemas.microsoft.com/office/drawing/2014/main" id="{00C9AA8D-3FF3-4DC6-880B-8B82C6F3812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468131" y="209550"/>
          <a:ext cx="581369" cy="433493"/>
        </a:xfrm>
        <a:prstGeom prst="rect">
          <a:avLst/>
        </a:prstGeom>
      </xdr:spPr>
    </xdr:pic>
    <xdr:clientData/>
  </xdr:twoCellAnchor>
  <xdr:twoCellAnchor editAs="oneCell">
    <xdr:from>
      <xdr:col>19</xdr:col>
      <xdr:colOff>711270</xdr:colOff>
      <xdr:row>12</xdr:row>
      <xdr:rowOff>352425</xdr:rowOff>
    </xdr:from>
    <xdr:to>
      <xdr:col>20</xdr:col>
      <xdr:colOff>724244</xdr:colOff>
      <xdr:row>14</xdr:row>
      <xdr:rowOff>76200</xdr:rowOff>
    </xdr:to>
    <xdr:pic>
      <xdr:nvPicPr>
        <xdr:cNvPr id="253" name="Picture 252">
          <a:extLst>
            <a:ext uri="{FF2B5EF4-FFF2-40B4-BE49-F238E27FC236}">
              <a16:creationId xmlns:a16="http://schemas.microsoft.com/office/drawing/2014/main" id="{286781DD-B8F2-49D5-9858-4E03A0B2B51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15756" y="3667125"/>
          <a:ext cx="774974" cy="590550"/>
        </a:xfrm>
        <a:prstGeom prst="rect">
          <a:avLst/>
        </a:prstGeom>
      </xdr:spPr>
    </xdr:pic>
    <xdr:clientData/>
  </xdr:twoCellAnchor>
  <xdr:twoCellAnchor editAs="oneCell">
    <xdr:from>
      <xdr:col>20</xdr:col>
      <xdr:colOff>114300</xdr:colOff>
      <xdr:row>26</xdr:row>
      <xdr:rowOff>0</xdr:rowOff>
    </xdr:from>
    <xdr:to>
      <xdr:col>20</xdr:col>
      <xdr:colOff>695669</xdr:colOff>
      <xdr:row>27</xdr:row>
      <xdr:rowOff>166793</xdr:rowOff>
    </xdr:to>
    <xdr:pic>
      <xdr:nvPicPr>
        <xdr:cNvPr id="254" name="Picture 253">
          <a:extLst>
            <a:ext uri="{FF2B5EF4-FFF2-40B4-BE49-F238E27FC236}">
              <a16:creationId xmlns:a16="http://schemas.microsoft.com/office/drawing/2014/main" id="{1584B3E2-4A54-475E-85FD-CE3DE0A7767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44331" y="7600950"/>
          <a:ext cx="581369" cy="433493"/>
        </a:xfrm>
        <a:prstGeom prst="rect">
          <a:avLst/>
        </a:prstGeom>
      </xdr:spPr>
    </xdr:pic>
    <xdr:clientData/>
  </xdr:twoCellAnchor>
  <xdr:twoCellAnchor editAs="oneCell">
    <xdr:from>
      <xdr:col>21</xdr:col>
      <xdr:colOff>114300</xdr:colOff>
      <xdr:row>38</xdr:row>
      <xdr:rowOff>85725</xdr:rowOff>
    </xdr:from>
    <xdr:to>
      <xdr:col>21</xdr:col>
      <xdr:colOff>695669</xdr:colOff>
      <xdr:row>39</xdr:row>
      <xdr:rowOff>252518</xdr:rowOff>
    </xdr:to>
    <xdr:pic>
      <xdr:nvPicPr>
        <xdr:cNvPr id="255" name="Picture 254">
          <a:extLst>
            <a:ext uri="{FF2B5EF4-FFF2-40B4-BE49-F238E27FC236}">
              <a16:creationId xmlns:a16="http://schemas.microsoft.com/office/drawing/2014/main" id="{2A6EBE50-FD90-420C-8082-8C3E0D1B546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3782331" y="11229975"/>
          <a:ext cx="581369" cy="443018"/>
        </a:xfrm>
        <a:prstGeom prst="rect">
          <a:avLst/>
        </a:prstGeom>
      </xdr:spPr>
    </xdr:pic>
    <xdr:clientData/>
  </xdr:twoCellAnchor>
  <xdr:twoCellAnchor editAs="oneCell">
    <xdr:from>
      <xdr:col>20</xdr:col>
      <xdr:colOff>228600</xdr:colOff>
      <xdr:row>51</xdr:row>
      <xdr:rowOff>0</xdr:rowOff>
    </xdr:from>
    <xdr:to>
      <xdr:col>21</xdr:col>
      <xdr:colOff>47969</xdr:colOff>
      <xdr:row>52</xdr:row>
      <xdr:rowOff>166793</xdr:rowOff>
    </xdr:to>
    <xdr:pic>
      <xdr:nvPicPr>
        <xdr:cNvPr id="256" name="Picture 255">
          <a:extLst>
            <a:ext uri="{FF2B5EF4-FFF2-40B4-BE49-F238E27FC236}">
              <a16:creationId xmlns:a16="http://schemas.microsoft.com/office/drawing/2014/main" id="{E3AE2E6B-B87E-4501-A14E-1FD20DC5EE4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430031" y="14268450"/>
          <a:ext cx="581369" cy="433493"/>
        </a:xfrm>
        <a:prstGeom prst="rect">
          <a:avLst/>
        </a:prstGeom>
      </xdr:spPr>
    </xdr:pic>
    <xdr:clientData/>
  </xdr:twoCellAnchor>
  <xdr:twoCellAnchor editAs="oneCell">
    <xdr:from>
      <xdr:col>20</xdr:col>
      <xdr:colOff>209550</xdr:colOff>
      <xdr:row>87</xdr:row>
      <xdr:rowOff>0</xdr:rowOff>
    </xdr:from>
    <xdr:to>
      <xdr:col>21</xdr:col>
      <xdr:colOff>28919</xdr:colOff>
      <xdr:row>88</xdr:row>
      <xdr:rowOff>166793</xdr:rowOff>
    </xdr:to>
    <xdr:pic>
      <xdr:nvPicPr>
        <xdr:cNvPr id="257" name="Picture 256">
          <a:extLst>
            <a:ext uri="{FF2B5EF4-FFF2-40B4-BE49-F238E27FC236}">
              <a16:creationId xmlns:a16="http://schemas.microsoft.com/office/drawing/2014/main" id="{C68141C5-2772-4172-A509-E9B38434F1E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449081" y="25317450"/>
          <a:ext cx="581369" cy="433493"/>
        </a:xfrm>
        <a:prstGeom prst="rect">
          <a:avLst/>
        </a:prstGeom>
      </xdr:spPr>
    </xdr:pic>
    <xdr:clientData/>
  </xdr:twoCellAnchor>
  <xdr:twoCellAnchor editAs="oneCell">
    <xdr:from>
      <xdr:col>22</xdr:col>
      <xdr:colOff>416596</xdr:colOff>
      <xdr:row>73</xdr:row>
      <xdr:rowOff>47624</xdr:rowOff>
    </xdr:from>
    <xdr:to>
      <xdr:col>23</xdr:col>
      <xdr:colOff>467069</xdr:colOff>
      <xdr:row>75</xdr:row>
      <xdr:rowOff>114299</xdr:rowOff>
    </xdr:to>
    <xdr:pic>
      <xdr:nvPicPr>
        <xdr:cNvPr id="258" name="Picture 257">
          <a:extLst>
            <a:ext uri="{FF2B5EF4-FFF2-40B4-BE49-F238E27FC236}">
              <a16:creationId xmlns:a16="http://schemas.microsoft.com/office/drawing/2014/main" id="{3FE6AB81-682A-4227-AFE6-17FC8D900A3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2486931" y="21574124"/>
          <a:ext cx="812473" cy="619125"/>
        </a:xfrm>
        <a:prstGeom prst="rect">
          <a:avLst/>
        </a:prstGeom>
      </xdr:spPr>
    </xdr:pic>
    <xdr:clientData/>
  </xdr:twoCellAnchor>
  <xdr:twoCellAnchor editAs="oneCell">
    <xdr:from>
      <xdr:col>20</xdr:col>
      <xdr:colOff>133350</xdr:colOff>
      <xdr:row>63</xdr:row>
      <xdr:rowOff>0</xdr:rowOff>
    </xdr:from>
    <xdr:to>
      <xdr:col>20</xdr:col>
      <xdr:colOff>714719</xdr:colOff>
      <xdr:row>64</xdr:row>
      <xdr:rowOff>166793</xdr:rowOff>
    </xdr:to>
    <xdr:pic>
      <xdr:nvPicPr>
        <xdr:cNvPr id="259" name="Picture 258">
          <a:extLst>
            <a:ext uri="{FF2B5EF4-FFF2-40B4-BE49-F238E27FC236}">
              <a16:creationId xmlns:a16="http://schemas.microsoft.com/office/drawing/2014/main" id="{CD3D9238-78A2-427F-BBBA-2B9E020224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25281" y="17811750"/>
          <a:ext cx="581369" cy="433493"/>
        </a:xfrm>
        <a:prstGeom prst="rect">
          <a:avLst/>
        </a:prstGeom>
      </xdr:spPr>
    </xdr:pic>
    <xdr:clientData/>
  </xdr:twoCellAnchor>
  <xdr:twoCellAnchor editAs="oneCell">
    <xdr:from>
      <xdr:col>21</xdr:col>
      <xdr:colOff>31451</xdr:colOff>
      <xdr:row>102</xdr:row>
      <xdr:rowOff>19050</xdr:rowOff>
    </xdr:from>
    <xdr:to>
      <xdr:col>22</xdr:col>
      <xdr:colOff>219419</xdr:colOff>
      <xdr:row>103</xdr:row>
      <xdr:rowOff>466725</xdr:rowOff>
    </xdr:to>
    <xdr:pic>
      <xdr:nvPicPr>
        <xdr:cNvPr id="260" name="Picture 259">
          <a:extLst>
            <a:ext uri="{FF2B5EF4-FFF2-40B4-BE49-F238E27FC236}">
              <a16:creationId xmlns:a16="http://schemas.microsoft.com/office/drawing/2014/main" id="{92C0A424-3864-4E38-B31F-0E0661B2D145}"/>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3496581" y="30594300"/>
          <a:ext cx="949968" cy="723900"/>
        </a:xfrm>
        <a:prstGeom prst="rect">
          <a:avLst/>
        </a:prstGeom>
      </xdr:spPr>
    </xdr:pic>
    <xdr:clientData/>
  </xdr:twoCellAnchor>
  <xdr:twoCellAnchor editAs="oneCell">
    <xdr:from>
      <xdr:col>20</xdr:col>
      <xdr:colOff>95250</xdr:colOff>
      <xdr:row>113</xdr:row>
      <xdr:rowOff>19050</xdr:rowOff>
    </xdr:from>
    <xdr:to>
      <xdr:col>20</xdr:col>
      <xdr:colOff>676619</xdr:colOff>
      <xdr:row>114</xdr:row>
      <xdr:rowOff>185843</xdr:rowOff>
    </xdr:to>
    <xdr:pic>
      <xdr:nvPicPr>
        <xdr:cNvPr id="261" name="Picture 260">
          <a:extLst>
            <a:ext uri="{FF2B5EF4-FFF2-40B4-BE49-F238E27FC236}">
              <a16:creationId xmlns:a16="http://schemas.microsoft.com/office/drawing/2014/main" id="{5A76BDBD-0C64-4DAE-82C6-33B713FCFBC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63381" y="33604200"/>
          <a:ext cx="581369" cy="433493"/>
        </a:xfrm>
        <a:prstGeom prst="rect">
          <a:avLst/>
        </a:prstGeom>
      </xdr:spPr>
    </xdr:pic>
    <xdr:clientData/>
  </xdr:twoCellAnchor>
  <xdr:twoCellAnchor editAs="oneCell">
    <xdr:from>
      <xdr:col>20</xdr:col>
      <xdr:colOff>171450</xdr:colOff>
      <xdr:row>125</xdr:row>
      <xdr:rowOff>247650</xdr:rowOff>
    </xdr:from>
    <xdr:to>
      <xdr:col>20</xdr:col>
      <xdr:colOff>752819</xdr:colOff>
      <xdr:row>127</xdr:row>
      <xdr:rowOff>147743</xdr:rowOff>
    </xdr:to>
    <xdr:pic>
      <xdr:nvPicPr>
        <xdr:cNvPr id="262" name="Picture 261">
          <a:extLst>
            <a:ext uri="{FF2B5EF4-FFF2-40B4-BE49-F238E27FC236}">
              <a16:creationId xmlns:a16="http://schemas.microsoft.com/office/drawing/2014/main" id="{9F9078E6-A1F4-4271-8E58-016AAC3811A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487181" y="37033200"/>
          <a:ext cx="581369" cy="433493"/>
        </a:xfrm>
        <a:prstGeom prst="rect">
          <a:avLst/>
        </a:prstGeom>
      </xdr:spPr>
    </xdr:pic>
    <xdr:clientData/>
  </xdr:twoCellAnchor>
  <xdr:twoCellAnchor editAs="oneCell">
    <xdr:from>
      <xdr:col>20</xdr:col>
      <xdr:colOff>133350</xdr:colOff>
      <xdr:row>143</xdr:row>
      <xdr:rowOff>57150</xdr:rowOff>
    </xdr:from>
    <xdr:to>
      <xdr:col>20</xdr:col>
      <xdr:colOff>714719</xdr:colOff>
      <xdr:row>144</xdr:row>
      <xdr:rowOff>223943</xdr:rowOff>
    </xdr:to>
    <xdr:pic>
      <xdr:nvPicPr>
        <xdr:cNvPr id="263" name="Picture 262">
          <a:extLst>
            <a:ext uri="{FF2B5EF4-FFF2-40B4-BE49-F238E27FC236}">
              <a16:creationId xmlns:a16="http://schemas.microsoft.com/office/drawing/2014/main" id="{2E322D03-3C72-46FE-97B6-65EAEB27E7A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25281" y="41986200"/>
          <a:ext cx="581369" cy="433493"/>
        </a:xfrm>
        <a:prstGeom prst="rect">
          <a:avLst/>
        </a:prstGeom>
      </xdr:spPr>
    </xdr:pic>
    <xdr:clientData/>
  </xdr:twoCellAnchor>
  <xdr:twoCellAnchor editAs="oneCell">
    <xdr:from>
      <xdr:col>20</xdr:col>
      <xdr:colOff>133350</xdr:colOff>
      <xdr:row>197</xdr:row>
      <xdr:rowOff>0</xdr:rowOff>
    </xdr:from>
    <xdr:to>
      <xdr:col>20</xdr:col>
      <xdr:colOff>714719</xdr:colOff>
      <xdr:row>198</xdr:row>
      <xdr:rowOff>166793</xdr:rowOff>
    </xdr:to>
    <xdr:pic>
      <xdr:nvPicPr>
        <xdr:cNvPr id="264" name="Picture 263">
          <a:extLst>
            <a:ext uri="{FF2B5EF4-FFF2-40B4-BE49-F238E27FC236}">
              <a16:creationId xmlns:a16="http://schemas.microsoft.com/office/drawing/2014/main" id="{9B605A48-FA60-4592-ABED-7E8F75B0422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25281" y="57892950"/>
          <a:ext cx="581369" cy="433493"/>
        </a:xfrm>
        <a:prstGeom prst="rect">
          <a:avLst/>
        </a:prstGeom>
      </xdr:spPr>
    </xdr:pic>
    <xdr:clientData/>
  </xdr:twoCellAnchor>
  <xdr:twoCellAnchor editAs="oneCell">
    <xdr:from>
      <xdr:col>20</xdr:col>
      <xdr:colOff>133350</xdr:colOff>
      <xdr:row>185</xdr:row>
      <xdr:rowOff>57150</xdr:rowOff>
    </xdr:from>
    <xdr:to>
      <xdr:col>20</xdr:col>
      <xdr:colOff>714719</xdr:colOff>
      <xdr:row>186</xdr:row>
      <xdr:rowOff>223943</xdr:rowOff>
    </xdr:to>
    <xdr:pic>
      <xdr:nvPicPr>
        <xdr:cNvPr id="265" name="Picture 264">
          <a:extLst>
            <a:ext uri="{FF2B5EF4-FFF2-40B4-BE49-F238E27FC236}">
              <a16:creationId xmlns:a16="http://schemas.microsoft.com/office/drawing/2014/main" id="{1BC2CC1D-8669-4A0C-9DFB-919348F757C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25281" y="54502050"/>
          <a:ext cx="581369" cy="433493"/>
        </a:xfrm>
        <a:prstGeom prst="rect">
          <a:avLst/>
        </a:prstGeom>
      </xdr:spPr>
    </xdr:pic>
    <xdr:clientData/>
  </xdr:twoCellAnchor>
  <xdr:twoCellAnchor editAs="oneCell">
    <xdr:from>
      <xdr:col>20</xdr:col>
      <xdr:colOff>190500</xdr:colOff>
      <xdr:row>172</xdr:row>
      <xdr:rowOff>38100</xdr:rowOff>
    </xdr:from>
    <xdr:to>
      <xdr:col>21</xdr:col>
      <xdr:colOff>9869</xdr:colOff>
      <xdr:row>173</xdr:row>
      <xdr:rowOff>204893</xdr:rowOff>
    </xdr:to>
    <xdr:pic>
      <xdr:nvPicPr>
        <xdr:cNvPr id="266" name="Picture 265">
          <a:extLst>
            <a:ext uri="{FF2B5EF4-FFF2-40B4-BE49-F238E27FC236}">
              <a16:creationId xmlns:a16="http://schemas.microsoft.com/office/drawing/2014/main" id="{8E1F6A01-1583-411D-9FCB-DC9627214E4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468131" y="50730150"/>
          <a:ext cx="581369" cy="433493"/>
        </a:xfrm>
        <a:prstGeom prst="rect">
          <a:avLst/>
        </a:prstGeom>
      </xdr:spPr>
    </xdr:pic>
    <xdr:clientData/>
  </xdr:twoCellAnchor>
  <xdr:twoCellAnchor editAs="oneCell">
    <xdr:from>
      <xdr:col>20</xdr:col>
      <xdr:colOff>114300</xdr:colOff>
      <xdr:row>158</xdr:row>
      <xdr:rowOff>0</xdr:rowOff>
    </xdr:from>
    <xdr:to>
      <xdr:col>20</xdr:col>
      <xdr:colOff>695669</xdr:colOff>
      <xdr:row>159</xdr:row>
      <xdr:rowOff>166793</xdr:rowOff>
    </xdr:to>
    <xdr:pic>
      <xdr:nvPicPr>
        <xdr:cNvPr id="267" name="Picture 266">
          <a:extLst>
            <a:ext uri="{FF2B5EF4-FFF2-40B4-BE49-F238E27FC236}">
              <a16:creationId xmlns:a16="http://schemas.microsoft.com/office/drawing/2014/main" id="{7D1CC787-1B27-45BD-957E-599D148F64B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44331" y="46615350"/>
          <a:ext cx="581369" cy="433493"/>
        </a:xfrm>
        <a:prstGeom prst="rect">
          <a:avLst/>
        </a:prstGeom>
      </xdr:spPr>
    </xdr:pic>
    <xdr:clientData/>
  </xdr:twoCellAnchor>
  <xdr:twoCellAnchor editAs="oneCell">
    <xdr:from>
      <xdr:col>20</xdr:col>
      <xdr:colOff>114300</xdr:colOff>
      <xdr:row>214</xdr:row>
      <xdr:rowOff>0</xdr:rowOff>
    </xdr:from>
    <xdr:to>
      <xdr:col>20</xdr:col>
      <xdr:colOff>695669</xdr:colOff>
      <xdr:row>215</xdr:row>
      <xdr:rowOff>166793</xdr:rowOff>
    </xdr:to>
    <xdr:pic>
      <xdr:nvPicPr>
        <xdr:cNvPr id="268" name="Picture 267">
          <a:extLst>
            <a:ext uri="{FF2B5EF4-FFF2-40B4-BE49-F238E27FC236}">
              <a16:creationId xmlns:a16="http://schemas.microsoft.com/office/drawing/2014/main" id="{11225887-1740-4865-9187-30B2A7A9126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44331" y="62731650"/>
          <a:ext cx="581369" cy="433493"/>
        </a:xfrm>
        <a:prstGeom prst="rect">
          <a:avLst/>
        </a:prstGeom>
      </xdr:spPr>
    </xdr:pic>
    <xdr:clientData/>
  </xdr:twoCellAnchor>
  <xdr:twoCellAnchor editAs="oneCell">
    <xdr:from>
      <xdr:col>20</xdr:col>
      <xdr:colOff>171450</xdr:colOff>
      <xdr:row>234</xdr:row>
      <xdr:rowOff>0</xdr:rowOff>
    </xdr:from>
    <xdr:to>
      <xdr:col>20</xdr:col>
      <xdr:colOff>752819</xdr:colOff>
      <xdr:row>235</xdr:row>
      <xdr:rowOff>166793</xdr:rowOff>
    </xdr:to>
    <xdr:pic>
      <xdr:nvPicPr>
        <xdr:cNvPr id="269" name="Picture 268">
          <a:extLst>
            <a:ext uri="{FF2B5EF4-FFF2-40B4-BE49-F238E27FC236}">
              <a16:creationId xmlns:a16="http://schemas.microsoft.com/office/drawing/2014/main" id="{484CDB38-F73B-47E4-B59D-8F464F4A9E5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487181" y="68256150"/>
          <a:ext cx="581369" cy="433493"/>
        </a:xfrm>
        <a:prstGeom prst="rect">
          <a:avLst/>
        </a:prstGeom>
      </xdr:spPr>
    </xdr:pic>
    <xdr:clientData/>
  </xdr:twoCellAnchor>
  <xdr:twoCellAnchor editAs="oneCell">
    <xdr:from>
      <xdr:col>20</xdr:col>
      <xdr:colOff>133350</xdr:colOff>
      <xdr:row>247</xdr:row>
      <xdr:rowOff>247650</xdr:rowOff>
    </xdr:from>
    <xdr:to>
      <xdr:col>20</xdr:col>
      <xdr:colOff>714719</xdr:colOff>
      <xdr:row>249</xdr:row>
      <xdr:rowOff>147743</xdr:rowOff>
    </xdr:to>
    <xdr:pic>
      <xdr:nvPicPr>
        <xdr:cNvPr id="270" name="Picture 269">
          <a:extLst>
            <a:ext uri="{FF2B5EF4-FFF2-40B4-BE49-F238E27FC236}">
              <a16:creationId xmlns:a16="http://schemas.microsoft.com/office/drawing/2014/main" id="{9B315F4F-472D-4C8D-9239-AB02BB833F6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25281" y="72332850"/>
          <a:ext cx="581369" cy="433493"/>
        </a:xfrm>
        <a:prstGeom prst="rect">
          <a:avLst/>
        </a:prstGeom>
      </xdr:spPr>
    </xdr:pic>
    <xdr:clientData/>
  </xdr:twoCellAnchor>
  <xdr:twoCellAnchor editAs="oneCell">
    <xdr:from>
      <xdr:col>20</xdr:col>
      <xdr:colOff>209550</xdr:colOff>
      <xdr:row>291</xdr:row>
      <xdr:rowOff>0</xdr:rowOff>
    </xdr:from>
    <xdr:to>
      <xdr:col>21</xdr:col>
      <xdr:colOff>28919</xdr:colOff>
      <xdr:row>292</xdr:row>
      <xdr:rowOff>166793</xdr:rowOff>
    </xdr:to>
    <xdr:pic>
      <xdr:nvPicPr>
        <xdr:cNvPr id="271" name="Picture 270">
          <a:extLst>
            <a:ext uri="{FF2B5EF4-FFF2-40B4-BE49-F238E27FC236}">
              <a16:creationId xmlns:a16="http://schemas.microsoft.com/office/drawing/2014/main" id="{5846A37D-F0CF-461A-BA30-048A08E141A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449081" y="84943950"/>
          <a:ext cx="581369" cy="433493"/>
        </a:xfrm>
        <a:prstGeom prst="rect">
          <a:avLst/>
        </a:prstGeom>
      </xdr:spPr>
    </xdr:pic>
    <xdr:clientData/>
  </xdr:twoCellAnchor>
  <xdr:twoCellAnchor editAs="oneCell">
    <xdr:from>
      <xdr:col>20</xdr:col>
      <xdr:colOff>133350</xdr:colOff>
      <xdr:row>278</xdr:row>
      <xdr:rowOff>57150</xdr:rowOff>
    </xdr:from>
    <xdr:to>
      <xdr:col>20</xdr:col>
      <xdr:colOff>714719</xdr:colOff>
      <xdr:row>279</xdr:row>
      <xdr:rowOff>223943</xdr:rowOff>
    </xdr:to>
    <xdr:pic>
      <xdr:nvPicPr>
        <xdr:cNvPr id="272" name="Picture 271">
          <a:extLst>
            <a:ext uri="{FF2B5EF4-FFF2-40B4-BE49-F238E27FC236}">
              <a16:creationId xmlns:a16="http://schemas.microsoft.com/office/drawing/2014/main" id="{39B71275-7882-4D2D-B2D7-2C3AB5368EB4}"/>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25281" y="80905350"/>
          <a:ext cx="581369" cy="433493"/>
        </a:xfrm>
        <a:prstGeom prst="rect">
          <a:avLst/>
        </a:prstGeom>
      </xdr:spPr>
    </xdr:pic>
    <xdr:clientData/>
  </xdr:twoCellAnchor>
  <xdr:twoCellAnchor editAs="oneCell">
    <xdr:from>
      <xdr:col>20</xdr:col>
      <xdr:colOff>133350</xdr:colOff>
      <xdr:row>265</xdr:row>
      <xdr:rowOff>0</xdr:rowOff>
    </xdr:from>
    <xdr:to>
      <xdr:col>20</xdr:col>
      <xdr:colOff>714719</xdr:colOff>
      <xdr:row>265</xdr:row>
      <xdr:rowOff>433493</xdr:rowOff>
    </xdr:to>
    <xdr:pic>
      <xdr:nvPicPr>
        <xdr:cNvPr id="273" name="Picture 272">
          <a:extLst>
            <a:ext uri="{FF2B5EF4-FFF2-40B4-BE49-F238E27FC236}">
              <a16:creationId xmlns:a16="http://schemas.microsoft.com/office/drawing/2014/main" id="{88EEF07A-83AA-44EE-8C17-7EC3841F785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4525281" y="77209650"/>
          <a:ext cx="581369" cy="43349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facebook.com/egyptianfront.org/posts/1187488408324455?__cft__%5b0%5d=AZXsQspV5tae4l24MhUW3CV3c-B9QRwvnxNI2w6rqlrbL3th2iXqCd5VLLNTsv4so57Df8GAiq2bA49HtGPIjZk06noYfZLg-Kowcru8lOVrraZHW1lSs9dLhaelh16Lz-WrlvBwIBVOCk2paPgY_M3y&amp;__tn__=%2CO%2CP-R" TargetMode="External"/><Relationship Id="rId117" Type="http://schemas.openxmlformats.org/officeDocument/2006/relationships/printerSettings" Target="../printerSettings/printerSettings1.bin"/><Relationship Id="rId21" Type="http://schemas.openxmlformats.org/officeDocument/2006/relationships/hyperlink" Target="https://www.facebook.com/ecrf.net/posts/2100406783456377?__cft__%5b0%5d=AZUxqr3t56QazMeADHwn7GgCgai1UJQycm2KVY-TY7mlMWCxc3WausG3zXj-pOa3_MCbC02jI4siFOZU5duNngFSA_otxUdau0GO63iuBc6OOfr30DAEv_1dTqOc_YZwOClSmbf2uAoo8M8q-7jCMnIc&amp;__tn__=%2CO%2CP-R" TargetMode="External"/><Relationship Id="rId42" Type="http://schemas.openxmlformats.org/officeDocument/2006/relationships/hyperlink" Target="https://www.ec-rf.net/%d8%a7%d9%84%d9%85%d9%81%d9%88%d8%b6%d9%8a%d8%a9-%d8%a7%d9%84%d9%85%d8%b5%d8%b1%d9%8a%d8%a9-%d9%84%d9%84%d8%ad%d9%82%d9%88%d9%82-%d9%88%d8%a7%d9%84%d8%ad%d8%b1%d9%8a%d8%a7%d8%aa-%d8%aa%d8%af%d9%8a-2/" TargetMode="External"/><Relationship Id="rId47" Type="http://schemas.openxmlformats.org/officeDocument/2006/relationships/hyperlink" Target="https://www.facebook.com/ENHR2021/posts/132710915374831" TargetMode="External"/><Relationship Id="rId63" Type="http://schemas.openxmlformats.org/officeDocument/2006/relationships/hyperlink" Target="https://www.facebook.com/elshehab.ngo/posts/3035429093396665?__cft__%5b0%5d=AZUs38mipbPnZkixbQhp4DoQwpKQwDrXEuwDh9S6q678UgXvPNwxjn8xQ8W446T3XQDGpByDyIpt2dqeWhkWji1EM8v3NO0PS0Lcj0QuN4CPwuOzjYFnJxROdojMc47rHJ6XXprcA69thQkdawLifDUl&amp;__tn__=%2CO%2CP-R" TargetMode="External"/><Relationship Id="rId68" Type="http://schemas.openxmlformats.org/officeDocument/2006/relationships/hyperlink" Target="https://www.facebook.com/permalink.php?story_fbid=939382303548487&amp;id=100024301791958&amp;__cft__%5b0%5d=AZV8APYQnGyCv5AgNxC14i0qIKQ0bxWU9Glg7bkLo7k8KMulh44R-tQCHCoVid7XmCZnbL3A8iTEbUaMTsSMqrIqTxmOtPSfcp5SXApGOyFfnGCLZGjOSBL9_dHyy3-iC3I&amp;__tn__=%2CO%2CP-R" TargetMode="External"/><Relationship Id="rId84" Type="http://schemas.openxmlformats.org/officeDocument/2006/relationships/hyperlink" Target="https://www.facebook.com/ecrf.net/posts/2094663397364049?__cft__%5b0%5d=AZUffsXjoIVrALw9DFBPOMYjgpKh360oM8NJB_BMQ472gmXQextUfQL_XmRsFPq-kE0XiQr6bbFsAM91j65X2jMX2tChVZ_FNBjDTovvv137fbAMXkRAFfgs5uA50zl-1-OTCEJYtOEITtRpxHb4DJ-0&amp;__tn__=%2CO%2CP-R" TargetMode="External"/><Relationship Id="rId89" Type="http://schemas.openxmlformats.org/officeDocument/2006/relationships/hyperlink" Target="https://www.facebook.com/AnhriHr/posts/3971481639581875?__cft__%5b0%5d=AZVM2G31vjQ8nOBDckXuPqQ0UfffeYmsa1U0eRg6nQ7HKKmbGZdo9YVJxwW7KtZOhRs_H4tSWpF0ufzLdlwYjjqFUZytbsgmMl03HdtGxza-OZT9AMBljWmW7lnTSBq0vpTERFMAX5PnarPAnGvvyp8v&amp;__tn__=%2CO%2CP-R" TargetMode="External"/><Relationship Id="rId112" Type="http://schemas.openxmlformats.org/officeDocument/2006/relationships/hyperlink" Target="https://nwafez.com/%D8%A7%D9%84%D9%82%D8%A8%D8%B6-%D8%B9%D9%84%D9%89-%D8%AB%D9%84%D8%A7%D8%AB%D8%A9-%D9%85%D9%86-%D8%B9%D9%85%D8%A7%D9%84-%D8%B4%D8%B1%D9%83%D8%A9-%D9%8A%D9%88%D9%86%D9%8A%D9%81%D8%B1%D8%B3%D8%A7%D9%84/" TargetMode="External"/><Relationship Id="rId16" Type="http://schemas.openxmlformats.org/officeDocument/2006/relationships/hyperlink" Target="https://www.facebook.com/ecesr/posts/4094027957307401?__cft__%5b0%5d=AZUOJyqiM45zhv2dofnoJ4aufvhNnz8MzcBr6OcfaYHuShx5Z2q5iZGZsgLzYFVFAwTAOZyjtAOPl-zCM1iRHs9zb34cK8rgAJCmbZBWn20_5cdrjJzgLH8BVTAxxwF6z5Eb_O0HrO7TuL4Yc2MctRt2&amp;__tn__=%2CO%2CP-R" TargetMode="External"/><Relationship Id="rId107" Type="http://schemas.openxmlformats.org/officeDocument/2006/relationships/hyperlink" Target="https://www.facebook.com/ENHR2021/posts/301536778492243?__cft__%5b0%5d=AZWgSmA73AwBvWJOvrScIzyI1eNfPK9SugdebRVAYRBQftGOd-yg25kOk5AGpy2XX1R3sIhz65Ii67hRST3U_2HBZVcVW7dDQe8HEWeVSBbEFzwdjGVesHU-SK1HODKL3vgz6Uf5D4kYOZ6765ZYvIF1&amp;__tn__=%2CO%2CP-R" TargetMode="External"/><Relationship Id="rId11" Type="http://schemas.openxmlformats.org/officeDocument/2006/relationships/hyperlink" Target="https://www.shorouknews.com/news/view.aspx?cdate=17082021&amp;id=64190674-169a-40b5-a118-9b0681da0811" TargetMode="External"/><Relationship Id="rId32" Type="http://schemas.openxmlformats.org/officeDocument/2006/relationships/hyperlink" Target="https://www.facebook.com/egyptianfront.org/posts/1157948994611730" TargetMode="External"/><Relationship Id="rId37" Type="http://schemas.openxmlformats.org/officeDocument/2006/relationships/hyperlink" Target="https://www.facebook.com/ecrf.net/posts/2084709308359458?__cft__%5b0%5d=AZXAUXUD_EYw55jeABid3cGmb9sv1RbCDQdfNdDvdyQrf81NhsMmJcNyRD9cwmzFoaYu88AAhehG5XGjQ30VOMNvD_dHdsq-Yo3M_dgccvDnGyQP5ePqYK2D4uhB2VQMcoLNDNugOfF0gIZj58JBVC61&amp;__tn__=%2CO%2CP-R" TargetMode="External"/><Relationship Id="rId53" Type="http://schemas.openxmlformats.org/officeDocument/2006/relationships/hyperlink" Target="https://www.facebook.com/permalink.php?story_fbid=113607181181701&amp;id=100075972581577&amp;__cft__%5b0%5d=AZUPGYiPrplV1qCsBNJmGiKCVByVqRyZHNsl1IrIxSIPi7azTiwhjW4KtOUTJpQyDZXe6V95GoYNgZSUfJ5ISBf-ounHEl6ljH13xt0Z36EKoM2zu9ftdn94MsAKvqI5SHg&amp;__tn__=%2CO%2CP-R" TargetMode="External"/><Relationship Id="rId58" Type="http://schemas.openxmlformats.org/officeDocument/2006/relationships/hyperlink" Target="https://sinaifhr.org/show/120" TargetMode="External"/><Relationship Id="rId74" Type="http://schemas.openxmlformats.org/officeDocument/2006/relationships/hyperlink" Target="https://www.wataninet.com/2021/12/%D8%A7%D9%84%D9%8A%D9%88%D9%85-%D9%86%D8%B8%D8%B1-%D8%AA%D8%AC%D8%AF%D9%8A%D8%AF-%D8%AD%D8%A8%D8%B3-21-%D9%82%D8%A8%D8%B7%D9%8A%D8%A7-%D8%A8%D9%82%D8%B1%D9%8A%D8%A9-%D8%A7%D9%84%D8%B9%D9%85%D9%88/" TargetMode="External"/><Relationship Id="rId79" Type="http://schemas.openxmlformats.org/officeDocument/2006/relationships/hyperlink" Target="https://egyptianfront.org/ar/2021/11/2380year2021/" TargetMode="External"/><Relationship Id="rId102" Type="http://schemas.openxmlformats.org/officeDocument/2006/relationships/hyperlink" Target="https://www.facebook.com/hosamelaraby/posts/10223826293466544?__cft__%5b0%5d=AZWbvGFdqHGxRHZjQlsvEsFF8n-vz-K7eTWINvJnoICNeLK0na-H8wTKGKvAcE0kaPiefTWbQHY4ihHRmwXNl3ya0kyo2O0do5OJJ2-5ksCk7KYt0Gnh9m_fcIfa6NcjKUc&amp;__tn__=%2CO%2CP-R" TargetMode="External"/><Relationship Id="rId5" Type="http://schemas.openxmlformats.org/officeDocument/2006/relationships/hyperlink" Target="https://www.facebook.com/ENHR2021/posts/156339679678621?__cft__%5b0%5d=AZW_wMJVivo7Iv9msMsA1zlNofzTNVyC8DdM7ALxfIT9FRiH6wz5c-RmWGidykjtvg2GpbLcS70yLDLRHSZmlz3-anUexpKnXL5yVYQzWVhxg1wws1PcVsMv222Qc9vtalhYCUA21ttrh_CsLTVIkq3C&amp;__tn__=%2CO%2CP-R" TargetMode="External"/><Relationship Id="rId90" Type="http://schemas.openxmlformats.org/officeDocument/2006/relationships/hyperlink" Target="https://www.facebook.com/ENHR2021/posts/142483251064264?__cft__%5b0%5d=AZWBi4AOIcqWjuL3ic9mdCnd48TN4c9Jp1yzEaciiTVOmxu9H7SQiDouoLwNZAci5QE1idCCmZ6FmckaR25LKpOL-BgI6o0dwJI7nh5KYqM_QHXupa5lNcglCNUCnVlYHjXDpjv-ZdbnpcWVSZRZuHzT&amp;__tn__=%2CO%2CP-R" TargetMode="External"/><Relationship Id="rId95" Type="http://schemas.openxmlformats.org/officeDocument/2006/relationships/hyperlink" Target="https://afteegypt.org/legal-updates-2/weekly-legal-bulletin/2021/09/05/24657-afteegypt.html" TargetMode="External"/><Relationship Id="rId22" Type="http://schemas.openxmlformats.org/officeDocument/2006/relationships/hyperlink" Target="https://www.facebook.com/ecrf.net/posts/2099532670210455?__cft__%5b0%5d=AZWUQbZ3SaVQsxNTSrxOxGCCYAqFnsL25DQwh4ToVxCu1M9RIiFqlIeHCuznnOg2S0Qjsr2JCizKUGCeMI3CbQzeusCf3eVcrHZ6HGpePp04No-SxRBNv0ogaeZ4EDnR4tMRhUnQ-qhc9vzthqzLGHqH&amp;__tn__=%2CO%2CP-R" TargetMode="External"/><Relationship Id="rId27" Type="http://schemas.openxmlformats.org/officeDocument/2006/relationships/hyperlink" Target="https://www.facebook.com/ecrf.net/posts/2099532670210455?__cft__%5b0%5d=AZWUQbZ3SaVQsxNTSrxOxGCCYAqFnsL25DQwh4ToVxCu1M9RIiFqlIeHCuznnOg2S0Qjsr2JCizKUGCeMI3CbQzeusCf3eVcrHZ6HGpePp04No-SxRBNv0ogaeZ4EDnR4tMRhUnQ-qhc9vzthqzLGHqH&amp;__tn__=%2CO%2CP-R" TargetMode="External"/><Relationship Id="rId43" Type="http://schemas.openxmlformats.org/officeDocument/2006/relationships/hyperlink" Target="https://www.facebook.com/ecrf.net/videos/550769326026254" TargetMode="External"/><Relationship Id="rId48" Type="http://schemas.openxmlformats.org/officeDocument/2006/relationships/hyperlink" Target="https://afteegypt.org/legal-updates-2/legal-news/2021/06/15/22959-afteegypt.html" TargetMode="External"/><Relationship Id="rId64" Type="http://schemas.openxmlformats.org/officeDocument/2006/relationships/hyperlink" Target="https://www.facebook.com/egyptianfront.org/posts/1041579956248635?__cft__%5b0%5d=AZU2oWIeGhU2UpRvcyB7dKYo60AMwASSqhOjPrKDBuVfZOrQXk-F09D6dXR2SMs0oyv5csxFFbm6csq3xOhlPYqkZ9J9jpQkwOiSTX2cXZhf38_qNJ8uMdezGq8xZyTc-RmTJZk_geMwoOZL1O8fZiNJ&amp;__tn__=%2CO%2CP-R" TargetMode="External"/><Relationship Id="rId69" Type="http://schemas.openxmlformats.org/officeDocument/2006/relationships/hyperlink" Target="https://afteegypt.org/legal-updates-2/legal-news/2021/05/19/22234-afteegypt.html" TargetMode="External"/><Relationship Id="rId113" Type="http://schemas.openxmlformats.org/officeDocument/2006/relationships/hyperlink" Target="https://www.facebook.com/egyptianfront.org/posts/1059469744459656?__cft__%5b0%5d=AZXn6FGlTi9z03VDsG4oo5pAXDubbBPaiNc5ctIp_7UMFHvdfi_xGaFLrv_rerzl0P2vmJyEOU2wNFNPHZuY9HLzZPefqtQATDK-41ykLRDn4Q1lclGUlLCVN_4Q8lf6j5ncTS-wOIvjODQ7GhjQNf0q&amp;__tn__=%2CO%2CP-R" TargetMode="External"/><Relationship Id="rId80" Type="http://schemas.openxmlformats.org/officeDocument/2006/relationships/hyperlink" Target="https://arabic.rt.com/middle_east/1234076-%D8%A7%D9%84%D9%82%D8%A8%D8%B6-%D9%85%D8%B3%D9%84%D8%AD%D9%8A%D9%86-%D8%B4%D9%85%D8%A7%D9%84-%D8%B3%D9%8A%D9%86%D8%A7%D8%A1/" TargetMode="External"/><Relationship Id="rId85" Type="http://schemas.openxmlformats.org/officeDocument/2006/relationships/hyperlink" Target="https://www.facebook.com/ecrf.net/posts/2094037050760017?__cft__%5b0%5d=AZUaNhnGIUL71K5hXAuIpWLEXV7FnnLN72CCkLyyt5S8i8i47HiyIy_ig3Ntq-7e27KYOTNxguF3wbuQHuZMenwZOtTpUI4dB2X6A5MpUXJKdQYn0x73uM9pLKLcZ2BPYxOB3c-S8NP_2YtbDAKogWHx&amp;__tn__=%2CO%2CP-R" TargetMode="External"/><Relationship Id="rId12" Type="http://schemas.openxmlformats.org/officeDocument/2006/relationships/hyperlink" Target="https://www.facebook.com/ecrf.net/posts/1970776313086092?__tn__=%2CO*F" TargetMode="External"/><Relationship Id="rId17" Type="http://schemas.openxmlformats.org/officeDocument/2006/relationships/hyperlink" Target="https://www.facebook.com/ecesr/posts/3971688566208008?__cft__%5b0%5d=AZVKnH-hm4GmCB6fARhq1e2_dONhwUTbKZvDILxIpeBgRQ6MI8ZmD21lZ6pdS0V99fd-V9lF04Tl_zh5GT2Q1HydwFJhpltwPnV8jNdx4dYOB3wfnXO2u1xt4iZFGj6fw6M-dddVXofO9Jiuw_9lhKlv&amp;__tn__=%2CO%2CP-R" TargetMode="External"/><Relationship Id="rId33" Type="http://schemas.openxmlformats.org/officeDocument/2006/relationships/hyperlink" Target="https://www.facebook.com/ecrf.net/posts/2093901374106918?__cft__%5b0%5d=AZWRDwFL64CwlcRZyjK_FrBgU8BbuJW9ceyoSbb456CzO_Esg7TCR2sIsetKsydDqrZlpOfRTE4RwjciVzw4NU0Bdwla4l_id1O-Sl0_vAtfHckdvc437mavzT0G07bix0szQP2x84hk9dS-Ee-tnqqV&amp;__tn__=%2CO%2CP-R" TargetMode="External"/><Relationship Id="rId38" Type="http://schemas.openxmlformats.org/officeDocument/2006/relationships/hyperlink" Target="https://www.facebook.com/ecrf.net/posts/2084566051707117?__cft__%5b0%5d=AZUQxH9S4R8B45E0xYirHZTmf6k5oTh8Ds9etH5-H7ou3homeJdRrEHCLCmQLFziU59Zpi0MaDSsGxJ_b9rYprHgPRLDqXvAoD4FG0Fb7u_kYY1glSKvcY_cit6yIHzDPAhRaJcjmCwZvbiNmlrWHbo0&amp;__tn__=%2CO%2CP-R" TargetMode="External"/><Relationship Id="rId59" Type="http://schemas.openxmlformats.org/officeDocument/2006/relationships/hyperlink" Target="https://www.facebook.com/ecrfeg/posts/2035540866613290?__cft__%5b0%5d=AZWBhch6clR-uIruslNGz_5vHb3JS473IPSBgQNsR6yLg3_MWqcHPnn9aPRjycG91mSghx76czsYMLjyb3xfGvX15t6Okl1xG1OaHamo4-gH1x44KzyiS8D4O1bd_5A8hva-NQ1NiSnHgdvOfs3q-5km&amp;__tn__=%2CO%2CP-R" TargetMode="External"/><Relationship Id="rId103" Type="http://schemas.openxmlformats.org/officeDocument/2006/relationships/hyperlink" Target="https://afteegypt.org/research/monitoring-reports/2021/03/31/21349-afteegypt.html" TargetMode="External"/><Relationship Id="rId108" Type="http://schemas.openxmlformats.org/officeDocument/2006/relationships/hyperlink" Target="https://www.facebook.com/elshehab.ngo/posts/2959276167678625?__cft__%5b0%5d=AZXFBkJL1s0oNCcYuQhVXoTyTDbDzq61pXxW5JdMz7UhMl4YzxAXXPBpFUmBNwRGIesY_9gz9sqFCdWq4Y0QDQfOP3rgmXou0XgiPVmqz5dQJtPg2NKaw7ntBFi8FlBmruDqIPgZw2s4DnN3pOqtMeb1&amp;__tn__=%2CO%2CP-R" TargetMode="External"/><Relationship Id="rId54" Type="http://schemas.openxmlformats.org/officeDocument/2006/relationships/hyperlink" Target="https://egyptianfront.org/ar/2021/12/2380-2021/" TargetMode="External"/><Relationship Id="rId70" Type="http://schemas.openxmlformats.org/officeDocument/2006/relationships/hyperlink" Target="https://www.facebook.com/ENHR2021/posts/187586143220641?__cft__%5b0%5d=AZUeXfGn6I5QqLHLsJqLoPfpnLyz54T2BX2_xH-_I-BVluA1ubXFBFPj_7zie_xjy4rC7EYdMb9gzSlJqYHuM3ZtGhQZYDatw4o95yGZ9y9YBRCgVM_Iogp2YDyvltx8VnE8iYHrbdG3pA2hkESZp4b5&amp;__tn__=%2CO%2CP-R" TargetMode="External"/><Relationship Id="rId75" Type="http://schemas.openxmlformats.org/officeDocument/2006/relationships/hyperlink" Target="https://www.facebook.com/ecrf.net/posts/2093906674106388?__cft__%5b0%5d=AZUPUY3KZVkyouMbCy8ojxK7Qn-OsI0aZFdQXhPtUAjjAMKmyQ93_d_L4bbduC_sgAKclKcKMQPnueJNChlD16KMYzxuRCmrkBT8UOemb4JCVcJurPkP1fRDi1BAronIm6aDexK1osB_ceSbx52eZ0Kv&amp;__tn__=%2CO%2CP-R" TargetMode="External"/><Relationship Id="rId91" Type="http://schemas.openxmlformats.org/officeDocument/2006/relationships/hyperlink" Target="https://www.ec-rf.net/wp-content/uploads/2021/08/f%D8%A7%D9%84%D8%AA%D9%82%D8%B1%D9%8A%D8%B1-%D8%A7%D9%84%D8%B3%D9%86%D9%88%D9%89.pdf" TargetMode="External"/><Relationship Id="rId96" Type="http://schemas.openxmlformats.org/officeDocument/2006/relationships/hyperlink" Target="https://afteegypt.org/research/monitoring-reports/2021/03/31/21349-afteegypt.html" TargetMode="External"/><Relationship Id="rId1" Type="http://schemas.openxmlformats.org/officeDocument/2006/relationships/hyperlink" Target="https://afteegypt.org/legal-updates-2/legal-news/2021/01/12/20678-afteegypt.html" TargetMode="External"/><Relationship Id="rId6" Type="http://schemas.openxmlformats.org/officeDocument/2006/relationships/hyperlink" Target="https://www.facebook.com/ENHR2021/posts/180225137290075" TargetMode="External"/><Relationship Id="rId23" Type="http://schemas.openxmlformats.org/officeDocument/2006/relationships/hyperlink" Target="https://www.facebook.com/permalink.php?story_fbid=113607181181701&amp;id=100075972581577&amp;__cft__%5b0%5d=AZUPGYiPrplV1qCsBNJmGiKCVByVqRyZHNsl1IrIxSIPi7azTiwhjW4KtOUTJpQyDZXe6V95GoYNgZSUfJ5ISBf-ounHEl6ljH13xt0Z36EKoM2zu9ftdn94MsAKvqI5SHg&amp;__tn__=%2CO%2CP-R" TargetMode="External"/><Relationship Id="rId28" Type="http://schemas.openxmlformats.org/officeDocument/2006/relationships/hyperlink" Target="https://egyptianfront.org/arabic/wp-content/uploads/2021/08/620-2.pdf" TargetMode="External"/><Relationship Id="rId49" Type="http://schemas.openxmlformats.org/officeDocument/2006/relationships/hyperlink" Target="https://afteegypt.org/legal-updates-2/weekly-legal-bulletin/2021/07/18/23787-afteegypt.html" TargetMode="External"/><Relationship Id="rId114" Type="http://schemas.openxmlformats.org/officeDocument/2006/relationships/hyperlink" Target="https://sinaifhr.org/show/120" TargetMode="External"/><Relationship Id="rId10" Type="http://schemas.openxmlformats.org/officeDocument/2006/relationships/hyperlink" Target="https://www.facebook.com/ecesr/posts/4748615221848668?__cft__%5b0%5d=AZVInuMEaX3NnfyhmwLweWaaOYrrIbKzNIDlPoYWBcSJupcufz8JpvlCB6vQwyDsypUB3GizmxqLjFrgbo9D4HI2RkLQVKbFIhBfImjk8I-_1jsR591qGNEjXs9qjA1YHZKjb0NbnsMedmuZZBIEeZ8I&amp;__tn__=%2CO%2CP-R" TargetMode="External"/><Relationship Id="rId31" Type="http://schemas.openxmlformats.org/officeDocument/2006/relationships/hyperlink" Target="https://www.facebook.com/egyptianfront.org/posts/1157948994611730" TargetMode="External"/><Relationship Id="rId44" Type="http://schemas.openxmlformats.org/officeDocument/2006/relationships/hyperlink" Target="https://www.facebook.com/AnhriHr/posts/4080299768700061?__cft__%5b0%5d=AZUu23AMe_bgU7Ex3Of41pkKQoEB-4f4yGTGXnK0tjLTZgIZzUHUGGHMnUYOO8_Txeg1WDCvNLpnt8noI_clCqYUehvN806nJRZ8LaOAFXD6_DUR6nod0Kgc4gywMIfTs5jPNKGvAhtDr6BKFOpIinbt&amp;__tn__=%2CO%2CP-R" TargetMode="External"/><Relationship Id="rId52" Type="http://schemas.openxmlformats.org/officeDocument/2006/relationships/hyperlink" Target="https://www.alaraby.co.uk/economy/%D9%85%D8%B5%D8%B1-%D8%BA%D8%B6%D8%A8-%D8%B9%D9%85%D8%A7%D9%84-%D8%B3%D9%85%D8%A7%D8%AF-%D8%B7%D9%84%D8%AE%D8%A7-%D8%A8%D8%B9%D8%AF-%D8%AA%D8%B5%D8%B9%D9%8A%D8%AF-%D8%A3%D9%85%D9%86%D9%8A" TargetMode="External"/><Relationship Id="rId60" Type="http://schemas.openxmlformats.org/officeDocument/2006/relationships/hyperlink" Target="https://www.facebook.com/egyptianfront.org/posts/1080212385718725?__cft__%5b0%5d=AZWF-f3bJw0F4AKnBi0oL4ZH3OeYJ9FR9jK7xGmBfIaLBBQrTMQTQB4krauNwFfYjtfqhKmNZ70TzY0XSgWOrunlKQGE2AICtUUPaxIcBN1kKNSgoLZM80KKfgChzdUmi6RpAj7yRGMgMq6JZ1KovTBw&amp;__tn__=%2CO%2CP-R" TargetMode="External"/><Relationship Id="rId65" Type="http://schemas.openxmlformats.org/officeDocument/2006/relationships/hyperlink" Target="https://arabic.rt.com/middle_east/1234076-%D8%A7%D9%84%D9%82%D8%A8%D8%B6-%D9%85%D8%B3%D9%84%D8%AD%D9%8A%D9%86-%D8%B4%D9%85%D8%A7%D9%84-%D8%B3%D9%8A%D9%86%D8%A7%D8%A1/" TargetMode="External"/><Relationship Id="rId73" Type="http://schemas.openxmlformats.org/officeDocument/2006/relationships/hyperlink" Target="https://www.anhri.info/?p=27784" TargetMode="External"/><Relationship Id="rId78" Type="http://schemas.openxmlformats.org/officeDocument/2006/relationships/hyperlink" Target="https://www.facebook.com/elshehab.ngo/posts/3011664715773103?__cft__%5b0%5d=AZWnkZpwGWAjBkEu4STMuFLEzWa7vTwiIo_drBho6-pNVQIxeskY9RGf8IHopNHv-FXG7uo6bafaatqKYu4dVAIZTJ4tDsoex4db99WWOnbqnphaBNUl44OEKssMGHvCDgUscBTkFTag-jrE3SIVu-c3&amp;__tn__=%2CO%2CP-R" TargetMode="External"/><Relationship Id="rId81" Type="http://schemas.openxmlformats.org/officeDocument/2006/relationships/hyperlink" Target="https://www.facebook.com/permalink.php?story_fbid=106024718606614&amp;id=100075972581577&amp;__cft__%5b0%5d=AZXrapb4jdp1D_ctjua9odrplxRZ4KDGn9pP_6-6YL7OtvEhqkQODgp23_Z0IOmKkqmLPe3lhc99OHFP1fe7d2ZBnxuiX4ZfQuwdB7e7lNgxJpp4OR8PmQEdn1NyCxWl25c&amp;__tn__=%2CO%2CP-R" TargetMode="External"/><Relationship Id="rId86" Type="http://schemas.openxmlformats.org/officeDocument/2006/relationships/hyperlink" Target="https://www.facebook.com/EIPR.org/posts/4220808397951346?__cft__%5b0%5d=AZWrtK-Nue9EQrfRw-tYZxwHnRct15-saySQraT6ndgbIRRm8B-R8Qcfb49KyyOXU_DOAJfND_1zDeXuxVLKnZKrgdSL3FX6MNTBa77eumP60F790JWAxBgzSXUS33zr4FpYQNcX1u6tPS2EjYoSElb1&amp;__tn__=%2CO%2CP-R" TargetMode="External"/><Relationship Id="rId94" Type="http://schemas.openxmlformats.org/officeDocument/2006/relationships/hyperlink" Target="https://www.facebook.com/ecrf.net/posts/2071303189700070?__cft__%5b0%5d=AZULfiRofETplotF1LXxJTY-R0YUaqRG7fVObmAxoiOgILOhH4GT2VgyRES01q1q7qdVGk41GUhBhSAeljaTdcQAqmT83r-2bF3n5lA2ddHnU8cK0B8AFdNpn9WADPbfr85wtpxvZ-B9BviqZYfsJ3d2&amp;__tn__=%2CO%2CP-R" TargetMode="External"/><Relationship Id="rId99" Type="http://schemas.openxmlformats.org/officeDocument/2006/relationships/hyperlink" Target="https://www.facebook.com/egyptianfront.org/posts/1059469744459656?__cft__%5b0%5d=AZXn6FGlTi9z03VDsG4oo5pAXDubbBPaiNc5ctIp_7UMFHvdfi_xGaFLrv_rerzl0P2vmJyEOU2wNFNPHZuY9HLzZPefqtQATDK-41ykLRDn4Q1lclGUlLCVN_4Q8lf6j5ncTS-wOIvjODQ7GhjQNf0q&amp;__tn__=%2CO%2CP-R" TargetMode="External"/><Relationship Id="rId101" Type="http://schemas.openxmlformats.org/officeDocument/2006/relationships/hyperlink" Target="https://www.facebook.com/permalink.php?story_fbid=881824702637581&amp;id=100024301791958&amp;__cft__%5b0%5d=AZWs_k2xaqTBWcl6a2XOhosUoidSfqA9Z5NQswNcc1zFJ2RS3q1s6OHcMZXk9RAhqSvC73Q20SgkHKcmZkDQVqidePGgm8Weht9QjXuFwzbaiFYmhVkS_YirRgsUeEu0O7M&amp;__tn__=%2CO%2CP-R" TargetMode="External"/><Relationship Id="rId4" Type="http://schemas.openxmlformats.org/officeDocument/2006/relationships/hyperlink" Target="https://egyptianfront.org/wp-content/uploads/2021/09/65.pdf" TargetMode="External"/><Relationship Id="rId9" Type="http://schemas.openxmlformats.org/officeDocument/2006/relationships/hyperlink" Target="https://www.facebook.com/ecesr/posts/3886423288067870?__cft__%5b0%5d=AZW7HdBdW6FmHPKlneMXksJG9AeW-dEd_KGerLdve7COIu7JXu9owRbcfdBxNLNL0XDV9Hp-B6AwtHHWPwWj5O_3pUNcaBFurGdYbqKq1NEr6vwRQmqwDh9sUT43-81g490wfdrmfhUqisexPUIy16y4&amp;__tn__=%2CO%2CP-R" TargetMode="External"/><Relationship Id="rId13" Type="http://schemas.openxmlformats.org/officeDocument/2006/relationships/hyperlink" Target="https://www.facebook.com/ecrf.net/posts/1970681146428942" TargetMode="External"/><Relationship Id="rId18" Type="http://schemas.openxmlformats.org/officeDocument/2006/relationships/hyperlink" Target="https://www.facebook.com/ecrf.net/posts/2100418253455230?__cft__%5b0%5d=AZVwoOzRTd1ZH86voOWhYhI0j195zUbiqVo5IA177Gnes8QT2D1PbAZmXa1mksfv76a36IhbeaI-mCR-w9bT5hwFemcLf4fcwBjjIE4sHvnTxFOJSXQI8MsPuc7jIfSwGL2NvKuFfZaLmzR3rEuGQD8W&amp;__tn__=%2CO%2CP-R" TargetMode="External"/><Relationship Id="rId39" Type="http://schemas.openxmlformats.org/officeDocument/2006/relationships/hyperlink" Target="https://nwafez.com/%D8%AA%D8%AF%D9%88%D9%8A%D8%B1-%D9%8A%D8%AD%D9%8A%D9%89-%D8%AD%D8%B3%D9%8A%D9%86-%D8%B9%D8%A8%D8%AF-%D8%A7%D9%84%D9%87%D8%A7%D8%AF%D9%8A-%D9%85%D9%86-%D8%AF%D8%A7%D8%AE%D9%84-%D9%85%D8%AD%D8%A8%D8%B3/" TargetMode="External"/><Relationship Id="rId109" Type="http://schemas.openxmlformats.org/officeDocument/2006/relationships/hyperlink" Target="https://www.facebook.com/ecrfeg/posts/2066788540155189?__cft__%5b0%5d=AZWl2o7lH46XaXMaovgkayacjMR7F9M7HTGE7hCqMPmgDjcgiD0hAzwNHyqmo8e-NBgc5ab1nRfBjSciSQiYtJ4Aex3z8Y41y1_dl1rqyabnamKY4B_ZGUEP8bwkk3H5JpfpgI9EtCGuHuOyzqytQZeW&amp;__tn__=%2CO%2CP-R" TargetMode="External"/><Relationship Id="rId34" Type="http://schemas.openxmlformats.org/officeDocument/2006/relationships/hyperlink" Target="https://www.facebook.com/afcpr.nedal/posts/2582302981821281" TargetMode="External"/><Relationship Id="rId50" Type="http://schemas.openxmlformats.org/officeDocument/2006/relationships/hyperlink" Target="https://egyptianfront.org/arabic/wp-content/uploads/2021/08/620-2.pdf" TargetMode="External"/><Relationship Id="rId55" Type="http://schemas.openxmlformats.org/officeDocument/2006/relationships/hyperlink" Target="https://twitter.com/ahmedsamih/status/1442591654569938946" TargetMode="External"/><Relationship Id="rId76" Type="http://schemas.openxmlformats.org/officeDocument/2006/relationships/hyperlink" Target="https://www.facebook.com/StopForcedDisappearence/posts/5742266779148986?__cft__%5b0%5d=AZV5-DTCoVFZtoreEr69Bx4scfomItRqYrxvFnj64uo9lOrfLR5cwvWfk7Fe1773KnZgATwtwKpBNzTYYac9JR9WiiebtZmiHR_JiwHBNYHDtpKHQ1m0FwmJVPj7Oyy6JuSxiB65-b-haU8JSS0Us93n&amp;__tn__=%2CO%2CP-R" TargetMode="External"/><Relationship Id="rId97" Type="http://schemas.openxmlformats.org/officeDocument/2006/relationships/hyperlink" Target="https://www.facebook.com/egyptianfront.org/posts/993820237691274?__cft__%5b0%5d=AZWyW73N0erRsjp81RRiz-CU_OzEeIVAZW92xGepUj7yWItWppHgWr5SrahDhXa2sqp0ayu0gfxEN3ZMJ6xO63Fn3HhVYaRhCEcAAufbpJoCFbgLqjwLcXxKf2Q97eR6y5AveQD_mXgeSts3gZMhttgB&amp;__tn__=%2CO%2CP-R" TargetMode="External"/><Relationship Id="rId104" Type="http://schemas.openxmlformats.org/officeDocument/2006/relationships/hyperlink" Target="https://www.facebook.com/AnhriHr/posts/3883616905035016?__cft__%5b0%5d=AZXb62VEBDT4x_c3Dz97nb43qrl4_lZEhn3QT9_QI4zKv4BVXG_x5l5khboYpUckVLI3XdPyqzW3BFw5X_BYqUzOI6HLujAg-8zl8vABsumWDfW6-wzWIX5hDXICV5SsH-ftr3pn_bmPIHUZ3rphzuS3&amp;__tn__=%2CO%2CP-R" TargetMode="External"/><Relationship Id="rId7" Type="http://schemas.openxmlformats.org/officeDocument/2006/relationships/hyperlink" Target="https://www.facebook.com/egyptianfront.org/posts/1041579956248635?__cft__%5b0%5d=AZU2oWIeGhU2UpRvcyB7dKYo60AMwASSqhOjPrKDBuVfZOrQXk-F09D6dXR2SMs0oyv5csxFFbm6csq3xOhlPYqkZ9J9jpQkwOiSTX2cXZhf38_qNJ8uMdezGq8xZyTc-RmTJZk_geMwoOZL1O8fZiNJ&amp;__tn__=%2CO%2CP-R" TargetMode="External"/><Relationship Id="rId71" Type="http://schemas.openxmlformats.org/officeDocument/2006/relationships/hyperlink" Target="https://nwafez.com/%D8%AA%D9%86%D8%AF%D9%8A%D8%AF-%D8%AD%D9%82%D9%88%D9%82%D9%8A-%D8%A8%D8%A7%D8%B3%D8%AA%D9%85%D8%B1%D8%A7%D8%B1-%D8%A7%D8%AD%D8%AA%D8%AC%D8%A7%D8%B2-%D8%AE%D8%A7%D9%84%D8%AF-%D8%B9%D8%A7%D8%B7%D9%81/" TargetMode="External"/><Relationship Id="rId92" Type="http://schemas.openxmlformats.org/officeDocument/2006/relationships/hyperlink" Target="https://afteegypt.org/legal-updates-2/legal-news/2021/01/13/20684-afteegypt.html?fbclid=IwAR1azXzdU6yzGmMpuMz803MgeJCPJjOcPoGSo1cDBgGyldon2KcuHuto7lo" TargetMode="External"/><Relationship Id="rId2" Type="http://schemas.openxmlformats.org/officeDocument/2006/relationships/hyperlink" Target="https://www.facebook.com/permalink.php?story_fbid=866144607538924&amp;id=100024301791958&amp;__cft__%5b0%5d=AZW3tgABCmPq9eOUWMP_fry4Dblq0U7j-YkiplGI-6LKC-CRz8ZLl0ScJXZtYPjoOrqvHRxHBPCz7K4nPila4rgbsGZJ2vJg-bwMa8H-xCxk2TorN862hk5g4OFE9mq1lWM&amp;__tn__=%2CO%2CP-R" TargetMode="External"/><Relationship Id="rId29" Type="http://schemas.openxmlformats.org/officeDocument/2006/relationships/hyperlink" Target="https://www.facebook.com/ecrf.net/posts/2099532670210455?__cft__%5b0%5d=AZWUQbZ3SaVQsxNTSrxOxGCCYAqFnsL25DQwh4ToVxCu1M9RIiFqlIeHCuznnOg2S0Qjsr2JCizKUGCeMI3CbQzeusCf3eVcrHZ6HGpePp04No-SxRBNv0ogaeZ4EDnR4tMRhUnQ-qhc9vzthqzLGHqH&amp;__tn__=%2CO%2CP-R" TargetMode="External"/><Relationship Id="rId24" Type="http://schemas.openxmlformats.org/officeDocument/2006/relationships/hyperlink" Target="https://egyptianfront.org/ar/2021/12/2380-2021/" TargetMode="External"/><Relationship Id="rId40" Type="http://schemas.openxmlformats.org/officeDocument/2006/relationships/hyperlink" Target="https://www.facebook.com/ecesr/posts/3971688566208008?__cft__%5b0%5d=AZVKnH-hm4GmCB6fARhq1e2_dONhwUTbKZvDILxIpeBgRQ6MI8ZmD21lZ6pdS0V99fd-V9lF04Tl_zh5GT2Q1HydwFJhpltwPnV8jNdx4dYOB3wfnXO2u1xt4iZFGj6fw6M-dddVXofO9Jiuw_9lhKlv&amp;__tn__=%2CO%2CP-R" TargetMode="External"/><Relationship Id="rId45" Type="http://schemas.openxmlformats.org/officeDocument/2006/relationships/hyperlink" Target="https://www.facebook.com/WeRecordAr/posts/2992426917653870" TargetMode="External"/><Relationship Id="rId66" Type="http://schemas.openxmlformats.org/officeDocument/2006/relationships/hyperlink" Target="https://afteegypt.org/legal-updates-2/weekly-legal-bulletin/2021/06/20/23056-afteegypt.html" TargetMode="External"/><Relationship Id="rId87" Type="http://schemas.openxmlformats.org/officeDocument/2006/relationships/hyperlink" Target="https://www.facebook.com/EIPR.org/posts/4307693969262788?__cft__%5b0%5d=AZXN52nPkuc3nrluVyWPO5BXBTME6MW2peY-fYOh96cSyErR8LiqrSfhpXLzoXttsMpJnq6rcvthXAPCq2af2NfU2AiTO0lAszA_eH6uXqRmLSZRsM7nikC2SJFT1z1BWRTwFBpBE_RdNrn_VvG0STpr&amp;__tn__=%2CO%2CP-R" TargetMode="External"/><Relationship Id="rId110" Type="http://schemas.openxmlformats.org/officeDocument/2006/relationships/hyperlink" Target="https://www.facebook.com/elshehab.ngo/posts/3073271549612419?__cft__%5b0%5d=AZXwJAemhmWmU5u-hr3t6aSvyRFpwoIU0KFVU1FUZo1nWalndv-oROFo9rLRi0YXpiPI-Mst5YYLhe-9Pb6NVpwCvHRad_U0Y4G9wT2s36zq6Y9mq7z6TBgr413Jm8Rn90VZgBtYplxDGEoaLfibCU8o&amp;__tn__=%2CO%2CP-R" TargetMode="External"/><Relationship Id="rId115" Type="http://schemas.openxmlformats.org/officeDocument/2006/relationships/hyperlink" Target="https://www.facebook.com/ecrf.net/posts/1948926561937734?__cft__%5b0%5d=AZUIC-zd6L-_OC5B96K_s8tWZztiKB1zFY9H1S6oA4ieNd3tXB4CrAbpFCyB8jhGk4GGIZ41-41d5AY7fFG7S7f9rs21nvns79PEFQEI4Scu92dHiXFfx-bvsfVmQ6FBrpOAVYhAsgQ2MX8IQPpWRG94&amp;__tn__=%2CO%2CP-R" TargetMode="External"/><Relationship Id="rId61" Type="http://schemas.openxmlformats.org/officeDocument/2006/relationships/hyperlink" Target="https://www.facebook.com/ecrf.net/videos/550769326026254/?__tn__=%2CO" TargetMode="External"/><Relationship Id="rId82" Type="http://schemas.openxmlformats.org/officeDocument/2006/relationships/hyperlink" Target="https://www.facebook.com/elshehab.ngo/posts/3064741370465437?__cft__%5b0%5d=AZWHCL7wyEM_ABFobHuaBu9xoAhnv9orlRetNv9thJez-Jm3kVU8C7_z-sOH_CJBvt2L0VU9vJIXbttDnyK-bW9_cJQ08VxmM-mmOOup9rPTp1HNBTTjQ66uIiSO91cIppAZVahad-cbj8N3Lt5rvZMq&amp;__tn__=%2CO%2CP-R" TargetMode="External"/><Relationship Id="rId19" Type="http://schemas.openxmlformats.org/officeDocument/2006/relationships/hyperlink" Target="https://www.fj-p.com/331258/%D9%85%D8%B7%D8%A7%D9%84%D8%A8%D8%A7%D8%AA-%D8%A8%D8%A7%D9%84%D9%83%D8%B4%D9%81-%D8%B9%D9%86-%D9%85%D8%B5%D9%8A%D8%B1-%D8%A5%D8%B3%D8%B1%D8%A7%D8%A1-%D9%88%D8%B3%D9%86%D8%A7%D8%A1-%D9%88%D8%A7/" TargetMode="External"/><Relationship Id="rId14" Type="http://schemas.openxmlformats.org/officeDocument/2006/relationships/hyperlink" Target="https://www.facebook.com/minasatmisr/posts/212712364189539?__cft__%5b0%5d=AZUAQsD-04W41oUdHvh2us4WjFgo04apBXckMLyv9EyZEZdQW2kuuxp8cxsDAioR6G6uJ9hnaMA64Gg0HAnpI56adviDYSos2RVSiFgVsjNtwquhA5fuHPCSt5XZRDBpAltKolJrIIWPBT4LIP6LTzmDp6C_ddDVYuTF4GW7vEJJEegt4b2N3Wbh366S-Q-uo6c&amp;__tn__=%2CO%2CP-R" TargetMode="External"/><Relationship Id="rId30" Type="http://schemas.openxmlformats.org/officeDocument/2006/relationships/hyperlink" Target="https://www.facebook.com/egyptianfront.org/posts/1157948994611730" TargetMode="External"/><Relationship Id="rId35" Type="http://schemas.openxmlformats.org/officeDocument/2006/relationships/hyperlink" Target="https://www.facebook.com/ecrf.net/posts/2090096721154050?__cft__%5b0%5d=AZVYY1p5WeMQbxqKy0zRhOIHogI4V1ggZYZKPlxbV8s6ElhqY5YTCLeDKq0a3ipbEk2ge6K-m9SUoJACQjBVlzLWF8ybFRz1G9xBwwwFYXTFoM63QVi08AOZzfHF38kwBkdIROrb91gnzQTU8mwQDJK6&amp;__tn__=%2CO%2CP-R" TargetMode="External"/><Relationship Id="rId56" Type="http://schemas.openxmlformats.org/officeDocument/2006/relationships/hyperlink" Target="https://www.facebook.com/elshehab.ngo/posts/3064741370465437?__cft__%5b0%5d=AZWHCL7wyEM_ABFobHuaBu9xoAhnv9orlRetNv9thJez-Jm3kVU8C7_z-sOH_CJBvt2L0VU9vJIXbttDnyK-bW9_cJQ08VxmM-mmOOup9rPTp1HNBTTjQ66uIiSO91cIppAZVahad-cbj8N3Lt5rvZMq&amp;__tn__=%2CO%2CP-R" TargetMode="External"/><Relationship Id="rId77" Type="http://schemas.openxmlformats.org/officeDocument/2006/relationships/hyperlink" Target="https://www.facebook.com/elshehab.ngo/posts/3064093737196867?__cft__%5b0%5d=AZUW9yFLCqXCi_I1Fr9XL2Blu_so6tVN3_Dd9b8Nwjyc6xmMOelkLjq8ZLga4sIoKI_KqfMWyo8QtJ4D3JNDsmblH0ENcvpFUztTrOBAdREwcxuHOA58EvOCjXGw3BP1F8oWQa5JLK1H-KHgIU3oJrUM&amp;__tn__=%2CO%2CP-R" TargetMode="External"/><Relationship Id="rId100" Type="http://schemas.openxmlformats.org/officeDocument/2006/relationships/hyperlink" Target="https://egyptianfront.org/wp-content/uploads/2021/09/65.pdf" TargetMode="External"/><Relationship Id="rId105" Type="http://schemas.openxmlformats.org/officeDocument/2006/relationships/hyperlink" Target="https://www.facebook.com/AnhriHr/posts/4090250381038333?__cft__%5b0%5d=AZUzgIqvLVT_xE0Y__u0pb3-5AiE3fA6jjaRxUrXno3NVgAfg7-PcIFno7pY-x-7AVsOjW-az6mymdzmcnFAWY0eF7aOTxbv2bIA_bTCN7j5rrXGD8ZkczcZTNbG_yBZAuzdSqwmf-g8CFL2bX3ly9Hw&amp;__tn__=%2CO%2CP-R" TargetMode="External"/><Relationship Id="rId8" Type="http://schemas.openxmlformats.org/officeDocument/2006/relationships/hyperlink" Target="https://www.facebook.com/BeladyIH/posts/1994849164017684?__cft__%5b0%5d=AZVU9atk8PnWjdr0lNCOb3C1V4FdSSlaY7Hz3oXkY1auhb36qTDToYjl-Sj8HdqxoGnAxWCrcM_zjpM_wLBMyqBG4fkm1m9M5ig5MSaImjym0MBIcRRjhjf4tdp0RKn0wDD5oZ4J6ZQ0Hbo16J4d9ELF&amp;__tn__=%2CO%2CP-R" TargetMode="External"/><Relationship Id="rId51" Type="http://schemas.openxmlformats.org/officeDocument/2006/relationships/hyperlink" Target="https://afteegypt.org/legal-updates-2/legal-news/2021/05/06/21828-afteegypt.html" TargetMode="External"/><Relationship Id="rId72" Type="http://schemas.openxmlformats.org/officeDocument/2006/relationships/hyperlink" Target="https://www.facebook.com/AnhriHr/posts/4665223170207715?__cft__%5b0%5d=AZULsUZrNddpFHQW8G2Cr6TPyGXMut05vDJs7zWAnEGKSBjM0zwjm2fCBGTraNTWuC_zsLtChXghde1nIrvCgJbDE7uVxbytB9OCWZ7frkd00Ttg4i_nQFj1PZZWF5h6oBL2RVQRhSbC0bZHKwYI5Kud&amp;__tn__=%2CO%2CP-R" TargetMode="External"/><Relationship Id="rId93" Type="http://schemas.openxmlformats.org/officeDocument/2006/relationships/hyperlink" Target="https://afteegypt.org/legal-updates-2/legal-news/2021/06/15/22945-afteegypt.html" TargetMode="External"/><Relationship Id="rId98" Type="http://schemas.openxmlformats.org/officeDocument/2006/relationships/hyperlink" Target="https://www.facebook.com/ecrf.net/posts/2005641839599539?__cft__%5b0%5d=AZUf9E-TpH222pnGnMNsuD_ik_yQvchlPlu4hL3KVrHxKMIhgGIV19nBkkUCX89JCDeJieXef1m_o51tw4UKFvymkxsLnX-4KRib8YeKioJgzO2-FurOPfoAYhluCBkax0ysvK0GzgNtWbh4wH0ek-pZ&amp;__tn__=%2CO%2CP-R" TargetMode="External"/><Relationship Id="rId3" Type="http://schemas.openxmlformats.org/officeDocument/2006/relationships/hyperlink" Target="https://www.facebook.com/egyptianfront.org/posts/1075994032807227?__cft__%5b0%5d=AZWnPc8dXGPjVhDLkAZlZY4mXb_veHQjeCFIWjlmKVnlSCL2s1Pdc7ZrLpPgMTz5TeUfVTF1drrbuX7V-B6Je-gvc3tcoE8wP4lgJIJbwt5XhC8IJS2H_2Q5cm91hzXoFfNx8IhdCyKCNIDbsicJUdp4&amp;__tn__=%2CO%2CP-R" TargetMode="External"/><Relationship Id="rId25" Type="http://schemas.openxmlformats.org/officeDocument/2006/relationships/hyperlink" Target="https://egyptianfront.org/ar/2021/12/2380-2021/" TargetMode="External"/><Relationship Id="rId46" Type="http://schemas.openxmlformats.org/officeDocument/2006/relationships/hyperlink" Target="https://www.facebook.com/elshehab.ngo/posts/2826191840987059?__cft__%5b0%5d=AZUd-Tcm-eW8vO8mnpvFFL1ZiKrA8-UFtqS4lO6HRuki2c1XCNPoAO9_hSzFOQt62nR2jY5qkK2lPo1De3lNxVqikCpVEyZW2BkZloT0PMyBubhQMmQkrRvUdUPQUGBMychJiGEaMAOSw5hQhPbDvGa9&amp;__tn__=%2CP-R" TargetMode="External"/><Relationship Id="rId67" Type="http://schemas.openxmlformats.org/officeDocument/2006/relationships/hyperlink" Target="https://nwafez.com/%D8%AA%D8%B9%D8%B7%D9%84-%D8%A7%D9%84%D8%A5%D9%81%D8%B1%D8%A7%D8%AC-%D8%B9%D9%86-3-%D9%85%D8%B9%D8%AA%D9%82%D9%84%D9%8A%D9%86/" TargetMode="External"/><Relationship Id="rId116" Type="http://schemas.openxmlformats.org/officeDocument/2006/relationships/hyperlink" Target="https://www.raialyoum.com/%D9%82%D9%88%D8%A7%D8%AA-%D8%A7%D9%84%D8%A3%D9%85%D9%86-%D8%A7%D9%84%D9%85%D8%B5%D8%B1%D9%8A%D8%A9-%D8%AA%D9%81%D8%B1%D9%82-%D8%A7%D8%AD%D8%AA%D8%AC%D8%A7%D8%AC%D8%A7%D8%AA-%D8%A3%D9%87%D8%A7%D9%84/" TargetMode="External"/><Relationship Id="rId20" Type="http://schemas.openxmlformats.org/officeDocument/2006/relationships/hyperlink" Target="https://www.fj-p.com/331258/%D9%85%D8%B7%D8%A7%D9%84%D8%A8%D8%A7%D8%AA-%D8%A8%D8%A7%D9%84%D9%83%D8%B4%D9%81-%D8%B9%D9%86-%D9%85%D8%B5%D9%8A%D8%B1-%D8%A5%D8%B3%D8%B1%D8%A7%D8%A1-%D9%88%D8%B3%D9%86%D8%A7%D8%A1-%D9%88%D8%A7/" TargetMode="External"/><Relationship Id="rId41" Type="http://schemas.openxmlformats.org/officeDocument/2006/relationships/hyperlink" Target="https://afteegypt.org/legal-updates-2/weekly-legal-bulletin/2021/08/08/24367-afteegypt.html" TargetMode="External"/><Relationship Id="rId62" Type="http://schemas.openxmlformats.org/officeDocument/2006/relationships/hyperlink" Target="https://www.facebook.com/ecrf.net/videos/550769326026254/?__tn__=%2CO" TargetMode="External"/><Relationship Id="rId83" Type="http://schemas.openxmlformats.org/officeDocument/2006/relationships/hyperlink" Target="https://www.facebook.com/ecesr/posts/4508890209154505?__cft__%5b0%5d=AZXCEJtP40bFgTRaJIo3mHu9fQK92RB-D-Wo06qBmEe8jN70pis_42fCrO5zhrjV2dJOjViBhItKUOdg2A-Ym1vGawu0CI-WpfwpoOIV30UXIRoz192sMToxecLYiYCCs4yXZKdndx9HqeymSB4b6h1P&amp;__tn__=%2CO%2CP-R" TargetMode="External"/><Relationship Id="rId88" Type="http://schemas.openxmlformats.org/officeDocument/2006/relationships/hyperlink" Target="https://www.facebook.com/permalink.php?story_fbid=857308911755827&amp;id=100024301791958&amp;__cft__%5b0%5d=AZVT2ph7oxz6N7Hsdu_70ixWH6bNo9J3AmzOfwtaleOvBfJMCvb2zOC0G2xCxvw-EcIlWOfuoq9koiYxWhECvGjLIiMjq33eVCj0DP-MhUez3M6IwVu_IHT1BfsJ9g2sWmE&amp;__tn__=%2CO%2CP-R" TargetMode="External"/><Relationship Id="rId111" Type="http://schemas.openxmlformats.org/officeDocument/2006/relationships/hyperlink" Target="https://www.facebook.com/ecrf.net/posts/2017435401753516?__cft__%5b0%5d=AZXJPxksEDt7oToFVfPqtFMBDkN4-vBI5tMvZpWR7TyRBWJ0qjhQGygH_cepJWYV08EX_7ziAGhPIsDV5AN-zQSa_2_IkdL3ZDNqNJvXx9BsJmGfpbI1ByXiVNGAeoeieJtFatYvZyWi3itPkQl_xVyQ&amp;__tn__=%2CO%2CP-R" TargetMode="External"/><Relationship Id="rId15" Type="http://schemas.openxmlformats.org/officeDocument/2006/relationships/hyperlink" Target="https://www.anhri.info/?p=25183" TargetMode="External"/><Relationship Id="rId36" Type="http://schemas.openxmlformats.org/officeDocument/2006/relationships/hyperlink" Target="https://www.facebook.com/ecrf.net/posts/2087802461383476?__cft__%5b0%5d=AZWPSjXtClIerxu9K8Nrj4zp0Qp7e7TQKlKA268AWQ2BFt7xir_lPUTVxzt1HChjE89Xb71_CdWzUh7GnBRTGTNAVkNkXqNRBmCzDwIbZYGtoIndgYuSMLntYwzcVPaIKUagTiHQrq4EWdG7eoxQUWxl&amp;__tn__=%2CO%2CP-R" TargetMode="External"/><Relationship Id="rId57" Type="http://schemas.openxmlformats.org/officeDocument/2006/relationships/hyperlink" Target="https://ikhwanonline.net/article/245026" TargetMode="External"/><Relationship Id="rId106" Type="http://schemas.openxmlformats.org/officeDocument/2006/relationships/hyperlink" Target="https://egyptianfront.org/arabic/wp-content/uploads/2021/08/620-2.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P5134"/>
  <sheetViews>
    <sheetView rightToLeft="1" tabSelected="1" zoomScale="80" zoomScaleNormal="80" workbookViewId="0">
      <pane ySplit="2" topLeftCell="A953" activePane="bottomLeft" state="frozen"/>
      <selection activeCell="L1" sqref="L1"/>
      <selection pane="bottomLeft" activeCell="B963" sqref="B963"/>
    </sheetView>
  </sheetViews>
  <sheetFormatPr defaultColWidth="0" defaultRowHeight="15" zeroHeight="1" x14ac:dyDescent="0.3"/>
  <cols>
    <col min="1" max="1" width="10.77734375" style="23" customWidth="1"/>
    <col min="2" max="2" width="18.77734375" style="30" customWidth="1"/>
    <col min="3" max="5" width="1.33203125" style="30" customWidth="1"/>
    <col min="6" max="6" width="10.77734375" style="11" customWidth="1"/>
    <col min="7" max="7" width="2.109375" style="11" customWidth="1"/>
    <col min="8" max="8" width="10.77734375" style="24" customWidth="1"/>
    <col min="9" max="13" width="10.77734375" style="11" customWidth="1"/>
    <col min="14" max="14" width="29" style="11" customWidth="1"/>
    <col min="15" max="15" width="10.77734375" style="11" customWidth="1"/>
    <col min="16" max="16" width="22.77734375" style="11" customWidth="1"/>
    <col min="17" max="17" width="10.77734375" style="25" customWidth="1"/>
    <col min="18" max="18" width="10.77734375" style="11" customWidth="1"/>
    <col min="19" max="19" width="2" style="11" customWidth="1"/>
    <col min="20" max="20" width="10.77734375" style="11" customWidth="1"/>
    <col min="21" max="21" width="18.77734375" style="26" customWidth="1"/>
    <col min="22" max="22" width="10.77734375" style="11" customWidth="1"/>
    <col min="23" max="24" width="1.21875" style="11" customWidth="1"/>
    <col min="25" max="26" width="10.77734375" style="11" customWidth="1"/>
    <col min="27" max="27" width="10.33203125" style="11" customWidth="1"/>
    <col min="28" max="28" width="1.77734375" style="11" customWidth="1"/>
    <col min="29" max="38" width="10.77734375" style="11" customWidth="1"/>
    <col min="39" max="39" width="1.109375" style="11" customWidth="1"/>
    <col min="40" max="45" width="10.77734375" style="11" customWidth="1"/>
    <col min="46" max="47" width="18.77734375" style="27" customWidth="1"/>
    <col min="48" max="48" width="10.77734375" style="11" customWidth="1"/>
    <col min="49" max="49" width="18.77734375" style="27" customWidth="1"/>
    <col min="50" max="50" width="10.77734375" style="11" customWidth="1"/>
    <col min="51" max="51" width="1.44140625" style="11" customWidth="1"/>
    <col min="52" max="52" width="10.77734375" style="11" customWidth="1"/>
    <col min="53" max="53" width="18.77734375" style="27" customWidth="1"/>
    <col min="54" max="54" width="10.77734375" style="11" customWidth="1"/>
    <col min="55" max="55" width="1.44140625" style="11" customWidth="1"/>
    <col min="56" max="56" width="18.77734375" style="27" customWidth="1"/>
    <col min="57" max="57" width="10.77734375" style="28" customWidth="1"/>
    <col min="58" max="58" width="1.77734375" style="27" customWidth="1"/>
    <col min="59" max="132" width="10.77734375" style="11" customWidth="1"/>
    <col min="133" max="146" width="0" style="11" hidden="1" customWidth="1"/>
    <col min="147" max="16384" width="10.77734375" style="11" hidden="1"/>
  </cols>
  <sheetData>
    <row r="1" spans="1:132" s="1" customFormat="1" ht="35.1" customHeight="1" thickBot="1" x14ac:dyDescent="0.35">
      <c r="A1" s="210" t="s">
        <v>0</v>
      </c>
      <c r="B1" s="212" t="s">
        <v>1</v>
      </c>
      <c r="C1" s="213"/>
      <c r="D1" s="213"/>
      <c r="E1" s="213"/>
      <c r="F1" s="213"/>
      <c r="G1" s="213"/>
      <c r="H1" s="213"/>
      <c r="I1" s="214"/>
      <c r="J1" s="215" t="s">
        <v>2</v>
      </c>
      <c r="K1" s="213"/>
      <c r="L1" s="213"/>
      <c r="M1" s="213"/>
      <c r="N1" s="213"/>
      <c r="O1" s="214"/>
      <c r="P1" s="215" t="s">
        <v>3</v>
      </c>
      <c r="Q1" s="213"/>
      <c r="R1" s="213"/>
      <c r="S1" s="213"/>
      <c r="T1" s="213"/>
      <c r="U1" s="213"/>
      <c r="V1" s="213"/>
      <c r="W1" s="213"/>
      <c r="X1" s="213"/>
      <c r="Y1" s="213"/>
      <c r="Z1" s="213"/>
      <c r="AA1" s="213"/>
      <c r="AB1" s="213"/>
      <c r="AC1" s="213"/>
      <c r="AD1" s="213"/>
      <c r="AE1" s="213"/>
      <c r="AF1" s="213"/>
      <c r="AG1" s="213"/>
      <c r="AH1" s="213"/>
      <c r="AI1" s="213"/>
      <c r="AJ1" s="214"/>
      <c r="AK1" s="210" t="s">
        <v>4</v>
      </c>
      <c r="AL1" s="216"/>
      <c r="AM1" s="216"/>
      <c r="AN1" s="216"/>
      <c r="AO1" s="216"/>
      <c r="AP1" s="216"/>
      <c r="AQ1" s="216"/>
      <c r="AR1" s="216"/>
      <c r="AS1" s="216"/>
      <c r="AT1" s="216"/>
      <c r="AU1" s="216"/>
      <c r="AV1" s="216"/>
      <c r="AW1" s="216"/>
      <c r="AX1" s="216"/>
      <c r="AY1" s="216"/>
      <c r="AZ1" s="216"/>
      <c r="BA1" s="216"/>
      <c r="BB1" s="216"/>
      <c r="BC1" s="216"/>
      <c r="BD1" s="217"/>
      <c r="BE1" s="207" t="s">
        <v>5</v>
      </c>
      <c r="BF1" s="41"/>
      <c r="BG1" s="215" t="s">
        <v>4441</v>
      </c>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3"/>
      <c r="DR1" s="213"/>
      <c r="DS1" s="213"/>
      <c r="DT1" s="213"/>
      <c r="DU1" s="213"/>
      <c r="DV1" s="213"/>
      <c r="DW1" s="213"/>
      <c r="DX1" s="213"/>
      <c r="DY1" s="213"/>
      <c r="DZ1" s="213"/>
      <c r="EA1" s="214"/>
      <c r="EB1" s="207" t="s">
        <v>6</v>
      </c>
    </row>
    <row r="2" spans="1:132" ht="60.75" customHeight="1" x14ac:dyDescent="0.3">
      <c r="A2" s="211"/>
      <c r="B2" s="29" t="s">
        <v>7</v>
      </c>
      <c r="C2" s="42" t="s">
        <v>4249</v>
      </c>
      <c r="D2" s="42" t="s">
        <v>4254</v>
      </c>
      <c r="E2" s="42" t="s">
        <v>4255</v>
      </c>
      <c r="F2" s="2" t="s">
        <v>8</v>
      </c>
      <c r="G2" s="42" t="s">
        <v>4261</v>
      </c>
      <c r="H2" s="3" t="s">
        <v>9</v>
      </c>
      <c r="I2" s="5" t="s">
        <v>10</v>
      </c>
      <c r="J2" s="4" t="s">
        <v>11</v>
      </c>
      <c r="K2" s="2" t="s">
        <v>12</v>
      </c>
      <c r="L2" s="2" t="s">
        <v>13</v>
      </c>
      <c r="M2" s="2" t="s">
        <v>14</v>
      </c>
      <c r="N2" s="2" t="s">
        <v>15</v>
      </c>
      <c r="O2" s="5" t="s">
        <v>16</v>
      </c>
      <c r="P2" s="4" t="s">
        <v>17</v>
      </c>
      <c r="Q2" s="2" t="s">
        <v>18</v>
      </c>
      <c r="R2" s="2" t="s">
        <v>19</v>
      </c>
      <c r="S2" s="42" t="s">
        <v>4264</v>
      </c>
      <c r="T2" s="2" t="s">
        <v>20</v>
      </c>
      <c r="U2" s="6" t="s">
        <v>21</v>
      </c>
      <c r="V2" s="2" t="s">
        <v>22</v>
      </c>
      <c r="W2" s="42" t="s">
        <v>4280</v>
      </c>
      <c r="X2" s="42" t="s">
        <v>4279</v>
      </c>
      <c r="Y2" s="2" t="s">
        <v>23</v>
      </c>
      <c r="Z2" s="2" t="s">
        <v>24</v>
      </c>
      <c r="AA2" s="2" t="s">
        <v>25</v>
      </c>
      <c r="AB2" s="42" t="s">
        <v>4278</v>
      </c>
      <c r="AC2" s="2" t="s">
        <v>26</v>
      </c>
      <c r="AD2" s="2" t="s">
        <v>27</v>
      </c>
      <c r="AE2" s="2" t="s">
        <v>28</v>
      </c>
      <c r="AF2" s="2" t="s">
        <v>29</v>
      </c>
      <c r="AG2" s="2" t="s">
        <v>30</v>
      </c>
      <c r="AH2" s="2" t="s">
        <v>31</v>
      </c>
      <c r="AI2" s="2" t="s">
        <v>32</v>
      </c>
      <c r="AJ2" s="38" t="s">
        <v>33</v>
      </c>
      <c r="AK2" s="7" t="s">
        <v>34</v>
      </c>
      <c r="AL2" s="8" t="s">
        <v>35</v>
      </c>
      <c r="AM2" s="42" t="s">
        <v>4285</v>
      </c>
      <c r="AN2" s="8" t="s">
        <v>36</v>
      </c>
      <c r="AO2" s="9" t="s">
        <v>37</v>
      </c>
      <c r="AP2" s="4" t="s">
        <v>38</v>
      </c>
      <c r="AQ2" s="2" t="s">
        <v>39</v>
      </c>
      <c r="AR2" s="2" t="s">
        <v>40</v>
      </c>
      <c r="AS2" s="2" t="s">
        <v>41</v>
      </c>
      <c r="AT2" s="34" t="s">
        <v>42</v>
      </c>
      <c r="AU2" s="34" t="s">
        <v>43</v>
      </c>
      <c r="AV2" s="5" t="s">
        <v>44</v>
      </c>
      <c r="AW2" s="35" t="s">
        <v>45</v>
      </c>
      <c r="AX2" s="2" t="s">
        <v>46</v>
      </c>
      <c r="AY2" s="42" t="s">
        <v>4286</v>
      </c>
      <c r="AZ2" s="2" t="s">
        <v>47</v>
      </c>
      <c r="BA2" s="34" t="s">
        <v>48</v>
      </c>
      <c r="BB2" s="2" t="s">
        <v>49</v>
      </c>
      <c r="BC2" s="42" t="s">
        <v>4287</v>
      </c>
      <c r="BD2" s="72" t="s">
        <v>50</v>
      </c>
      <c r="BE2" s="209"/>
      <c r="BF2" s="85" t="s">
        <v>4288</v>
      </c>
      <c r="BG2" s="49" t="s">
        <v>51</v>
      </c>
      <c r="BH2" s="2" t="s">
        <v>52</v>
      </c>
      <c r="BI2" s="2" t="s">
        <v>53</v>
      </c>
      <c r="BJ2" s="2" t="s">
        <v>54</v>
      </c>
      <c r="BK2" s="2" t="s">
        <v>55</v>
      </c>
      <c r="BL2" s="2" t="s">
        <v>56</v>
      </c>
      <c r="BM2" s="2" t="s">
        <v>57</v>
      </c>
      <c r="BN2" s="2" t="s">
        <v>58</v>
      </c>
      <c r="BO2" s="5" t="s">
        <v>59</v>
      </c>
      <c r="BP2" s="4" t="s">
        <v>60</v>
      </c>
      <c r="BQ2" s="2" t="s">
        <v>61</v>
      </c>
      <c r="BR2" s="2" t="s">
        <v>62</v>
      </c>
      <c r="BS2" s="2" t="s">
        <v>63</v>
      </c>
      <c r="BT2" s="2" t="s">
        <v>64</v>
      </c>
      <c r="BU2" s="2" t="s">
        <v>65</v>
      </c>
      <c r="BV2" s="5" t="s">
        <v>66</v>
      </c>
      <c r="BW2" s="4" t="s">
        <v>67</v>
      </c>
      <c r="BX2" s="2" t="s">
        <v>68</v>
      </c>
      <c r="BY2" s="2" t="s">
        <v>69</v>
      </c>
      <c r="BZ2" s="2" t="s">
        <v>70</v>
      </c>
      <c r="CA2" s="2" t="s">
        <v>71</v>
      </c>
      <c r="CB2" s="2" t="s">
        <v>72</v>
      </c>
      <c r="CC2" s="2" t="s">
        <v>73</v>
      </c>
      <c r="CD2" s="2" t="s">
        <v>74</v>
      </c>
      <c r="CE2" s="2" t="s">
        <v>75</v>
      </c>
      <c r="CF2" s="2" t="s">
        <v>76</v>
      </c>
      <c r="CG2" s="2" t="s">
        <v>77</v>
      </c>
      <c r="CH2" s="2" t="s">
        <v>78</v>
      </c>
      <c r="CI2" s="2" t="s">
        <v>79</v>
      </c>
      <c r="CJ2" s="2" t="s">
        <v>80</v>
      </c>
      <c r="CK2" s="2" t="s">
        <v>81</v>
      </c>
      <c r="CL2" s="2" t="s">
        <v>82</v>
      </c>
      <c r="CM2" s="2" t="s">
        <v>83</v>
      </c>
      <c r="CN2" s="2" t="s">
        <v>84</v>
      </c>
      <c r="CO2" s="2" t="s">
        <v>85</v>
      </c>
      <c r="CP2" s="2" t="s">
        <v>86</v>
      </c>
      <c r="CQ2" s="2" t="s">
        <v>87</v>
      </c>
      <c r="CR2" s="2" t="s">
        <v>88</v>
      </c>
      <c r="CS2" s="2" t="s">
        <v>89</v>
      </c>
      <c r="CT2" s="2" t="s">
        <v>90</v>
      </c>
      <c r="CU2" s="2" t="s">
        <v>91</v>
      </c>
      <c r="CV2" s="2" t="s">
        <v>92</v>
      </c>
      <c r="CW2" s="2" t="s">
        <v>93</v>
      </c>
      <c r="CX2" s="2" t="s">
        <v>94</v>
      </c>
      <c r="CY2" s="2" t="s">
        <v>95</v>
      </c>
      <c r="CZ2" s="2" t="s">
        <v>96</v>
      </c>
      <c r="DA2" s="2" t="s">
        <v>97</v>
      </c>
      <c r="DB2" s="2" t="s">
        <v>98</v>
      </c>
      <c r="DC2" s="2" t="s">
        <v>99</v>
      </c>
      <c r="DD2" s="2" t="s">
        <v>100</v>
      </c>
      <c r="DE2" s="2" t="s">
        <v>101</v>
      </c>
      <c r="DF2" s="2" t="s">
        <v>102</v>
      </c>
      <c r="DG2" s="2" t="s">
        <v>103</v>
      </c>
      <c r="DH2" s="2" t="s">
        <v>104</v>
      </c>
      <c r="DI2" s="2" t="s">
        <v>105</v>
      </c>
      <c r="DJ2" s="2" t="s">
        <v>106</v>
      </c>
      <c r="DK2" s="2" t="s">
        <v>107</v>
      </c>
      <c r="DL2" s="2" t="s">
        <v>108</v>
      </c>
      <c r="DM2" s="2" t="s">
        <v>109</v>
      </c>
      <c r="DN2" s="2" t="s">
        <v>110</v>
      </c>
      <c r="DO2" s="2" t="s">
        <v>111</v>
      </c>
      <c r="DP2" s="2" t="s">
        <v>112</v>
      </c>
      <c r="DQ2" s="2" t="s">
        <v>113</v>
      </c>
      <c r="DR2" s="2" t="s">
        <v>114</v>
      </c>
      <c r="DS2" s="2" t="s">
        <v>115</v>
      </c>
      <c r="DT2" s="2" t="s">
        <v>116</v>
      </c>
      <c r="DU2" s="2" t="s">
        <v>117</v>
      </c>
      <c r="DV2" s="2" t="s">
        <v>118</v>
      </c>
      <c r="DW2" s="2" t="s">
        <v>119</v>
      </c>
      <c r="DX2" s="2" t="s">
        <v>120</v>
      </c>
      <c r="DY2" s="2" t="s">
        <v>121</v>
      </c>
      <c r="DZ2" s="5" t="s">
        <v>122</v>
      </c>
      <c r="EA2" s="10" t="s">
        <v>123</v>
      </c>
      <c r="EB2" s="208"/>
    </row>
    <row r="3" spans="1:132" ht="35.1" customHeight="1" x14ac:dyDescent="0.3">
      <c r="A3" s="50" t="s">
        <v>124</v>
      </c>
      <c r="B3" s="36">
        <v>44197</v>
      </c>
      <c r="C3" s="43" t="s">
        <v>4247</v>
      </c>
      <c r="D3" s="43" t="s">
        <v>4250</v>
      </c>
      <c r="E3" s="43" t="s">
        <v>3276</v>
      </c>
      <c r="F3" s="12" t="s">
        <v>981</v>
      </c>
      <c r="G3" s="44" t="s">
        <v>4256</v>
      </c>
      <c r="H3" s="13" t="s">
        <v>3317</v>
      </c>
      <c r="I3" s="51" t="s">
        <v>1925</v>
      </c>
      <c r="J3" s="59" t="s">
        <v>4324</v>
      </c>
      <c r="K3" s="14" t="s">
        <v>982</v>
      </c>
      <c r="L3" s="14" t="s">
        <v>983</v>
      </c>
      <c r="M3" s="14" t="s">
        <v>983</v>
      </c>
      <c r="N3" s="14" t="s">
        <v>3680</v>
      </c>
      <c r="O3" s="60"/>
      <c r="P3" s="64" t="s">
        <v>3521</v>
      </c>
      <c r="Q3" s="15"/>
      <c r="R3" s="16" t="s">
        <v>3275</v>
      </c>
      <c r="S3" s="44" t="s">
        <v>4263</v>
      </c>
      <c r="T3" s="16" t="s">
        <v>4327</v>
      </c>
      <c r="U3" s="17" t="s">
        <v>1925</v>
      </c>
      <c r="V3" s="16" t="s">
        <v>1925</v>
      </c>
      <c r="W3" s="44" t="s">
        <v>1925</v>
      </c>
      <c r="X3" s="44" t="s">
        <v>4329</v>
      </c>
      <c r="Y3" s="16" t="s">
        <v>1925</v>
      </c>
      <c r="Z3" s="16" t="s">
        <v>1925</v>
      </c>
      <c r="AA3" s="16" t="s">
        <v>3250</v>
      </c>
      <c r="AB3" s="44" t="s">
        <v>1925</v>
      </c>
      <c r="AC3" s="16" t="s">
        <v>1925</v>
      </c>
      <c r="AD3" s="16" t="s">
        <v>1925</v>
      </c>
      <c r="AE3" s="16" t="s">
        <v>1925</v>
      </c>
      <c r="AF3" s="16" t="s">
        <v>1925</v>
      </c>
      <c r="AG3" s="16" t="s">
        <v>1925</v>
      </c>
      <c r="AH3" s="16" t="s">
        <v>1925</v>
      </c>
      <c r="AI3" s="16" t="s">
        <v>1925</v>
      </c>
      <c r="AJ3" s="65" t="s">
        <v>1925</v>
      </c>
      <c r="AK3" s="73" t="s">
        <v>4356</v>
      </c>
      <c r="AL3" s="22" t="s">
        <v>4355</v>
      </c>
      <c r="AM3" s="47" t="s">
        <v>4284</v>
      </c>
      <c r="AN3" s="18" t="s">
        <v>3246</v>
      </c>
      <c r="AO3" s="18" t="s">
        <v>3247</v>
      </c>
      <c r="AP3" s="12" t="s">
        <v>2128</v>
      </c>
      <c r="AQ3" s="12" t="s">
        <v>2128</v>
      </c>
      <c r="AR3" s="12" t="s">
        <v>2129</v>
      </c>
      <c r="AS3" s="12" t="s">
        <v>1925</v>
      </c>
      <c r="AT3" s="19" t="s">
        <v>1925</v>
      </c>
      <c r="AU3" s="19" t="s">
        <v>1925</v>
      </c>
      <c r="AV3" s="12" t="s">
        <v>1925</v>
      </c>
      <c r="AW3" s="20" t="s">
        <v>1925</v>
      </c>
      <c r="AX3" s="16" t="s">
        <v>1030</v>
      </c>
      <c r="AY3" s="44" t="s">
        <v>1030</v>
      </c>
      <c r="AZ3" s="16" t="s">
        <v>1925</v>
      </c>
      <c r="BA3" s="20">
        <v>44348</v>
      </c>
      <c r="BB3" s="16" t="s">
        <v>1925</v>
      </c>
      <c r="BC3" s="44" t="s">
        <v>4308</v>
      </c>
      <c r="BD3" s="74" t="s">
        <v>1925</v>
      </c>
      <c r="BE3" s="83" t="s">
        <v>3318</v>
      </c>
      <c r="BF3" s="86" t="s">
        <v>4293</v>
      </c>
      <c r="BG3" s="21"/>
      <c r="BH3" s="21"/>
      <c r="BI3" s="21"/>
      <c r="BJ3" s="21"/>
      <c r="BK3" s="21"/>
      <c r="BL3" s="21"/>
      <c r="BM3" s="21"/>
      <c r="BN3" s="21"/>
      <c r="BO3" s="21"/>
      <c r="BP3" s="32" t="s">
        <v>2130</v>
      </c>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87"/>
      <c r="EB3" s="83"/>
    </row>
    <row r="4" spans="1:132" ht="35.1" customHeight="1" x14ac:dyDescent="0.3">
      <c r="A4" s="50" t="s">
        <v>125</v>
      </c>
      <c r="B4" s="36">
        <v>44197</v>
      </c>
      <c r="C4" s="43" t="s">
        <v>4247</v>
      </c>
      <c r="D4" s="43" t="s">
        <v>4250</v>
      </c>
      <c r="E4" s="43" t="s">
        <v>3276</v>
      </c>
      <c r="F4" s="12" t="s">
        <v>981</v>
      </c>
      <c r="G4" s="44" t="s">
        <v>4256</v>
      </c>
      <c r="H4" s="12" t="s">
        <v>1925</v>
      </c>
      <c r="I4" s="51" t="s">
        <v>1925</v>
      </c>
      <c r="J4" s="59" t="s">
        <v>4324</v>
      </c>
      <c r="K4" s="14" t="s">
        <v>982</v>
      </c>
      <c r="L4" s="14" t="s">
        <v>983</v>
      </c>
      <c r="M4" s="14" t="s">
        <v>983</v>
      </c>
      <c r="N4" s="14" t="s">
        <v>4106</v>
      </c>
      <c r="O4" s="60"/>
      <c r="P4" s="64" t="s">
        <v>3465</v>
      </c>
      <c r="Q4" s="15"/>
      <c r="R4" s="16" t="s">
        <v>3275</v>
      </c>
      <c r="S4" s="44" t="s">
        <v>4263</v>
      </c>
      <c r="T4" s="16" t="s">
        <v>4327</v>
      </c>
      <c r="U4" s="17" t="s">
        <v>1925</v>
      </c>
      <c r="V4" s="16" t="s">
        <v>1925</v>
      </c>
      <c r="W4" s="44" t="s">
        <v>1925</v>
      </c>
      <c r="X4" s="44" t="s">
        <v>4329</v>
      </c>
      <c r="Y4" s="16" t="s">
        <v>1925</v>
      </c>
      <c r="Z4" s="16" t="s">
        <v>1925</v>
      </c>
      <c r="AA4" s="16" t="s">
        <v>3250</v>
      </c>
      <c r="AB4" s="44" t="s">
        <v>1925</v>
      </c>
      <c r="AC4" s="16" t="s">
        <v>1925</v>
      </c>
      <c r="AD4" s="16" t="s">
        <v>1925</v>
      </c>
      <c r="AE4" s="16" t="s">
        <v>1925</v>
      </c>
      <c r="AF4" s="16" t="s">
        <v>1925</v>
      </c>
      <c r="AG4" s="16" t="s">
        <v>1925</v>
      </c>
      <c r="AH4" s="16" t="s">
        <v>1925</v>
      </c>
      <c r="AI4" s="16" t="s">
        <v>1925</v>
      </c>
      <c r="AJ4" s="65" t="s">
        <v>1925</v>
      </c>
      <c r="AK4" s="73" t="s">
        <v>4355</v>
      </c>
      <c r="AL4" s="22" t="s">
        <v>4355</v>
      </c>
      <c r="AM4" s="47" t="s">
        <v>4284</v>
      </c>
      <c r="AN4" s="18" t="s">
        <v>3246</v>
      </c>
      <c r="AO4" s="18" t="s">
        <v>3247</v>
      </c>
      <c r="AP4" s="12" t="s">
        <v>2521</v>
      </c>
      <c r="AQ4" s="12" t="s">
        <v>2521</v>
      </c>
      <c r="AR4" s="12" t="s">
        <v>2520</v>
      </c>
      <c r="AS4" s="12" t="s">
        <v>1925</v>
      </c>
      <c r="AT4" s="19" t="s">
        <v>1925</v>
      </c>
      <c r="AU4" s="19">
        <v>44197</v>
      </c>
      <c r="AV4" s="12" t="s">
        <v>1925</v>
      </c>
      <c r="AW4" s="20">
        <v>44197</v>
      </c>
      <c r="AX4" s="16" t="s">
        <v>989</v>
      </c>
      <c r="AY4" s="44" t="s">
        <v>989</v>
      </c>
      <c r="AZ4" s="16" t="s">
        <v>1925</v>
      </c>
      <c r="BA4" s="20" t="s">
        <v>1925</v>
      </c>
      <c r="BB4" s="16" t="s">
        <v>1925</v>
      </c>
      <c r="BC4" s="44" t="s">
        <v>4307</v>
      </c>
      <c r="BD4" s="74" t="s">
        <v>1925</v>
      </c>
      <c r="BE4" s="83"/>
      <c r="BF4" s="86" t="s">
        <v>4293</v>
      </c>
      <c r="BG4" s="21"/>
      <c r="BH4" s="21"/>
      <c r="BI4" s="21"/>
      <c r="BJ4" s="21"/>
      <c r="BK4" s="21"/>
      <c r="BL4" s="21"/>
      <c r="BM4" s="21"/>
      <c r="BN4" s="21"/>
      <c r="BO4" s="21"/>
      <c r="BP4" s="32" t="s">
        <v>2522</v>
      </c>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87"/>
      <c r="EB4" s="83"/>
    </row>
    <row r="5" spans="1:132" ht="35.1" customHeight="1" x14ac:dyDescent="0.3">
      <c r="A5" s="50" t="s">
        <v>126</v>
      </c>
      <c r="B5" s="36">
        <v>44197</v>
      </c>
      <c r="C5" s="43" t="s">
        <v>4247</v>
      </c>
      <c r="D5" s="43" t="s">
        <v>4250</v>
      </c>
      <c r="E5" s="43" t="s">
        <v>3276</v>
      </c>
      <c r="F5" s="12" t="s">
        <v>981</v>
      </c>
      <c r="G5" s="44" t="s">
        <v>4256</v>
      </c>
      <c r="H5" s="13" t="s">
        <v>1925</v>
      </c>
      <c r="I5" s="52" t="s">
        <v>1925</v>
      </c>
      <c r="J5" s="59" t="s">
        <v>4324</v>
      </c>
      <c r="K5" s="14" t="s">
        <v>982</v>
      </c>
      <c r="L5" s="14" t="s">
        <v>983</v>
      </c>
      <c r="M5" s="14" t="s">
        <v>983</v>
      </c>
      <c r="N5" s="14" t="s">
        <v>4106</v>
      </c>
      <c r="O5" s="60" t="s">
        <v>3240</v>
      </c>
      <c r="P5" s="64" t="s">
        <v>1253</v>
      </c>
      <c r="Q5" s="15"/>
      <c r="R5" s="16" t="s">
        <v>3275</v>
      </c>
      <c r="S5" s="44" t="s">
        <v>4263</v>
      </c>
      <c r="T5" s="16" t="s">
        <v>4327</v>
      </c>
      <c r="U5" s="17" t="s">
        <v>1925</v>
      </c>
      <c r="V5" s="16" t="s">
        <v>1668</v>
      </c>
      <c r="W5" s="44" t="s">
        <v>4265</v>
      </c>
      <c r="X5" s="44" t="s">
        <v>4266</v>
      </c>
      <c r="Y5" s="16" t="s">
        <v>1925</v>
      </c>
      <c r="Z5" s="16" t="s">
        <v>1925</v>
      </c>
      <c r="AA5" s="16" t="s">
        <v>3250</v>
      </c>
      <c r="AB5" s="44" t="s">
        <v>1925</v>
      </c>
      <c r="AC5" s="16" t="s">
        <v>1925</v>
      </c>
      <c r="AD5" s="16" t="s">
        <v>1925</v>
      </c>
      <c r="AE5" s="16" t="s">
        <v>1925</v>
      </c>
      <c r="AF5" s="16" t="s">
        <v>1925</v>
      </c>
      <c r="AG5" s="16" t="s">
        <v>1925</v>
      </c>
      <c r="AH5" s="16" t="s">
        <v>1925</v>
      </c>
      <c r="AI5" s="16" t="s">
        <v>1925</v>
      </c>
      <c r="AJ5" s="65" t="s">
        <v>1925</v>
      </c>
      <c r="AK5" s="73" t="s">
        <v>4356</v>
      </c>
      <c r="AL5" s="18" t="s">
        <v>3241</v>
      </c>
      <c r="AM5" s="47" t="s">
        <v>4284</v>
      </c>
      <c r="AN5" s="18" t="s">
        <v>3246</v>
      </c>
      <c r="AO5" s="18" t="s">
        <v>3247</v>
      </c>
      <c r="AP5" s="12" t="s">
        <v>3996</v>
      </c>
      <c r="AQ5" s="12" t="s">
        <v>3996</v>
      </c>
      <c r="AR5" s="12" t="s">
        <v>1925</v>
      </c>
      <c r="AS5" s="12" t="s">
        <v>1925</v>
      </c>
      <c r="AT5" s="19" t="s">
        <v>1925</v>
      </c>
      <c r="AU5" s="19">
        <v>44197</v>
      </c>
      <c r="AV5" s="12" t="s">
        <v>1925</v>
      </c>
      <c r="AW5" s="20" t="s">
        <v>1925</v>
      </c>
      <c r="AX5" s="16" t="s">
        <v>1093</v>
      </c>
      <c r="AY5" s="44" t="s">
        <v>989</v>
      </c>
      <c r="AZ5" s="16" t="s">
        <v>1925</v>
      </c>
      <c r="BA5" s="20">
        <v>44320</v>
      </c>
      <c r="BB5" s="16" t="s">
        <v>1925</v>
      </c>
      <c r="BC5" s="44" t="s">
        <v>4308</v>
      </c>
      <c r="BD5" s="74" t="s">
        <v>1925</v>
      </c>
      <c r="BE5" s="83" t="s">
        <v>1254</v>
      </c>
      <c r="BF5" s="86" t="s">
        <v>4293</v>
      </c>
      <c r="BG5" s="21"/>
      <c r="BH5" s="21"/>
      <c r="BI5" s="21"/>
      <c r="BJ5" s="21"/>
      <c r="BK5" s="21"/>
      <c r="BL5" s="21"/>
      <c r="BM5" s="21"/>
      <c r="BN5" s="21"/>
      <c r="BO5" s="21"/>
      <c r="BP5" s="21" t="s">
        <v>1255</v>
      </c>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87"/>
      <c r="EB5" s="83"/>
    </row>
    <row r="6" spans="1:132" ht="35.1" customHeight="1" x14ac:dyDescent="0.3">
      <c r="A6" s="50" t="s">
        <v>127</v>
      </c>
      <c r="B6" s="36">
        <v>44197</v>
      </c>
      <c r="C6" s="43" t="s">
        <v>4247</v>
      </c>
      <c r="D6" s="43" t="s">
        <v>4250</v>
      </c>
      <c r="E6" s="43" t="s">
        <v>3276</v>
      </c>
      <c r="F6" s="12" t="s">
        <v>981</v>
      </c>
      <c r="G6" s="44" t="s">
        <v>4256</v>
      </c>
      <c r="H6" s="12" t="s">
        <v>1925</v>
      </c>
      <c r="I6" s="51" t="s">
        <v>1925</v>
      </c>
      <c r="J6" s="59" t="s">
        <v>4324</v>
      </c>
      <c r="K6" s="14" t="s">
        <v>1810</v>
      </c>
      <c r="L6" s="14" t="s">
        <v>1810</v>
      </c>
      <c r="M6" s="14" t="s">
        <v>1811</v>
      </c>
      <c r="N6" s="14" t="s">
        <v>4106</v>
      </c>
      <c r="O6" s="60" t="s">
        <v>1366</v>
      </c>
      <c r="P6" s="64" t="s">
        <v>2262</v>
      </c>
      <c r="Q6" s="15"/>
      <c r="R6" s="16" t="s">
        <v>3275</v>
      </c>
      <c r="S6" s="44" t="s">
        <v>4263</v>
      </c>
      <c r="T6" s="16" t="s">
        <v>4327</v>
      </c>
      <c r="U6" s="17" t="s">
        <v>1925</v>
      </c>
      <c r="V6" s="16">
        <v>23</v>
      </c>
      <c r="W6" s="44" t="s">
        <v>4338</v>
      </c>
      <c r="X6" s="44" t="s">
        <v>4267</v>
      </c>
      <c r="Y6" s="16" t="s">
        <v>1925</v>
      </c>
      <c r="Z6" s="16" t="s">
        <v>1925</v>
      </c>
      <c r="AA6" s="16" t="s">
        <v>1223</v>
      </c>
      <c r="AB6" s="44" t="s">
        <v>1223</v>
      </c>
      <c r="AC6" s="16" t="s">
        <v>1925</v>
      </c>
      <c r="AD6" s="16" t="s">
        <v>2302</v>
      </c>
      <c r="AE6" s="16" t="s">
        <v>2303</v>
      </c>
      <c r="AF6" s="16" t="s">
        <v>1925</v>
      </c>
      <c r="AG6" s="16" t="s">
        <v>1925</v>
      </c>
      <c r="AH6" s="16" t="s">
        <v>1925</v>
      </c>
      <c r="AI6" s="16" t="s">
        <v>1925</v>
      </c>
      <c r="AJ6" s="65" t="s">
        <v>1925</v>
      </c>
      <c r="AK6" s="73" t="s">
        <v>4356</v>
      </c>
      <c r="AL6" s="18" t="s">
        <v>4355</v>
      </c>
      <c r="AM6" s="44" t="s">
        <v>4284</v>
      </c>
      <c r="AN6" s="18" t="s">
        <v>3246</v>
      </c>
      <c r="AO6" s="18" t="s">
        <v>3247</v>
      </c>
      <c r="AP6" s="12" t="s">
        <v>2263</v>
      </c>
      <c r="AQ6" s="12" t="s">
        <v>1925</v>
      </c>
      <c r="AR6" s="12" t="s">
        <v>1925</v>
      </c>
      <c r="AS6" s="12" t="s">
        <v>1925</v>
      </c>
      <c r="AT6" s="19" t="s">
        <v>1925</v>
      </c>
      <c r="AU6" s="19">
        <v>44197</v>
      </c>
      <c r="AV6" s="12" t="s">
        <v>1925</v>
      </c>
      <c r="AW6" s="20" t="s">
        <v>1925</v>
      </c>
      <c r="AX6" s="16" t="s">
        <v>1030</v>
      </c>
      <c r="AY6" s="44" t="s">
        <v>1030</v>
      </c>
      <c r="AZ6" s="16" t="s">
        <v>1925</v>
      </c>
      <c r="BA6" s="20">
        <v>44272</v>
      </c>
      <c r="BB6" s="16" t="s">
        <v>1925</v>
      </c>
      <c r="BC6" s="44" t="s">
        <v>4308</v>
      </c>
      <c r="BD6" s="74" t="s">
        <v>1925</v>
      </c>
      <c r="BE6" s="83" t="s">
        <v>2264</v>
      </c>
      <c r="BF6" s="86" t="s">
        <v>4293</v>
      </c>
      <c r="BG6" s="21"/>
      <c r="BH6" s="21"/>
      <c r="BI6" s="21"/>
      <c r="BJ6" s="21"/>
      <c r="BK6" s="21"/>
      <c r="BL6" s="21"/>
      <c r="BM6" s="21"/>
      <c r="BN6" s="21"/>
      <c r="BO6" s="21"/>
      <c r="BP6" s="21" t="s">
        <v>2265</v>
      </c>
      <c r="BQ6" s="21" t="s">
        <v>2287</v>
      </c>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87"/>
      <c r="EB6" s="83"/>
    </row>
    <row r="7" spans="1:132" ht="35.1" customHeight="1" x14ac:dyDescent="0.3">
      <c r="A7" s="50" t="s">
        <v>128</v>
      </c>
      <c r="B7" s="36">
        <v>44197</v>
      </c>
      <c r="C7" s="43" t="s">
        <v>4247</v>
      </c>
      <c r="D7" s="43" t="s">
        <v>4250</v>
      </c>
      <c r="E7" s="43" t="s">
        <v>3276</v>
      </c>
      <c r="F7" s="13" t="s">
        <v>3103</v>
      </c>
      <c r="G7" s="45" t="s">
        <v>4257</v>
      </c>
      <c r="H7" s="13" t="s">
        <v>1925</v>
      </c>
      <c r="I7" s="52" t="s">
        <v>1925</v>
      </c>
      <c r="J7" s="59" t="s">
        <v>4324</v>
      </c>
      <c r="K7" s="14" t="s">
        <v>1810</v>
      </c>
      <c r="L7" s="14" t="s">
        <v>1810</v>
      </c>
      <c r="M7" s="14" t="s">
        <v>1811</v>
      </c>
      <c r="N7" s="14" t="s">
        <v>4107</v>
      </c>
      <c r="O7" s="60"/>
      <c r="P7" s="64" t="s">
        <v>1925</v>
      </c>
      <c r="Q7" s="15"/>
      <c r="R7" s="16" t="s">
        <v>3275</v>
      </c>
      <c r="S7" s="44" t="s">
        <v>4263</v>
      </c>
      <c r="T7" s="16" t="s">
        <v>4327</v>
      </c>
      <c r="U7" s="17" t="s">
        <v>1925</v>
      </c>
      <c r="V7" s="16" t="s">
        <v>1925</v>
      </c>
      <c r="W7" s="44" t="s">
        <v>1925</v>
      </c>
      <c r="X7" s="44" t="s">
        <v>4329</v>
      </c>
      <c r="Y7" s="16" t="s">
        <v>1925</v>
      </c>
      <c r="Z7" s="16" t="s">
        <v>1925</v>
      </c>
      <c r="AA7" s="16" t="s">
        <v>3250</v>
      </c>
      <c r="AB7" s="44" t="s">
        <v>1925</v>
      </c>
      <c r="AC7" s="16" t="s">
        <v>1925</v>
      </c>
      <c r="AD7" s="16" t="s">
        <v>1925</v>
      </c>
      <c r="AE7" s="16" t="s">
        <v>1925</v>
      </c>
      <c r="AF7" s="16" t="s">
        <v>1925</v>
      </c>
      <c r="AG7" s="16" t="s">
        <v>1925</v>
      </c>
      <c r="AH7" s="16" t="s">
        <v>1925</v>
      </c>
      <c r="AI7" s="16" t="s">
        <v>1925</v>
      </c>
      <c r="AJ7" s="65" t="s">
        <v>1925</v>
      </c>
      <c r="AK7" s="73" t="s">
        <v>4355</v>
      </c>
      <c r="AL7" s="18" t="s">
        <v>3241</v>
      </c>
      <c r="AM7" s="44" t="s">
        <v>4284</v>
      </c>
      <c r="AN7" s="18" t="s">
        <v>3246</v>
      </c>
      <c r="AO7" s="18" t="s">
        <v>3247</v>
      </c>
      <c r="AP7" s="12" t="s">
        <v>1925</v>
      </c>
      <c r="AQ7" s="12" t="s">
        <v>1925</v>
      </c>
      <c r="AR7" s="12" t="s">
        <v>1925</v>
      </c>
      <c r="AS7" s="12" t="s">
        <v>1925</v>
      </c>
      <c r="AT7" s="19" t="s">
        <v>1925</v>
      </c>
      <c r="AU7" s="19">
        <v>44197</v>
      </c>
      <c r="AV7" s="13" t="s">
        <v>1925</v>
      </c>
      <c r="AW7" s="20">
        <v>44197</v>
      </c>
      <c r="AX7" s="16" t="s">
        <v>1037</v>
      </c>
      <c r="AY7" s="44" t="s">
        <v>989</v>
      </c>
      <c r="AZ7" s="16" t="s">
        <v>1925</v>
      </c>
      <c r="BA7" s="20" t="s">
        <v>1925</v>
      </c>
      <c r="BB7" s="16" t="s">
        <v>1925</v>
      </c>
      <c r="BC7" s="44" t="s">
        <v>4307</v>
      </c>
      <c r="BD7" s="74" t="s">
        <v>1925</v>
      </c>
      <c r="BE7" s="83"/>
      <c r="BF7" s="86" t="s">
        <v>4293</v>
      </c>
      <c r="BG7" s="21"/>
      <c r="BH7" s="21"/>
      <c r="BI7" s="21"/>
      <c r="BJ7" s="21"/>
      <c r="BK7" s="21"/>
      <c r="BL7" s="21"/>
      <c r="BM7" s="21"/>
      <c r="BN7" s="21"/>
      <c r="BO7" s="21"/>
      <c r="BP7" s="21" t="s">
        <v>2750</v>
      </c>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87"/>
      <c r="EB7" s="83"/>
    </row>
    <row r="8" spans="1:132" ht="35.1" customHeight="1" x14ac:dyDescent="0.3">
      <c r="A8" s="50" t="s">
        <v>129</v>
      </c>
      <c r="B8" s="36">
        <v>44197</v>
      </c>
      <c r="C8" s="43" t="s">
        <v>4247</v>
      </c>
      <c r="D8" s="43" t="s">
        <v>4250</v>
      </c>
      <c r="E8" s="43" t="s">
        <v>3276</v>
      </c>
      <c r="F8" s="12" t="s">
        <v>1346</v>
      </c>
      <c r="G8" s="44" t="s">
        <v>4258</v>
      </c>
      <c r="H8" s="13" t="s">
        <v>1925</v>
      </c>
      <c r="I8" s="51" t="s">
        <v>2016</v>
      </c>
      <c r="J8" s="59" t="s">
        <v>4324</v>
      </c>
      <c r="K8" s="14" t="s">
        <v>982</v>
      </c>
      <c r="L8" s="14" t="s">
        <v>983</v>
      </c>
      <c r="M8" s="14" t="s">
        <v>983</v>
      </c>
      <c r="N8" s="14" t="s">
        <v>4108</v>
      </c>
      <c r="O8" s="60" t="s">
        <v>2003</v>
      </c>
      <c r="P8" s="64" t="s">
        <v>2000</v>
      </c>
      <c r="Q8" s="15"/>
      <c r="R8" s="16" t="s">
        <v>3275</v>
      </c>
      <c r="S8" s="44" t="s">
        <v>4263</v>
      </c>
      <c r="T8" s="16" t="s">
        <v>985</v>
      </c>
      <c r="U8" s="17" t="s">
        <v>1925</v>
      </c>
      <c r="V8" s="16">
        <v>14</v>
      </c>
      <c r="W8" s="44" t="s">
        <v>4265</v>
      </c>
      <c r="X8" s="44" t="s">
        <v>4266</v>
      </c>
      <c r="Y8" s="16" t="s">
        <v>1346</v>
      </c>
      <c r="Z8" s="16" t="s">
        <v>1925</v>
      </c>
      <c r="AA8" s="16" t="s">
        <v>3250</v>
      </c>
      <c r="AB8" s="44" t="s">
        <v>1925</v>
      </c>
      <c r="AC8" s="16" t="s">
        <v>1925</v>
      </c>
      <c r="AD8" s="16" t="s">
        <v>1925</v>
      </c>
      <c r="AE8" s="16" t="s">
        <v>1925</v>
      </c>
      <c r="AF8" s="16" t="s">
        <v>1925</v>
      </c>
      <c r="AG8" s="16" t="s">
        <v>1925</v>
      </c>
      <c r="AH8" s="16" t="s">
        <v>1925</v>
      </c>
      <c r="AI8" s="16" t="s">
        <v>1925</v>
      </c>
      <c r="AJ8" s="65" t="s">
        <v>1999</v>
      </c>
      <c r="AK8" s="73" t="s">
        <v>4355</v>
      </c>
      <c r="AL8" s="18" t="s">
        <v>3241</v>
      </c>
      <c r="AM8" s="44" t="s">
        <v>4284</v>
      </c>
      <c r="AN8" s="18" t="s">
        <v>3246</v>
      </c>
      <c r="AO8" s="18" t="s">
        <v>3247</v>
      </c>
      <c r="AP8" s="12" t="s">
        <v>1925</v>
      </c>
      <c r="AQ8" s="12" t="s">
        <v>1925</v>
      </c>
      <c r="AR8" s="12" t="s">
        <v>1925</v>
      </c>
      <c r="AS8" s="12" t="s">
        <v>1925</v>
      </c>
      <c r="AT8" s="19">
        <v>44197</v>
      </c>
      <c r="AU8" s="19">
        <v>44228</v>
      </c>
      <c r="AV8" s="12" t="s">
        <v>2016</v>
      </c>
      <c r="AW8" s="20">
        <v>44228</v>
      </c>
      <c r="AX8" s="16" t="s">
        <v>2012</v>
      </c>
      <c r="AY8" s="44" t="s">
        <v>1142</v>
      </c>
      <c r="AZ8" s="16" t="s">
        <v>2013</v>
      </c>
      <c r="BA8" s="20" t="s">
        <v>1925</v>
      </c>
      <c r="BB8" s="16" t="s">
        <v>1925</v>
      </c>
      <c r="BC8" s="44" t="s">
        <v>4307</v>
      </c>
      <c r="BD8" s="74" t="s">
        <v>1925</v>
      </c>
      <c r="BE8" s="83"/>
      <c r="BF8" s="86" t="s">
        <v>4293</v>
      </c>
      <c r="BG8" s="21"/>
      <c r="BH8" s="21"/>
      <c r="BI8" s="21"/>
      <c r="BJ8" s="21"/>
      <c r="BK8" s="21"/>
      <c r="BL8" s="21"/>
      <c r="BM8" s="21"/>
      <c r="BN8" s="21"/>
      <c r="BO8" s="21"/>
      <c r="BP8" s="32" t="s">
        <v>2002</v>
      </c>
      <c r="BQ8" s="21" t="s">
        <v>2019</v>
      </c>
      <c r="BR8" s="21" t="s">
        <v>2569</v>
      </c>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87"/>
      <c r="EB8" s="83"/>
    </row>
    <row r="9" spans="1:132" ht="35.1" customHeight="1" x14ac:dyDescent="0.3">
      <c r="A9" s="50" t="s">
        <v>130</v>
      </c>
      <c r="B9" s="36">
        <v>44198</v>
      </c>
      <c r="C9" s="43" t="s">
        <v>4247</v>
      </c>
      <c r="D9" s="43" t="s">
        <v>4250</v>
      </c>
      <c r="E9" s="43" t="s">
        <v>3276</v>
      </c>
      <c r="F9" s="12" t="s">
        <v>1222</v>
      </c>
      <c r="G9" s="44" t="s">
        <v>4260</v>
      </c>
      <c r="H9" s="13" t="s">
        <v>3344</v>
      </c>
      <c r="I9" s="52" t="s">
        <v>3343</v>
      </c>
      <c r="J9" s="59" t="s">
        <v>4324</v>
      </c>
      <c r="K9" s="14" t="s">
        <v>982</v>
      </c>
      <c r="L9" s="14" t="s">
        <v>983</v>
      </c>
      <c r="M9" s="14" t="s">
        <v>983</v>
      </c>
      <c r="N9" s="14" t="s">
        <v>3681</v>
      </c>
      <c r="O9" s="60" t="s">
        <v>3239</v>
      </c>
      <c r="P9" s="64" t="s">
        <v>3467</v>
      </c>
      <c r="Q9" s="15"/>
      <c r="R9" s="16" t="s">
        <v>3275</v>
      </c>
      <c r="S9" s="44" t="s">
        <v>4263</v>
      </c>
      <c r="T9" s="16" t="s">
        <v>4327</v>
      </c>
      <c r="U9" s="17" t="s">
        <v>1925</v>
      </c>
      <c r="V9" s="16" t="s">
        <v>1925</v>
      </c>
      <c r="W9" s="44" t="s">
        <v>1925</v>
      </c>
      <c r="X9" s="44" t="s">
        <v>4329</v>
      </c>
      <c r="Y9" s="16" t="s">
        <v>1222</v>
      </c>
      <c r="Z9" s="16" t="s">
        <v>1925</v>
      </c>
      <c r="AA9" s="16" t="s">
        <v>3250</v>
      </c>
      <c r="AB9" s="44" t="s">
        <v>1925</v>
      </c>
      <c r="AC9" s="16" t="s">
        <v>1925</v>
      </c>
      <c r="AD9" s="16" t="s">
        <v>1925</v>
      </c>
      <c r="AE9" s="16" t="s">
        <v>1925</v>
      </c>
      <c r="AF9" s="16" t="s">
        <v>1925</v>
      </c>
      <c r="AG9" s="16" t="s">
        <v>1925</v>
      </c>
      <c r="AH9" s="16" t="s">
        <v>1925</v>
      </c>
      <c r="AI9" s="16" t="s">
        <v>1925</v>
      </c>
      <c r="AJ9" s="65" t="s">
        <v>1925</v>
      </c>
      <c r="AK9" s="73" t="s">
        <v>4356</v>
      </c>
      <c r="AL9" s="22" t="s">
        <v>4355</v>
      </c>
      <c r="AM9" s="44" t="s">
        <v>4284</v>
      </c>
      <c r="AN9" s="18" t="s">
        <v>2183</v>
      </c>
      <c r="AO9" s="18" t="s">
        <v>2182</v>
      </c>
      <c r="AP9" s="12" t="s">
        <v>3997</v>
      </c>
      <c r="AQ9" s="12" t="s">
        <v>1925</v>
      </c>
      <c r="AR9" s="12" t="s">
        <v>1925</v>
      </c>
      <c r="AS9" s="12" t="s">
        <v>1925</v>
      </c>
      <c r="AT9" s="19">
        <v>44191</v>
      </c>
      <c r="AU9" s="19">
        <v>44198</v>
      </c>
      <c r="AV9" s="13" t="s">
        <v>3343</v>
      </c>
      <c r="AW9" s="20">
        <v>44198</v>
      </c>
      <c r="AX9" s="16" t="s">
        <v>1030</v>
      </c>
      <c r="AY9" s="44" t="s">
        <v>1030</v>
      </c>
      <c r="AZ9" s="16" t="s">
        <v>3346</v>
      </c>
      <c r="BA9" s="20">
        <v>44243</v>
      </c>
      <c r="BB9" s="16">
        <v>3000</v>
      </c>
      <c r="BC9" s="44" t="s">
        <v>4289</v>
      </c>
      <c r="BD9" s="74" t="s">
        <v>1925</v>
      </c>
      <c r="BE9" s="83" t="s">
        <v>3345</v>
      </c>
      <c r="BF9" s="86" t="s">
        <v>4293</v>
      </c>
      <c r="BG9" s="21"/>
      <c r="BH9" s="21"/>
      <c r="BI9" s="21"/>
      <c r="BJ9" s="21"/>
      <c r="BK9" s="21"/>
      <c r="BL9" s="21"/>
      <c r="BM9" s="21"/>
      <c r="BN9" s="21"/>
      <c r="BO9" s="21"/>
      <c r="BP9" s="21" t="s">
        <v>2184</v>
      </c>
      <c r="BQ9" s="21" t="s">
        <v>2185</v>
      </c>
      <c r="BR9" s="21" t="s">
        <v>2186</v>
      </c>
      <c r="BS9" s="21" t="s">
        <v>1795</v>
      </c>
      <c r="BT9" s="21" t="s">
        <v>2816</v>
      </c>
      <c r="BU9" s="21" t="s">
        <v>2917</v>
      </c>
      <c r="BV9" s="21" t="s">
        <v>2750</v>
      </c>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87"/>
      <c r="EB9" s="83"/>
    </row>
    <row r="10" spans="1:132" ht="35.1" customHeight="1" x14ac:dyDescent="0.3">
      <c r="A10" s="50" t="s">
        <v>131</v>
      </c>
      <c r="B10" s="36">
        <v>44198</v>
      </c>
      <c r="C10" s="43" t="s">
        <v>4247</v>
      </c>
      <c r="D10" s="43" t="s">
        <v>4250</v>
      </c>
      <c r="E10" s="43" t="s">
        <v>3276</v>
      </c>
      <c r="F10" s="12" t="s">
        <v>1001</v>
      </c>
      <c r="G10" s="44" t="s">
        <v>4260</v>
      </c>
      <c r="H10" s="13" t="s">
        <v>1002</v>
      </c>
      <c r="I10" s="51" t="s">
        <v>1014</v>
      </c>
      <c r="J10" s="59" t="s">
        <v>1027</v>
      </c>
      <c r="K10" s="14" t="s">
        <v>982</v>
      </c>
      <c r="L10" s="14" t="s">
        <v>983</v>
      </c>
      <c r="M10" s="14" t="s">
        <v>983</v>
      </c>
      <c r="N10" s="14" t="s">
        <v>3682</v>
      </c>
      <c r="O10" s="60" t="s">
        <v>1092</v>
      </c>
      <c r="P10" s="64" t="s">
        <v>3550</v>
      </c>
      <c r="Q10" s="15"/>
      <c r="R10" s="16" t="s">
        <v>3275</v>
      </c>
      <c r="S10" s="44" t="s">
        <v>4263</v>
      </c>
      <c r="T10" s="16" t="s">
        <v>4327</v>
      </c>
      <c r="U10" s="17" t="s">
        <v>1925</v>
      </c>
      <c r="V10" s="16" t="s">
        <v>1925</v>
      </c>
      <c r="W10" s="44" t="s">
        <v>1925</v>
      </c>
      <c r="X10" s="44" t="s">
        <v>4329</v>
      </c>
      <c r="Y10" s="16" t="s">
        <v>1001</v>
      </c>
      <c r="Z10" s="16" t="s">
        <v>1002</v>
      </c>
      <c r="AA10" s="16" t="s">
        <v>1004</v>
      </c>
      <c r="AB10" s="44" t="s">
        <v>4271</v>
      </c>
      <c r="AC10" s="16" t="s">
        <v>1005</v>
      </c>
      <c r="AD10" s="16" t="s">
        <v>1925</v>
      </c>
      <c r="AE10" s="16" t="s">
        <v>1925</v>
      </c>
      <c r="AF10" s="16" t="s">
        <v>1925</v>
      </c>
      <c r="AG10" s="16" t="s">
        <v>1925</v>
      </c>
      <c r="AH10" s="16" t="s">
        <v>1925</v>
      </c>
      <c r="AI10" s="16" t="s">
        <v>1925</v>
      </c>
      <c r="AJ10" s="65" t="s">
        <v>1925</v>
      </c>
      <c r="AK10" s="73" t="s">
        <v>4355</v>
      </c>
      <c r="AL10" s="22" t="s">
        <v>4355</v>
      </c>
      <c r="AM10" s="47" t="s">
        <v>4284</v>
      </c>
      <c r="AN10" s="18" t="s">
        <v>3246</v>
      </c>
      <c r="AO10" s="18" t="s">
        <v>3247</v>
      </c>
      <c r="AP10" s="12" t="s">
        <v>3998</v>
      </c>
      <c r="AQ10" s="12" t="s">
        <v>1925</v>
      </c>
      <c r="AR10" s="12" t="s">
        <v>2695</v>
      </c>
      <c r="AS10" s="12" t="s">
        <v>1925</v>
      </c>
      <c r="AT10" s="19">
        <v>44196</v>
      </c>
      <c r="AU10" s="19">
        <v>44198</v>
      </c>
      <c r="AV10" s="12" t="s">
        <v>1014</v>
      </c>
      <c r="AW10" s="20">
        <v>44199</v>
      </c>
      <c r="AX10" s="16" t="s">
        <v>2700</v>
      </c>
      <c r="AY10" s="44" t="s">
        <v>989</v>
      </c>
      <c r="AZ10" s="16" t="s">
        <v>1925</v>
      </c>
      <c r="BA10" s="20" t="s">
        <v>1925</v>
      </c>
      <c r="BB10" s="16" t="s">
        <v>1925</v>
      </c>
      <c r="BC10" s="44" t="s">
        <v>4307</v>
      </c>
      <c r="BD10" s="74" t="s">
        <v>1925</v>
      </c>
      <c r="BE10" s="83" t="s">
        <v>997</v>
      </c>
      <c r="BF10" s="86" t="s">
        <v>4293</v>
      </c>
      <c r="BG10" s="21"/>
      <c r="BH10" s="21"/>
      <c r="BI10" s="21"/>
      <c r="BJ10" s="21"/>
      <c r="BK10" s="21"/>
      <c r="BL10" s="21"/>
      <c r="BM10" s="21"/>
      <c r="BN10" s="21"/>
      <c r="BO10" s="21"/>
      <c r="BP10" s="21" t="s">
        <v>1006</v>
      </c>
      <c r="BQ10" s="21" t="s">
        <v>1010</v>
      </c>
      <c r="BR10" s="21" t="s">
        <v>2011</v>
      </c>
      <c r="BS10" s="21"/>
      <c r="BT10" s="21"/>
      <c r="BU10" s="21"/>
      <c r="BV10" s="21"/>
      <c r="BW10" s="21" t="s">
        <v>2702</v>
      </c>
      <c r="BX10" s="21" t="s">
        <v>2703</v>
      </c>
      <c r="BY10" s="21" t="s">
        <v>2705</v>
      </c>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87"/>
      <c r="EB10" s="83"/>
    </row>
    <row r="11" spans="1:132" ht="35.1" customHeight="1" x14ac:dyDescent="0.3">
      <c r="A11" s="50" t="s">
        <v>132</v>
      </c>
      <c r="B11" s="36">
        <v>44198</v>
      </c>
      <c r="C11" s="43" t="s">
        <v>4247</v>
      </c>
      <c r="D11" s="43" t="s">
        <v>4250</v>
      </c>
      <c r="E11" s="43" t="s">
        <v>3276</v>
      </c>
      <c r="F11" s="12" t="s">
        <v>1001</v>
      </c>
      <c r="G11" s="44" t="s">
        <v>4260</v>
      </c>
      <c r="H11" s="13" t="s">
        <v>1002</v>
      </c>
      <c r="I11" s="51" t="s">
        <v>1014</v>
      </c>
      <c r="J11" s="59" t="s">
        <v>1027</v>
      </c>
      <c r="K11" s="14" t="s">
        <v>982</v>
      </c>
      <c r="L11" s="14" t="s">
        <v>983</v>
      </c>
      <c r="M11" s="14" t="s">
        <v>983</v>
      </c>
      <c r="N11" s="14" t="s">
        <v>3682</v>
      </c>
      <c r="O11" s="60" t="s">
        <v>1092</v>
      </c>
      <c r="P11" s="64" t="s">
        <v>2699</v>
      </c>
      <c r="Q11" s="15"/>
      <c r="R11" s="16" t="s">
        <v>3275</v>
      </c>
      <c r="S11" s="44" t="s">
        <v>4263</v>
      </c>
      <c r="T11" s="16" t="s">
        <v>4327</v>
      </c>
      <c r="U11" s="17" t="s">
        <v>1925</v>
      </c>
      <c r="V11" s="16" t="s">
        <v>1925</v>
      </c>
      <c r="W11" s="44" t="s">
        <v>1925</v>
      </c>
      <c r="X11" s="44" t="s">
        <v>4329</v>
      </c>
      <c r="Y11" s="16" t="s">
        <v>1001</v>
      </c>
      <c r="Z11" s="16" t="s">
        <v>1002</v>
      </c>
      <c r="AA11" s="16" t="s">
        <v>1004</v>
      </c>
      <c r="AB11" s="44" t="s">
        <v>4271</v>
      </c>
      <c r="AC11" s="16" t="s">
        <v>1005</v>
      </c>
      <c r="AD11" s="16" t="s">
        <v>1925</v>
      </c>
      <c r="AE11" s="16" t="s">
        <v>1925</v>
      </c>
      <c r="AF11" s="16" t="s">
        <v>1925</v>
      </c>
      <c r="AG11" s="16" t="s">
        <v>1925</v>
      </c>
      <c r="AH11" s="16" t="s">
        <v>1925</v>
      </c>
      <c r="AI11" s="16" t="s">
        <v>1925</v>
      </c>
      <c r="AJ11" s="65" t="s">
        <v>1925</v>
      </c>
      <c r="AK11" s="73" t="s">
        <v>4355</v>
      </c>
      <c r="AL11" s="22" t="s">
        <v>4355</v>
      </c>
      <c r="AM11" s="47" t="s">
        <v>4284</v>
      </c>
      <c r="AN11" s="18" t="s">
        <v>3246</v>
      </c>
      <c r="AO11" s="18" t="s">
        <v>3247</v>
      </c>
      <c r="AP11" s="12" t="s">
        <v>3998</v>
      </c>
      <c r="AQ11" s="12" t="s">
        <v>1925</v>
      </c>
      <c r="AR11" s="12" t="s">
        <v>2695</v>
      </c>
      <c r="AS11" s="12" t="s">
        <v>1925</v>
      </c>
      <c r="AT11" s="19">
        <v>44196</v>
      </c>
      <c r="AU11" s="19">
        <v>44198</v>
      </c>
      <c r="AV11" s="12" t="s">
        <v>1014</v>
      </c>
      <c r="AW11" s="20">
        <v>44199</v>
      </c>
      <c r="AX11" s="16" t="s">
        <v>2700</v>
      </c>
      <c r="AY11" s="44" t="s">
        <v>989</v>
      </c>
      <c r="AZ11" s="16" t="s">
        <v>1925</v>
      </c>
      <c r="BA11" s="20" t="s">
        <v>1925</v>
      </c>
      <c r="BB11" s="16" t="s">
        <v>1925</v>
      </c>
      <c r="BC11" s="44" t="s">
        <v>4307</v>
      </c>
      <c r="BD11" s="74" t="s">
        <v>1925</v>
      </c>
      <c r="BE11" s="83" t="s">
        <v>997</v>
      </c>
      <c r="BF11" s="86" t="s">
        <v>4293</v>
      </c>
      <c r="BG11" s="21"/>
      <c r="BH11" s="21"/>
      <c r="BI11" s="21"/>
      <c r="BJ11" s="21"/>
      <c r="BK11" s="21"/>
      <c r="BL11" s="21"/>
      <c r="BM11" s="21"/>
      <c r="BN11" s="21"/>
      <c r="BO11" s="21"/>
      <c r="BP11" s="21" t="s">
        <v>1006</v>
      </c>
      <c r="BQ11" s="21" t="s">
        <v>1010</v>
      </c>
      <c r="BR11" s="21" t="s">
        <v>2011</v>
      </c>
      <c r="BS11" s="21"/>
      <c r="BT11" s="21"/>
      <c r="BU11" s="21"/>
      <c r="BV11" s="21"/>
      <c r="BW11" s="21" t="s">
        <v>2702</v>
      </c>
      <c r="BX11" s="21" t="s">
        <v>2703</v>
      </c>
      <c r="BY11" s="21" t="s">
        <v>2705</v>
      </c>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87"/>
      <c r="EB11" s="83"/>
    </row>
    <row r="12" spans="1:132" ht="35.1" customHeight="1" x14ac:dyDescent="0.3">
      <c r="A12" s="50" t="s">
        <v>133</v>
      </c>
      <c r="B12" s="36">
        <v>44198</v>
      </c>
      <c r="C12" s="43" t="s">
        <v>4247</v>
      </c>
      <c r="D12" s="43" t="s">
        <v>4250</v>
      </c>
      <c r="E12" s="43" t="s">
        <v>3276</v>
      </c>
      <c r="F12" s="12" t="s">
        <v>1001</v>
      </c>
      <c r="G12" s="44" t="s">
        <v>4260</v>
      </c>
      <c r="H12" s="13" t="s">
        <v>1002</v>
      </c>
      <c r="I12" s="51" t="s">
        <v>1014</v>
      </c>
      <c r="J12" s="59" t="s">
        <v>1027</v>
      </c>
      <c r="K12" s="14" t="s">
        <v>982</v>
      </c>
      <c r="L12" s="14" t="s">
        <v>983</v>
      </c>
      <c r="M12" s="14" t="s">
        <v>983</v>
      </c>
      <c r="N12" s="14" t="s">
        <v>3682</v>
      </c>
      <c r="O12" s="60" t="s">
        <v>1092</v>
      </c>
      <c r="P12" s="64" t="s">
        <v>2082</v>
      </c>
      <c r="Q12" s="15"/>
      <c r="R12" s="16" t="s">
        <v>3275</v>
      </c>
      <c r="S12" s="44" t="s">
        <v>4263</v>
      </c>
      <c r="T12" s="16" t="s">
        <v>4327</v>
      </c>
      <c r="U12" s="17" t="s">
        <v>1925</v>
      </c>
      <c r="V12" s="16" t="s">
        <v>1925</v>
      </c>
      <c r="W12" s="44" t="s">
        <v>1925</v>
      </c>
      <c r="X12" s="44" t="s">
        <v>4329</v>
      </c>
      <c r="Y12" s="16" t="s">
        <v>1001</v>
      </c>
      <c r="Z12" s="16" t="s">
        <v>1002</v>
      </c>
      <c r="AA12" s="16" t="s">
        <v>1004</v>
      </c>
      <c r="AB12" s="44" t="s">
        <v>4271</v>
      </c>
      <c r="AC12" s="16" t="s">
        <v>1005</v>
      </c>
      <c r="AD12" s="16" t="s">
        <v>1925</v>
      </c>
      <c r="AE12" s="16" t="s">
        <v>1925</v>
      </c>
      <c r="AF12" s="16" t="s">
        <v>1925</v>
      </c>
      <c r="AG12" s="16" t="s">
        <v>1925</v>
      </c>
      <c r="AH12" s="16" t="s">
        <v>1925</v>
      </c>
      <c r="AI12" s="16" t="s">
        <v>1925</v>
      </c>
      <c r="AJ12" s="65" t="s">
        <v>1925</v>
      </c>
      <c r="AK12" s="73" t="s">
        <v>4355</v>
      </c>
      <c r="AL12" s="18" t="s">
        <v>3241</v>
      </c>
      <c r="AM12" s="47" t="s">
        <v>4284</v>
      </c>
      <c r="AN12" s="18" t="s">
        <v>2694</v>
      </c>
      <c r="AO12" s="18" t="s">
        <v>3247</v>
      </c>
      <c r="AP12" s="12" t="s">
        <v>3998</v>
      </c>
      <c r="AQ12" s="12" t="s">
        <v>1925</v>
      </c>
      <c r="AR12" s="12" t="s">
        <v>2695</v>
      </c>
      <c r="AS12" s="12" t="s">
        <v>1925</v>
      </c>
      <c r="AT12" s="19">
        <v>44196</v>
      </c>
      <c r="AU12" s="19">
        <v>44198</v>
      </c>
      <c r="AV12" s="12" t="s">
        <v>1014</v>
      </c>
      <c r="AW12" s="20">
        <v>44199</v>
      </c>
      <c r="AX12" s="16" t="s">
        <v>2700</v>
      </c>
      <c r="AY12" s="44" t="s">
        <v>989</v>
      </c>
      <c r="AZ12" s="16" t="s">
        <v>1925</v>
      </c>
      <c r="BA12" s="20" t="s">
        <v>1925</v>
      </c>
      <c r="BB12" s="16" t="s">
        <v>1925</v>
      </c>
      <c r="BC12" s="44" t="s">
        <v>4307</v>
      </c>
      <c r="BD12" s="74" t="s">
        <v>1925</v>
      </c>
      <c r="BE12" s="83" t="s">
        <v>2704</v>
      </c>
      <c r="BF12" s="86" t="s">
        <v>4293</v>
      </c>
      <c r="BG12" s="21"/>
      <c r="BH12" s="21"/>
      <c r="BI12" s="21"/>
      <c r="BJ12" s="21"/>
      <c r="BK12" s="21"/>
      <c r="BL12" s="21"/>
      <c r="BM12" s="21"/>
      <c r="BN12" s="21"/>
      <c r="BO12" s="21"/>
      <c r="BP12" s="21" t="s">
        <v>1006</v>
      </c>
      <c r="BQ12" s="21" t="s">
        <v>1010</v>
      </c>
      <c r="BR12" s="21" t="s">
        <v>2011</v>
      </c>
      <c r="BS12" s="21"/>
      <c r="BT12" s="21"/>
      <c r="BU12" s="21"/>
      <c r="BV12" s="21"/>
      <c r="BW12" s="21" t="s">
        <v>2702</v>
      </c>
      <c r="BX12" s="21" t="s">
        <v>2703</v>
      </c>
      <c r="BY12" s="21" t="s">
        <v>2705</v>
      </c>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87"/>
      <c r="EB12" s="83"/>
    </row>
    <row r="13" spans="1:132" ht="35.1" customHeight="1" x14ac:dyDescent="0.3">
      <c r="A13" s="50" t="s">
        <v>134</v>
      </c>
      <c r="B13" s="36">
        <v>44198</v>
      </c>
      <c r="C13" s="43" t="s">
        <v>4247</v>
      </c>
      <c r="D13" s="43" t="s">
        <v>4250</v>
      </c>
      <c r="E13" s="43" t="s">
        <v>3276</v>
      </c>
      <c r="F13" s="12" t="s">
        <v>1001</v>
      </c>
      <c r="G13" s="44" t="s">
        <v>4260</v>
      </c>
      <c r="H13" s="13" t="s">
        <v>1002</v>
      </c>
      <c r="I13" s="51" t="s">
        <v>1014</v>
      </c>
      <c r="J13" s="59" t="s">
        <v>1027</v>
      </c>
      <c r="K13" s="14" t="s">
        <v>982</v>
      </c>
      <c r="L13" s="14" t="s">
        <v>983</v>
      </c>
      <c r="M13" s="14" t="s">
        <v>983</v>
      </c>
      <c r="N13" s="14" t="s">
        <v>3682</v>
      </c>
      <c r="O13" s="60" t="s">
        <v>1092</v>
      </c>
      <c r="P13" s="64" t="s">
        <v>2696</v>
      </c>
      <c r="Q13" s="15"/>
      <c r="R13" s="16" t="s">
        <v>3275</v>
      </c>
      <c r="S13" s="44" t="s">
        <v>4263</v>
      </c>
      <c r="T13" s="16" t="s">
        <v>4327</v>
      </c>
      <c r="U13" s="17" t="s">
        <v>1925</v>
      </c>
      <c r="V13" s="16" t="s">
        <v>1925</v>
      </c>
      <c r="W13" s="44" t="s">
        <v>1925</v>
      </c>
      <c r="X13" s="44" t="s">
        <v>4329</v>
      </c>
      <c r="Y13" s="16" t="s">
        <v>1001</v>
      </c>
      <c r="Z13" s="16" t="s">
        <v>1002</v>
      </c>
      <c r="AA13" s="16" t="s">
        <v>1004</v>
      </c>
      <c r="AB13" s="44" t="s">
        <v>4271</v>
      </c>
      <c r="AC13" s="16" t="s">
        <v>1005</v>
      </c>
      <c r="AD13" s="16" t="s">
        <v>1925</v>
      </c>
      <c r="AE13" s="16" t="s">
        <v>1925</v>
      </c>
      <c r="AF13" s="16" t="s">
        <v>1925</v>
      </c>
      <c r="AG13" s="16" t="s">
        <v>1925</v>
      </c>
      <c r="AH13" s="16" t="s">
        <v>1925</v>
      </c>
      <c r="AI13" s="16" t="s">
        <v>1925</v>
      </c>
      <c r="AJ13" s="65" t="s">
        <v>1925</v>
      </c>
      <c r="AK13" s="73" t="s">
        <v>4355</v>
      </c>
      <c r="AL13" s="18" t="s">
        <v>3241</v>
      </c>
      <c r="AM13" s="47" t="s">
        <v>4284</v>
      </c>
      <c r="AN13" s="18" t="s">
        <v>2694</v>
      </c>
      <c r="AO13" s="18" t="s">
        <v>3247</v>
      </c>
      <c r="AP13" s="12" t="s">
        <v>3998</v>
      </c>
      <c r="AQ13" s="12" t="s">
        <v>3998</v>
      </c>
      <c r="AR13" s="12" t="s">
        <v>2695</v>
      </c>
      <c r="AS13" s="12" t="s">
        <v>1925</v>
      </c>
      <c r="AT13" s="19">
        <v>44196</v>
      </c>
      <c r="AU13" s="19">
        <v>44198</v>
      </c>
      <c r="AV13" s="12" t="s">
        <v>1014</v>
      </c>
      <c r="AW13" s="20">
        <v>44199</v>
      </c>
      <c r="AX13" s="16" t="s">
        <v>2700</v>
      </c>
      <c r="AY13" s="44" t="s">
        <v>989</v>
      </c>
      <c r="AZ13" s="16" t="s">
        <v>1925</v>
      </c>
      <c r="BA13" s="20" t="s">
        <v>1925</v>
      </c>
      <c r="BB13" s="16" t="s">
        <v>1925</v>
      </c>
      <c r="BC13" s="44" t="s">
        <v>4307</v>
      </c>
      <c r="BD13" s="74" t="s">
        <v>1925</v>
      </c>
      <c r="BE13" s="83" t="s">
        <v>2704</v>
      </c>
      <c r="BF13" s="86" t="s">
        <v>4293</v>
      </c>
      <c r="BG13" s="21"/>
      <c r="BH13" s="21"/>
      <c r="BI13" s="21"/>
      <c r="BJ13" s="21"/>
      <c r="BK13" s="21"/>
      <c r="BL13" s="21"/>
      <c r="BM13" s="21"/>
      <c r="BN13" s="21"/>
      <c r="BO13" s="21"/>
      <c r="BP13" s="21" t="s">
        <v>1006</v>
      </c>
      <c r="BQ13" s="21" t="s">
        <v>1010</v>
      </c>
      <c r="BR13" s="21" t="s">
        <v>2011</v>
      </c>
      <c r="BS13" s="21"/>
      <c r="BT13" s="21"/>
      <c r="BU13" s="21"/>
      <c r="BV13" s="21"/>
      <c r="BW13" s="21" t="s">
        <v>2702</v>
      </c>
      <c r="BX13" s="21" t="s">
        <v>2703</v>
      </c>
      <c r="BY13" s="21" t="s">
        <v>2705</v>
      </c>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87"/>
      <c r="EB13" s="83"/>
    </row>
    <row r="14" spans="1:132" ht="35.1" customHeight="1" x14ac:dyDescent="0.3">
      <c r="A14" s="50" t="s">
        <v>135</v>
      </c>
      <c r="B14" s="36">
        <v>44198</v>
      </c>
      <c r="C14" s="43" t="s">
        <v>4247</v>
      </c>
      <c r="D14" s="43" t="s">
        <v>4250</v>
      </c>
      <c r="E14" s="43" t="s">
        <v>3276</v>
      </c>
      <c r="F14" s="12" t="s">
        <v>1001</v>
      </c>
      <c r="G14" s="44" t="s">
        <v>4260</v>
      </c>
      <c r="H14" s="13" t="s">
        <v>1002</v>
      </c>
      <c r="I14" s="51" t="s">
        <v>1014</v>
      </c>
      <c r="J14" s="59" t="s">
        <v>1027</v>
      </c>
      <c r="K14" s="14" t="s">
        <v>982</v>
      </c>
      <c r="L14" s="14" t="s">
        <v>983</v>
      </c>
      <c r="M14" s="14" t="s">
        <v>983</v>
      </c>
      <c r="N14" s="14" t="s">
        <v>3682</v>
      </c>
      <c r="O14" s="60" t="s">
        <v>1092</v>
      </c>
      <c r="P14" s="64" t="s">
        <v>2697</v>
      </c>
      <c r="Q14" s="15"/>
      <c r="R14" s="16" t="s">
        <v>3275</v>
      </c>
      <c r="S14" s="44" t="s">
        <v>4263</v>
      </c>
      <c r="T14" s="16" t="s">
        <v>4327</v>
      </c>
      <c r="U14" s="17" t="s">
        <v>1925</v>
      </c>
      <c r="V14" s="16" t="s">
        <v>1925</v>
      </c>
      <c r="W14" s="44" t="s">
        <v>1925</v>
      </c>
      <c r="X14" s="44" t="s">
        <v>4329</v>
      </c>
      <c r="Y14" s="16" t="s">
        <v>1001</v>
      </c>
      <c r="Z14" s="16" t="s">
        <v>1002</v>
      </c>
      <c r="AA14" s="16" t="s">
        <v>1004</v>
      </c>
      <c r="AB14" s="44" t="s">
        <v>4271</v>
      </c>
      <c r="AC14" s="16" t="s">
        <v>1005</v>
      </c>
      <c r="AD14" s="16" t="s">
        <v>1925</v>
      </c>
      <c r="AE14" s="16" t="s">
        <v>1925</v>
      </c>
      <c r="AF14" s="16" t="s">
        <v>1925</v>
      </c>
      <c r="AG14" s="16" t="s">
        <v>1925</v>
      </c>
      <c r="AH14" s="16" t="s">
        <v>1925</v>
      </c>
      <c r="AI14" s="16" t="s">
        <v>1925</v>
      </c>
      <c r="AJ14" s="65" t="s">
        <v>1925</v>
      </c>
      <c r="AK14" s="73" t="s">
        <v>4355</v>
      </c>
      <c r="AL14" s="22" t="s">
        <v>4355</v>
      </c>
      <c r="AM14" s="47" t="s">
        <v>4284</v>
      </c>
      <c r="AN14" s="18" t="s">
        <v>3246</v>
      </c>
      <c r="AO14" s="18" t="s">
        <v>3247</v>
      </c>
      <c r="AP14" s="12" t="s">
        <v>3998</v>
      </c>
      <c r="AQ14" s="12" t="s">
        <v>1925</v>
      </c>
      <c r="AR14" s="12" t="s">
        <v>2695</v>
      </c>
      <c r="AS14" s="12" t="s">
        <v>1925</v>
      </c>
      <c r="AT14" s="19">
        <v>44196</v>
      </c>
      <c r="AU14" s="19">
        <v>44198</v>
      </c>
      <c r="AV14" s="12" t="s">
        <v>1014</v>
      </c>
      <c r="AW14" s="20">
        <v>44199</v>
      </c>
      <c r="AX14" s="16" t="s">
        <v>2700</v>
      </c>
      <c r="AY14" s="44" t="s">
        <v>989</v>
      </c>
      <c r="AZ14" s="16" t="s">
        <v>1925</v>
      </c>
      <c r="BA14" s="20" t="s">
        <v>1925</v>
      </c>
      <c r="BB14" s="16" t="s">
        <v>1925</v>
      </c>
      <c r="BC14" s="44" t="s">
        <v>4307</v>
      </c>
      <c r="BD14" s="74" t="s">
        <v>1925</v>
      </c>
      <c r="BE14" s="83" t="s">
        <v>997</v>
      </c>
      <c r="BF14" s="86" t="s">
        <v>4293</v>
      </c>
      <c r="BG14" s="21"/>
      <c r="BH14" s="21"/>
      <c r="BI14" s="21"/>
      <c r="BJ14" s="21"/>
      <c r="BK14" s="21"/>
      <c r="BL14" s="21"/>
      <c r="BM14" s="21"/>
      <c r="BN14" s="21"/>
      <c r="BO14" s="21"/>
      <c r="BP14" s="21" t="s">
        <v>1006</v>
      </c>
      <c r="BQ14" s="21" t="s">
        <v>1010</v>
      </c>
      <c r="BR14" s="21" t="s">
        <v>2011</v>
      </c>
      <c r="BS14" s="21"/>
      <c r="BT14" s="21"/>
      <c r="BU14" s="21"/>
      <c r="BV14" s="21"/>
      <c r="BW14" s="21" t="s">
        <v>2702</v>
      </c>
      <c r="BX14" s="21" t="s">
        <v>2703</v>
      </c>
      <c r="BY14" s="21" t="s">
        <v>2705</v>
      </c>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87"/>
      <c r="EB14" s="83"/>
    </row>
    <row r="15" spans="1:132" ht="35.1" customHeight="1" x14ac:dyDescent="0.3">
      <c r="A15" s="50" t="s">
        <v>136</v>
      </c>
      <c r="B15" s="36">
        <v>44198</v>
      </c>
      <c r="C15" s="43" t="s">
        <v>4247</v>
      </c>
      <c r="D15" s="43" t="s">
        <v>4250</v>
      </c>
      <c r="E15" s="43" t="s">
        <v>3276</v>
      </c>
      <c r="F15" s="12" t="s">
        <v>1001</v>
      </c>
      <c r="G15" s="44" t="s">
        <v>4260</v>
      </c>
      <c r="H15" s="13" t="s">
        <v>1002</v>
      </c>
      <c r="I15" s="51" t="s">
        <v>1014</v>
      </c>
      <c r="J15" s="59" t="s">
        <v>1027</v>
      </c>
      <c r="K15" s="14" t="s">
        <v>982</v>
      </c>
      <c r="L15" s="14" t="s">
        <v>983</v>
      </c>
      <c r="M15" s="14" t="s">
        <v>983</v>
      </c>
      <c r="N15" s="14" t="s">
        <v>3682</v>
      </c>
      <c r="O15" s="60" t="s">
        <v>1092</v>
      </c>
      <c r="P15" s="64" t="s">
        <v>2081</v>
      </c>
      <c r="Q15" s="15"/>
      <c r="R15" s="16" t="s">
        <v>3275</v>
      </c>
      <c r="S15" s="44" t="s">
        <v>4263</v>
      </c>
      <c r="T15" s="16" t="s">
        <v>4327</v>
      </c>
      <c r="U15" s="17" t="s">
        <v>1925</v>
      </c>
      <c r="V15" s="16" t="s">
        <v>1925</v>
      </c>
      <c r="W15" s="44" t="s">
        <v>1925</v>
      </c>
      <c r="X15" s="44" t="s">
        <v>4329</v>
      </c>
      <c r="Y15" s="16" t="s">
        <v>1001</v>
      </c>
      <c r="Z15" s="16" t="s">
        <v>1002</v>
      </c>
      <c r="AA15" s="16" t="s">
        <v>1004</v>
      </c>
      <c r="AB15" s="44" t="s">
        <v>4271</v>
      </c>
      <c r="AC15" s="16" t="s">
        <v>1005</v>
      </c>
      <c r="AD15" s="16" t="s">
        <v>1925</v>
      </c>
      <c r="AE15" s="16" t="s">
        <v>1925</v>
      </c>
      <c r="AF15" s="16" t="s">
        <v>1925</v>
      </c>
      <c r="AG15" s="16" t="s">
        <v>1925</v>
      </c>
      <c r="AH15" s="16" t="s">
        <v>1925</v>
      </c>
      <c r="AI15" s="16" t="s">
        <v>1925</v>
      </c>
      <c r="AJ15" s="65" t="s">
        <v>1925</v>
      </c>
      <c r="AK15" s="73" t="s">
        <v>4355</v>
      </c>
      <c r="AL15" s="22" t="s">
        <v>4355</v>
      </c>
      <c r="AM15" s="47" t="s">
        <v>4284</v>
      </c>
      <c r="AN15" s="18" t="s">
        <v>3246</v>
      </c>
      <c r="AO15" s="18" t="s">
        <v>3247</v>
      </c>
      <c r="AP15" s="12" t="s">
        <v>3998</v>
      </c>
      <c r="AQ15" s="12" t="s">
        <v>1925</v>
      </c>
      <c r="AR15" s="12" t="s">
        <v>2695</v>
      </c>
      <c r="AS15" s="12" t="s">
        <v>1925</v>
      </c>
      <c r="AT15" s="19">
        <v>44196</v>
      </c>
      <c r="AU15" s="19">
        <v>44198</v>
      </c>
      <c r="AV15" s="12" t="s">
        <v>1014</v>
      </c>
      <c r="AW15" s="20">
        <v>44199</v>
      </c>
      <c r="AX15" s="16" t="s">
        <v>2700</v>
      </c>
      <c r="AY15" s="44" t="s">
        <v>989</v>
      </c>
      <c r="AZ15" s="16" t="s">
        <v>1925</v>
      </c>
      <c r="BA15" s="20" t="s">
        <v>1925</v>
      </c>
      <c r="BB15" s="16" t="s">
        <v>1925</v>
      </c>
      <c r="BC15" s="44" t="s">
        <v>4307</v>
      </c>
      <c r="BD15" s="74" t="s">
        <v>1925</v>
      </c>
      <c r="BE15" s="83" t="s">
        <v>997</v>
      </c>
      <c r="BF15" s="86" t="s">
        <v>4293</v>
      </c>
      <c r="BG15" s="21"/>
      <c r="BH15" s="21"/>
      <c r="BI15" s="21"/>
      <c r="BJ15" s="21"/>
      <c r="BK15" s="21"/>
      <c r="BL15" s="21"/>
      <c r="BM15" s="21"/>
      <c r="BN15" s="21"/>
      <c r="BO15" s="21"/>
      <c r="BP15" s="21" t="s">
        <v>1006</v>
      </c>
      <c r="BQ15" s="21" t="s">
        <v>1010</v>
      </c>
      <c r="BR15" s="21" t="s">
        <v>2011</v>
      </c>
      <c r="BS15" s="21"/>
      <c r="BT15" s="21"/>
      <c r="BU15" s="21"/>
      <c r="BV15" s="21"/>
      <c r="BW15" s="21" t="s">
        <v>2702</v>
      </c>
      <c r="BX15" s="21" t="s">
        <v>2703</v>
      </c>
      <c r="BY15" s="21" t="s">
        <v>2705</v>
      </c>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87"/>
      <c r="EB15" s="83"/>
    </row>
    <row r="16" spans="1:132" ht="35.1" customHeight="1" x14ac:dyDescent="0.3">
      <c r="A16" s="50" t="s">
        <v>137</v>
      </c>
      <c r="B16" s="36">
        <v>44198</v>
      </c>
      <c r="C16" s="43" t="s">
        <v>4247</v>
      </c>
      <c r="D16" s="43" t="s">
        <v>4250</v>
      </c>
      <c r="E16" s="43" t="s">
        <v>3276</v>
      </c>
      <c r="F16" s="12" t="s">
        <v>1001</v>
      </c>
      <c r="G16" s="44" t="s">
        <v>4260</v>
      </c>
      <c r="H16" s="13" t="s">
        <v>1002</v>
      </c>
      <c r="I16" s="51" t="s">
        <v>1014</v>
      </c>
      <c r="J16" s="59" t="s">
        <v>1027</v>
      </c>
      <c r="K16" s="14" t="s">
        <v>982</v>
      </c>
      <c r="L16" s="14" t="s">
        <v>983</v>
      </c>
      <c r="M16" s="14" t="s">
        <v>983</v>
      </c>
      <c r="N16" s="14" t="s">
        <v>3682</v>
      </c>
      <c r="O16" s="60" t="s">
        <v>1092</v>
      </c>
      <c r="P16" s="64" t="s">
        <v>2701</v>
      </c>
      <c r="Q16" s="15"/>
      <c r="R16" s="16" t="s">
        <v>3275</v>
      </c>
      <c r="S16" s="44" t="s">
        <v>4263</v>
      </c>
      <c r="T16" s="16" t="s">
        <v>4327</v>
      </c>
      <c r="U16" s="17" t="s">
        <v>1925</v>
      </c>
      <c r="V16" s="16" t="s">
        <v>1925</v>
      </c>
      <c r="W16" s="44" t="s">
        <v>1925</v>
      </c>
      <c r="X16" s="44" t="s">
        <v>4329</v>
      </c>
      <c r="Y16" s="16" t="s">
        <v>1001</v>
      </c>
      <c r="Z16" s="16" t="s">
        <v>1002</v>
      </c>
      <c r="AA16" s="16" t="s">
        <v>1004</v>
      </c>
      <c r="AB16" s="44" t="s">
        <v>4271</v>
      </c>
      <c r="AC16" s="16" t="s">
        <v>1005</v>
      </c>
      <c r="AD16" s="16" t="s">
        <v>1925</v>
      </c>
      <c r="AE16" s="16" t="s">
        <v>1925</v>
      </c>
      <c r="AF16" s="16" t="s">
        <v>1925</v>
      </c>
      <c r="AG16" s="16" t="s">
        <v>1925</v>
      </c>
      <c r="AH16" s="16" t="s">
        <v>1925</v>
      </c>
      <c r="AI16" s="16" t="s">
        <v>1925</v>
      </c>
      <c r="AJ16" s="65" t="s">
        <v>1925</v>
      </c>
      <c r="AK16" s="73" t="s">
        <v>4355</v>
      </c>
      <c r="AL16" s="18" t="s">
        <v>3241</v>
      </c>
      <c r="AM16" s="47" t="s">
        <v>4284</v>
      </c>
      <c r="AN16" s="18" t="s">
        <v>2694</v>
      </c>
      <c r="AO16" s="18" t="s">
        <v>3247</v>
      </c>
      <c r="AP16" s="12" t="s">
        <v>3998</v>
      </c>
      <c r="AQ16" s="12" t="s">
        <v>1925</v>
      </c>
      <c r="AR16" s="12" t="s">
        <v>2695</v>
      </c>
      <c r="AS16" s="12" t="s">
        <v>1925</v>
      </c>
      <c r="AT16" s="19">
        <v>44196</v>
      </c>
      <c r="AU16" s="19">
        <v>44198</v>
      </c>
      <c r="AV16" s="12" t="s">
        <v>1014</v>
      </c>
      <c r="AW16" s="20">
        <v>44199</v>
      </c>
      <c r="AX16" s="16" t="s">
        <v>2700</v>
      </c>
      <c r="AY16" s="44" t="s">
        <v>989</v>
      </c>
      <c r="AZ16" s="16" t="s">
        <v>1925</v>
      </c>
      <c r="BA16" s="20" t="s">
        <v>1925</v>
      </c>
      <c r="BB16" s="16" t="s">
        <v>1925</v>
      </c>
      <c r="BC16" s="44" t="s">
        <v>4307</v>
      </c>
      <c r="BD16" s="74" t="s">
        <v>1925</v>
      </c>
      <c r="BE16" s="83" t="s">
        <v>2704</v>
      </c>
      <c r="BF16" s="86" t="s">
        <v>4293</v>
      </c>
      <c r="BG16" s="21"/>
      <c r="BH16" s="21"/>
      <c r="BI16" s="21"/>
      <c r="BJ16" s="21"/>
      <c r="BK16" s="21"/>
      <c r="BL16" s="21"/>
      <c r="BM16" s="21"/>
      <c r="BN16" s="21"/>
      <c r="BO16" s="21"/>
      <c r="BP16" s="21" t="s">
        <v>1006</v>
      </c>
      <c r="BQ16" s="21" t="s">
        <v>1010</v>
      </c>
      <c r="BR16" s="21" t="s">
        <v>2011</v>
      </c>
      <c r="BS16" s="21"/>
      <c r="BT16" s="21"/>
      <c r="BU16" s="21"/>
      <c r="BV16" s="21"/>
      <c r="BW16" s="21" t="s">
        <v>2702</v>
      </c>
      <c r="BX16" s="21" t="s">
        <v>2703</v>
      </c>
      <c r="BY16" s="21" t="s">
        <v>2705</v>
      </c>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87"/>
      <c r="EB16" s="83"/>
    </row>
    <row r="17" spans="1:132" ht="35.1" customHeight="1" x14ac:dyDescent="0.3">
      <c r="A17" s="50" t="s">
        <v>138</v>
      </c>
      <c r="B17" s="36">
        <v>44198</v>
      </c>
      <c r="C17" s="43" t="s">
        <v>4247</v>
      </c>
      <c r="D17" s="43" t="s">
        <v>4250</v>
      </c>
      <c r="E17" s="43" t="s">
        <v>3276</v>
      </c>
      <c r="F17" s="12" t="s">
        <v>1001</v>
      </c>
      <c r="G17" s="44" t="s">
        <v>4260</v>
      </c>
      <c r="H17" s="13" t="s">
        <v>1002</v>
      </c>
      <c r="I17" s="51" t="s">
        <v>1014</v>
      </c>
      <c r="J17" s="59" t="s">
        <v>1027</v>
      </c>
      <c r="K17" s="14" t="s">
        <v>982</v>
      </c>
      <c r="L17" s="14" t="s">
        <v>983</v>
      </c>
      <c r="M17" s="14" t="s">
        <v>983</v>
      </c>
      <c r="N17" s="14" t="s">
        <v>3682</v>
      </c>
      <c r="O17" s="60" t="s">
        <v>1092</v>
      </c>
      <c r="P17" s="64" t="s">
        <v>3589</v>
      </c>
      <c r="Q17" s="15"/>
      <c r="R17" s="16" t="s">
        <v>3275</v>
      </c>
      <c r="S17" s="44" t="s">
        <v>4263</v>
      </c>
      <c r="T17" s="16" t="s">
        <v>4327</v>
      </c>
      <c r="U17" s="17" t="s">
        <v>1925</v>
      </c>
      <c r="V17" s="16" t="s">
        <v>1925</v>
      </c>
      <c r="W17" s="44" t="s">
        <v>1925</v>
      </c>
      <c r="X17" s="44" t="s">
        <v>4329</v>
      </c>
      <c r="Y17" s="16" t="s">
        <v>1001</v>
      </c>
      <c r="Z17" s="16" t="s">
        <v>1002</v>
      </c>
      <c r="AA17" s="16" t="s">
        <v>1004</v>
      </c>
      <c r="AB17" s="44" t="s">
        <v>4271</v>
      </c>
      <c r="AC17" s="16" t="s">
        <v>1005</v>
      </c>
      <c r="AD17" s="16" t="s">
        <v>1925</v>
      </c>
      <c r="AE17" s="16" t="s">
        <v>1925</v>
      </c>
      <c r="AF17" s="16" t="s">
        <v>1925</v>
      </c>
      <c r="AG17" s="16" t="s">
        <v>1925</v>
      </c>
      <c r="AH17" s="16" t="s">
        <v>1925</v>
      </c>
      <c r="AI17" s="16" t="s">
        <v>1925</v>
      </c>
      <c r="AJ17" s="65" t="s">
        <v>1925</v>
      </c>
      <c r="AK17" s="73" t="s">
        <v>4355</v>
      </c>
      <c r="AL17" s="18" t="s">
        <v>3241</v>
      </c>
      <c r="AM17" s="47" t="s">
        <v>4284</v>
      </c>
      <c r="AN17" s="18" t="s">
        <v>2694</v>
      </c>
      <c r="AO17" s="18" t="s">
        <v>3247</v>
      </c>
      <c r="AP17" s="12" t="s">
        <v>3998</v>
      </c>
      <c r="AQ17" s="12" t="s">
        <v>1925</v>
      </c>
      <c r="AR17" s="12" t="s">
        <v>2695</v>
      </c>
      <c r="AS17" s="12" t="s">
        <v>1925</v>
      </c>
      <c r="AT17" s="19">
        <v>44196</v>
      </c>
      <c r="AU17" s="19">
        <v>44198</v>
      </c>
      <c r="AV17" s="12" t="s">
        <v>1014</v>
      </c>
      <c r="AW17" s="20">
        <v>44199</v>
      </c>
      <c r="AX17" s="16" t="s">
        <v>2700</v>
      </c>
      <c r="AY17" s="44" t="s">
        <v>989</v>
      </c>
      <c r="AZ17" s="16" t="s">
        <v>1925</v>
      </c>
      <c r="BA17" s="20" t="s">
        <v>1925</v>
      </c>
      <c r="BB17" s="16" t="s">
        <v>1925</v>
      </c>
      <c r="BC17" s="44" t="s">
        <v>4307</v>
      </c>
      <c r="BD17" s="74" t="s">
        <v>1925</v>
      </c>
      <c r="BE17" s="83" t="s">
        <v>2704</v>
      </c>
      <c r="BF17" s="86" t="s">
        <v>4293</v>
      </c>
      <c r="BG17" s="21"/>
      <c r="BH17" s="21"/>
      <c r="BI17" s="21"/>
      <c r="BJ17" s="21"/>
      <c r="BK17" s="21"/>
      <c r="BL17" s="21"/>
      <c r="BM17" s="21"/>
      <c r="BN17" s="21"/>
      <c r="BO17" s="21"/>
      <c r="BP17" s="21" t="s">
        <v>1006</v>
      </c>
      <c r="BQ17" s="21" t="s">
        <v>1010</v>
      </c>
      <c r="BR17" s="21" t="s">
        <v>997</v>
      </c>
      <c r="BS17" s="21"/>
      <c r="BT17" s="21"/>
      <c r="BU17" s="21"/>
      <c r="BV17" s="21"/>
      <c r="BW17" s="21" t="s">
        <v>2702</v>
      </c>
      <c r="BX17" s="21" t="s">
        <v>2703</v>
      </c>
      <c r="BY17" s="21" t="s">
        <v>2705</v>
      </c>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87"/>
      <c r="EB17" s="83"/>
    </row>
    <row r="18" spans="1:132" ht="35.1" customHeight="1" x14ac:dyDescent="0.3">
      <c r="A18" s="50" t="s">
        <v>139</v>
      </c>
      <c r="B18" s="36">
        <v>44198</v>
      </c>
      <c r="C18" s="43" t="s">
        <v>4247</v>
      </c>
      <c r="D18" s="43" t="s">
        <v>4250</v>
      </c>
      <c r="E18" s="43" t="s">
        <v>3276</v>
      </c>
      <c r="F18" s="12" t="s">
        <v>1001</v>
      </c>
      <c r="G18" s="44" t="s">
        <v>4260</v>
      </c>
      <c r="H18" s="13" t="s">
        <v>1002</v>
      </c>
      <c r="I18" s="51" t="s">
        <v>1014</v>
      </c>
      <c r="J18" s="59" t="s">
        <v>1027</v>
      </c>
      <c r="K18" s="14" t="s">
        <v>982</v>
      </c>
      <c r="L18" s="14" t="s">
        <v>983</v>
      </c>
      <c r="M18" s="14" t="s">
        <v>983</v>
      </c>
      <c r="N18" s="14" t="s">
        <v>3682</v>
      </c>
      <c r="O18" s="60" t="s">
        <v>1092</v>
      </c>
      <c r="P18" s="64" t="s">
        <v>2698</v>
      </c>
      <c r="Q18" s="15"/>
      <c r="R18" s="16" t="s">
        <v>3275</v>
      </c>
      <c r="S18" s="44" t="s">
        <v>4263</v>
      </c>
      <c r="T18" s="16" t="s">
        <v>4327</v>
      </c>
      <c r="U18" s="17" t="s">
        <v>1925</v>
      </c>
      <c r="V18" s="16" t="s">
        <v>1925</v>
      </c>
      <c r="W18" s="44" t="s">
        <v>1925</v>
      </c>
      <c r="X18" s="44" t="s">
        <v>4329</v>
      </c>
      <c r="Y18" s="16" t="s">
        <v>1001</v>
      </c>
      <c r="Z18" s="16" t="s">
        <v>1925</v>
      </c>
      <c r="AA18" s="16" t="s">
        <v>1004</v>
      </c>
      <c r="AB18" s="44" t="s">
        <v>4271</v>
      </c>
      <c r="AC18" s="16" t="s">
        <v>1005</v>
      </c>
      <c r="AD18" s="16" t="s">
        <v>1925</v>
      </c>
      <c r="AE18" s="16" t="s">
        <v>1925</v>
      </c>
      <c r="AF18" s="16" t="s">
        <v>1925</v>
      </c>
      <c r="AG18" s="16" t="s">
        <v>1925</v>
      </c>
      <c r="AH18" s="16" t="s">
        <v>1925</v>
      </c>
      <c r="AI18" s="16" t="s">
        <v>1925</v>
      </c>
      <c r="AJ18" s="65" t="s">
        <v>1925</v>
      </c>
      <c r="AK18" s="73" t="s">
        <v>4355</v>
      </c>
      <c r="AL18" s="22" t="s">
        <v>4355</v>
      </c>
      <c r="AM18" s="47" t="s">
        <v>4284</v>
      </c>
      <c r="AN18" s="18" t="s">
        <v>3246</v>
      </c>
      <c r="AO18" s="18" t="s">
        <v>3247</v>
      </c>
      <c r="AP18" s="12" t="s">
        <v>3998</v>
      </c>
      <c r="AQ18" s="12" t="s">
        <v>1925</v>
      </c>
      <c r="AR18" s="12" t="s">
        <v>2695</v>
      </c>
      <c r="AS18" s="12" t="s">
        <v>1925</v>
      </c>
      <c r="AT18" s="19">
        <v>44196</v>
      </c>
      <c r="AU18" s="19">
        <v>44198</v>
      </c>
      <c r="AV18" s="12" t="s">
        <v>1014</v>
      </c>
      <c r="AW18" s="20">
        <v>44199</v>
      </c>
      <c r="AX18" s="16" t="s">
        <v>2700</v>
      </c>
      <c r="AY18" s="44" t="s">
        <v>989</v>
      </c>
      <c r="AZ18" s="16" t="s">
        <v>1925</v>
      </c>
      <c r="BA18" s="20" t="s">
        <v>1925</v>
      </c>
      <c r="BB18" s="16" t="s">
        <v>1925</v>
      </c>
      <c r="BC18" s="44" t="s">
        <v>4307</v>
      </c>
      <c r="BD18" s="74" t="s">
        <v>1925</v>
      </c>
      <c r="BE18" s="83" t="s">
        <v>997</v>
      </c>
      <c r="BF18" s="86" t="s">
        <v>4293</v>
      </c>
      <c r="BG18" s="21"/>
      <c r="BH18" s="21"/>
      <c r="BI18" s="21"/>
      <c r="BJ18" s="21"/>
      <c r="BK18" s="21"/>
      <c r="BL18" s="21"/>
      <c r="BM18" s="21"/>
      <c r="BN18" s="21"/>
      <c r="BO18" s="21"/>
      <c r="BP18" s="21" t="s">
        <v>1006</v>
      </c>
      <c r="BQ18" s="21" t="s">
        <v>1010</v>
      </c>
      <c r="BR18" s="21" t="s">
        <v>2011</v>
      </c>
      <c r="BS18" s="21"/>
      <c r="BT18" s="21"/>
      <c r="BU18" s="21"/>
      <c r="BV18" s="21"/>
      <c r="BW18" s="21" t="s">
        <v>2702</v>
      </c>
      <c r="BX18" s="21" t="s">
        <v>2703</v>
      </c>
      <c r="BY18" s="21" t="s">
        <v>2705</v>
      </c>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87"/>
      <c r="EB18" s="83"/>
    </row>
    <row r="19" spans="1:132" ht="35.1" customHeight="1" x14ac:dyDescent="0.3">
      <c r="A19" s="50" t="s">
        <v>140</v>
      </c>
      <c r="B19" s="36">
        <v>44198</v>
      </c>
      <c r="C19" s="43" t="s">
        <v>4247</v>
      </c>
      <c r="D19" s="43" t="s">
        <v>4250</v>
      </c>
      <c r="E19" s="43" t="s">
        <v>3276</v>
      </c>
      <c r="F19" s="12" t="s">
        <v>1001</v>
      </c>
      <c r="G19" s="44" t="s">
        <v>4260</v>
      </c>
      <c r="H19" s="13" t="s">
        <v>1925</v>
      </c>
      <c r="I19" s="52" t="s">
        <v>1925</v>
      </c>
      <c r="J19" s="59" t="s">
        <v>1027</v>
      </c>
      <c r="K19" s="14" t="s">
        <v>982</v>
      </c>
      <c r="L19" s="14" t="s">
        <v>983</v>
      </c>
      <c r="M19" s="14" t="s">
        <v>983</v>
      </c>
      <c r="N19" s="14" t="s">
        <v>4109</v>
      </c>
      <c r="O19" s="60" t="s">
        <v>1092</v>
      </c>
      <c r="P19" s="64" t="s">
        <v>1925</v>
      </c>
      <c r="Q19" s="15"/>
      <c r="R19" s="16" t="s">
        <v>3275</v>
      </c>
      <c r="S19" s="44" t="s">
        <v>4263</v>
      </c>
      <c r="T19" s="16" t="s">
        <v>4327</v>
      </c>
      <c r="U19" s="17" t="s">
        <v>1925</v>
      </c>
      <c r="V19" s="16" t="s">
        <v>1925</v>
      </c>
      <c r="W19" s="44" t="s">
        <v>1925</v>
      </c>
      <c r="X19" s="44" t="s">
        <v>4329</v>
      </c>
      <c r="Y19" s="16" t="s">
        <v>1001</v>
      </c>
      <c r="Z19" s="16" t="s">
        <v>1002</v>
      </c>
      <c r="AA19" s="16" t="s">
        <v>3250</v>
      </c>
      <c r="AB19" s="44" t="s">
        <v>1925</v>
      </c>
      <c r="AC19" s="16" t="s">
        <v>2083</v>
      </c>
      <c r="AD19" s="16" t="s">
        <v>1925</v>
      </c>
      <c r="AE19" s="16" t="s">
        <v>1925</v>
      </c>
      <c r="AF19" s="16" t="s">
        <v>1925</v>
      </c>
      <c r="AG19" s="16" t="s">
        <v>1925</v>
      </c>
      <c r="AH19" s="16" t="s">
        <v>1925</v>
      </c>
      <c r="AI19" s="16" t="s">
        <v>1925</v>
      </c>
      <c r="AJ19" s="65" t="s">
        <v>1925</v>
      </c>
      <c r="AK19" s="73" t="s">
        <v>4355</v>
      </c>
      <c r="AL19" s="18" t="s">
        <v>3241</v>
      </c>
      <c r="AM19" s="44" t="s">
        <v>4284</v>
      </c>
      <c r="AN19" s="18" t="s">
        <v>1315</v>
      </c>
      <c r="AO19" s="18" t="s">
        <v>3247</v>
      </c>
      <c r="AP19" s="12" t="s">
        <v>3999</v>
      </c>
      <c r="AQ19" s="12" t="s">
        <v>3999</v>
      </c>
      <c r="AR19" s="12" t="s">
        <v>2084</v>
      </c>
      <c r="AS19" s="12" t="s">
        <v>1925</v>
      </c>
      <c r="AT19" s="19">
        <v>44196</v>
      </c>
      <c r="AU19" s="19">
        <v>44198</v>
      </c>
      <c r="AV19" s="12" t="s">
        <v>1925</v>
      </c>
      <c r="AW19" s="20" t="s">
        <v>1925</v>
      </c>
      <c r="AX19" s="16" t="s">
        <v>989</v>
      </c>
      <c r="AY19" s="44" t="s">
        <v>989</v>
      </c>
      <c r="AZ19" s="16" t="s">
        <v>1925</v>
      </c>
      <c r="BA19" s="20" t="s">
        <v>1925</v>
      </c>
      <c r="BB19" s="16" t="s">
        <v>1925</v>
      </c>
      <c r="BC19" s="44" t="s">
        <v>4307</v>
      </c>
      <c r="BD19" s="74" t="s">
        <v>1925</v>
      </c>
      <c r="BE19" s="83"/>
      <c r="BF19" s="86" t="s">
        <v>4293</v>
      </c>
      <c r="BG19" s="21"/>
      <c r="BH19" s="21"/>
      <c r="BI19" s="21"/>
      <c r="BJ19" s="21"/>
      <c r="BK19" s="21"/>
      <c r="BL19" s="21"/>
      <c r="BM19" s="21"/>
      <c r="BN19" s="21"/>
      <c r="BO19" s="21"/>
      <c r="BP19" s="21" t="s">
        <v>2085</v>
      </c>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87"/>
      <c r="EB19" s="83"/>
    </row>
    <row r="20" spans="1:132" ht="35.1" customHeight="1" x14ac:dyDescent="0.3">
      <c r="A20" s="50" t="s">
        <v>141</v>
      </c>
      <c r="B20" s="36">
        <v>44198</v>
      </c>
      <c r="C20" s="43" t="s">
        <v>4247</v>
      </c>
      <c r="D20" s="43" t="s">
        <v>4250</v>
      </c>
      <c r="E20" s="43" t="s">
        <v>3276</v>
      </c>
      <c r="F20" s="12" t="s">
        <v>1001</v>
      </c>
      <c r="G20" s="44" t="s">
        <v>4260</v>
      </c>
      <c r="H20" s="13" t="s">
        <v>1925</v>
      </c>
      <c r="I20" s="52" t="s">
        <v>1925</v>
      </c>
      <c r="J20" s="59" t="s">
        <v>1027</v>
      </c>
      <c r="K20" s="14" t="s">
        <v>982</v>
      </c>
      <c r="L20" s="14" t="s">
        <v>983</v>
      </c>
      <c r="M20" s="14" t="s">
        <v>983</v>
      </c>
      <c r="N20" s="14" t="s">
        <v>4109</v>
      </c>
      <c r="O20" s="60" t="s">
        <v>1092</v>
      </c>
      <c r="P20" s="64" t="s">
        <v>1925</v>
      </c>
      <c r="Q20" s="15"/>
      <c r="R20" s="16" t="s">
        <v>3275</v>
      </c>
      <c r="S20" s="44" t="s">
        <v>4263</v>
      </c>
      <c r="T20" s="16" t="s">
        <v>4327</v>
      </c>
      <c r="U20" s="17" t="s">
        <v>1925</v>
      </c>
      <c r="V20" s="16" t="s">
        <v>1925</v>
      </c>
      <c r="W20" s="44" t="s">
        <v>1925</v>
      </c>
      <c r="X20" s="44" t="s">
        <v>4329</v>
      </c>
      <c r="Y20" s="16" t="s">
        <v>1001</v>
      </c>
      <c r="Z20" s="16" t="s">
        <v>1002</v>
      </c>
      <c r="AA20" s="16" t="s">
        <v>3250</v>
      </c>
      <c r="AB20" s="44" t="s">
        <v>1925</v>
      </c>
      <c r="AC20" s="16" t="s">
        <v>2083</v>
      </c>
      <c r="AD20" s="16" t="s">
        <v>1925</v>
      </c>
      <c r="AE20" s="16" t="s">
        <v>1925</v>
      </c>
      <c r="AF20" s="16" t="s">
        <v>1925</v>
      </c>
      <c r="AG20" s="16" t="s">
        <v>1925</v>
      </c>
      <c r="AH20" s="16" t="s">
        <v>1925</v>
      </c>
      <c r="AI20" s="16" t="s">
        <v>1925</v>
      </c>
      <c r="AJ20" s="65" t="s">
        <v>1925</v>
      </c>
      <c r="AK20" s="73" t="s">
        <v>4355</v>
      </c>
      <c r="AL20" s="18" t="s">
        <v>3241</v>
      </c>
      <c r="AM20" s="44" t="s">
        <v>4284</v>
      </c>
      <c r="AN20" s="18" t="s">
        <v>1315</v>
      </c>
      <c r="AO20" s="18" t="s">
        <v>3247</v>
      </c>
      <c r="AP20" s="12" t="s">
        <v>3999</v>
      </c>
      <c r="AQ20" s="12" t="s">
        <v>3999</v>
      </c>
      <c r="AR20" s="12" t="s">
        <v>2084</v>
      </c>
      <c r="AS20" s="12" t="s">
        <v>1925</v>
      </c>
      <c r="AT20" s="19">
        <v>44196</v>
      </c>
      <c r="AU20" s="19">
        <v>44198</v>
      </c>
      <c r="AV20" s="12" t="s">
        <v>1925</v>
      </c>
      <c r="AW20" s="20" t="s">
        <v>1925</v>
      </c>
      <c r="AX20" s="16" t="s">
        <v>989</v>
      </c>
      <c r="AY20" s="44" t="s">
        <v>989</v>
      </c>
      <c r="AZ20" s="16" t="s">
        <v>1925</v>
      </c>
      <c r="BA20" s="20" t="s">
        <v>1925</v>
      </c>
      <c r="BB20" s="16" t="s">
        <v>1925</v>
      </c>
      <c r="BC20" s="44" t="s">
        <v>4307</v>
      </c>
      <c r="BD20" s="74" t="s">
        <v>1925</v>
      </c>
      <c r="BE20" s="83"/>
      <c r="BF20" s="86" t="s">
        <v>4293</v>
      </c>
      <c r="BG20" s="21"/>
      <c r="BH20" s="21"/>
      <c r="BI20" s="21"/>
      <c r="BJ20" s="21"/>
      <c r="BK20" s="21"/>
      <c r="BL20" s="21"/>
      <c r="BM20" s="21"/>
      <c r="BN20" s="21"/>
      <c r="BO20" s="21"/>
      <c r="BP20" s="21" t="s">
        <v>2085</v>
      </c>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87"/>
      <c r="EB20" s="83"/>
    </row>
    <row r="21" spans="1:132" ht="35.1" customHeight="1" x14ac:dyDescent="0.3">
      <c r="A21" s="50" t="s">
        <v>142</v>
      </c>
      <c r="B21" s="36">
        <v>44199</v>
      </c>
      <c r="C21" s="43" t="s">
        <v>4247</v>
      </c>
      <c r="D21" s="43" t="s">
        <v>4250</v>
      </c>
      <c r="E21" s="43" t="s">
        <v>3276</v>
      </c>
      <c r="F21" s="12" t="s">
        <v>981</v>
      </c>
      <c r="G21" s="44" t="s">
        <v>4256</v>
      </c>
      <c r="H21" s="12" t="s">
        <v>3163</v>
      </c>
      <c r="I21" s="51" t="s">
        <v>1245</v>
      </c>
      <c r="J21" s="59" t="s">
        <v>4324</v>
      </c>
      <c r="K21" s="14" t="s">
        <v>1810</v>
      </c>
      <c r="L21" s="14" t="s">
        <v>1810</v>
      </c>
      <c r="M21" s="14" t="s">
        <v>1811</v>
      </c>
      <c r="N21" s="14" t="s">
        <v>3683</v>
      </c>
      <c r="O21" s="60" t="s">
        <v>1366</v>
      </c>
      <c r="P21" s="64" t="s">
        <v>3378</v>
      </c>
      <c r="Q21" s="15"/>
      <c r="R21" s="16" t="s">
        <v>3275</v>
      </c>
      <c r="S21" s="44" t="s">
        <v>4263</v>
      </c>
      <c r="T21" s="16" t="s">
        <v>4327</v>
      </c>
      <c r="U21" s="17" t="s">
        <v>1925</v>
      </c>
      <c r="V21" s="16">
        <v>29</v>
      </c>
      <c r="W21" s="44" t="s">
        <v>4338</v>
      </c>
      <c r="X21" s="44" t="s">
        <v>4267</v>
      </c>
      <c r="Y21" s="16" t="s">
        <v>1925</v>
      </c>
      <c r="Z21" s="16" t="s">
        <v>1925</v>
      </c>
      <c r="AA21" s="16" t="s">
        <v>2297</v>
      </c>
      <c r="AB21" s="44" t="s">
        <v>4277</v>
      </c>
      <c r="AC21" s="16" t="s">
        <v>1925</v>
      </c>
      <c r="AD21" s="16" t="s">
        <v>1925</v>
      </c>
      <c r="AE21" s="16" t="s">
        <v>1925</v>
      </c>
      <c r="AF21" s="16" t="s">
        <v>1925</v>
      </c>
      <c r="AG21" s="16" t="s">
        <v>1925</v>
      </c>
      <c r="AH21" s="16" t="s">
        <v>1925</v>
      </c>
      <c r="AI21" s="16" t="s">
        <v>1925</v>
      </c>
      <c r="AJ21" s="65" t="s">
        <v>1925</v>
      </c>
      <c r="AK21" s="73" t="s">
        <v>4355</v>
      </c>
      <c r="AL21" s="18" t="s">
        <v>1043</v>
      </c>
      <c r="AM21" s="44" t="s">
        <v>4284</v>
      </c>
      <c r="AN21" s="18" t="s">
        <v>2177</v>
      </c>
      <c r="AO21" s="18" t="s">
        <v>3247</v>
      </c>
      <c r="AP21" s="12" t="s">
        <v>3311</v>
      </c>
      <c r="AQ21" s="12" t="s">
        <v>3311</v>
      </c>
      <c r="AR21" s="12" t="s">
        <v>3312</v>
      </c>
      <c r="AS21" s="12" t="s">
        <v>1925</v>
      </c>
      <c r="AT21" s="19" t="s">
        <v>1925</v>
      </c>
      <c r="AU21" s="19" t="s">
        <v>1925</v>
      </c>
      <c r="AV21" s="12" t="s">
        <v>2177</v>
      </c>
      <c r="AW21" s="20" t="s">
        <v>1925</v>
      </c>
      <c r="AX21" s="16" t="s">
        <v>989</v>
      </c>
      <c r="AY21" s="44" t="s">
        <v>989</v>
      </c>
      <c r="AZ21" s="16" t="s">
        <v>1925</v>
      </c>
      <c r="BA21" s="20" t="s">
        <v>1925</v>
      </c>
      <c r="BB21" s="16" t="s">
        <v>1925</v>
      </c>
      <c r="BC21" s="44" t="s">
        <v>4307</v>
      </c>
      <c r="BD21" s="74" t="s">
        <v>1925</v>
      </c>
      <c r="BE21" s="83" t="s">
        <v>2299</v>
      </c>
      <c r="BF21" s="86" t="s">
        <v>4293</v>
      </c>
      <c r="BG21" s="21"/>
      <c r="BH21" s="21"/>
      <c r="BI21" s="21"/>
      <c r="BJ21" s="21"/>
      <c r="BK21" s="21"/>
      <c r="BL21" s="21"/>
      <c r="BM21" s="21"/>
      <c r="BN21" s="21"/>
      <c r="BO21" s="21"/>
      <c r="BP21" s="21" t="s">
        <v>2298</v>
      </c>
      <c r="BQ21" s="32" t="s">
        <v>3313</v>
      </c>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87"/>
      <c r="EB21" s="83"/>
    </row>
    <row r="22" spans="1:132" ht="35.1" customHeight="1" x14ac:dyDescent="0.3">
      <c r="A22" s="50" t="s">
        <v>143</v>
      </c>
      <c r="B22" s="36">
        <v>44199</v>
      </c>
      <c r="C22" s="43" t="s">
        <v>4247</v>
      </c>
      <c r="D22" s="43" t="s">
        <v>4250</v>
      </c>
      <c r="E22" s="43" t="s">
        <v>3276</v>
      </c>
      <c r="F22" s="12" t="s">
        <v>981</v>
      </c>
      <c r="G22" s="44" t="s">
        <v>4256</v>
      </c>
      <c r="H22" s="12" t="s">
        <v>1925</v>
      </c>
      <c r="I22" s="51" t="s">
        <v>3104</v>
      </c>
      <c r="J22" s="59" t="s">
        <v>4324</v>
      </c>
      <c r="K22" s="14" t="s">
        <v>982</v>
      </c>
      <c r="L22" s="14" t="s">
        <v>983</v>
      </c>
      <c r="M22" s="14" t="s">
        <v>983</v>
      </c>
      <c r="N22" s="14" t="s">
        <v>4110</v>
      </c>
      <c r="O22" s="60"/>
      <c r="P22" s="64" t="s">
        <v>984</v>
      </c>
      <c r="Q22" s="15"/>
      <c r="R22" s="16" t="s">
        <v>3275</v>
      </c>
      <c r="S22" s="44" t="s">
        <v>4263</v>
      </c>
      <c r="T22" s="16" t="s">
        <v>985</v>
      </c>
      <c r="U22" s="17" t="s">
        <v>1925</v>
      </c>
      <c r="V22" s="16" t="s">
        <v>1925</v>
      </c>
      <c r="W22" s="44" t="s">
        <v>1925</v>
      </c>
      <c r="X22" s="44" t="s">
        <v>4329</v>
      </c>
      <c r="Y22" s="16" t="s">
        <v>980</v>
      </c>
      <c r="Z22" s="16" t="s">
        <v>1925</v>
      </c>
      <c r="AA22" s="16" t="s">
        <v>3250</v>
      </c>
      <c r="AB22" s="44" t="s">
        <v>1925</v>
      </c>
      <c r="AC22" s="16" t="s">
        <v>1925</v>
      </c>
      <c r="AD22" s="16" t="s">
        <v>1925</v>
      </c>
      <c r="AE22" s="16" t="s">
        <v>1925</v>
      </c>
      <c r="AF22" s="16" t="s">
        <v>1925</v>
      </c>
      <c r="AG22" s="16" t="s">
        <v>1925</v>
      </c>
      <c r="AH22" s="16" t="s">
        <v>1925</v>
      </c>
      <c r="AI22" s="16" t="s">
        <v>1925</v>
      </c>
      <c r="AJ22" s="65" t="s">
        <v>986</v>
      </c>
      <c r="AK22" s="73" t="s">
        <v>4355</v>
      </c>
      <c r="AL22" s="18" t="s">
        <v>3241</v>
      </c>
      <c r="AM22" s="44" t="s">
        <v>4284</v>
      </c>
      <c r="AN22" s="18" t="s">
        <v>987</v>
      </c>
      <c r="AO22" s="18" t="s">
        <v>3247</v>
      </c>
      <c r="AP22" s="12" t="s">
        <v>4001</v>
      </c>
      <c r="AQ22" s="12" t="s">
        <v>988</v>
      </c>
      <c r="AR22" s="12" t="s">
        <v>1925</v>
      </c>
      <c r="AS22" s="12" t="s">
        <v>1925</v>
      </c>
      <c r="AT22" s="19">
        <v>44179</v>
      </c>
      <c r="AU22" s="19">
        <v>44256</v>
      </c>
      <c r="AV22" s="12" t="s">
        <v>3104</v>
      </c>
      <c r="AW22" s="20">
        <v>44199</v>
      </c>
      <c r="AX22" s="16" t="s">
        <v>989</v>
      </c>
      <c r="AY22" s="44" t="s">
        <v>989</v>
      </c>
      <c r="AZ22" s="16" t="s">
        <v>1925</v>
      </c>
      <c r="BA22" s="20" t="s">
        <v>1925</v>
      </c>
      <c r="BB22" s="16" t="s">
        <v>1925</v>
      </c>
      <c r="BC22" s="44" t="s">
        <v>4307</v>
      </c>
      <c r="BD22" s="74" t="s">
        <v>1925</v>
      </c>
      <c r="BE22" s="83"/>
      <c r="BF22" s="86" t="s">
        <v>4293</v>
      </c>
      <c r="BG22" s="21"/>
      <c r="BH22" s="21"/>
      <c r="BI22" s="21"/>
      <c r="BJ22" s="21"/>
      <c r="BK22" s="21"/>
      <c r="BL22" s="21"/>
      <c r="BM22" s="21"/>
      <c r="BN22" s="21"/>
      <c r="BO22" s="21"/>
      <c r="BP22" s="21" t="s">
        <v>1269</v>
      </c>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87"/>
      <c r="EB22" s="83"/>
    </row>
    <row r="23" spans="1:132" ht="35.1" customHeight="1" x14ac:dyDescent="0.3">
      <c r="A23" s="50" t="s">
        <v>144</v>
      </c>
      <c r="B23" s="36">
        <v>44199</v>
      </c>
      <c r="C23" s="43" t="s">
        <v>4247</v>
      </c>
      <c r="D23" s="43" t="s">
        <v>4250</v>
      </c>
      <c r="E23" s="43" t="s">
        <v>3276</v>
      </c>
      <c r="F23" s="12" t="s">
        <v>1017</v>
      </c>
      <c r="G23" s="44" t="s">
        <v>4260</v>
      </c>
      <c r="H23" s="12" t="s">
        <v>2748</v>
      </c>
      <c r="I23" s="51" t="s">
        <v>1014</v>
      </c>
      <c r="J23" s="59" t="s">
        <v>1027</v>
      </c>
      <c r="K23" s="14" t="s">
        <v>982</v>
      </c>
      <c r="L23" s="14" t="s">
        <v>983</v>
      </c>
      <c r="M23" s="14" t="s">
        <v>983</v>
      </c>
      <c r="N23" s="14" t="s">
        <v>3684</v>
      </c>
      <c r="O23" s="60" t="s">
        <v>1028</v>
      </c>
      <c r="P23" s="64" t="s">
        <v>3405</v>
      </c>
      <c r="Q23" s="15"/>
      <c r="R23" s="16" t="s">
        <v>3275</v>
      </c>
      <c r="S23" s="44" t="s">
        <v>4263</v>
      </c>
      <c r="T23" s="16" t="s">
        <v>4327</v>
      </c>
      <c r="U23" s="17" t="s">
        <v>1925</v>
      </c>
      <c r="V23" s="16" t="s">
        <v>1925</v>
      </c>
      <c r="W23" s="44" t="s">
        <v>1925</v>
      </c>
      <c r="X23" s="44" t="s">
        <v>4329</v>
      </c>
      <c r="Y23" s="16" t="s">
        <v>1017</v>
      </c>
      <c r="Z23" s="16" t="s">
        <v>1925</v>
      </c>
      <c r="AA23" s="16" t="s">
        <v>3250</v>
      </c>
      <c r="AB23" s="44" t="s">
        <v>1925</v>
      </c>
      <c r="AC23" s="16" t="s">
        <v>1925</v>
      </c>
      <c r="AD23" s="16" t="s">
        <v>1925</v>
      </c>
      <c r="AE23" s="16" t="s">
        <v>1925</v>
      </c>
      <c r="AF23" s="16" t="s">
        <v>1925</v>
      </c>
      <c r="AG23" s="16" t="s">
        <v>1925</v>
      </c>
      <c r="AH23" s="16" t="s">
        <v>1925</v>
      </c>
      <c r="AI23" s="16" t="s">
        <v>1925</v>
      </c>
      <c r="AJ23" s="65" t="s">
        <v>1925</v>
      </c>
      <c r="AK23" s="73" t="s">
        <v>4356</v>
      </c>
      <c r="AL23" s="18" t="s">
        <v>3241</v>
      </c>
      <c r="AM23" s="47" t="s">
        <v>4284</v>
      </c>
      <c r="AN23" s="18" t="s">
        <v>3246</v>
      </c>
      <c r="AO23" s="18" t="s">
        <v>3247</v>
      </c>
      <c r="AP23" s="12" t="s">
        <v>1307</v>
      </c>
      <c r="AQ23" s="12" t="s">
        <v>1925</v>
      </c>
      <c r="AR23" s="12" t="s">
        <v>4000</v>
      </c>
      <c r="AS23" s="12" t="s">
        <v>1925</v>
      </c>
      <c r="AT23" s="19" t="s">
        <v>1925</v>
      </c>
      <c r="AU23" s="19">
        <v>44199</v>
      </c>
      <c r="AV23" s="12" t="s">
        <v>1014</v>
      </c>
      <c r="AW23" s="20" t="s">
        <v>1925</v>
      </c>
      <c r="AX23" s="16" t="s">
        <v>2316</v>
      </c>
      <c r="AY23" s="44" t="s">
        <v>1030</v>
      </c>
      <c r="AZ23" s="16" t="s">
        <v>1925</v>
      </c>
      <c r="BA23" s="20">
        <v>44201</v>
      </c>
      <c r="BB23" s="16" t="s">
        <v>1925</v>
      </c>
      <c r="BC23" s="44" t="s">
        <v>4308</v>
      </c>
      <c r="BD23" s="74" t="s">
        <v>1925</v>
      </c>
      <c r="BE23" s="83"/>
      <c r="BF23" s="86" t="s">
        <v>4293</v>
      </c>
      <c r="BG23" s="21"/>
      <c r="BH23" s="21"/>
      <c r="BI23" s="21"/>
      <c r="BJ23" s="21"/>
      <c r="BK23" s="21"/>
      <c r="BL23" s="21"/>
      <c r="BM23" s="21"/>
      <c r="BN23" s="21"/>
      <c r="BO23" s="21"/>
      <c r="BP23" s="21" t="s">
        <v>1308</v>
      </c>
      <c r="BQ23" s="21" t="s">
        <v>2319</v>
      </c>
      <c r="BR23" s="21" t="s">
        <v>2890</v>
      </c>
      <c r="BS23" s="21"/>
      <c r="BT23" s="21"/>
      <c r="BU23" s="21"/>
      <c r="BV23" s="21"/>
      <c r="BW23" s="21" t="s">
        <v>1018</v>
      </c>
      <c r="BX23" s="21" t="s">
        <v>2317</v>
      </c>
      <c r="BY23" s="21" t="s">
        <v>2318</v>
      </c>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87"/>
      <c r="EB23" s="83"/>
    </row>
    <row r="24" spans="1:132" ht="35.1" customHeight="1" x14ac:dyDescent="0.3">
      <c r="A24" s="50" t="s">
        <v>145</v>
      </c>
      <c r="B24" s="36">
        <v>44199</v>
      </c>
      <c r="C24" s="43" t="s">
        <v>4247</v>
      </c>
      <c r="D24" s="43" t="s">
        <v>4250</v>
      </c>
      <c r="E24" s="43" t="s">
        <v>3276</v>
      </c>
      <c r="F24" s="12" t="s">
        <v>1017</v>
      </c>
      <c r="G24" s="44" t="s">
        <v>4260</v>
      </c>
      <c r="H24" s="13" t="s">
        <v>1390</v>
      </c>
      <c r="I24" s="52" t="s">
        <v>1925</v>
      </c>
      <c r="J24" s="59" t="s">
        <v>4324</v>
      </c>
      <c r="K24" s="14" t="s">
        <v>1810</v>
      </c>
      <c r="L24" s="14" t="s">
        <v>1810</v>
      </c>
      <c r="M24" s="14" t="s">
        <v>1811</v>
      </c>
      <c r="N24" s="14" t="s">
        <v>3685</v>
      </c>
      <c r="O24" s="60" t="s">
        <v>1366</v>
      </c>
      <c r="P24" s="64" t="s">
        <v>1387</v>
      </c>
      <c r="Q24" s="15"/>
      <c r="R24" s="16" t="s">
        <v>3275</v>
      </c>
      <c r="S24" s="44" t="s">
        <v>4263</v>
      </c>
      <c r="T24" s="16" t="s">
        <v>4327</v>
      </c>
      <c r="U24" s="17" t="s">
        <v>1925</v>
      </c>
      <c r="V24" s="16" t="s">
        <v>1925</v>
      </c>
      <c r="W24" s="44" t="s">
        <v>1925</v>
      </c>
      <c r="X24" s="44" t="s">
        <v>4329</v>
      </c>
      <c r="Y24" s="16" t="s">
        <v>1017</v>
      </c>
      <c r="Z24" s="16" t="s">
        <v>1390</v>
      </c>
      <c r="AA24" s="16" t="s">
        <v>3250</v>
      </c>
      <c r="AB24" s="44" t="s">
        <v>1925</v>
      </c>
      <c r="AC24" s="16" t="s">
        <v>1925</v>
      </c>
      <c r="AD24" s="16" t="s">
        <v>1925</v>
      </c>
      <c r="AE24" s="16" t="s">
        <v>1925</v>
      </c>
      <c r="AF24" s="16" t="s">
        <v>1925</v>
      </c>
      <c r="AG24" s="16" t="s">
        <v>1925</v>
      </c>
      <c r="AH24" s="16" t="s">
        <v>1925</v>
      </c>
      <c r="AI24" s="16" t="s">
        <v>1925</v>
      </c>
      <c r="AJ24" s="65" t="s">
        <v>1925</v>
      </c>
      <c r="AK24" s="73" t="s">
        <v>4355</v>
      </c>
      <c r="AL24" s="18" t="s">
        <v>3241</v>
      </c>
      <c r="AM24" s="44" t="s">
        <v>4284</v>
      </c>
      <c r="AN24" s="18" t="s">
        <v>3246</v>
      </c>
      <c r="AO24" s="18" t="s">
        <v>3247</v>
      </c>
      <c r="AP24" s="12" t="s">
        <v>1925</v>
      </c>
      <c r="AQ24" s="12" t="s">
        <v>1925</v>
      </c>
      <c r="AR24" s="12" t="s">
        <v>1389</v>
      </c>
      <c r="AS24" s="12" t="s">
        <v>1925</v>
      </c>
      <c r="AT24" s="19" t="s">
        <v>1925</v>
      </c>
      <c r="AU24" s="19">
        <v>44199</v>
      </c>
      <c r="AV24" s="12" t="s">
        <v>1925</v>
      </c>
      <c r="AW24" s="20">
        <v>44199</v>
      </c>
      <c r="AX24" s="16" t="s">
        <v>1925</v>
      </c>
      <c r="AY24" s="44" t="s">
        <v>1925</v>
      </c>
      <c r="AZ24" s="16" t="s">
        <v>1925</v>
      </c>
      <c r="BA24" s="20" t="s">
        <v>1925</v>
      </c>
      <c r="BB24" s="16" t="s">
        <v>1925</v>
      </c>
      <c r="BC24" s="44" t="s">
        <v>4307</v>
      </c>
      <c r="BD24" s="74" t="s">
        <v>1925</v>
      </c>
      <c r="BE24" s="83"/>
      <c r="BF24" s="86" t="s">
        <v>4293</v>
      </c>
      <c r="BG24" s="21"/>
      <c r="BH24" s="21"/>
      <c r="BI24" s="21"/>
      <c r="BJ24" s="21"/>
      <c r="BK24" s="21"/>
      <c r="BL24" s="21"/>
      <c r="BM24" s="21"/>
      <c r="BN24" s="21"/>
      <c r="BO24" s="21"/>
      <c r="BP24" s="21" t="s">
        <v>1391</v>
      </c>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87"/>
      <c r="EB24" s="83"/>
    </row>
    <row r="25" spans="1:132" ht="35.1" customHeight="1" x14ac:dyDescent="0.3">
      <c r="A25" s="50" t="s">
        <v>146</v>
      </c>
      <c r="B25" s="36">
        <v>44199</v>
      </c>
      <c r="C25" s="43" t="s">
        <v>4247</v>
      </c>
      <c r="D25" s="43" t="s">
        <v>4250</v>
      </c>
      <c r="E25" s="43" t="s">
        <v>3276</v>
      </c>
      <c r="F25" s="12" t="s">
        <v>1017</v>
      </c>
      <c r="G25" s="44" t="s">
        <v>4260</v>
      </c>
      <c r="H25" s="13" t="s">
        <v>1390</v>
      </c>
      <c r="I25" s="52" t="s">
        <v>1925</v>
      </c>
      <c r="J25" s="59" t="s">
        <v>4324</v>
      </c>
      <c r="K25" s="14" t="s">
        <v>1810</v>
      </c>
      <c r="L25" s="14" t="s">
        <v>1810</v>
      </c>
      <c r="M25" s="14" t="s">
        <v>1811</v>
      </c>
      <c r="N25" s="14" t="s">
        <v>3685</v>
      </c>
      <c r="O25" s="60" t="s">
        <v>1366</v>
      </c>
      <c r="P25" s="64" t="s">
        <v>1388</v>
      </c>
      <c r="Q25" s="15"/>
      <c r="R25" s="16" t="s">
        <v>3275</v>
      </c>
      <c r="S25" s="44" t="s">
        <v>4263</v>
      </c>
      <c r="T25" s="16" t="s">
        <v>4327</v>
      </c>
      <c r="U25" s="17" t="s">
        <v>1925</v>
      </c>
      <c r="V25" s="16" t="s">
        <v>1925</v>
      </c>
      <c r="W25" s="44" t="s">
        <v>1925</v>
      </c>
      <c r="X25" s="44" t="s">
        <v>4329</v>
      </c>
      <c r="Y25" s="16" t="s">
        <v>1017</v>
      </c>
      <c r="Z25" s="16" t="s">
        <v>1390</v>
      </c>
      <c r="AA25" s="16" t="s">
        <v>3250</v>
      </c>
      <c r="AB25" s="44" t="s">
        <v>1925</v>
      </c>
      <c r="AC25" s="16" t="s">
        <v>1925</v>
      </c>
      <c r="AD25" s="16" t="s">
        <v>1925</v>
      </c>
      <c r="AE25" s="16" t="s">
        <v>1925</v>
      </c>
      <c r="AF25" s="16" t="s">
        <v>1925</v>
      </c>
      <c r="AG25" s="16" t="s">
        <v>1925</v>
      </c>
      <c r="AH25" s="16" t="s">
        <v>1925</v>
      </c>
      <c r="AI25" s="16" t="s">
        <v>1925</v>
      </c>
      <c r="AJ25" s="65" t="s">
        <v>1925</v>
      </c>
      <c r="AK25" s="73" t="s">
        <v>4355</v>
      </c>
      <c r="AL25" s="18" t="s">
        <v>3241</v>
      </c>
      <c r="AM25" s="44" t="s">
        <v>4284</v>
      </c>
      <c r="AN25" s="18" t="s">
        <v>3246</v>
      </c>
      <c r="AO25" s="18" t="s">
        <v>3247</v>
      </c>
      <c r="AP25" s="12" t="s">
        <v>1925</v>
      </c>
      <c r="AQ25" s="12" t="s">
        <v>1925</v>
      </c>
      <c r="AR25" s="12" t="s">
        <v>1389</v>
      </c>
      <c r="AS25" s="12" t="s">
        <v>1925</v>
      </c>
      <c r="AT25" s="19" t="s">
        <v>1925</v>
      </c>
      <c r="AU25" s="19">
        <v>44199</v>
      </c>
      <c r="AV25" s="12" t="s">
        <v>1925</v>
      </c>
      <c r="AW25" s="20">
        <v>44199</v>
      </c>
      <c r="AX25" s="16" t="s">
        <v>1925</v>
      </c>
      <c r="AY25" s="44" t="s">
        <v>1925</v>
      </c>
      <c r="AZ25" s="16" t="s">
        <v>1925</v>
      </c>
      <c r="BA25" s="20" t="s">
        <v>1925</v>
      </c>
      <c r="BB25" s="16" t="s">
        <v>1925</v>
      </c>
      <c r="BC25" s="44" t="s">
        <v>4307</v>
      </c>
      <c r="BD25" s="74" t="s">
        <v>1925</v>
      </c>
      <c r="BE25" s="83"/>
      <c r="BF25" s="86" t="s">
        <v>4293</v>
      </c>
      <c r="BG25" s="21"/>
      <c r="BH25" s="21"/>
      <c r="BI25" s="21"/>
      <c r="BJ25" s="21"/>
      <c r="BK25" s="21"/>
      <c r="BL25" s="21"/>
      <c r="BM25" s="21"/>
      <c r="BN25" s="21"/>
      <c r="BO25" s="21"/>
      <c r="BP25" s="21" t="s">
        <v>1391</v>
      </c>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87"/>
      <c r="EB25" s="83"/>
    </row>
    <row r="26" spans="1:132" ht="35.1" customHeight="1" x14ac:dyDescent="0.3">
      <c r="A26" s="50" t="s">
        <v>147</v>
      </c>
      <c r="B26" s="36">
        <v>44201</v>
      </c>
      <c r="C26" s="43" t="s">
        <v>4247</v>
      </c>
      <c r="D26" s="43" t="s">
        <v>4250</v>
      </c>
      <c r="E26" s="43" t="s">
        <v>3276</v>
      </c>
      <c r="F26" s="12" t="s">
        <v>1001</v>
      </c>
      <c r="G26" s="44" t="s">
        <v>4260</v>
      </c>
      <c r="H26" s="13" t="s">
        <v>1002</v>
      </c>
      <c r="I26" s="52" t="s">
        <v>1925</v>
      </c>
      <c r="J26" s="59" t="s">
        <v>4324</v>
      </c>
      <c r="K26" s="14" t="s">
        <v>982</v>
      </c>
      <c r="L26" s="14" t="s">
        <v>983</v>
      </c>
      <c r="M26" s="14" t="s">
        <v>983</v>
      </c>
      <c r="N26" s="14" t="s">
        <v>3687</v>
      </c>
      <c r="O26" s="60" t="s">
        <v>1092</v>
      </c>
      <c r="P26" s="64" t="s">
        <v>1925</v>
      </c>
      <c r="Q26" s="15"/>
      <c r="R26" s="16" t="s">
        <v>3275</v>
      </c>
      <c r="S26" s="44" t="s">
        <v>4263</v>
      </c>
      <c r="T26" s="16" t="s">
        <v>4327</v>
      </c>
      <c r="U26" s="17" t="s">
        <v>1925</v>
      </c>
      <c r="V26" s="16" t="s">
        <v>1925</v>
      </c>
      <c r="W26" s="44" t="s">
        <v>1925</v>
      </c>
      <c r="X26" s="44" t="s">
        <v>4329</v>
      </c>
      <c r="Y26" s="16" t="s">
        <v>1001</v>
      </c>
      <c r="Z26" s="16" t="s">
        <v>1002</v>
      </c>
      <c r="AA26" s="16" t="s">
        <v>3250</v>
      </c>
      <c r="AB26" s="44" t="s">
        <v>1925</v>
      </c>
      <c r="AC26" s="16" t="s">
        <v>1925</v>
      </c>
      <c r="AD26" s="16" t="s">
        <v>1925</v>
      </c>
      <c r="AE26" s="16" t="s">
        <v>1925</v>
      </c>
      <c r="AF26" s="16" t="s">
        <v>1925</v>
      </c>
      <c r="AG26" s="16" t="s">
        <v>1925</v>
      </c>
      <c r="AH26" s="16" t="s">
        <v>1925</v>
      </c>
      <c r="AI26" s="16" t="s">
        <v>1925</v>
      </c>
      <c r="AJ26" s="65" t="s">
        <v>2734</v>
      </c>
      <c r="AK26" s="73" t="s">
        <v>4357</v>
      </c>
      <c r="AL26" s="18" t="s">
        <v>3365</v>
      </c>
      <c r="AM26" s="44" t="s">
        <v>4283</v>
      </c>
      <c r="AN26" s="18" t="s">
        <v>3246</v>
      </c>
      <c r="AO26" s="18" t="s">
        <v>3247</v>
      </c>
      <c r="AP26" s="12" t="s">
        <v>1925</v>
      </c>
      <c r="AQ26" s="12" t="s">
        <v>1925</v>
      </c>
      <c r="AR26" s="12" t="s">
        <v>1925</v>
      </c>
      <c r="AS26" s="12" t="s">
        <v>1925</v>
      </c>
      <c r="AT26" s="19" t="s">
        <v>1925</v>
      </c>
      <c r="AU26" s="19">
        <v>44201</v>
      </c>
      <c r="AV26" s="12" t="s">
        <v>1925</v>
      </c>
      <c r="AW26" s="20" t="s">
        <v>1925</v>
      </c>
      <c r="AX26" s="16" t="s">
        <v>1925</v>
      </c>
      <c r="AY26" s="44" t="s">
        <v>1925</v>
      </c>
      <c r="AZ26" s="16" t="s">
        <v>1925</v>
      </c>
      <c r="BA26" s="20" t="s">
        <v>1925</v>
      </c>
      <c r="BB26" s="16" t="s">
        <v>1925</v>
      </c>
      <c r="BC26" s="44" t="s">
        <v>4308</v>
      </c>
      <c r="BD26" s="74" t="s">
        <v>1925</v>
      </c>
      <c r="BE26" s="83" t="s">
        <v>2733</v>
      </c>
      <c r="BF26" s="86" t="s">
        <v>4294</v>
      </c>
      <c r="BG26" s="21"/>
      <c r="BH26" s="21"/>
      <c r="BI26" s="21"/>
      <c r="BJ26" s="21"/>
      <c r="BK26" s="21"/>
      <c r="BL26" s="21"/>
      <c r="BM26" s="21"/>
      <c r="BN26" s="21"/>
      <c r="BO26" s="21"/>
      <c r="BP26" s="21"/>
      <c r="BQ26" s="21"/>
      <c r="BR26" s="21"/>
      <c r="BS26" s="21"/>
      <c r="BT26" s="21"/>
      <c r="BU26" s="21"/>
      <c r="BV26" s="21"/>
      <c r="BW26" s="32" t="s">
        <v>2704</v>
      </c>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87"/>
      <c r="EB26" s="83"/>
    </row>
    <row r="27" spans="1:132" ht="35.1" customHeight="1" x14ac:dyDescent="0.3">
      <c r="A27" s="50" t="s">
        <v>148</v>
      </c>
      <c r="B27" s="36">
        <v>44201</v>
      </c>
      <c r="C27" s="43" t="s">
        <v>4247</v>
      </c>
      <c r="D27" s="43" t="s">
        <v>4250</v>
      </c>
      <c r="E27" s="43" t="s">
        <v>3276</v>
      </c>
      <c r="F27" s="12" t="s">
        <v>1001</v>
      </c>
      <c r="G27" s="44" t="s">
        <v>4260</v>
      </c>
      <c r="H27" s="13" t="s">
        <v>1002</v>
      </c>
      <c r="I27" s="52" t="s">
        <v>1925</v>
      </c>
      <c r="J27" s="59" t="s">
        <v>4324</v>
      </c>
      <c r="K27" s="14" t="s">
        <v>982</v>
      </c>
      <c r="L27" s="14" t="s">
        <v>983</v>
      </c>
      <c r="M27" s="14" t="s">
        <v>983</v>
      </c>
      <c r="N27" s="14" t="s">
        <v>3687</v>
      </c>
      <c r="O27" s="60" t="s">
        <v>1092</v>
      </c>
      <c r="P27" s="64" t="s">
        <v>1925</v>
      </c>
      <c r="Q27" s="15"/>
      <c r="R27" s="16" t="s">
        <v>3275</v>
      </c>
      <c r="S27" s="44" t="s">
        <v>4263</v>
      </c>
      <c r="T27" s="16" t="s">
        <v>4327</v>
      </c>
      <c r="U27" s="17" t="s">
        <v>1925</v>
      </c>
      <c r="V27" s="16" t="s">
        <v>1925</v>
      </c>
      <c r="W27" s="44" t="s">
        <v>1925</v>
      </c>
      <c r="X27" s="44" t="s">
        <v>4329</v>
      </c>
      <c r="Y27" s="16" t="s">
        <v>1001</v>
      </c>
      <c r="Z27" s="16" t="s">
        <v>1002</v>
      </c>
      <c r="AA27" s="16" t="s">
        <v>3250</v>
      </c>
      <c r="AB27" s="44" t="s">
        <v>1925</v>
      </c>
      <c r="AC27" s="16" t="s">
        <v>1925</v>
      </c>
      <c r="AD27" s="16" t="s">
        <v>1925</v>
      </c>
      <c r="AE27" s="16" t="s">
        <v>1925</v>
      </c>
      <c r="AF27" s="16" t="s">
        <v>1925</v>
      </c>
      <c r="AG27" s="16" t="s">
        <v>1925</v>
      </c>
      <c r="AH27" s="16" t="s">
        <v>1925</v>
      </c>
      <c r="AI27" s="16" t="s">
        <v>1925</v>
      </c>
      <c r="AJ27" s="65" t="s">
        <v>2735</v>
      </c>
      <c r="AK27" s="73" t="s">
        <v>4357</v>
      </c>
      <c r="AL27" s="18" t="s">
        <v>3365</v>
      </c>
      <c r="AM27" s="44" t="s">
        <v>4283</v>
      </c>
      <c r="AN27" s="18" t="s">
        <v>3246</v>
      </c>
      <c r="AO27" s="18" t="s">
        <v>3247</v>
      </c>
      <c r="AP27" s="12" t="s">
        <v>1925</v>
      </c>
      <c r="AQ27" s="12" t="s">
        <v>1925</v>
      </c>
      <c r="AR27" s="12" t="s">
        <v>1925</v>
      </c>
      <c r="AS27" s="12" t="s">
        <v>1925</v>
      </c>
      <c r="AT27" s="19" t="s">
        <v>1925</v>
      </c>
      <c r="AU27" s="19">
        <v>44201</v>
      </c>
      <c r="AV27" s="12" t="s">
        <v>1925</v>
      </c>
      <c r="AW27" s="20" t="s">
        <v>1925</v>
      </c>
      <c r="AX27" s="16" t="s">
        <v>1925</v>
      </c>
      <c r="AY27" s="44" t="s">
        <v>1925</v>
      </c>
      <c r="AZ27" s="16" t="s">
        <v>1925</v>
      </c>
      <c r="BA27" s="20" t="s">
        <v>1925</v>
      </c>
      <c r="BB27" s="16" t="s">
        <v>1925</v>
      </c>
      <c r="BC27" s="44" t="s">
        <v>4308</v>
      </c>
      <c r="BD27" s="74" t="s">
        <v>1925</v>
      </c>
      <c r="BE27" s="83"/>
      <c r="BF27" s="86" t="s">
        <v>4294</v>
      </c>
      <c r="BG27" s="21"/>
      <c r="BH27" s="21"/>
      <c r="BI27" s="21"/>
      <c r="BJ27" s="21"/>
      <c r="BK27" s="21"/>
      <c r="BL27" s="21"/>
      <c r="BM27" s="21"/>
      <c r="BN27" s="21"/>
      <c r="BO27" s="21"/>
      <c r="BP27" s="21"/>
      <c r="BQ27" s="21"/>
      <c r="BR27" s="21"/>
      <c r="BS27" s="21"/>
      <c r="BT27" s="21"/>
      <c r="BU27" s="21"/>
      <c r="BV27" s="21"/>
      <c r="BW27" s="21" t="s">
        <v>2704</v>
      </c>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87"/>
      <c r="EB27" s="83"/>
    </row>
    <row r="28" spans="1:132" ht="35.1" customHeight="1" x14ac:dyDescent="0.3">
      <c r="A28" s="50" t="s">
        <v>149</v>
      </c>
      <c r="B28" s="36">
        <v>44201</v>
      </c>
      <c r="C28" s="43" t="s">
        <v>4247</v>
      </c>
      <c r="D28" s="43" t="s">
        <v>4250</v>
      </c>
      <c r="E28" s="43" t="s">
        <v>3276</v>
      </c>
      <c r="F28" s="12" t="s">
        <v>1658</v>
      </c>
      <c r="G28" s="44" t="s">
        <v>4260</v>
      </c>
      <c r="H28" s="13" t="s">
        <v>2910</v>
      </c>
      <c r="I28" s="51" t="s">
        <v>2912</v>
      </c>
      <c r="J28" s="59" t="s">
        <v>4324</v>
      </c>
      <c r="K28" s="14" t="s">
        <v>982</v>
      </c>
      <c r="L28" s="14" t="s">
        <v>983</v>
      </c>
      <c r="M28" s="14" t="s">
        <v>983</v>
      </c>
      <c r="N28" s="14" t="s">
        <v>3686</v>
      </c>
      <c r="O28" s="60"/>
      <c r="P28" s="64" t="s">
        <v>3377</v>
      </c>
      <c r="Q28" s="15"/>
      <c r="R28" s="16" t="s">
        <v>3275</v>
      </c>
      <c r="S28" s="44" t="s">
        <v>4263</v>
      </c>
      <c r="T28" s="16" t="s">
        <v>4327</v>
      </c>
      <c r="U28" s="17" t="s">
        <v>1925</v>
      </c>
      <c r="V28" s="16">
        <v>54</v>
      </c>
      <c r="W28" s="44" t="s">
        <v>4268</v>
      </c>
      <c r="X28" s="44" t="s">
        <v>4329</v>
      </c>
      <c r="Y28" s="16" t="s">
        <v>1658</v>
      </c>
      <c r="Z28" s="16" t="s">
        <v>1925</v>
      </c>
      <c r="AA28" s="16" t="s">
        <v>3250</v>
      </c>
      <c r="AB28" s="44" t="s">
        <v>1925</v>
      </c>
      <c r="AC28" s="16" t="s">
        <v>1925</v>
      </c>
      <c r="AD28" s="16" t="s">
        <v>1925</v>
      </c>
      <c r="AE28" s="16" t="s">
        <v>1925</v>
      </c>
      <c r="AF28" s="16" t="s">
        <v>1925</v>
      </c>
      <c r="AG28" s="16" t="s">
        <v>1925</v>
      </c>
      <c r="AH28" s="16" t="s">
        <v>1925</v>
      </c>
      <c r="AI28" s="16" t="s">
        <v>1925</v>
      </c>
      <c r="AJ28" s="65" t="s">
        <v>1925</v>
      </c>
      <c r="AK28" s="73" t="s">
        <v>4281</v>
      </c>
      <c r="AL28" s="22" t="s">
        <v>4355</v>
      </c>
      <c r="AM28" s="47" t="s">
        <v>4281</v>
      </c>
      <c r="AN28" s="18" t="s">
        <v>2911</v>
      </c>
      <c r="AO28" s="18" t="s">
        <v>2913</v>
      </c>
      <c r="AP28" s="12" t="s">
        <v>1925</v>
      </c>
      <c r="AQ28" s="12" t="s">
        <v>1925</v>
      </c>
      <c r="AR28" s="12" t="s">
        <v>1925</v>
      </c>
      <c r="AS28" s="12" t="s">
        <v>1925</v>
      </c>
      <c r="AT28" s="19" t="s">
        <v>1925</v>
      </c>
      <c r="AU28" s="19">
        <v>44201</v>
      </c>
      <c r="AV28" s="12" t="s">
        <v>2912</v>
      </c>
      <c r="AW28" s="20" t="s">
        <v>1925</v>
      </c>
      <c r="AX28" s="16" t="s">
        <v>1925</v>
      </c>
      <c r="AY28" s="44" t="s">
        <v>1925</v>
      </c>
      <c r="AZ28" s="16" t="s">
        <v>1925</v>
      </c>
      <c r="BA28" s="20" t="s">
        <v>1925</v>
      </c>
      <c r="BB28" s="16" t="s">
        <v>1925</v>
      </c>
      <c r="BC28" s="44" t="s">
        <v>4307</v>
      </c>
      <c r="BD28" s="74" t="s">
        <v>1925</v>
      </c>
      <c r="BE28" s="83" t="s">
        <v>2914</v>
      </c>
      <c r="BF28" s="86" t="s">
        <v>4293</v>
      </c>
      <c r="BG28" s="21"/>
      <c r="BH28" s="21"/>
      <c r="BI28" s="21"/>
      <c r="BJ28" s="21"/>
      <c r="BK28" s="21"/>
      <c r="BL28" s="21"/>
      <c r="BM28" s="21"/>
      <c r="BN28" s="21"/>
      <c r="BO28" s="21"/>
      <c r="BP28" s="21" t="s">
        <v>2915</v>
      </c>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87"/>
      <c r="EB28" s="83"/>
    </row>
    <row r="29" spans="1:132" ht="35.1" customHeight="1" x14ac:dyDescent="0.3">
      <c r="A29" s="50" t="s">
        <v>150</v>
      </c>
      <c r="B29" s="36">
        <v>44202</v>
      </c>
      <c r="C29" s="43" t="s">
        <v>4247</v>
      </c>
      <c r="D29" s="43" t="s">
        <v>4250</v>
      </c>
      <c r="E29" s="43" t="s">
        <v>3276</v>
      </c>
      <c r="F29" s="12" t="s">
        <v>1001</v>
      </c>
      <c r="G29" s="44" t="s">
        <v>4260</v>
      </c>
      <c r="H29" s="13" t="s">
        <v>1002</v>
      </c>
      <c r="I29" s="52" t="s">
        <v>1925</v>
      </c>
      <c r="J29" s="59" t="s">
        <v>4324</v>
      </c>
      <c r="K29" s="14" t="s">
        <v>982</v>
      </c>
      <c r="L29" s="14" t="s">
        <v>983</v>
      </c>
      <c r="M29" s="14" t="s">
        <v>983</v>
      </c>
      <c r="N29" s="14" t="s">
        <v>3688</v>
      </c>
      <c r="O29" s="60" t="s">
        <v>1092</v>
      </c>
      <c r="P29" s="64" t="s">
        <v>3379</v>
      </c>
      <c r="Q29" s="15"/>
      <c r="R29" s="16" t="s">
        <v>3275</v>
      </c>
      <c r="S29" s="44" t="s">
        <v>4263</v>
      </c>
      <c r="T29" s="16" t="s">
        <v>4327</v>
      </c>
      <c r="U29" s="17" t="s">
        <v>1925</v>
      </c>
      <c r="V29" s="16" t="s">
        <v>1925</v>
      </c>
      <c r="W29" s="44" t="s">
        <v>1925</v>
      </c>
      <c r="X29" s="44" t="s">
        <v>4329</v>
      </c>
      <c r="Y29" s="16" t="s">
        <v>1001</v>
      </c>
      <c r="Z29" s="16" t="s">
        <v>1002</v>
      </c>
      <c r="AA29" s="16" t="s">
        <v>3250</v>
      </c>
      <c r="AB29" s="44" t="s">
        <v>1925</v>
      </c>
      <c r="AC29" s="16" t="s">
        <v>1925</v>
      </c>
      <c r="AD29" s="16" t="s">
        <v>1925</v>
      </c>
      <c r="AE29" s="16" t="s">
        <v>1925</v>
      </c>
      <c r="AF29" s="16" t="s">
        <v>1925</v>
      </c>
      <c r="AG29" s="16" t="s">
        <v>1925</v>
      </c>
      <c r="AH29" s="16" t="s">
        <v>1925</v>
      </c>
      <c r="AI29" s="16" t="s">
        <v>1925</v>
      </c>
      <c r="AJ29" s="65" t="s">
        <v>1925</v>
      </c>
      <c r="AK29" s="73" t="s">
        <v>4357</v>
      </c>
      <c r="AL29" s="18" t="s">
        <v>3365</v>
      </c>
      <c r="AM29" s="44" t="s">
        <v>4283</v>
      </c>
      <c r="AN29" s="18" t="s">
        <v>3246</v>
      </c>
      <c r="AO29" s="18" t="s">
        <v>3247</v>
      </c>
      <c r="AP29" s="12" t="s">
        <v>1925</v>
      </c>
      <c r="AQ29" s="12" t="s">
        <v>1925</v>
      </c>
      <c r="AR29" s="12" t="s">
        <v>1925</v>
      </c>
      <c r="AS29" s="12" t="s">
        <v>1925</v>
      </c>
      <c r="AT29" s="19" t="s">
        <v>1925</v>
      </c>
      <c r="AU29" s="19">
        <v>44202</v>
      </c>
      <c r="AV29" s="12" t="s">
        <v>1925</v>
      </c>
      <c r="AW29" s="20" t="s">
        <v>1925</v>
      </c>
      <c r="AX29" s="16" t="s">
        <v>1925</v>
      </c>
      <c r="AY29" s="44" t="s">
        <v>1925</v>
      </c>
      <c r="AZ29" s="16" t="s">
        <v>1925</v>
      </c>
      <c r="BA29" s="20" t="s">
        <v>1925</v>
      </c>
      <c r="BB29" s="16" t="s">
        <v>1925</v>
      </c>
      <c r="BC29" s="44" t="s">
        <v>4308</v>
      </c>
      <c r="BD29" s="74" t="s">
        <v>1925</v>
      </c>
      <c r="BE29" s="83" t="s">
        <v>2736</v>
      </c>
      <c r="BF29" s="86" t="s">
        <v>4294</v>
      </c>
      <c r="BG29" s="21"/>
      <c r="BH29" s="21"/>
      <c r="BI29" s="21"/>
      <c r="BJ29" s="21"/>
      <c r="BK29" s="21"/>
      <c r="BL29" s="21"/>
      <c r="BM29" s="21"/>
      <c r="BN29" s="21"/>
      <c r="BO29" s="21"/>
      <c r="BP29" s="21"/>
      <c r="BQ29" s="21"/>
      <c r="BR29" s="21"/>
      <c r="BS29" s="21"/>
      <c r="BT29" s="21"/>
      <c r="BU29" s="21"/>
      <c r="BV29" s="21"/>
      <c r="BW29" s="21" t="s">
        <v>2704</v>
      </c>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87"/>
      <c r="EB29" s="83"/>
    </row>
    <row r="30" spans="1:132" ht="35.1" customHeight="1" x14ac:dyDescent="0.3">
      <c r="A30" s="50" t="s">
        <v>151</v>
      </c>
      <c r="B30" s="36">
        <v>44202</v>
      </c>
      <c r="C30" s="43" t="s">
        <v>4247</v>
      </c>
      <c r="D30" s="43" t="s">
        <v>4250</v>
      </c>
      <c r="E30" s="43" t="s">
        <v>3276</v>
      </c>
      <c r="F30" s="12" t="s">
        <v>1385</v>
      </c>
      <c r="G30" s="44" t="s">
        <v>4260</v>
      </c>
      <c r="H30" s="13" t="s">
        <v>2650</v>
      </c>
      <c r="I30" s="51" t="s">
        <v>1014</v>
      </c>
      <c r="J30" s="59" t="s">
        <v>4324</v>
      </c>
      <c r="K30" s="14" t="s">
        <v>982</v>
      </c>
      <c r="L30" s="14" t="s">
        <v>983</v>
      </c>
      <c r="M30" s="14" t="s">
        <v>983</v>
      </c>
      <c r="N30" s="14" t="s">
        <v>3689</v>
      </c>
      <c r="O30" s="60"/>
      <c r="P30" s="64" t="s">
        <v>3451</v>
      </c>
      <c r="Q30" s="15"/>
      <c r="R30" s="16" t="s">
        <v>3275</v>
      </c>
      <c r="S30" s="44" t="s">
        <v>4263</v>
      </c>
      <c r="T30" s="16" t="s">
        <v>4327</v>
      </c>
      <c r="U30" s="17" t="s">
        <v>1925</v>
      </c>
      <c r="V30" s="16" t="s">
        <v>1925</v>
      </c>
      <c r="W30" s="44" t="s">
        <v>1925</v>
      </c>
      <c r="X30" s="44" t="s">
        <v>4329</v>
      </c>
      <c r="Y30" s="16" t="s">
        <v>1385</v>
      </c>
      <c r="Z30" s="16" t="s">
        <v>1925</v>
      </c>
      <c r="AA30" s="16" t="s">
        <v>3250</v>
      </c>
      <c r="AB30" s="44" t="s">
        <v>1925</v>
      </c>
      <c r="AC30" s="16" t="s">
        <v>1925</v>
      </c>
      <c r="AD30" s="16" t="s">
        <v>1925</v>
      </c>
      <c r="AE30" s="16" t="s">
        <v>1925</v>
      </c>
      <c r="AF30" s="16" t="s">
        <v>1925</v>
      </c>
      <c r="AG30" s="16" t="s">
        <v>1925</v>
      </c>
      <c r="AH30" s="16" t="s">
        <v>1925</v>
      </c>
      <c r="AI30" s="16" t="s">
        <v>1925</v>
      </c>
      <c r="AJ30" s="65" t="s">
        <v>1925</v>
      </c>
      <c r="AK30" s="73" t="s">
        <v>4355</v>
      </c>
      <c r="AL30" s="18" t="s">
        <v>3241</v>
      </c>
      <c r="AM30" s="47" t="s">
        <v>4284</v>
      </c>
      <c r="AN30" s="18" t="s">
        <v>3246</v>
      </c>
      <c r="AO30" s="18" t="s">
        <v>3247</v>
      </c>
      <c r="AP30" s="12" t="s">
        <v>1925</v>
      </c>
      <c r="AQ30" s="12" t="s">
        <v>1925</v>
      </c>
      <c r="AR30" s="12" t="s">
        <v>1925</v>
      </c>
      <c r="AS30" s="12" t="s">
        <v>1925</v>
      </c>
      <c r="AT30" s="19" t="s">
        <v>1925</v>
      </c>
      <c r="AU30" s="19">
        <v>44202</v>
      </c>
      <c r="AV30" s="12" t="s">
        <v>1014</v>
      </c>
      <c r="AW30" s="20">
        <v>44202</v>
      </c>
      <c r="AX30" s="16" t="s">
        <v>1925</v>
      </c>
      <c r="AY30" s="44" t="s">
        <v>1925</v>
      </c>
      <c r="AZ30" s="16" t="s">
        <v>1925</v>
      </c>
      <c r="BA30" s="20" t="s">
        <v>1925</v>
      </c>
      <c r="BB30" s="16" t="s">
        <v>1925</v>
      </c>
      <c r="BC30" s="44" t="s">
        <v>4307</v>
      </c>
      <c r="BD30" s="74" t="s">
        <v>1925</v>
      </c>
      <c r="BE30" s="83" t="s">
        <v>997</v>
      </c>
      <c r="BF30" s="86" t="s">
        <v>4293</v>
      </c>
      <c r="BG30" s="21"/>
      <c r="BH30" s="21"/>
      <c r="BI30" s="21"/>
      <c r="BJ30" s="21"/>
      <c r="BK30" s="21"/>
      <c r="BL30" s="21"/>
      <c r="BM30" s="21"/>
      <c r="BN30" s="21"/>
      <c r="BO30" s="21"/>
      <c r="BP30" s="21" t="s">
        <v>1386</v>
      </c>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87"/>
      <c r="EB30" s="83"/>
    </row>
    <row r="31" spans="1:132" ht="35.1" customHeight="1" x14ac:dyDescent="0.3">
      <c r="A31" s="50" t="s">
        <v>152</v>
      </c>
      <c r="B31" s="36">
        <v>44202</v>
      </c>
      <c r="C31" s="43" t="s">
        <v>4247</v>
      </c>
      <c r="D31" s="43" t="s">
        <v>4250</v>
      </c>
      <c r="E31" s="43" t="s">
        <v>3276</v>
      </c>
      <c r="F31" s="12" t="s">
        <v>1385</v>
      </c>
      <c r="G31" s="44" t="s">
        <v>4260</v>
      </c>
      <c r="H31" s="13" t="s">
        <v>2650</v>
      </c>
      <c r="I31" s="51" t="s">
        <v>1014</v>
      </c>
      <c r="J31" s="59" t="s">
        <v>4324</v>
      </c>
      <c r="K31" s="14" t="s">
        <v>982</v>
      </c>
      <c r="L31" s="14" t="s">
        <v>983</v>
      </c>
      <c r="M31" s="14" t="s">
        <v>983</v>
      </c>
      <c r="N31" s="14" t="s">
        <v>3689</v>
      </c>
      <c r="O31" s="60"/>
      <c r="P31" s="64" t="s">
        <v>1382</v>
      </c>
      <c r="Q31" s="15"/>
      <c r="R31" s="16" t="s">
        <v>3275</v>
      </c>
      <c r="S31" s="44" t="s">
        <v>4263</v>
      </c>
      <c r="T31" s="16" t="s">
        <v>4327</v>
      </c>
      <c r="U31" s="17" t="s">
        <v>1925</v>
      </c>
      <c r="V31" s="16" t="s">
        <v>1925</v>
      </c>
      <c r="W31" s="44" t="s">
        <v>1925</v>
      </c>
      <c r="X31" s="44" t="s">
        <v>4329</v>
      </c>
      <c r="Y31" s="16" t="s">
        <v>1385</v>
      </c>
      <c r="Z31" s="16" t="s">
        <v>2650</v>
      </c>
      <c r="AA31" s="16" t="s">
        <v>3250</v>
      </c>
      <c r="AB31" s="44" t="s">
        <v>1925</v>
      </c>
      <c r="AC31" s="16" t="s">
        <v>1925</v>
      </c>
      <c r="AD31" s="16" t="s">
        <v>1925</v>
      </c>
      <c r="AE31" s="16" t="s">
        <v>1925</v>
      </c>
      <c r="AF31" s="16" t="s">
        <v>1925</v>
      </c>
      <c r="AG31" s="16" t="s">
        <v>1925</v>
      </c>
      <c r="AH31" s="16" t="s">
        <v>1925</v>
      </c>
      <c r="AI31" s="16" t="s">
        <v>1925</v>
      </c>
      <c r="AJ31" s="65" t="s">
        <v>1925</v>
      </c>
      <c r="AK31" s="73" t="s">
        <v>4355</v>
      </c>
      <c r="AL31" s="18" t="s">
        <v>3241</v>
      </c>
      <c r="AM31" s="47" t="s">
        <v>4284</v>
      </c>
      <c r="AN31" s="18" t="s">
        <v>3246</v>
      </c>
      <c r="AO31" s="18" t="s">
        <v>3247</v>
      </c>
      <c r="AP31" s="12" t="s">
        <v>1925</v>
      </c>
      <c r="AQ31" s="12" t="s">
        <v>1925</v>
      </c>
      <c r="AR31" s="12" t="s">
        <v>1925</v>
      </c>
      <c r="AS31" s="12" t="s">
        <v>1925</v>
      </c>
      <c r="AT31" s="19" t="s">
        <v>1925</v>
      </c>
      <c r="AU31" s="19">
        <v>44202</v>
      </c>
      <c r="AV31" s="12" t="s">
        <v>1014</v>
      </c>
      <c r="AW31" s="20">
        <v>44202</v>
      </c>
      <c r="AX31" s="16" t="s">
        <v>1925</v>
      </c>
      <c r="AY31" s="44" t="s">
        <v>1925</v>
      </c>
      <c r="AZ31" s="16" t="s">
        <v>1925</v>
      </c>
      <c r="BA31" s="20" t="s">
        <v>1925</v>
      </c>
      <c r="BB31" s="16" t="s">
        <v>1925</v>
      </c>
      <c r="BC31" s="44" t="s">
        <v>4307</v>
      </c>
      <c r="BD31" s="74" t="s">
        <v>1925</v>
      </c>
      <c r="BE31" s="83" t="s">
        <v>997</v>
      </c>
      <c r="BF31" s="86" t="s">
        <v>4293</v>
      </c>
      <c r="BG31" s="21"/>
      <c r="BH31" s="21"/>
      <c r="BI31" s="21"/>
      <c r="BJ31" s="21"/>
      <c r="BK31" s="21"/>
      <c r="BL31" s="21"/>
      <c r="BM31" s="21"/>
      <c r="BN31" s="21"/>
      <c r="BO31" s="21"/>
      <c r="BP31" s="21" t="s">
        <v>1386</v>
      </c>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87"/>
      <c r="EB31" s="83"/>
    </row>
    <row r="32" spans="1:132" ht="35.1" customHeight="1" x14ac:dyDescent="0.3">
      <c r="A32" s="50" t="s">
        <v>153</v>
      </c>
      <c r="B32" s="36">
        <v>44202</v>
      </c>
      <c r="C32" s="43" t="s">
        <v>4247</v>
      </c>
      <c r="D32" s="43" t="s">
        <v>4250</v>
      </c>
      <c r="E32" s="43" t="s">
        <v>3276</v>
      </c>
      <c r="F32" s="12" t="s">
        <v>1385</v>
      </c>
      <c r="G32" s="44" t="s">
        <v>4260</v>
      </c>
      <c r="H32" s="13" t="s">
        <v>1730</v>
      </c>
      <c r="I32" s="51" t="s">
        <v>1014</v>
      </c>
      <c r="J32" s="59" t="s">
        <v>4324</v>
      </c>
      <c r="K32" s="14" t="s">
        <v>982</v>
      </c>
      <c r="L32" s="14" t="s">
        <v>983</v>
      </c>
      <c r="M32" s="14" t="s">
        <v>983</v>
      </c>
      <c r="N32" s="14" t="s">
        <v>3691</v>
      </c>
      <c r="O32" s="60"/>
      <c r="P32" s="64" t="s">
        <v>1383</v>
      </c>
      <c r="Q32" s="15"/>
      <c r="R32" s="16" t="s">
        <v>3275</v>
      </c>
      <c r="S32" s="44" t="s">
        <v>4263</v>
      </c>
      <c r="T32" s="16" t="s">
        <v>4327</v>
      </c>
      <c r="U32" s="17" t="s">
        <v>1925</v>
      </c>
      <c r="V32" s="16" t="s">
        <v>1925</v>
      </c>
      <c r="W32" s="44" t="s">
        <v>1925</v>
      </c>
      <c r="X32" s="44" t="s">
        <v>4329</v>
      </c>
      <c r="Y32" s="16" t="s">
        <v>1385</v>
      </c>
      <c r="Z32" s="16" t="s">
        <v>1925</v>
      </c>
      <c r="AA32" s="16" t="s">
        <v>3250</v>
      </c>
      <c r="AB32" s="44" t="s">
        <v>1925</v>
      </c>
      <c r="AC32" s="16" t="s">
        <v>1925</v>
      </c>
      <c r="AD32" s="16" t="s">
        <v>1925</v>
      </c>
      <c r="AE32" s="16" t="s">
        <v>1925</v>
      </c>
      <c r="AF32" s="16" t="s">
        <v>1925</v>
      </c>
      <c r="AG32" s="16" t="s">
        <v>1925</v>
      </c>
      <c r="AH32" s="16" t="s">
        <v>1925</v>
      </c>
      <c r="AI32" s="16" t="s">
        <v>1925</v>
      </c>
      <c r="AJ32" s="65" t="s">
        <v>1925</v>
      </c>
      <c r="AK32" s="73" t="s">
        <v>4355</v>
      </c>
      <c r="AL32" s="18" t="s">
        <v>3241</v>
      </c>
      <c r="AM32" s="47" t="s">
        <v>4284</v>
      </c>
      <c r="AN32" s="18" t="s">
        <v>3246</v>
      </c>
      <c r="AO32" s="18" t="s">
        <v>3247</v>
      </c>
      <c r="AP32" s="12" t="s">
        <v>1925</v>
      </c>
      <c r="AQ32" s="12" t="s">
        <v>1925</v>
      </c>
      <c r="AR32" s="12" t="s">
        <v>1925</v>
      </c>
      <c r="AS32" s="12" t="s">
        <v>1925</v>
      </c>
      <c r="AT32" s="19" t="s">
        <v>1925</v>
      </c>
      <c r="AU32" s="19">
        <v>44202</v>
      </c>
      <c r="AV32" s="12" t="s">
        <v>1014</v>
      </c>
      <c r="AW32" s="20">
        <v>44202</v>
      </c>
      <c r="AX32" s="16" t="s">
        <v>1925</v>
      </c>
      <c r="AY32" s="44" t="s">
        <v>1925</v>
      </c>
      <c r="AZ32" s="16" t="s">
        <v>1925</v>
      </c>
      <c r="BA32" s="20" t="s">
        <v>1925</v>
      </c>
      <c r="BB32" s="16" t="s">
        <v>1925</v>
      </c>
      <c r="BC32" s="44" t="s">
        <v>4307</v>
      </c>
      <c r="BD32" s="74" t="s">
        <v>1925</v>
      </c>
      <c r="BE32" s="83" t="s">
        <v>997</v>
      </c>
      <c r="BF32" s="86" t="s">
        <v>4293</v>
      </c>
      <c r="BG32" s="21"/>
      <c r="BH32" s="21"/>
      <c r="BI32" s="21"/>
      <c r="BJ32" s="21"/>
      <c r="BK32" s="21"/>
      <c r="BL32" s="21"/>
      <c r="BM32" s="21"/>
      <c r="BN32" s="21"/>
      <c r="BO32" s="21"/>
      <c r="BP32" s="21" t="s">
        <v>1386</v>
      </c>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87"/>
      <c r="EB32" s="83"/>
    </row>
    <row r="33" spans="1:144" ht="35.1" customHeight="1" x14ac:dyDescent="0.3">
      <c r="A33" s="50" t="s">
        <v>154</v>
      </c>
      <c r="B33" s="36">
        <v>44202</v>
      </c>
      <c r="C33" s="43" t="s">
        <v>4247</v>
      </c>
      <c r="D33" s="43" t="s">
        <v>4250</v>
      </c>
      <c r="E33" s="43" t="s">
        <v>3276</v>
      </c>
      <c r="F33" s="12" t="s">
        <v>1385</v>
      </c>
      <c r="G33" s="44" t="s">
        <v>4260</v>
      </c>
      <c r="H33" s="13" t="s">
        <v>1730</v>
      </c>
      <c r="I33" s="51" t="s">
        <v>1014</v>
      </c>
      <c r="J33" s="59" t="s">
        <v>4324</v>
      </c>
      <c r="K33" s="14" t="s">
        <v>982</v>
      </c>
      <c r="L33" s="14" t="s">
        <v>983</v>
      </c>
      <c r="M33" s="14" t="s">
        <v>983</v>
      </c>
      <c r="N33" s="14" t="s">
        <v>3691</v>
      </c>
      <c r="O33" s="60"/>
      <c r="P33" s="64" t="s">
        <v>1384</v>
      </c>
      <c r="Q33" s="15"/>
      <c r="R33" s="16" t="s">
        <v>3275</v>
      </c>
      <c r="S33" s="44" t="s">
        <v>4263</v>
      </c>
      <c r="T33" s="16" t="s">
        <v>4327</v>
      </c>
      <c r="U33" s="17" t="s">
        <v>1925</v>
      </c>
      <c r="V33" s="16" t="s">
        <v>1925</v>
      </c>
      <c r="W33" s="44" t="s">
        <v>1925</v>
      </c>
      <c r="X33" s="44" t="s">
        <v>4329</v>
      </c>
      <c r="Y33" s="16" t="s">
        <v>1385</v>
      </c>
      <c r="Z33" s="16" t="s">
        <v>2650</v>
      </c>
      <c r="AA33" s="16" t="s">
        <v>3250</v>
      </c>
      <c r="AB33" s="44" t="s">
        <v>1925</v>
      </c>
      <c r="AC33" s="16" t="s">
        <v>1925</v>
      </c>
      <c r="AD33" s="16" t="s">
        <v>1925</v>
      </c>
      <c r="AE33" s="16" t="s">
        <v>1925</v>
      </c>
      <c r="AF33" s="16" t="s">
        <v>1925</v>
      </c>
      <c r="AG33" s="16" t="s">
        <v>1925</v>
      </c>
      <c r="AH33" s="16" t="s">
        <v>1925</v>
      </c>
      <c r="AI33" s="16" t="s">
        <v>1925</v>
      </c>
      <c r="AJ33" s="65" t="s">
        <v>1925</v>
      </c>
      <c r="AK33" s="73" t="s">
        <v>4355</v>
      </c>
      <c r="AL33" s="18" t="s">
        <v>3241</v>
      </c>
      <c r="AM33" s="47" t="s">
        <v>4284</v>
      </c>
      <c r="AN33" s="18" t="s">
        <v>3246</v>
      </c>
      <c r="AO33" s="18" t="s">
        <v>3247</v>
      </c>
      <c r="AP33" s="12" t="s">
        <v>1925</v>
      </c>
      <c r="AQ33" s="12" t="s">
        <v>1925</v>
      </c>
      <c r="AR33" s="12" t="s">
        <v>1925</v>
      </c>
      <c r="AS33" s="12" t="s">
        <v>1925</v>
      </c>
      <c r="AT33" s="19" t="s">
        <v>1925</v>
      </c>
      <c r="AU33" s="19">
        <v>44202</v>
      </c>
      <c r="AV33" s="12" t="s">
        <v>1014</v>
      </c>
      <c r="AW33" s="20">
        <v>44202</v>
      </c>
      <c r="AX33" s="16" t="s">
        <v>1925</v>
      </c>
      <c r="AY33" s="44" t="s">
        <v>1925</v>
      </c>
      <c r="AZ33" s="16" t="s">
        <v>1925</v>
      </c>
      <c r="BA33" s="20" t="s">
        <v>1925</v>
      </c>
      <c r="BB33" s="16" t="s">
        <v>1925</v>
      </c>
      <c r="BC33" s="44" t="s">
        <v>4307</v>
      </c>
      <c r="BD33" s="74" t="s">
        <v>1925</v>
      </c>
      <c r="BE33" s="83" t="s">
        <v>997</v>
      </c>
      <c r="BF33" s="86" t="s">
        <v>4293</v>
      </c>
      <c r="BG33" s="21"/>
      <c r="BH33" s="21"/>
      <c r="BI33" s="21"/>
      <c r="BJ33" s="21"/>
      <c r="BK33" s="21"/>
      <c r="BL33" s="21"/>
      <c r="BM33" s="21"/>
      <c r="BN33" s="21"/>
      <c r="BO33" s="21"/>
      <c r="BP33" s="21" t="s">
        <v>1386</v>
      </c>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87"/>
      <c r="EB33" s="83"/>
    </row>
    <row r="34" spans="1:144" ht="35.1" customHeight="1" x14ac:dyDescent="0.3">
      <c r="A34" s="50" t="s">
        <v>155</v>
      </c>
      <c r="B34" s="36">
        <v>44202</v>
      </c>
      <c r="C34" s="43" t="s">
        <v>4247</v>
      </c>
      <c r="D34" s="43" t="s">
        <v>4250</v>
      </c>
      <c r="E34" s="43" t="s">
        <v>3276</v>
      </c>
      <c r="F34" s="12" t="s">
        <v>1698</v>
      </c>
      <c r="G34" s="44" t="s">
        <v>4260</v>
      </c>
      <c r="H34" s="13" t="s">
        <v>3370</v>
      </c>
      <c r="I34" s="51" t="s">
        <v>2751</v>
      </c>
      <c r="J34" s="59" t="s">
        <v>4324</v>
      </c>
      <c r="K34" s="14" t="s">
        <v>1810</v>
      </c>
      <c r="L34" s="14" t="s">
        <v>1810</v>
      </c>
      <c r="M34" s="14" t="s">
        <v>1811</v>
      </c>
      <c r="N34" s="14" t="s">
        <v>3690</v>
      </c>
      <c r="O34" s="60"/>
      <c r="P34" s="64" t="s">
        <v>3571</v>
      </c>
      <c r="Q34" s="15"/>
      <c r="R34" s="16" t="s">
        <v>3275</v>
      </c>
      <c r="S34" s="44" t="s">
        <v>4263</v>
      </c>
      <c r="T34" s="16" t="s">
        <v>4327</v>
      </c>
      <c r="U34" s="17" t="s">
        <v>1925</v>
      </c>
      <c r="V34" s="16" t="s">
        <v>1925</v>
      </c>
      <c r="W34" s="44" t="s">
        <v>1925</v>
      </c>
      <c r="X34" s="44" t="s">
        <v>4329</v>
      </c>
      <c r="Y34" s="16" t="s">
        <v>3987</v>
      </c>
      <c r="Z34" s="16" t="s">
        <v>1925</v>
      </c>
      <c r="AA34" s="16" t="s">
        <v>3250</v>
      </c>
      <c r="AB34" s="44" t="s">
        <v>1925</v>
      </c>
      <c r="AC34" s="16" t="s">
        <v>1925</v>
      </c>
      <c r="AD34" s="16" t="s">
        <v>1925</v>
      </c>
      <c r="AE34" s="16" t="s">
        <v>1925</v>
      </c>
      <c r="AF34" s="16" t="s">
        <v>1925</v>
      </c>
      <c r="AG34" s="16" t="s">
        <v>1925</v>
      </c>
      <c r="AH34" s="16" t="s">
        <v>1925</v>
      </c>
      <c r="AI34" s="16" t="s">
        <v>1925</v>
      </c>
      <c r="AJ34" s="65" t="s">
        <v>1925</v>
      </c>
      <c r="AK34" s="73" t="s">
        <v>4355</v>
      </c>
      <c r="AL34" s="18" t="s">
        <v>3241</v>
      </c>
      <c r="AM34" s="44" t="s">
        <v>4284</v>
      </c>
      <c r="AN34" s="18" t="s">
        <v>2751</v>
      </c>
      <c r="AO34" s="18" t="s">
        <v>3247</v>
      </c>
      <c r="AP34" s="12" t="s">
        <v>2752</v>
      </c>
      <c r="AQ34" s="12" t="s">
        <v>1925</v>
      </c>
      <c r="AR34" s="12" t="s">
        <v>1925</v>
      </c>
      <c r="AS34" s="12" t="s">
        <v>1925</v>
      </c>
      <c r="AT34" s="19">
        <v>44187</v>
      </c>
      <c r="AU34" s="19">
        <v>44222</v>
      </c>
      <c r="AV34" s="12" t="s">
        <v>2751</v>
      </c>
      <c r="AW34" s="20">
        <v>44222</v>
      </c>
      <c r="AX34" s="16" t="s">
        <v>1030</v>
      </c>
      <c r="AY34" s="44" t="s">
        <v>1030</v>
      </c>
      <c r="AZ34" s="16" t="s">
        <v>1925</v>
      </c>
      <c r="BA34" s="20" t="s">
        <v>1925</v>
      </c>
      <c r="BB34" s="16" t="s">
        <v>1925</v>
      </c>
      <c r="BC34" s="44" t="s">
        <v>4307</v>
      </c>
      <c r="BD34" s="74" t="s">
        <v>1925</v>
      </c>
      <c r="BE34" s="83"/>
      <c r="BF34" s="86" t="s">
        <v>4293</v>
      </c>
      <c r="BG34" s="21"/>
      <c r="BH34" s="21"/>
      <c r="BI34" s="21"/>
      <c r="BJ34" s="21"/>
      <c r="BK34" s="21"/>
      <c r="BL34" s="21"/>
      <c r="BM34" s="21"/>
      <c r="BN34" s="21"/>
      <c r="BO34" s="21"/>
      <c r="BP34" s="21" t="s">
        <v>2750</v>
      </c>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87"/>
      <c r="EB34" s="83"/>
    </row>
    <row r="35" spans="1:144" ht="35.1" customHeight="1" x14ac:dyDescent="0.3">
      <c r="A35" s="50" t="s">
        <v>156</v>
      </c>
      <c r="B35" s="36">
        <v>44203</v>
      </c>
      <c r="C35" s="43" t="s">
        <v>4247</v>
      </c>
      <c r="D35" s="43" t="s">
        <v>4250</v>
      </c>
      <c r="E35" s="43" t="s">
        <v>3276</v>
      </c>
      <c r="F35" s="12" t="s">
        <v>1222</v>
      </c>
      <c r="G35" s="44" t="s">
        <v>4260</v>
      </c>
      <c r="H35" s="13" t="s">
        <v>2837</v>
      </c>
      <c r="I35" s="52" t="s">
        <v>3110</v>
      </c>
      <c r="J35" s="59" t="s">
        <v>4324</v>
      </c>
      <c r="K35" s="14" t="s">
        <v>982</v>
      </c>
      <c r="L35" s="14" t="s">
        <v>983</v>
      </c>
      <c r="M35" s="14" t="s">
        <v>983</v>
      </c>
      <c r="N35" s="14" t="s">
        <v>3692</v>
      </c>
      <c r="O35" s="60" t="s">
        <v>3239</v>
      </c>
      <c r="P35" s="64" t="s">
        <v>3398</v>
      </c>
      <c r="Q35" s="15"/>
      <c r="R35" s="16" t="s">
        <v>3275</v>
      </c>
      <c r="S35" s="44" t="s">
        <v>4263</v>
      </c>
      <c r="T35" s="16" t="s">
        <v>4327</v>
      </c>
      <c r="U35" s="17" t="s">
        <v>1925</v>
      </c>
      <c r="V35" s="16" t="s">
        <v>1925</v>
      </c>
      <c r="W35" s="44" t="s">
        <v>1925</v>
      </c>
      <c r="X35" s="44" t="s">
        <v>4329</v>
      </c>
      <c r="Y35" s="16" t="s">
        <v>1222</v>
      </c>
      <c r="Z35" s="16" t="s">
        <v>2837</v>
      </c>
      <c r="AA35" s="16" t="s">
        <v>3250</v>
      </c>
      <c r="AB35" s="44" t="s">
        <v>1925</v>
      </c>
      <c r="AC35" s="16" t="s">
        <v>1925</v>
      </c>
      <c r="AD35" s="16" t="s">
        <v>1925</v>
      </c>
      <c r="AE35" s="16" t="s">
        <v>1925</v>
      </c>
      <c r="AF35" s="16" t="s">
        <v>1925</v>
      </c>
      <c r="AG35" s="16" t="s">
        <v>1925</v>
      </c>
      <c r="AH35" s="16" t="s">
        <v>1925</v>
      </c>
      <c r="AI35" s="16" t="s">
        <v>1925</v>
      </c>
      <c r="AJ35" s="65" t="s">
        <v>1925</v>
      </c>
      <c r="AK35" s="75" t="s">
        <v>3242</v>
      </c>
      <c r="AL35" s="18" t="s">
        <v>3241</v>
      </c>
      <c r="AM35" s="44" t="s">
        <v>4284</v>
      </c>
      <c r="AN35" s="18" t="s">
        <v>3246</v>
      </c>
      <c r="AO35" s="18" t="s">
        <v>3247</v>
      </c>
      <c r="AP35" s="12" t="s">
        <v>1380</v>
      </c>
      <c r="AQ35" s="12" t="s">
        <v>1380</v>
      </c>
      <c r="AR35" s="12" t="s">
        <v>1925</v>
      </c>
      <c r="AS35" s="12" t="s">
        <v>1925</v>
      </c>
      <c r="AT35" s="19">
        <v>44000</v>
      </c>
      <c r="AU35" s="19">
        <v>44203</v>
      </c>
      <c r="AV35" s="12" t="s">
        <v>3110</v>
      </c>
      <c r="AW35" s="20">
        <v>44378</v>
      </c>
      <c r="AX35" s="16" t="s">
        <v>1372</v>
      </c>
      <c r="AY35" s="44" t="s">
        <v>989</v>
      </c>
      <c r="AZ35" s="16" t="s">
        <v>1925</v>
      </c>
      <c r="BA35" s="20" t="s">
        <v>1925</v>
      </c>
      <c r="BB35" s="16" t="s">
        <v>1925</v>
      </c>
      <c r="BC35" s="44" t="s">
        <v>4307</v>
      </c>
      <c r="BD35" s="74" t="s">
        <v>1925</v>
      </c>
      <c r="BE35" s="83"/>
      <c r="BF35" s="86" t="s">
        <v>4293</v>
      </c>
      <c r="BG35" s="21"/>
      <c r="BH35" s="21"/>
      <c r="BI35" s="21"/>
      <c r="BJ35" s="21"/>
      <c r="BK35" s="21"/>
      <c r="BL35" s="21"/>
      <c r="BM35" s="21"/>
      <c r="BN35" s="21"/>
      <c r="BO35" s="21"/>
      <c r="BP35" s="21" t="s">
        <v>1381</v>
      </c>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87"/>
      <c r="EB35" s="83"/>
    </row>
    <row r="36" spans="1:144" ht="35.1" customHeight="1" x14ac:dyDescent="0.3">
      <c r="A36" s="50" t="s">
        <v>157</v>
      </c>
      <c r="B36" s="36">
        <v>44203</v>
      </c>
      <c r="C36" s="43" t="s">
        <v>4247</v>
      </c>
      <c r="D36" s="43" t="s">
        <v>4250</v>
      </c>
      <c r="E36" s="43" t="s">
        <v>3276</v>
      </c>
      <c r="F36" s="12" t="s">
        <v>2831</v>
      </c>
      <c r="G36" s="44" t="s">
        <v>4259</v>
      </c>
      <c r="H36" s="13" t="s">
        <v>2832</v>
      </c>
      <c r="I36" s="51" t="s">
        <v>1014</v>
      </c>
      <c r="J36" s="59" t="s">
        <v>4324</v>
      </c>
      <c r="K36" s="14" t="s">
        <v>982</v>
      </c>
      <c r="L36" s="14" t="s">
        <v>983</v>
      </c>
      <c r="M36" s="14" t="s">
        <v>983</v>
      </c>
      <c r="N36" s="14" t="s">
        <v>3693</v>
      </c>
      <c r="O36" s="60"/>
      <c r="P36" s="64" t="s">
        <v>3604</v>
      </c>
      <c r="Q36" s="15"/>
      <c r="R36" s="16" t="s">
        <v>3275</v>
      </c>
      <c r="S36" s="44" t="s">
        <v>4263</v>
      </c>
      <c r="T36" s="16" t="s">
        <v>4327</v>
      </c>
      <c r="U36" s="17" t="s">
        <v>1925</v>
      </c>
      <c r="V36" s="16" t="s">
        <v>1925</v>
      </c>
      <c r="W36" s="44" t="s">
        <v>1925</v>
      </c>
      <c r="X36" s="44" t="s">
        <v>4329</v>
      </c>
      <c r="Y36" s="16" t="s">
        <v>2831</v>
      </c>
      <c r="Z36" s="16" t="s">
        <v>2832</v>
      </c>
      <c r="AA36" s="16" t="s">
        <v>3250</v>
      </c>
      <c r="AB36" s="44" t="s">
        <v>1925</v>
      </c>
      <c r="AC36" s="16" t="s">
        <v>1925</v>
      </c>
      <c r="AD36" s="16" t="s">
        <v>1925</v>
      </c>
      <c r="AE36" s="16" t="s">
        <v>1925</v>
      </c>
      <c r="AF36" s="16" t="s">
        <v>1925</v>
      </c>
      <c r="AG36" s="16" t="s">
        <v>1925</v>
      </c>
      <c r="AH36" s="16" t="s">
        <v>1925</v>
      </c>
      <c r="AI36" s="16" t="s">
        <v>1925</v>
      </c>
      <c r="AJ36" s="65" t="s">
        <v>1925</v>
      </c>
      <c r="AK36" s="73" t="s">
        <v>4356</v>
      </c>
      <c r="AL36" s="22" t="s">
        <v>4355</v>
      </c>
      <c r="AM36" s="47" t="s">
        <v>4284</v>
      </c>
      <c r="AN36" s="18" t="s">
        <v>3246</v>
      </c>
      <c r="AO36" s="18" t="s">
        <v>3247</v>
      </c>
      <c r="AP36" s="12" t="s">
        <v>4002</v>
      </c>
      <c r="AQ36" s="12" t="s">
        <v>4002</v>
      </c>
      <c r="AR36" s="12" t="s">
        <v>1925</v>
      </c>
      <c r="AS36" s="12" t="s">
        <v>1925</v>
      </c>
      <c r="AT36" s="19" t="s">
        <v>1925</v>
      </c>
      <c r="AU36" s="19">
        <v>44203</v>
      </c>
      <c r="AV36" s="12" t="s">
        <v>1014</v>
      </c>
      <c r="AW36" s="20">
        <v>44203</v>
      </c>
      <c r="AX36" s="16" t="s">
        <v>2820</v>
      </c>
      <c r="AY36" s="44" t="s">
        <v>989</v>
      </c>
      <c r="AZ36" s="16" t="s">
        <v>1925</v>
      </c>
      <c r="BA36" s="20">
        <v>44212</v>
      </c>
      <c r="BB36" s="16" t="s">
        <v>1925</v>
      </c>
      <c r="BC36" s="44" t="s">
        <v>4308</v>
      </c>
      <c r="BD36" s="74" t="s">
        <v>1925</v>
      </c>
      <c r="BE36" s="83"/>
      <c r="BF36" s="86" t="s">
        <v>4293</v>
      </c>
      <c r="BG36" s="21"/>
      <c r="BH36" s="21"/>
      <c r="BI36" s="21"/>
      <c r="BJ36" s="21"/>
      <c r="BK36" s="21"/>
      <c r="BL36" s="21"/>
      <c r="BM36" s="21"/>
      <c r="BN36" s="21"/>
      <c r="BO36" s="21"/>
      <c r="BP36" s="21" t="s">
        <v>2833</v>
      </c>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87"/>
      <c r="EB36" s="83"/>
    </row>
    <row r="37" spans="1:144" ht="35.1" customHeight="1" x14ac:dyDescent="0.3">
      <c r="A37" s="50" t="s">
        <v>158</v>
      </c>
      <c r="B37" s="36">
        <v>44204</v>
      </c>
      <c r="C37" s="43" t="s">
        <v>4247</v>
      </c>
      <c r="D37" s="43" t="s">
        <v>4250</v>
      </c>
      <c r="E37" s="43" t="s">
        <v>3276</v>
      </c>
      <c r="F37" s="13" t="s">
        <v>981</v>
      </c>
      <c r="G37" s="45" t="s">
        <v>4256</v>
      </c>
      <c r="H37" s="13" t="s">
        <v>2652</v>
      </c>
      <c r="I37" s="52" t="s">
        <v>1114</v>
      </c>
      <c r="J37" s="59" t="s">
        <v>4324</v>
      </c>
      <c r="K37" s="14" t="s">
        <v>982</v>
      </c>
      <c r="L37" s="14" t="s">
        <v>983</v>
      </c>
      <c r="M37" s="14" t="s">
        <v>983</v>
      </c>
      <c r="N37" s="14" t="s">
        <v>3694</v>
      </c>
      <c r="O37" s="60"/>
      <c r="P37" s="64" t="s">
        <v>2794</v>
      </c>
      <c r="Q37" s="15"/>
      <c r="R37" s="16" t="s">
        <v>3275</v>
      </c>
      <c r="S37" s="44" t="s">
        <v>4263</v>
      </c>
      <c r="T37" s="16" t="s">
        <v>4327</v>
      </c>
      <c r="U37" s="17" t="s">
        <v>1925</v>
      </c>
      <c r="V37" s="16" t="s">
        <v>1925</v>
      </c>
      <c r="W37" s="44" t="s">
        <v>1925</v>
      </c>
      <c r="X37" s="44" t="s">
        <v>4329</v>
      </c>
      <c r="Y37" s="16" t="s">
        <v>1925</v>
      </c>
      <c r="Z37" s="16" t="s">
        <v>1925</v>
      </c>
      <c r="AA37" s="16" t="s">
        <v>1223</v>
      </c>
      <c r="AB37" s="44" t="s">
        <v>1223</v>
      </c>
      <c r="AC37" s="16" t="s">
        <v>1925</v>
      </c>
      <c r="AD37" s="16" t="s">
        <v>2801</v>
      </c>
      <c r="AE37" s="16" t="s">
        <v>2303</v>
      </c>
      <c r="AF37" s="16" t="s">
        <v>2802</v>
      </c>
      <c r="AG37" s="16" t="s">
        <v>1925</v>
      </c>
      <c r="AH37" s="16" t="s">
        <v>1925</v>
      </c>
      <c r="AI37" s="16" t="s">
        <v>1925</v>
      </c>
      <c r="AJ37" s="65" t="s">
        <v>1925</v>
      </c>
      <c r="AK37" s="73" t="s">
        <v>4356</v>
      </c>
      <c r="AL37" s="22" t="s">
        <v>4355</v>
      </c>
      <c r="AM37" s="47" t="s">
        <v>4284</v>
      </c>
      <c r="AN37" s="18" t="s">
        <v>3246</v>
      </c>
      <c r="AO37" s="18" t="s">
        <v>3247</v>
      </c>
      <c r="AP37" s="12" t="s">
        <v>4003</v>
      </c>
      <c r="AQ37" s="12" t="s">
        <v>1925</v>
      </c>
      <c r="AR37" s="12" t="s">
        <v>4004</v>
      </c>
      <c r="AS37" s="12" t="s">
        <v>1925</v>
      </c>
      <c r="AT37" s="19">
        <v>44092</v>
      </c>
      <c r="AU37" s="19">
        <v>44204</v>
      </c>
      <c r="AV37" s="13" t="s">
        <v>1114</v>
      </c>
      <c r="AW37" s="20">
        <v>44204</v>
      </c>
      <c r="AX37" s="16" t="s">
        <v>2799</v>
      </c>
      <c r="AY37" s="44" t="s">
        <v>1030</v>
      </c>
      <c r="AZ37" s="16" t="s">
        <v>1925</v>
      </c>
      <c r="BA37" s="20">
        <v>44434</v>
      </c>
      <c r="BB37" s="16" t="s">
        <v>1925</v>
      </c>
      <c r="BC37" s="44" t="s">
        <v>4308</v>
      </c>
      <c r="BD37" s="74" t="s">
        <v>1925</v>
      </c>
      <c r="BE37" s="83"/>
      <c r="BF37" s="86" t="s">
        <v>4293</v>
      </c>
      <c r="BG37" s="21"/>
      <c r="BH37" s="21"/>
      <c r="BI37" s="21"/>
      <c r="BJ37" s="21"/>
      <c r="BK37" s="21"/>
      <c r="BL37" s="21"/>
      <c r="BM37" s="21"/>
      <c r="BN37" s="21"/>
      <c r="BO37" s="21"/>
      <c r="BP37" s="21" t="s">
        <v>2795</v>
      </c>
      <c r="BQ37" s="21" t="s">
        <v>2800</v>
      </c>
      <c r="BR37" s="21" t="s">
        <v>2825</v>
      </c>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87"/>
      <c r="EB37" s="83"/>
    </row>
    <row r="38" spans="1:144" s="39" customFormat="1" ht="35.1" customHeight="1" x14ac:dyDescent="0.3">
      <c r="A38" s="50" t="s">
        <v>159</v>
      </c>
      <c r="B38" s="36">
        <v>44205</v>
      </c>
      <c r="C38" s="43" t="s">
        <v>4247</v>
      </c>
      <c r="D38" s="43" t="s">
        <v>4250</v>
      </c>
      <c r="E38" s="43" t="s">
        <v>3276</v>
      </c>
      <c r="F38" s="12" t="s">
        <v>981</v>
      </c>
      <c r="G38" s="44" t="s">
        <v>4256</v>
      </c>
      <c r="H38" s="12" t="s">
        <v>1925</v>
      </c>
      <c r="I38" s="51" t="s">
        <v>1925</v>
      </c>
      <c r="J38" s="59" t="s">
        <v>4324</v>
      </c>
      <c r="K38" s="14" t="s">
        <v>982</v>
      </c>
      <c r="L38" s="14" t="s">
        <v>983</v>
      </c>
      <c r="M38" s="14" t="s">
        <v>983</v>
      </c>
      <c r="N38" s="14" t="s">
        <v>4111</v>
      </c>
      <c r="O38" s="60"/>
      <c r="P38" s="64" t="s">
        <v>1792</v>
      </c>
      <c r="Q38" s="15"/>
      <c r="R38" s="16" t="s">
        <v>3275</v>
      </c>
      <c r="S38" s="44" t="s">
        <v>4263</v>
      </c>
      <c r="T38" s="16" t="s">
        <v>4327</v>
      </c>
      <c r="U38" s="17" t="s">
        <v>1925</v>
      </c>
      <c r="V38" s="16" t="s">
        <v>1925</v>
      </c>
      <c r="W38" s="44" t="s">
        <v>1925</v>
      </c>
      <c r="X38" s="44" t="s">
        <v>4329</v>
      </c>
      <c r="Y38" s="16" t="s">
        <v>1925</v>
      </c>
      <c r="Z38" s="16" t="s">
        <v>1925</v>
      </c>
      <c r="AA38" s="16" t="s">
        <v>1232</v>
      </c>
      <c r="AB38" s="44" t="s">
        <v>4269</v>
      </c>
      <c r="AC38" s="16" t="s">
        <v>1925</v>
      </c>
      <c r="AD38" s="16" t="s">
        <v>1925</v>
      </c>
      <c r="AE38" s="16" t="s">
        <v>1925</v>
      </c>
      <c r="AF38" s="16" t="s">
        <v>1925</v>
      </c>
      <c r="AG38" s="16" t="s">
        <v>1925</v>
      </c>
      <c r="AH38" s="16" t="s">
        <v>1925</v>
      </c>
      <c r="AI38" s="16" t="s">
        <v>1925</v>
      </c>
      <c r="AJ38" s="65" t="s">
        <v>1925</v>
      </c>
      <c r="AK38" s="75" t="s">
        <v>3242</v>
      </c>
      <c r="AL38" s="18" t="s">
        <v>3241</v>
      </c>
      <c r="AM38" s="44" t="s">
        <v>4284</v>
      </c>
      <c r="AN38" s="18" t="s">
        <v>3246</v>
      </c>
      <c r="AO38" s="18" t="s">
        <v>3247</v>
      </c>
      <c r="AP38" s="12" t="s">
        <v>1925</v>
      </c>
      <c r="AQ38" s="12" t="s">
        <v>1925</v>
      </c>
      <c r="AR38" s="12" t="s">
        <v>1925</v>
      </c>
      <c r="AS38" s="12" t="s">
        <v>1925</v>
      </c>
      <c r="AT38" s="19">
        <v>44205</v>
      </c>
      <c r="AU38" s="19" t="s">
        <v>1925</v>
      </c>
      <c r="AV38" s="12" t="s">
        <v>1925</v>
      </c>
      <c r="AW38" s="20" t="s">
        <v>1925</v>
      </c>
      <c r="AX38" s="16" t="s">
        <v>1925</v>
      </c>
      <c r="AY38" s="44" t="s">
        <v>1925</v>
      </c>
      <c r="AZ38" s="16" t="s">
        <v>1925</v>
      </c>
      <c r="BA38" s="20" t="s">
        <v>1925</v>
      </c>
      <c r="BB38" s="16" t="s">
        <v>1925</v>
      </c>
      <c r="BC38" s="44" t="s">
        <v>4307</v>
      </c>
      <c r="BD38" s="74" t="s">
        <v>1925</v>
      </c>
      <c r="BE38" s="83"/>
      <c r="BF38" s="86" t="s">
        <v>4293</v>
      </c>
      <c r="BG38" s="21"/>
      <c r="BH38" s="21"/>
      <c r="BI38" s="21"/>
      <c r="BJ38" s="21"/>
      <c r="BK38" s="21"/>
      <c r="BL38" s="21"/>
      <c r="BM38" s="21"/>
      <c r="BN38" s="21"/>
      <c r="BO38" s="21"/>
      <c r="BP38" s="21" t="s">
        <v>1793</v>
      </c>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87"/>
      <c r="EB38" s="83"/>
      <c r="EC38" s="11"/>
      <c r="ED38" s="11"/>
      <c r="EE38" s="11"/>
      <c r="EF38" s="11"/>
      <c r="EG38" s="11"/>
      <c r="EH38" s="11"/>
      <c r="EI38" s="11"/>
      <c r="EJ38" s="11"/>
      <c r="EK38" s="11"/>
      <c r="EL38" s="11"/>
      <c r="EM38" s="11"/>
      <c r="EN38" s="11"/>
    </row>
    <row r="39" spans="1:144" ht="35.1" customHeight="1" x14ac:dyDescent="0.3">
      <c r="A39" s="50" t="s">
        <v>160</v>
      </c>
      <c r="B39" s="36">
        <v>44205</v>
      </c>
      <c r="C39" s="43" t="s">
        <v>4247</v>
      </c>
      <c r="D39" s="43" t="s">
        <v>4250</v>
      </c>
      <c r="E39" s="43" t="s">
        <v>3276</v>
      </c>
      <c r="F39" s="12" t="s">
        <v>981</v>
      </c>
      <c r="G39" s="44" t="s">
        <v>4256</v>
      </c>
      <c r="H39" s="12" t="s">
        <v>1925</v>
      </c>
      <c r="I39" s="51" t="s">
        <v>1014</v>
      </c>
      <c r="J39" s="59" t="s">
        <v>4324</v>
      </c>
      <c r="K39" s="14" t="s">
        <v>982</v>
      </c>
      <c r="L39" s="14" t="s">
        <v>983</v>
      </c>
      <c r="M39" s="14" t="s">
        <v>983</v>
      </c>
      <c r="N39" s="14" t="s">
        <v>4111</v>
      </c>
      <c r="O39" s="60"/>
      <c r="P39" s="64" t="s">
        <v>2619</v>
      </c>
      <c r="Q39" s="15"/>
      <c r="R39" s="16" t="s">
        <v>3275</v>
      </c>
      <c r="S39" s="44" t="s">
        <v>4263</v>
      </c>
      <c r="T39" s="16" t="s">
        <v>4327</v>
      </c>
      <c r="U39" s="17" t="s">
        <v>1925</v>
      </c>
      <c r="V39" s="16">
        <v>55</v>
      </c>
      <c r="W39" s="44" t="s">
        <v>4268</v>
      </c>
      <c r="X39" s="44" t="s">
        <v>4329</v>
      </c>
      <c r="Y39" s="16" t="s">
        <v>980</v>
      </c>
      <c r="Z39" s="16" t="s">
        <v>1925</v>
      </c>
      <c r="AA39" s="16" t="s">
        <v>1673</v>
      </c>
      <c r="AB39" s="44" t="s">
        <v>4272</v>
      </c>
      <c r="AC39" s="16" t="s">
        <v>1925</v>
      </c>
      <c r="AD39" s="16" t="s">
        <v>1925</v>
      </c>
      <c r="AE39" s="16" t="s">
        <v>1925</v>
      </c>
      <c r="AF39" s="16" t="s">
        <v>1925</v>
      </c>
      <c r="AG39" s="16" t="s">
        <v>1925</v>
      </c>
      <c r="AH39" s="16" t="s">
        <v>1925</v>
      </c>
      <c r="AI39" s="16" t="s">
        <v>2620</v>
      </c>
      <c r="AJ39" s="65" t="s">
        <v>1925</v>
      </c>
      <c r="AK39" s="73" t="s">
        <v>4355</v>
      </c>
      <c r="AL39" s="18" t="s">
        <v>3241</v>
      </c>
      <c r="AM39" s="44" t="s">
        <v>4284</v>
      </c>
      <c r="AN39" s="18" t="s">
        <v>3246</v>
      </c>
      <c r="AO39" s="18" t="s">
        <v>3247</v>
      </c>
      <c r="AP39" s="12" t="s">
        <v>2621</v>
      </c>
      <c r="AQ39" s="12" t="s">
        <v>2621</v>
      </c>
      <c r="AR39" s="12" t="s">
        <v>4005</v>
      </c>
      <c r="AS39" s="12" t="s">
        <v>1925</v>
      </c>
      <c r="AT39" s="19">
        <v>44200</v>
      </c>
      <c r="AU39" s="19">
        <v>44205</v>
      </c>
      <c r="AV39" s="12" t="s">
        <v>1224</v>
      </c>
      <c r="AW39" s="20">
        <v>44205</v>
      </c>
      <c r="AX39" s="16" t="s">
        <v>2618</v>
      </c>
      <c r="AY39" s="44" t="s">
        <v>989</v>
      </c>
      <c r="AZ39" s="16" t="s">
        <v>1925</v>
      </c>
      <c r="BA39" s="20" t="s">
        <v>1925</v>
      </c>
      <c r="BB39" s="16" t="s">
        <v>1925</v>
      </c>
      <c r="BC39" s="44" t="s">
        <v>4307</v>
      </c>
      <c r="BD39" s="74" t="s">
        <v>1925</v>
      </c>
      <c r="BE39" s="83"/>
      <c r="BF39" s="86" t="s">
        <v>4293</v>
      </c>
      <c r="BG39" s="21"/>
      <c r="BH39" s="21"/>
      <c r="BI39" s="21"/>
      <c r="BJ39" s="21"/>
      <c r="BK39" s="21"/>
      <c r="BL39" s="21"/>
      <c r="BM39" s="21"/>
      <c r="BN39" s="21"/>
      <c r="BO39" s="21"/>
      <c r="BP39" s="21" t="s">
        <v>2622</v>
      </c>
      <c r="BQ39" s="21" t="s">
        <v>2687</v>
      </c>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87"/>
      <c r="EB39" s="83"/>
    </row>
    <row r="40" spans="1:144" ht="35.1" customHeight="1" x14ac:dyDescent="0.3">
      <c r="A40" s="50" t="s">
        <v>161</v>
      </c>
      <c r="B40" s="36">
        <v>44206</v>
      </c>
      <c r="C40" s="43" t="s">
        <v>4247</v>
      </c>
      <c r="D40" s="43" t="s">
        <v>4250</v>
      </c>
      <c r="E40" s="43" t="s">
        <v>3276</v>
      </c>
      <c r="F40" s="12" t="s">
        <v>1060</v>
      </c>
      <c r="G40" s="44" t="s">
        <v>4256</v>
      </c>
      <c r="H40" s="12" t="s">
        <v>1925</v>
      </c>
      <c r="I40" s="51" t="s">
        <v>1014</v>
      </c>
      <c r="J40" s="59" t="s">
        <v>4324</v>
      </c>
      <c r="K40" s="14" t="s">
        <v>982</v>
      </c>
      <c r="L40" s="14" t="s">
        <v>983</v>
      </c>
      <c r="M40" s="14" t="s">
        <v>983</v>
      </c>
      <c r="N40" s="14" t="s">
        <v>4112</v>
      </c>
      <c r="O40" s="60"/>
      <c r="P40" s="64" t="s">
        <v>3455</v>
      </c>
      <c r="Q40" s="15"/>
      <c r="R40" s="16" t="s">
        <v>3275</v>
      </c>
      <c r="S40" s="44" t="s">
        <v>4263</v>
      </c>
      <c r="T40" s="16" t="s">
        <v>4327</v>
      </c>
      <c r="U40" s="17" t="s">
        <v>1925</v>
      </c>
      <c r="V40" s="16">
        <v>37</v>
      </c>
      <c r="W40" s="44" t="s">
        <v>4339</v>
      </c>
      <c r="X40" s="44" t="s">
        <v>4329</v>
      </c>
      <c r="Y40" s="16" t="s">
        <v>1060</v>
      </c>
      <c r="Z40" s="16" t="s">
        <v>1925</v>
      </c>
      <c r="AA40" s="16" t="s">
        <v>2593</v>
      </c>
      <c r="AB40" s="44" t="s">
        <v>4275</v>
      </c>
      <c r="AC40" s="16" t="s">
        <v>1925</v>
      </c>
      <c r="AD40" s="16" t="s">
        <v>1925</v>
      </c>
      <c r="AE40" s="16" t="s">
        <v>1925</v>
      </c>
      <c r="AF40" s="16" t="s">
        <v>1925</v>
      </c>
      <c r="AG40" s="16" t="s">
        <v>1925</v>
      </c>
      <c r="AH40" s="16" t="s">
        <v>1925</v>
      </c>
      <c r="AI40" s="16" t="s">
        <v>1925</v>
      </c>
      <c r="AJ40" s="65" t="s">
        <v>1925</v>
      </c>
      <c r="AK40" s="73" t="s">
        <v>4355</v>
      </c>
      <c r="AL40" s="22" t="s">
        <v>4355</v>
      </c>
      <c r="AM40" s="47" t="s">
        <v>4284</v>
      </c>
      <c r="AN40" s="18" t="s">
        <v>3246</v>
      </c>
      <c r="AO40" s="18" t="s">
        <v>3247</v>
      </c>
      <c r="AP40" s="12" t="s">
        <v>1036</v>
      </c>
      <c r="AQ40" s="12" t="s">
        <v>1036</v>
      </c>
      <c r="AR40" s="12" t="s">
        <v>1925</v>
      </c>
      <c r="AS40" s="12" t="s">
        <v>1925</v>
      </c>
      <c r="AT40" s="19">
        <v>44205</v>
      </c>
      <c r="AU40" s="19">
        <v>44206</v>
      </c>
      <c r="AV40" s="12" t="s">
        <v>1014</v>
      </c>
      <c r="AW40" s="20">
        <v>44206</v>
      </c>
      <c r="AX40" s="16" t="s">
        <v>989</v>
      </c>
      <c r="AY40" s="44" t="s">
        <v>989</v>
      </c>
      <c r="AZ40" s="16" t="s">
        <v>1925</v>
      </c>
      <c r="BA40" s="20" t="s">
        <v>1925</v>
      </c>
      <c r="BB40" s="16" t="s">
        <v>1925</v>
      </c>
      <c r="BC40" s="44" t="s">
        <v>4307</v>
      </c>
      <c r="BD40" s="74" t="s">
        <v>1925</v>
      </c>
      <c r="BE40" s="83"/>
      <c r="BF40" s="86" t="s">
        <v>4293</v>
      </c>
      <c r="BG40" s="21"/>
      <c r="BH40" s="21"/>
      <c r="BI40" s="21"/>
      <c r="BJ40" s="21"/>
      <c r="BK40" s="21"/>
      <c r="BL40" s="21"/>
      <c r="BM40" s="21"/>
      <c r="BN40" s="21"/>
      <c r="BO40" s="21"/>
      <c r="BP40" s="21" t="s">
        <v>2594</v>
      </c>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87"/>
      <c r="EB40" s="83"/>
    </row>
    <row r="41" spans="1:144" ht="35.1" customHeight="1" x14ac:dyDescent="0.3">
      <c r="A41" s="50" t="s">
        <v>162</v>
      </c>
      <c r="B41" s="36">
        <v>44206</v>
      </c>
      <c r="C41" s="43" t="s">
        <v>4247</v>
      </c>
      <c r="D41" s="43" t="s">
        <v>4250</v>
      </c>
      <c r="E41" s="43" t="s">
        <v>3276</v>
      </c>
      <c r="F41" s="12" t="s">
        <v>1017</v>
      </c>
      <c r="G41" s="44" t="s">
        <v>4260</v>
      </c>
      <c r="H41" s="13" t="s">
        <v>3350</v>
      </c>
      <c r="I41" s="52" t="s">
        <v>3349</v>
      </c>
      <c r="J41" s="59" t="s">
        <v>4324</v>
      </c>
      <c r="K41" s="14" t="s">
        <v>982</v>
      </c>
      <c r="L41" s="14" t="s">
        <v>1810</v>
      </c>
      <c r="M41" s="14" t="s">
        <v>1811</v>
      </c>
      <c r="N41" s="14" t="s">
        <v>3695</v>
      </c>
      <c r="O41" s="60" t="s">
        <v>1366</v>
      </c>
      <c r="P41" s="64" t="s">
        <v>3045</v>
      </c>
      <c r="Q41" s="15"/>
      <c r="R41" s="16" t="s">
        <v>3275</v>
      </c>
      <c r="S41" s="44" t="s">
        <v>4263</v>
      </c>
      <c r="T41" s="16" t="s">
        <v>4327</v>
      </c>
      <c r="U41" s="17" t="s">
        <v>1925</v>
      </c>
      <c r="V41" s="16">
        <v>57</v>
      </c>
      <c r="W41" s="44" t="s">
        <v>4268</v>
      </c>
      <c r="X41" s="44" t="s">
        <v>4329</v>
      </c>
      <c r="Y41" s="16" t="s">
        <v>1017</v>
      </c>
      <c r="Z41" s="16" t="s">
        <v>1925</v>
      </c>
      <c r="AA41" s="16" t="s">
        <v>3057</v>
      </c>
      <c r="AB41" s="44" t="s">
        <v>4275</v>
      </c>
      <c r="AC41" s="16" t="s">
        <v>1925</v>
      </c>
      <c r="AD41" s="16" t="s">
        <v>1925</v>
      </c>
      <c r="AE41" s="16" t="s">
        <v>1925</v>
      </c>
      <c r="AF41" s="16" t="s">
        <v>1925</v>
      </c>
      <c r="AG41" s="16" t="s">
        <v>1925</v>
      </c>
      <c r="AH41" s="16" t="s">
        <v>1925</v>
      </c>
      <c r="AI41" s="16" t="s">
        <v>1925</v>
      </c>
      <c r="AJ41" s="65" t="s">
        <v>1925</v>
      </c>
      <c r="AK41" s="73" t="s">
        <v>4355</v>
      </c>
      <c r="AL41" s="18" t="s">
        <v>1043</v>
      </c>
      <c r="AM41" s="44" t="s">
        <v>4284</v>
      </c>
      <c r="AN41" s="18" t="s">
        <v>3055</v>
      </c>
      <c r="AO41" s="18" t="s">
        <v>3056</v>
      </c>
      <c r="AP41" s="12" t="s">
        <v>1925</v>
      </c>
      <c r="AQ41" s="12" t="s">
        <v>1925</v>
      </c>
      <c r="AR41" s="12" t="s">
        <v>3058</v>
      </c>
      <c r="AS41" s="12" t="s">
        <v>1925</v>
      </c>
      <c r="AT41" s="19">
        <v>44125</v>
      </c>
      <c r="AU41" s="19">
        <v>44206</v>
      </c>
      <c r="AV41" s="13" t="s">
        <v>3349</v>
      </c>
      <c r="AW41" s="20">
        <v>44206</v>
      </c>
      <c r="AX41" s="16" t="s">
        <v>1635</v>
      </c>
      <c r="AY41" s="44" t="s">
        <v>1030</v>
      </c>
      <c r="AZ41" s="16" t="s">
        <v>1925</v>
      </c>
      <c r="BA41" s="20" t="s">
        <v>1925</v>
      </c>
      <c r="BB41" s="16" t="s">
        <v>1925</v>
      </c>
      <c r="BC41" s="44" t="s">
        <v>4307</v>
      </c>
      <c r="BD41" s="74" t="s">
        <v>1925</v>
      </c>
      <c r="BE41" s="83"/>
      <c r="BF41" s="86" t="s">
        <v>4293</v>
      </c>
      <c r="BG41" s="21"/>
      <c r="BH41" s="21"/>
      <c r="BI41" s="21"/>
      <c r="BJ41" s="21"/>
      <c r="BK41" s="21"/>
      <c r="BL41" s="21"/>
      <c r="BM41" s="21"/>
      <c r="BN41" s="21"/>
      <c r="BO41" s="21"/>
      <c r="BP41" s="21" t="s">
        <v>3051</v>
      </c>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87"/>
      <c r="EB41" s="83"/>
    </row>
    <row r="42" spans="1:144" ht="35.1" customHeight="1" x14ac:dyDescent="0.3">
      <c r="A42" s="50" t="s">
        <v>163</v>
      </c>
      <c r="B42" s="36">
        <v>44207</v>
      </c>
      <c r="C42" s="43" t="s">
        <v>4247</v>
      </c>
      <c r="D42" s="43" t="s">
        <v>4250</v>
      </c>
      <c r="E42" s="43" t="s">
        <v>3276</v>
      </c>
      <c r="F42" s="12" t="s">
        <v>991</v>
      </c>
      <c r="G42" s="44" t="s">
        <v>4256</v>
      </c>
      <c r="H42" s="13" t="s">
        <v>3160</v>
      </c>
      <c r="I42" s="51" t="s">
        <v>3105</v>
      </c>
      <c r="J42" s="59" t="s">
        <v>4324</v>
      </c>
      <c r="K42" s="14" t="s">
        <v>1810</v>
      </c>
      <c r="L42" s="14" t="s">
        <v>1810</v>
      </c>
      <c r="M42" s="14" t="s">
        <v>1811</v>
      </c>
      <c r="N42" s="14" t="s">
        <v>3699</v>
      </c>
      <c r="O42" s="60" t="s">
        <v>996</v>
      </c>
      <c r="P42" s="64" t="s">
        <v>995</v>
      </c>
      <c r="Q42" s="15"/>
      <c r="R42" s="16" t="s">
        <v>3275</v>
      </c>
      <c r="S42" s="44" t="s">
        <v>4263</v>
      </c>
      <c r="T42" s="16" t="s">
        <v>985</v>
      </c>
      <c r="U42" s="17" t="s">
        <v>1925</v>
      </c>
      <c r="V42" s="16">
        <v>36</v>
      </c>
      <c r="W42" s="44" t="s">
        <v>4339</v>
      </c>
      <c r="X42" s="44" t="s">
        <v>4329</v>
      </c>
      <c r="Y42" s="16" t="s">
        <v>991</v>
      </c>
      <c r="Z42" s="16" t="s">
        <v>1925</v>
      </c>
      <c r="AA42" s="16" t="s">
        <v>2720</v>
      </c>
      <c r="AB42" s="44" t="s">
        <v>4276</v>
      </c>
      <c r="AC42" s="16" t="s">
        <v>2721</v>
      </c>
      <c r="AD42" s="16" t="s">
        <v>1925</v>
      </c>
      <c r="AE42" s="16" t="s">
        <v>1925</v>
      </c>
      <c r="AF42" s="16" t="s">
        <v>1925</v>
      </c>
      <c r="AG42" s="16" t="s">
        <v>1925</v>
      </c>
      <c r="AH42" s="16" t="s">
        <v>1925</v>
      </c>
      <c r="AI42" s="16" t="s">
        <v>1925</v>
      </c>
      <c r="AJ42" s="65" t="s">
        <v>1925</v>
      </c>
      <c r="AK42" s="73" t="s">
        <v>4355</v>
      </c>
      <c r="AL42" s="18" t="s">
        <v>3241</v>
      </c>
      <c r="AM42" s="44" t="s">
        <v>4284</v>
      </c>
      <c r="AN42" s="18" t="s">
        <v>1045</v>
      </c>
      <c r="AO42" s="18" t="s">
        <v>999</v>
      </c>
      <c r="AP42" s="12" t="s">
        <v>4008</v>
      </c>
      <c r="AQ42" s="12" t="s">
        <v>4008</v>
      </c>
      <c r="AR42" s="12" t="s">
        <v>4009</v>
      </c>
      <c r="AS42" s="12" t="s">
        <v>1925</v>
      </c>
      <c r="AT42" s="19">
        <v>44178</v>
      </c>
      <c r="AU42" s="19">
        <v>44207</v>
      </c>
      <c r="AV42" s="12" t="s">
        <v>3105</v>
      </c>
      <c r="AW42" s="20">
        <v>44207</v>
      </c>
      <c r="AX42" s="16" t="s">
        <v>989</v>
      </c>
      <c r="AY42" s="44" t="s">
        <v>989</v>
      </c>
      <c r="AZ42" s="16" t="s">
        <v>1925</v>
      </c>
      <c r="BA42" s="20" t="s">
        <v>1925</v>
      </c>
      <c r="BB42" s="16" t="s">
        <v>1925</v>
      </c>
      <c r="BC42" s="44" t="s">
        <v>4307</v>
      </c>
      <c r="BD42" s="74" t="s">
        <v>1925</v>
      </c>
      <c r="BE42" s="83"/>
      <c r="BF42" s="86" t="s">
        <v>4293</v>
      </c>
      <c r="BG42" s="21"/>
      <c r="BH42" s="21"/>
      <c r="BI42" s="21"/>
      <c r="BJ42" s="21"/>
      <c r="BK42" s="21"/>
      <c r="BL42" s="21"/>
      <c r="BM42" s="21"/>
      <c r="BN42" s="21"/>
      <c r="BO42" s="21"/>
      <c r="BP42" s="21" t="s">
        <v>998</v>
      </c>
      <c r="BQ42" s="21" t="s">
        <v>1046</v>
      </c>
      <c r="BR42" s="21" t="s">
        <v>1791</v>
      </c>
      <c r="BS42" s="21" t="s">
        <v>2086</v>
      </c>
      <c r="BT42" s="21" t="s">
        <v>993</v>
      </c>
      <c r="BU42" s="21" t="s">
        <v>2553</v>
      </c>
      <c r="BV42" s="21"/>
      <c r="BW42" s="21" t="s">
        <v>1047</v>
      </c>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87"/>
      <c r="EB42" s="83"/>
    </row>
    <row r="43" spans="1:144" ht="35.1" customHeight="1" x14ac:dyDescent="0.3">
      <c r="A43" s="50" t="s">
        <v>164</v>
      </c>
      <c r="B43" s="36">
        <v>44207</v>
      </c>
      <c r="C43" s="43" t="s">
        <v>4247</v>
      </c>
      <c r="D43" s="43" t="s">
        <v>4250</v>
      </c>
      <c r="E43" s="43" t="s">
        <v>3276</v>
      </c>
      <c r="F43" s="12" t="s">
        <v>991</v>
      </c>
      <c r="G43" s="44" t="s">
        <v>4256</v>
      </c>
      <c r="H43" s="13" t="s">
        <v>3159</v>
      </c>
      <c r="I43" s="51" t="s">
        <v>992</v>
      </c>
      <c r="J43" s="59" t="s">
        <v>4324</v>
      </c>
      <c r="K43" s="14" t="s">
        <v>1810</v>
      </c>
      <c r="L43" s="14" t="s">
        <v>1810</v>
      </c>
      <c r="M43" s="14" t="s">
        <v>1811</v>
      </c>
      <c r="N43" s="14" t="s">
        <v>3698</v>
      </c>
      <c r="O43" s="60" t="s">
        <v>994</v>
      </c>
      <c r="P43" s="64" t="s">
        <v>3554</v>
      </c>
      <c r="Q43" s="15"/>
      <c r="R43" s="16" t="s">
        <v>3275</v>
      </c>
      <c r="S43" s="44" t="s">
        <v>4263</v>
      </c>
      <c r="T43" s="16" t="s">
        <v>4327</v>
      </c>
      <c r="U43" s="17" t="s">
        <v>1925</v>
      </c>
      <c r="V43" s="16" t="s">
        <v>1925</v>
      </c>
      <c r="W43" s="44" t="s">
        <v>1925</v>
      </c>
      <c r="X43" s="44" t="s">
        <v>4329</v>
      </c>
      <c r="Y43" s="16" t="s">
        <v>991</v>
      </c>
      <c r="Z43" s="16" t="s">
        <v>1925</v>
      </c>
      <c r="AA43" s="16" t="s">
        <v>3250</v>
      </c>
      <c r="AB43" s="44" t="s">
        <v>1925</v>
      </c>
      <c r="AC43" s="16" t="s">
        <v>1925</v>
      </c>
      <c r="AD43" s="16" t="s">
        <v>1925</v>
      </c>
      <c r="AE43" s="16" t="s">
        <v>1925</v>
      </c>
      <c r="AF43" s="16" t="s">
        <v>1925</v>
      </c>
      <c r="AG43" s="16" t="s">
        <v>1925</v>
      </c>
      <c r="AH43" s="16" t="s">
        <v>1925</v>
      </c>
      <c r="AI43" s="16" t="s">
        <v>1925</v>
      </c>
      <c r="AJ43" s="65" t="s">
        <v>1925</v>
      </c>
      <c r="AK43" s="73" t="s">
        <v>4355</v>
      </c>
      <c r="AL43" s="18" t="s">
        <v>3241</v>
      </c>
      <c r="AM43" s="44" t="s">
        <v>4284</v>
      </c>
      <c r="AN43" s="18" t="s">
        <v>990</v>
      </c>
      <c r="AO43" s="18" t="s">
        <v>3247</v>
      </c>
      <c r="AP43" s="12" t="s">
        <v>4007</v>
      </c>
      <c r="AQ43" s="12" t="s">
        <v>4007</v>
      </c>
      <c r="AR43" s="12" t="s">
        <v>1925</v>
      </c>
      <c r="AS43" s="12" t="s">
        <v>1925</v>
      </c>
      <c r="AT43" s="19">
        <v>44547</v>
      </c>
      <c r="AU43" s="19">
        <v>44207</v>
      </c>
      <c r="AV43" s="12" t="s">
        <v>992</v>
      </c>
      <c r="AW43" s="20">
        <v>44207</v>
      </c>
      <c r="AX43" s="16" t="s">
        <v>989</v>
      </c>
      <c r="AY43" s="44" t="s">
        <v>989</v>
      </c>
      <c r="AZ43" s="16" t="s">
        <v>1925</v>
      </c>
      <c r="BA43" s="20" t="s">
        <v>1925</v>
      </c>
      <c r="BB43" s="16" t="s">
        <v>1925</v>
      </c>
      <c r="BC43" s="44" t="s">
        <v>4307</v>
      </c>
      <c r="BD43" s="74" t="s">
        <v>1925</v>
      </c>
      <c r="BE43" s="83"/>
      <c r="BF43" s="86" t="s">
        <v>4293</v>
      </c>
      <c r="BG43" s="21"/>
      <c r="BH43" s="21"/>
      <c r="BI43" s="21"/>
      <c r="BJ43" s="21"/>
      <c r="BK43" s="21"/>
      <c r="BL43" s="21"/>
      <c r="BM43" s="21"/>
      <c r="BN43" s="21"/>
      <c r="BO43" s="21"/>
      <c r="BP43" s="32" t="s">
        <v>993</v>
      </c>
      <c r="BQ43" s="21" t="s">
        <v>998</v>
      </c>
      <c r="BR43" s="21" t="s">
        <v>2677</v>
      </c>
      <c r="BS43" s="21" t="s">
        <v>2687</v>
      </c>
      <c r="BT43" s="21" t="s">
        <v>2553</v>
      </c>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87"/>
      <c r="EB43" s="83"/>
    </row>
    <row r="44" spans="1:144" ht="35.1" customHeight="1" x14ac:dyDescent="0.3">
      <c r="A44" s="50" t="s">
        <v>165</v>
      </c>
      <c r="B44" s="36">
        <v>44207</v>
      </c>
      <c r="C44" s="43" t="s">
        <v>4247</v>
      </c>
      <c r="D44" s="43" t="s">
        <v>4250</v>
      </c>
      <c r="E44" s="43" t="s">
        <v>3276</v>
      </c>
      <c r="F44" s="12" t="s">
        <v>1017</v>
      </c>
      <c r="G44" s="44" t="s">
        <v>4260</v>
      </c>
      <c r="H44" s="13" t="s">
        <v>1390</v>
      </c>
      <c r="I44" s="51" t="s">
        <v>2895</v>
      </c>
      <c r="J44" s="59" t="s">
        <v>4324</v>
      </c>
      <c r="K44" s="14" t="s">
        <v>1810</v>
      </c>
      <c r="L44" s="14" t="s">
        <v>1810</v>
      </c>
      <c r="M44" s="14" t="s">
        <v>1811</v>
      </c>
      <c r="N44" s="14" t="s">
        <v>3697</v>
      </c>
      <c r="O44" s="60"/>
      <c r="P44" s="64" t="s">
        <v>3513</v>
      </c>
      <c r="Q44" s="15"/>
      <c r="R44" s="16" t="s">
        <v>3275</v>
      </c>
      <c r="S44" s="44" t="s">
        <v>4263</v>
      </c>
      <c r="T44" s="16" t="s">
        <v>4327</v>
      </c>
      <c r="U44" s="17" t="s">
        <v>1925</v>
      </c>
      <c r="V44" s="16">
        <v>22</v>
      </c>
      <c r="W44" s="44" t="s">
        <v>4338</v>
      </c>
      <c r="X44" s="44" t="s">
        <v>4267</v>
      </c>
      <c r="Y44" s="16" t="s">
        <v>1017</v>
      </c>
      <c r="Z44" s="16" t="s">
        <v>1390</v>
      </c>
      <c r="AA44" s="16" t="s">
        <v>2894</v>
      </c>
      <c r="AB44" s="44" t="s">
        <v>1223</v>
      </c>
      <c r="AC44" s="16" t="s">
        <v>1925</v>
      </c>
      <c r="AD44" s="16" t="s">
        <v>1925</v>
      </c>
      <c r="AE44" s="16" t="s">
        <v>1925</v>
      </c>
      <c r="AF44" s="16" t="s">
        <v>1925</v>
      </c>
      <c r="AG44" s="16" t="s">
        <v>1925</v>
      </c>
      <c r="AH44" s="16" t="s">
        <v>1925</v>
      </c>
      <c r="AI44" s="16" t="s">
        <v>1925</v>
      </c>
      <c r="AJ44" s="65" t="s">
        <v>1925</v>
      </c>
      <c r="AK44" s="75" t="s">
        <v>3242</v>
      </c>
      <c r="AL44" s="18" t="s">
        <v>1043</v>
      </c>
      <c r="AM44" s="44" t="s">
        <v>4284</v>
      </c>
      <c r="AN44" s="18" t="s">
        <v>2896</v>
      </c>
      <c r="AO44" s="18" t="s">
        <v>3247</v>
      </c>
      <c r="AP44" s="12" t="s">
        <v>1925</v>
      </c>
      <c r="AQ44" s="12" t="s">
        <v>1925</v>
      </c>
      <c r="AR44" s="12" t="s">
        <v>1925</v>
      </c>
      <c r="AS44" s="12" t="s">
        <v>1925</v>
      </c>
      <c r="AT44" s="19">
        <v>44207</v>
      </c>
      <c r="AU44" s="19" t="s">
        <v>1925</v>
      </c>
      <c r="AV44" s="12" t="s">
        <v>2895</v>
      </c>
      <c r="AW44" s="20" t="s">
        <v>1925</v>
      </c>
      <c r="AX44" s="16" t="s">
        <v>1925</v>
      </c>
      <c r="AY44" s="44" t="s">
        <v>1925</v>
      </c>
      <c r="AZ44" s="16" t="s">
        <v>1925</v>
      </c>
      <c r="BA44" s="20" t="s">
        <v>1925</v>
      </c>
      <c r="BB44" s="16" t="s">
        <v>1925</v>
      </c>
      <c r="BC44" s="44" t="s">
        <v>4307</v>
      </c>
      <c r="BD44" s="74" t="s">
        <v>1925</v>
      </c>
      <c r="BE44" s="83"/>
      <c r="BF44" s="86" t="s">
        <v>4293</v>
      </c>
      <c r="BG44" s="21"/>
      <c r="BH44" s="21"/>
      <c r="BI44" s="21"/>
      <c r="BJ44" s="21"/>
      <c r="BK44" s="21"/>
      <c r="BL44" s="21"/>
      <c r="BM44" s="21"/>
      <c r="BN44" s="21"/>
      <c r="BO44" s="21"/>
      <c r="BP44" s="21" t="s">
        <v>2897</v>
      </c>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87"/>
      <c r="EB44" s="83"/>
    </row>
    <row r="45" spans="1:144" ht="35.1" customHeight="1" x14ac:dyDescent="0.3">
      <c r="A45" s="50" t="s">
        <v>166</v>
      </c>
      <c r="B45" s="36">
        <v>44207</v>
      </c>
      <c r="C45" s="43" t="s">
        <v>4247</v>
      </c>
      <c r="D45" s="43" t="s">
        <v>4250</v>
      </c>
      <c r="E45" s="43" t="s">
        <v>3276</v>
      </c>
      <c r="F45" s="12" t="s">
        <v>1017</v>
      </c>
      <c r="G45" s="44" t="s">
        <v>4260</v>
      </c>
      <c r="H45" s="13" t="s">
        <v>1390</v>
      </c>
      <c r="I45" s="51" t="s">
        <v>2895</v>
      </c>
      <c r="J45" s="59" t="s">
        <v>4324</v>
      </c>
      <c r="K45" s="14" t="s">
        <v>1810</v>
      </c>
      <c r="L45" s="14" t="s">
        <v>1810</v>
      </c>
      <c r="M45" s="14" t="s">
        <v>1811</v>
      </c>
      <c r="N45" s="14" t="s">
        <v>3697</v>
      </c>
      <c r="O45" s="60"/>
      <c r="P45" s="64" t="s">
        <v>3612</v>
      </c>
      <c r="Q45" s="15"/>
      <c r="R45" s="16" t="s">
        <v>3275</v>
      </c>
      <c r="S45" s="44" t="s">
        <v>4263</v>
      </c>
      <c r="T45" s="16" t="s">
        <v>4327</v>
      </c>
      <c r="U45" s="17" t="s">
        <v>1925</v>
      </c>
      <c r="V45" s="16">
        <v>22</v>
      </c>
      <c r="W45" s="44" t="s">
        <v>4338</v>
      </c>
      <c r="X45" s="44" t="s">
        <v>4267</v>
      </c>
      <c r="Y45" s="16" t="s">
        <v>1017</v>
      </c>
      <c r="Z45" s="16" t="s">
        <v>1390</v>
      </c>
      <c r="AA45" s="16" t="s">
        <v>2893</v>
      </c>
      <c r="AB45" s="44" t="s">
        <v>1223</v>
      </c>
      <c r="AC45" s="16" t="s">
        <v>1925</v>
      </c>
      <c r="AD45" s="16" t="s">
        <v>1925</v>
      </c>
      <c r="AE45" s="16" t="s">
        <v>1925</v>
      </c>
      <c r="AF45" s="16" t="s">
        <v>1925</v>
      </c>
      <c r="AG45" s="16" t="s">
        <v>1925</v>
      </c>
      <c r="AH45" s="16" t="s">
        <v>1925</v>
      </c>
      <c r="AI45" s="16" t="s">
        <v>1925</v>
      </c>
      <c r="AJ45" s="65" t="s">
        <v>1925</v>
      </c>
      <c r="AK45" s="75" t="s">
        <v>3242</v>
      </c>
      <c r="AL45" s="18" t="s">
        <v>1043</v>
      </c>
      <c r="AM45" s="44" t="s">
        <v>4284</v>
      </c>
      <c r="AN45" s="18" t="s">
        <v>2896</v>
      </c>
      <c r="AO45" s="18" t="s">
        <v>3247</v>
      </c>
      <c r="AP45" s="12" t="s">
        <v>1925</v>
      </c>
      <c r="AQ45" s="12" t="s">
        <v>1925</v>
      </c>
      <c r="AR45" s="12" t="s">
        <v>1925</v>
      </c>
      <c r="AS45" s="12" t="s">
        <v>1925</v>
      </c>
      <c r="AT45" s="19">
        <v>44207</v>
      </c>
      <c r="AU45" s="19" t="s">
        <v>1925</v>
      </c>
      <c r="AV45" s="12" t="s">
        <v>2895</v>
      </c>
      <c r="AW45" s="20" t="s">
        <v>1925</v>
      </c>
      <c r="AX45" s="16" t="s">
        <v>1925</v>
      </c>
      <c r="AY45" s="44" t="s">
        <v>1925</v>
      </c>
      <c r="AZ45" s="16" t="s">
        <v>1925</v>
      </c>
      <c r="BA45" s="20" t="s">
        <v>1925</v>
      </c>
      <c r="BB45" s="16" t="s">
        <v>1925</v>
      </c>
      <c r="BC45" s="44" t="s">
        <v>4307</v>
      </c>
      <c r="BD45" s="74" t="s">
        <v>1925</v>
      </c>
      <c r="BE45" s="83"/>
      <c r="BF45" s="86" t="s">
        <v>4293</v>
      </c>
      <c r="BG45" s="21"/>
      <c r="BH45" s="21"/>
      <c r="BI45" s="21"/>
      <c r="BJ45" s="21"/>
      <c r="BK45" s="21"/>
      <c r="BL45" s="21"/>
      <c r="BM45" s="21"/>
      <c r="BN45" s="21"/>
      <c r="BO45" s="21"/>
      <c r="BP45" s="21" t="s">
        <v>2897</v>
      </c>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87"/>
      <c r="EB45" s="83"/>
    </row>
    <row r="46" spans="1:144" ht="35.1" customHeight="1" x14ac:dyDescent="0.3">
      <c r="A46" s="50" t="s">
        <v>167</v>
      </c>
      <c r="B46" s="36">
        <v>44207</v>
      </c>
      <c r="C46" s="43" t="s">
        <v>4247</v>
      </c>
      <c r="D46" s="43" t="s">
        <v>4250</v>
      </c>
      <c r="E46" s="43" t="s">
        <v>3276</v>
      </c>
      <c r="F46" s="12" t="s">
        <v>1017</v>
      </c>
      <c r="G46" s="44" t="s">
        <v>4260</v>
      </c>
      <c r="H46" s="13" t="s">
        <v>1390</v>
      </c>
      <c r="I46" s="51" t="s">
        <v>2895</v>
      </c>
      <c r="J46" s="59" t="s">
        <v>4324</v>
      </c>
      <c r="K46" s="14" t="s">
        <v>1810</v>
      </c>
      <c r="L46" s="14" t="s">
        <v>1810</v>
      </c>
      <c r="M46" s="14" t="s">
        <v>1811</v>
      </c>
      <c r="N46" s="14" t="s">
        <v>3697</v>
      </c>
      <c r="O46" s="60"/>
      <c r="P46" s="64" t="s">
        <v>3617</v>
      </c>
      <c r="Q46" s="15"/>
      <c r="R46" s="16" t="s">
        <v>3275</v>
      </c>
      <c r="S46" s="44" t="s">
        <v>4263</v>
      </c>
      <c r="T46" s="16" t="s">
        <v>4327</v>
      </c>
      <c r="U46" s="17" t="s">
        <v>1925</v>
      </c>
      <c r="V46" s="16">
        <v>28</v>
      </c>
      <c r="W46" s="44" t="s">
        <v>4338</v>
      </c>
      <c r="X46" s="44" t="s">
        <v>4267</v>
      </c>
      <c r="Y46" s="16" t="s">
        <v>1017</v>
      </c>
      <c r="Z46" s="16" t="s">
        <v>1390</v>
      </c>
      <c r="AA46" s="16" t="s">
        <v>2892</v>
      </c>
      <c r="AB46" s="44" t="s">
        <v>4275</v>
      </c>
      <c r="AC46" s="16" t="s">
        <v>1925</v>
      </c>
      <c r="AD46" s="16" t="s">
        <v>1925</v>
      </c>
      <c r="AE46" s="16" t="s">
        <v>1925</v>
      </c>
      <c r="AF46" s="16" t="s">
        <v>1925</v>
      </c>
      <c r="AG46" s="16" t="s">
        <v>1925</v>
      </c>
      <c r="AH46" s="16" t="s">
        <v>1925</v>
      </c>
      <c r="AI46" s="16" t="s">
        <v>1925</v>
      </c>
      <c r="AJ46" s="65" t="s">
        <v>1925</v>
      </c>
      <c r="AK46" s="75" t="s">
        <v>3242</v>
      </c>
      <c r="AL46" s="18" t="s">
        <v>1043</v>
      </c>
      <c r="AM46" s="44" t="s">
        <v>4284</v>
      </c>
      <c r="AN46" s="18" t="s">
        <v>2896</v>
      </c>
      <c r="AO46" s="18" t="s">
        <v>3247</v>
      </c>
      <c r="AP46" s="12" t="s">
        <v>1925</v>
      </c>
      <c r="AQ46" s="12" t="s">
        <v>1925</v>
      </c>
      <c r="AR46" s="12" t="s">
        <v>1925</v>
      </c>
      <c r="AS46" s="12" t="s">
        <v>1925</v>
      </c>
      <c r="AT46" s="19">
        <v>44207</v>
      </c>
      <c r="AU46" s="19" t="s">
        <v>1925</v>
      </c>
      <c r="AV46" s="12" t="s">
        <v>2895</v>
      </c>
      <c r="AW46" s="20" t="s">
        <v>1925</v>
      </c>
      <c r="AX46" s="16" t="s">
        <v>1925</v>
      </c>
      <c r="AY46" s="44" t="s">
        <v>1925</v>
      </c>
      <c r="AZ46" s="16" t="s">
        <v>1925</v>
      </c>
      <c r="BA46" s="20" t="s">
        <v>1925</v>
      </c>
      <c r="BB46" s="16" t="s">
        <v>1925</v>
      </c>
      <c r="BC46" s="44" t="s">
        <v>4307</v>
      </c>
      <c r="BD46" s="74" t="s">
        <v>1925</v>
      </c>
      <c r="BE46" s="83"/>
      <c r="BF46" s="86" t="s">
        <v>4293</v>
      </c>
      <c r="BG46" s="21"/>
      <c r="BH46" s="21"/>
      <c r="BI46" s="21"/>
      <c r="BJ46" s="21"/>
      <c r="BK46" s="21"/>
      <c r="BL46" s="21"/>
      <c r="BM46" s="21"/>
      <c r="BN46" s="21"/>
      <c r="BO46" s="21"/>
      <c r="BP46" s="21" t="s">
        <v>2897</v>
      </c>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87"/>
      <c r="EB46" s="83"/>
    </row>
    <row r="47" spans="1:144" ht="35.1" customHeight="1" x14ac:dyDescent="0.3">
      <c r="A47" s="50" t="s">
        <v>168</v>
      </c>
      <c r="B47" s="36">
        <v>44207</v>
      </c>
      <c r="C47" s="43" t="s">
        <v>4247</v>
      </c>
      <c r="D47" s="43" t="s">
        <v>4250</v>
      </c>
      <c r="E47" s="43" t="s">
        <v>3276</v>
      </c>
      <c r="F47" s="12" t="s">
        <v>1658</v>
      </c>
      <c r="G47" s="44" t="s">
        <v>4260</v>
      </c>
      <c r="H47" s="13" t="s">
        <v>2078</v>
      </c>
      <c r="I47" s="51" t="s">
        <v>1014</v>
      </c>
      <c r="J47" s="59" t="s">
        <v>4324</v>
      </c>
      <c r="K47" s="14" t="s">
        <v>982</v>
      </c>
      <c r="L47" s="14" t="s">
        <v>983</v>
      </c>
      <c r="M47" s="14" t="s">
        <v>983</v>
      </c>
      <c r="N47" s="14" t="s">
        <v>3696</v>
      </c>
      <c r="O47" s="60" t="s">
        <v>2077</v>
      </c>
      <c r="P47" s="64" t="s">
        <v>2072</v>
      </c>
      <c r="Q47" s="15"/>
      <c r="R47" s="16" t="s">
        <v>3275</v>
      </c>
      <c r="S47" s="44" t="s">
        <v>4263</v>
      </c>
      <c r="T47" s="16" t="s">
        <v>4327</v>
      </c>
      <c r="U47" s="17" t="s">
        <v>1925</v>
      </c>
      <c r="V47" s="16">
        <v>23</v>
      </c>
      <c r="W47" s="44" t="s">
        <v>4338</v>
      </c>
      <c r="X47" s="44" t="s">
        <v>4267</v>
      </c>
      <c r="Y47" s="16" t="s">
        <v>1658</v>
      </c>
      <c r="Z47" s="16" t="s">
        <v>2078</v>
      </c>
      <c r="AA47" s="16" t="s">
        <v>1223</v>
      </c>
      <c r="AB47" s="44" t="s">
        <v>1223</v>
      </c>
      <c r="AC47" s="16" t="s">
        <v>2075</v>
      </c>
      <c r="AD47" s="16" t="s">
        <v>2076</v>
      </c>
      <c r="AE47" s="16" t="s">
        <v>2074</v>
      </c>
      <c r="AF47" s="16" t="s">
        <v>2073</v>
      </c>
      <c r="AG47" s="16" t="s">
        <v>1925</v>
      </c>
      <c r="AH47" s="16" t="s">
        <v>1925</v>
      </c>
      <c r="AI47" s="16" t="s">
        <v>1925</v>
      </c>
      <c r="AJ47" s="65" t="s">
        <v>1925</v>
      </c>
      <c r="AK47" s="73" t="s">
        <v>4355</v>
      </c>
      <c r="AL47" s="18" t="s">
        <v>3241</v>
      </c>
      <c r="AM47" s="44" t="s">
        <v>4284</v>
      </c>
      <c r="AN47" s="18" t="s">
        <v>2079</v>
      </c>
      <c r="AO47" s="18" t="s">
        <v>3247</v>
      </c>
      <c r="AP47" s="12" t="s">
        <v>4006</v>
      </c>
      <c r="AQ47" s="12" t="s">
        <v>4006</v>
      </c>
      <c r="AR47" s="12" t="s">
        <v>1905</v>
      </c>
      <c r="AS47" s="12" t="s">
        <v>1925</v>
      </c>
      <c r="AT47" s="19">
        <v>44200</v>
      </c>
      <c r="AU47" s="19">
        <v>44207</v>
      </c>
      <c r="AV47" s="12" t="s">
        <v>1014</v>
      </c>
      <c r="AW47" s="20">
        <v>44207</v>
      </c>
      <c r="AX47" s="16" t="s">
        <v>1123</v>
      </c>
      <c r="AY47" s="44" t="s">
        <v>989</v>
      </c>
      <c r="AZ47" s="16" t="s">
        <v>1925</v>
      </c>
      <c r="BA47" s="20" t="s">
        <v>1925</v>
      </c>
      <c r="BB47" s="16" t="s">
        <v>1925</v>
      </c>
      <c r="BC47" s="44" t="s">
        <v>4307</v>
      </c>
      <c r="BD47" s="74" t="s">
        <v>1925</v>
      </c>
      <c r="BE47" s="83"/>
      <c r="BF47" s="86" t="s">
        <v>4293</v>
      </c>
      <c r="BG47" s="21"/>
      <c r="BH47" s="21"/>
      <c r="BI47" s="21"/>
      <c r="BJ47" s="21"/>
      <c r="BK47" s="21"/>
      <c r="BL47" s="21"/>
      <c r="BM47" s="21"/>
      <c r="BN47" s="21"/>
      <c r="BO47" s="21"/>
      <c r="BP47" s="21" t="s">
        <v>2080</v>
      </c>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87"/>
      <c r="EB47" s="83"/>
    </row>
    <row r="48" spans="1:144" ht="35.1" customHeight="1" x14ac:dyDescent="0.3">
      <c r="A48" s="50" t="s">
        <v>169</v>
      </c>
      <c r="B48" s="36">
        <v>44207</v>
      </c>
      <c r="C48" s="43" t="s">
        <v>4247</v>
      </c>
      <c r="D48" s="43" t="s">
        <v>4250</v>
      </c>
      <c r="E48" s="43" t="s">
        <v>3276</v>
      </c>
      <c r="F48" s="12" t="s">
        <v>1007</v>
      </c>
      <c r="G48" s="44" t="s">
        <v>4257</v>
      </c>
      <c r="H48" s="13" t="s">
        <v>2747</v>
      </c>
      <c r="I48" s="51" t="s">
        <v>3988</v>
      </c>
      <c r="J48" s="59" t="s">
        <v>1008</v>
      </c>
      <c r="K48" s="14" t="s">
        <v>4335</v>
      </c>
      <c r="L48" s="14" t="s">
        <v>4315</v>
      </c>
      <c r="M48" s="14" t="s">
        <v>4434</v>
      </c>
      <c r="N48" s="14" t="s">
        <v>3700</v>
      </c>
      <c r="O48" s="60" t="s">
        <v>1015</v>
      </c>
      <c r="P48" s="64" t="s">
        <v>1925</v>
      </c>
      <c r="Q48" s="15"/>
      <c r="R48" s="16" t="s">
        <v>3275</v>
      </c>
      <c r="S48" s="44" t="s">
        <v>4263</v>
      </c>
      <c r="T48" s="16" t="s">
        <v>4327</v>
      </c>
      <c r="U48" s="17" t="s">
        <v>1925</v>
      </c>
      <c r="V48" s="16" t="s">
        <v>1925</v>
      </c>
      <c r="W48" s="44" t="s">
        <v>1925</v>
      </c>
      <c r="X48" s="44" t="s">
        <v>4329</v>
      </c>
      <c r="Y48" s="16" t="s">
        <v>1007</v>
      </c>
      <c r="Z48" s="16" t="s">
        <v>1925</v>
      </c>
      <c r="AA48" s="16" t="s">
        <v>3250</v>
      </c>
      <c r="AB48" s="44" t="s">
        <v>1925</v>
      </c>
      <c r="AC48" s="16" t="s">
        <v>1925</v>
      </c>
      <c r="AD48" s="16" t="s">
        <v>1925</v>
      </c>
      <c r="AE48" s="16" t="s">
        <v>1925</v>
      </c>
      <c r="AF48" s="16" t="s">
        <v>1925</v>
      </c>
      <c r="AG48" s="16" t="s">
        <v>1925</v>
      </c>
      <c r="AH48" s="16" t="s">
        <v>1925</v>
      </c>
      <c r="AI48" s="16" t="s">
        <v>1925</v>
      </c>
      <c r="AJ48" s="65" t="s">
        <v>1925</v>
      </c>
      <c r="AK48" s="73" t="s">
        <v>4356</v>
      </c>
      <c r="AL48" s="18" t="s">
        <v>3241</v>
      </c>
      <c r="AM48" s="44" t="s">
        <v>4284</v>
      </c>
      <c r="AN48" s="18" t="s">
        <v>3246</v>
      </c>
      <c r="AO48" s="18" t="s">
        <v>3247</v>
      </c>
      <c r="AP48" s="12" t="s">
        <v>1925</v>
      </c>
      <c r="AQ48" s="12" t="s">
        <v>1925</v>
      </c>
      <c r="AR48" s="12" t="s">
        <v>4010</v>
      </c>
      <c r="AS48" s="12" t="s">
        <v>1925</v>
      </c>
      <c r="AT48" s="19" t="s">
        <v>1925</v>
      </c>
      <c r="AU48" s="19">
        <v>44207</v>
      </c>
      <c r="AV48" s="12" t="s">
        <v>1014</v>
      </c>
      <c r="AW48" s="20">
        <v>44208</v>
      </c>
      <c r="AX48" s="16" t="s">
        <v>1925</v>
      </c>
      <c r="AY48" s="44" t="s">
        <v>1925</v>
      </c>
      <c r="AZ48" s="16" t="s">
        <v>1925</v>
      </c>
      <c r="BA48" s="20">
        <v>44210</v>
      </c>
      <c r="BB48" s="16">
        <v>1000</v>
      </c>
      <c r="BC48" s="44" t="s">
        <v>4289</v>
      </c>
      <c r="BD48" s="74" t="s">
        <v>1925</v>
      </c>
      <c r="BE48" s="83"/>
      <c r="BF48" s="86" t="s">
        <v>4292</v>
      </c>
      <c r="BG48" s="21" t="s">
        <v>1016</v>
      </c>
      <c r="BH48" s="21"/>
      <c r="BI48" s="21"/>
      <c r="BJ48" s="21"/>
      <c r="BK48" s="21"/>
      <c r="BL48" s="21"/>
      <c r="BM48" s="21"/>
      <c r="BN48" s="21"/>
      <c r="BO48" s="21"/>
      <c r="BP48" s="21"/>
      <c r="BQ48" s="21"/>
      <c r="BR48" s="21"/>
      <c r="BS48" s="21"/>
      <c r="BT48" s="21"/>
      <c r="BU48" s="21"/>
      <c r="BV48" s="21"/>
      <c r="BW48" s="21" t="s">
        <v>2706</v>
      </c>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87"/>
      <c r="EB48" s="83"/>
    </row>
    <row r="49" spans="1:132" ht="35.1" customHeight="1" x14ac:dyDescent="0.3">
      <c r="A49" s="50" t="s">
        <v>170</v>
      </c>
      <c r="B49" s="36">
        <v>44207</v>
      </c>
      <c r="C49" s="43" t="s">
        <v>4247</v>
      </c>
      <c r="D49" s="43" t="s">
        <v>4250</v>
      </c>
      <c r="E49" s="43" t="s">
        <v>3276</v>
      </c>
      <c r="F49" s="12" t="s">
        <v>1007</v>
      </c>
      <c r="G49" s="44" t="s">
        <v>4257</v>
      </c>
      <c r="H49" s="13" t="s">
        <v>2747</v>
      </c>
      <c r="I49" s="51" t="s">
        <v>3988</v>
      </c>
      <c r="J49" s="59" t="s">
        <v>1008</v>
      </c>
      <c r="K49" s="14" t="s">
        <v>4335</v>
      </c>
      <c r="L49" s="14" t="s">
        <v>4315</v>
      </c>
      <c r="M49" s="14" t="s">
        <v>4434</v>
      </c>
      <c r="N49" s="14" t="s">
        <v>3700</v>
      </c>
      <c r="O49" s="60" t="s">
        <v>1015</v>
      </c>
      <c r="P49" s="64" t="s">
        <v>1925</v>
      </c>
      <c r="Q49" s="15"/>
      <c r="R49" s="16" t="s">
        <v>3275</v>
      </c>
      <c r="S49" s="44" t="s">
        <v>4263</v>
      </c>
      <c r="T49" s="16" t="s">
        <v>4327</v>
      </c>
      <c r="U49" s="17" t="s">
        <v>1925</v>
      </c>
      <c r="V49" s="16" t="s">
        <v>1925</v>
      </c>
      <c r="W49" s="44" t="s">
        <v>1925</v>
      </c>
      <c r="X49" s="44" t="s">
        <v>4329</v>
      </c>
      <c r="Y49" s="16" t="s">
        <v>1007</v>
      </c>
      <c r="Z49" s="16" t="s">
        <v>1925</v>
      </c>
      <c r="AA49" s="16" t="s">
        <v>3250</v>
      </c>
      <c r="AB49" s="44" t="s">
        <v>1925</v>
      </c>
      <c r="AC49" s="16" t="s">
        <v>1925</v>
      </c>
      <c r="AD49" s="16" t="s">
        <v>1925</v>
      </c>
      <c r="AE49" s="16" t="s">
        <v>1925</v>
      </c>
      <c r="AF49" s="16" t="s">
        <v>1925</v>
      </c>
      <c r="AG49" s="16" t="s">
        <v>1925</v>
      </c>
      <c r="AH49" s="16" t="s">
        <v>1925</v>
      </c>
      <c r="AI49" s="16" t="s">
        <v>1925</v>
      </c>
      <c r="AJ49" s="65" t="s">
        <v>1925</v>
      </c>
      <c r="AK49" s="73" t="s">
        <v>4356</v>
      </c>
      <c r="AL49" s="18" t="s">
        <v>3241</v>
      </c>
      <c r="AM49" s="44" t="s">
        <v>4284</v>
      </c>
      <c r="AN49" s="18" t="s">
        <v>3246</v>
      </c>
      <c r="AO49" s="18" t="s">
        <v>3247</v>
      </c>
      <c r="AP49" s="12" t="s">
        <v>1925</v>
      </c>
      <c r="AQ49" s="12" t="s">
        <v>1925</v>
      </c>
      <c r="AR49" s="12" t="s">
        <v>4010</v>
      </c>
      <c r="AS49" s="12" t="s">
        <v>1925</v>
      </c>
      <c r="AT49" s="19" t="s">
        <v>1925</v>
      </c>
      <c r="AU49" s="19">
        <v>44207</v>
      </c>
      <c r="AV49" s="12" t="s">
        <v>1014</v>
      </c>
      <c r="AW49" s="20">
        <v>44208</v>
      </c>
      <c r="AX49" s="16" t="s">
        <v>1925</v>
      </c>
      <c r="AY49" s="44" t="s">
        <v>1925</v>
      </c>
      <c r="AZ49" s="16" t="s">
        <v>1925</v>
      </c>
      <c r="BA49" s="20">
        <v>44210</v>
      </c>
      <c r="BB49" s="16">
        <v>1000</v>
      </c>
      <c r="BC49" s="44" t="s">
        <v>4289</v>
      </c>
      <c r="BD49" s="74" t="s">
        <v>1925</v>
      </c>
      <c r="BE49" s="83"/>
      <c r="BF49" s="86" t="s">
        <v>4292</v>
      </c>
      <c r="BG49" s="21" t="s">
        <v>1016</v>
      </c>
      <c r="BH49" s="21"/>
      <c r="BI49" s="21"/>
      <c r="BJ49" s="21"/>
      <c r="BK49" s="21"/>
      <c r="BL49" s="21"/>
      <c r="BM49" s="21"/>
      <c r="BN49" s="21"/>
      <c r="BO49" s="21"/>
      <c r="BP49" s="21"/>
      <c r="BQ49" s="21"/>
      <c r="BR49" s="21"/>
      <c r="BS49" s="21"/>
      <c r="BT49" s="21"/>
      <c r="BU49" s="21"/>
      <c r="BV49" s="21"/>
      <c r="BW49" s="21" t="s">
        <v>2706</v>
      </c>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87"/>
      <c r="EB49" s="83"/>
    </row>
    <row r="50" spans="1:132" ht="35.1" customHeight="1" x14ac:dyDescent="0.3">
      <c r="A50" s="50" t="s">
        <v>171</v>
      </c>
      <c r="B50" s="36">
        <v>44207</v>
      </c>
      <c r="C50" s="43" t="s">
        <v>4247</v>
      </c>
      <c r="D50" s="43" t="s">
        <v>4250</v>
      </c>
      <c r="E50" s="43" t="s">
        <v>3276</v>
      </c>
      <c r="F50" s="12" t="s">
        <v>1007</v>
      </c>
      <c r="G50" s="44" t="s">
        <v>4257</v>
      </c>
      <c r="H50" s="13" t="s">
        <v>2747</v>
      </c>
      <c r="I50" s="51" t="s">
        <v>3988</v>
      </c>
      <c r="J50" s="59" t="s">
        <v>1008</v>
      </c>
      <c r="K50" s="14" t="s">
        <v>4335</v>
      </c>
      <c r="L50" s="14" t="s">
        <v>4315</v>
      </c>
      <c r="M50" s="14" t="s">
        <v>4434</v>
      </c>
      <c r="N50" s="14" t="s">
        <v>3700</v>
      </c>
      <c r="O50" s="60" t="s">
        <v>1015</v>
      </c>
      <c r="P50" s="64" t="s">
        <v>1925</v>
      </c>
      <c r="Q50" s="15"/>
      <c r="R50" s="16" t="s">
        <v>3275</v>
      </c>
      <c r="S50" s="44" t="s">
        <v>4263</v>
      </c>
      <c r="T50" s="16" t="s">
        <v>4327</v>
      </c>
      <c r="U50" s="17" t="s">
        <v>1925</v>
      </c>
      <c r="V50" s="16" t="s">
        <v>1925</v>
      </c>
      <c r="W50" s="44" t="s">
        <v>1925</v>
      </c>
      <c r="X50" s="44" t="s">
        <v>4329</v>
      </c>
      <c r="Y50" s="16" t="s">
        <v>1007</v>
      </c>
      <c r="Z50" s="16" t="s">
        <v>1925</v>
      </c>
      <c r="AA50" s="16" t="s">
        <v>3250</v>
      </c>
      <c r="AB50" s="44" t="s">
        <v>1925</v>
      </c>
      <c r="AC50" s="16" t="s">
        <v>1925</v>
      </c>
      <c r="AD50" s="16" t="s">
        <v>1925</v>
      </c>
      <c r="AE50" s="16" t="s">
        <v>1925</v>
      </c>
      <c r="AF50" s="16" t="s">
        <v>1925</v>
      </c>
      <c r="AG50" s="16" t="s">
        <v>1925</v>
      </c>
      <c r="AH50" s="16" t="s">
        <v>1925</v>
      </c>
      <c r="AI50" s="16" t="s">
        <v>1925</v>
      </c>
      <c r="AJ50" s="65" t="s">
        <v>1925</v>
      </c>
      <c r="AK50" s="73" t="s">
        <v>4356</v>
      </c>
      <c r="AL50" s="18" t="s">
        <v>3241</v>
      </c>
      <c r="AM50" s="44" t="s">
        <v>4284</v>
      </c>
      <c r="AN50" s="18" t="s">
        <v>3246</v>
      </c>
      <c r="AO50" s="18" t="s">
        <v>3247</v>
      </c>
      <c r="AP50" s="12" t="s">
        <v>1925</v>
      </c>
      <c r="AQ50" s="12" t="s">
        <v>1925</v>
      </c>
      <c r="AR50" s="12" t="s">
        <v>4010</v>
      </c>
      <c r="AS50" s="12" t="s">
        <v>1925</v>
      </c>
      <c r="AT50" s="19" t="s">
        <v>1925</v>
      </c>
      <c r="AU50" s="19">
        <v>44207</v>
      </c>
      <c r="AV50" s="12" t="s">
        <v>1014</v>
      </c>
      <c r="AW50" s="20">
        <v>44208</v>
      </c>
      <c r="AX50" s="16" t="s">
        <v>1925</v>
      </c>
      <c r="AY50" s="44" t="s">
        <v>1925</v>
      </c>
      <c r="AZ50" s="16" t="s">
        <v>1925</v>
      </c>
      <c r="BA50" s="20">
        <v>44210</v>
      </c>
      <c r="BB50" s="16">
        <v>1000</v>
      </c>
      <c r="BC50" s="44" t="s">
        <v>4289</v>
      </c>
      <c r="BD50" s="74" t="s">
        <v>1925</v>
      </c>
      <c r="BE50" s="83"/>
      <c r="BF50" s="86" t="s">
        <v>4292</v>
      </c>
      <c r="BG50" s="21" t="s">
        <v>1016</v>
      </c>
      <c r="BH50" s="21"/>
      <c r="BI50" s="21"/>
      <c r="BJ50" s="21"/>
      <c r="BK50" s="21"/>
      <c r="BL50" s="21"/>
      <c r="BM50" s="21"/>
      <c r="BN50" s="21"/>
      <c r="BO50" s="21"/>
      <c r="BP50" s="21"/>
      <c r="BQ50" s="21"/>
      <c r="BR50" s="21"/>
      <c r="BS50" s="21"/>
      <c r="BT50" s="21"/>
      <c r="BU50" s="21"/>
      <c r="BV50" s="21"/>
      <c r="BW50" s="21" t="s">
        <v>2706</v>
      </c>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87"/>
      <c r="EB50" s="83"/>
    </row>
    <row r="51" spans="1:132" ht="35.1" customHeight="1" x14ac:dyDescent="0.3">
      <c r="A51" s="50" t="s">
        <v>172</v>
      </c>
      <c r="B51" s="36">
        <v>44207</v>
      </c>
      <c r="C51" s="43" t="s">
        <v>4247</v>
      </c>
      <c r="D51" s="43" t="s">
        <v>4250</v>
      </c>
      <c r="E51" s="43" t="s">
        <v>3276</v>
      </c>
      <c r="F51" s="12" t="s">
        <v>1007</v>
      </c>
      <c r="G51" s="44" t="s">
        <v>4257</v>
      </c>
      <c r="H51" s="13" t="s">
        <v>2747</v>
      </c>
      <c r="I51" s="51" t="s">
        <v>3988</v>
      </c>
      <c r="J51" s="59" t="s">
        <v>1008</v>
      </c>
      <c r="K51" s="14" t="s">
        <v>4335</v>
      </c>
      <c r="L51" s="14" t="s">
        <v>4315</v>
      </c>
      <c r="M51" s="14" t="s">
        <v>4434</v>
      </c>
      <c r="N51" s="14" t="s">
        <v>3700</v>
      </c>
      <c r="O51" s="60" t="s">
        <v>1015</v>
      </c>
      <c r="P51" s="64" t="s">
        <v>1925</v>
      </c>
      <c r="Q51" s="15"/>
      <c r="R51" s="16" t="s">
        <v>3275</v>
      </c>
      <c r="S51" s="44" t="s">
        <v>4263</v>
      </c>
      <c r="T51" s="16" t="s">
        <v>4327</v>
      </c>
      <c r="U51" s="17" t="s">
        <v>1925</v>
      </c>
      <c r="V51" s="16" t="s">
        <v>1925</v>
      </c>
      <c r="W51" s="44" t="s">
        <v>1925</v>
      </c>
      <c r="X51" s="44" t="s">
        <v>4329</v>
      </c>
      <c r="Y51" s="16" t="s">
        <v>1007</v>
      </c>
      <c r="Z51" s="16" t="s">
        <v>1925</v>
      </c>
      <c r="AA51" s="16" t="s">
        <v>3250</v>
      </c>
      <c r="AB51" s="44" t="s">
        <v>1925</v>
      </c>
      <c r="AC51" s="16" t="s">
        <v>1925</v>
      </c>
      <c r="AD51" s="16" t="s">
        <v>1925</v>
      </c>
      <c r="AE51" s="16" t="s">
        <v>1925</v>
      </c>
      <c r="AF51" s="16" t="s">
        <v>1925</v>
      </c>
      <c r="AG51" s="16" t="s">
        <v>1925</v>
      </c>
      <c r="AH51" s="16" t="s">
        <v>1925</v>
      </c>
      <c r="AI51" s="16" t="s">
        <v>1925</v>
      </c>
      <c r="AJ51" s="65" t="s">
        <v>1925</v>
      </c>
      <c r="AK51" s="73" t="s">
        <v>4356</v>
      </c>
      <c r="AL51" s="18" t="s">
        <v>3241</v>
      </c>
      <c r="AM51" s="44" t="s">
        <v>4284</v>
      </c>
      <c r="AN51" s="18" t="s">
        <v>3246</v>
      </c>
      <c r="AO51" s="18" t="s">
        <v>3247</v>
      </c>
      <c r="AP51" s="12" t="s">
        <v>1925</v>
      </c>
      <c r="AQ51" s="12" t="s">
        <v>1925</v>
      </c>
      <c r="AR51" s="12" t="s">
        <v>4010</v>
      </c>
      <c r="AS51" s="12" t="s">
        <v>1925</v>
      </c>
      <c r="AT51" s="19" t="s">
        <v>1925</v>
      </c>
      <c r="AU51" s="19">
        <v>44207</v>
      </c>
      <c r="AV51" s="12" t="s">
        <v>1014</v>
      </c>
      <c r="AW51" s="20">
        <v>44208</v>
      </c>
      <c r="AX51" s="16" t="s">
        <v>1925</v>
      </c>
      <c r="AY51" s="44" t="s">
        <v>1925</v>
      </c>
      <c r="AZ51" s="16" t="s">
        <v>1925</v>
      </c>
      <c r="BA51" s="20">
        <v>44210</v>
      </c>
      <c r="BB51" s="16">
        <v>1000</v>
      </c>
      <c r="BC51" s="44" t="s">
        <v>4289</v>
      </c>
      <c r="BD51" s="74" t="s">
        <v>1925</v>
      </c>
      <c r="BE51" s="83"/>
      <c r="BF51" s="86" t="s">
        <v>4292</v>
      </c>
      <c r="BG51" s="21" t="s">
        <v>1016</v>
      </c>
      <c r="BH51" s="21"/>
      <c r="BI51" s="21"/>
      <c r="BJ51" s="21"/>
      <c r="BK51" s="21"/>
      <c r="BL51" s="21"/>
      <c r="BM51" s="21"/>
      <c r="BN51" s="21"/>
      <c r="BO51" s="21"/>
      <c r="BP51" s="21"/>
      <c r="BQ51" s="33"/>
      <c r="BR51" s="21"/>
      <c r="BS51" s="21"/>
      <c r="BT51" s="21"/>
      <c r="BU51" s="21"/>
      <c r="BV51" s="21"/>
      <c r="BW51" s="21" t="s">
        <v>2706</v>
      </c>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87"/>
      <c r="EB51" s="83"/>
    </row>
    <row r="52" spans="1:132" ht="35.1" customHeight="1" x14ac:dyDescent="0.3">
      <c r="A52" s="50" t="s">
        <v>173</v>
      </c>
      <c r="B52" s="36">
        <v>44207</v>
      </c>
      <c r="C52" s="43" t="s">
        <v>4247</v>
      </c>
      <c r="D52" s="43" t="s">
        <v>4250</v>
      </c>
      <c r="E52" s="43" t="s">
        <v>3276</v>
      </c>
      <c r="F52" s="12" t="s">
        <v>1007</v>
      </c>
      <c r="G52" s="44" t="s">
        <v>4257</v>
      </c>
      <c r="H52" s="13" t="s">
        <v>2747</v>
      </c>
      <c r="I52" s="51" t="s">
        <v>3988</v>
      </c>
      <c r="J52" s="59" t="s">
        <v>1008</v>
      </c>
      <c r="K52" s="14" t="s">
        <v>4335</v>
      </c>
      <c r="L52" s="14" t="s">
        <v>4315</v>
      </c>
      <c r="M52" s="14" t="s">
        <v>4434</v>
      </c>
      <c r="N52" s="14" t="s">
        <v>3700</v>
      </c>
      <c r="O52" s="60" t="s">
        <v>1015</v>
      </c>
      <c r="P52" s="64" t="s">
        <v>1925</v>
      </c>
      <c r="Q52" s="15"/>
      <c r="R52" s="16" t="s">
        <v>3275</v>
      </c>
      <c r="S52" s="44" t="s">
        <v>4263</v>
      </c>
      <c r="T52" s="16" t="s">
        <v>4327</v>
      </c>
      <c r="U52" s="17" t="s">
        <v>1925</v>
      </c>
      <c r="V52" s="16" t="s">
        <v>1925</v>
      </c>
      <c r="W52" s="44" t="s">
        <v>1925</v>
      </c>
      <c r="X52" s="44" t="s">
        <v>4329</v>
      </c>
      <c r="Y52" s="16" t="s">
        <v>1007</v>
      </c>
      <c r="Z52" s="16" t="s">
        <v>1925</v>
      </c>
      <c r="AA52" s="16" t="s">
        <v>3250</v>
      </c>
      <c r="AB52" s="44" t="s">
        <v>1925</v>
      </c>
      <c r="AC52" s="16" t="s">
        <v>1925</v>
      </c>
      <c r="AD52" s="16" t="s">
        <v>1925</v>
      </c>
      <c r="AE52" s="16" t="s">
        <v>1925</v>
      </c>
      <c r="AF52" s="16" t="s">
        <v>1925</v>
      </c>
      <c r="AG52" s="16" t="s">
        <v>1925</v>
      </c>
      <c r="AH52" s="16" t="s">
        <v>1925</v>
      </c>
      <c r="AI52" s="16" t="s">
        <v>1925</v>
      </c>
      <c r="AJ52" s="65" t="s">
        <v>1925</v>
      </c>
      <c r="AK52" s="73" t="s">
        <v>4356</v>
      </c>
      <c r="AL52" s="18" t="s">
        <v>3241</v>
      </c>
      <c r="AM52" s="44" t="s">
        <v>4284</v>
      </c>
      <c r="AN52" s="18" t="s">
        <v>3246</v>
      </c>
      <c r="AO52" s="18" t="s">
        <v>3247</v>
      </c>
      <c r="AP52" s="12" t="s">
        <v>1925</v>
      </c>
      <c r="AQ52" s="12" t="s">
        <v>1925</v>
      </c>
      <c r="AR52" s="12" t="s">
        <v>4010</v>
      </c>
      <c r="AS52" s="12" t="s">
        <v>1925</v>
      </c>
      <c r="AT52" s="19" t="s">
        <v>1925</v>
      </c>
      <c r="AU52" s="19">
        <v>44207</v>
      </c>
      <c r="AV52" s="12" t="s">
        <v>1014</v>
      </c>
      <c r="AW52" s="20">
        <v>44208</v>
      </c>
      <c r="AX52" s="16" t="s">
        <v>1925</v>
      </c>
      <c r="AY52" s="44" t="s">
        <v>1925</v>
      </c>
      <c r="AZ52" s="16" t="s">
        <v>1925</v>
      </c>
      <c r="BA52" s="20">
        <v>44210</v>
      </c>
      <c r="BB52" s="16">
        <v>1000</v>
      </c>
      <c r="BC52" s="44" t="s">
        <v>4289</v>
      </c>
      <c r="BD52" s="74" t="s">
        <v>1925</v>
      </c>
      <c r="BE52" s="83"/>
      <c r="BF52" s="86" t="s">
        <v>4292</v>
      </c>
      <c r="BG52" s="21" t="s">
        <v>1016</v>
      </c>
      <c r="BH52" s="21"/>
      <c r="BI52" s="21"/>
      <c r="BJ52" s="21"/>
      <c r="BK52" s="21"/>
      <c r="BL52" s="21"/>
      <c r="BM52" s="21"/>
      <c r="BN52" s="21"/>
      <c r="BO52" s="21"/>
      <c r="BP52" s="21"/>
      <c r="BQ52" s="21"/>
      <c r="BR52" s="21"/>
      <c r="BS52" s="21"/>
      <c r="BT52" s="21"/>
      <c r="BU52" s="21"/>
      <c r="BV52" s="21"/>
      <c r="BW52" s="21" t="s">
        <v>2706</v>
      </c>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87"/>
      <c r="EB52" s="83"/>
    </row>
    <row r="53" spans="1:132" ht="35.1" customHeight="1" x14ac:dyDescent="0.3">
      <c r="A53" s="50" t="s">
        <v>174</v>
      </c>
      <c r="B53" s="36">
        <v>44207</v>
      </c>
      <c r="C53" s="43" t="s">
        <v>4247</v>
      </c>
      <c r="D53" s="43" t="s">
        <v>4250</v>
      </c>
      <c r="E53" s="43" t="s">
        <v>3276</v>
      </c>
      <c r="F53" s="12" t="s">
        <v>1007</v>
      </c>
      <c r="G53" s="44" t="s">
        <v>4257</v>
      </c>
      <c r="H53" s="13" t="s">
        <v>2747</v>
      </c>
      <c r="I53" s="51" t="s">
        <v>3988</v>
      </c>
      <c r="J53" s="59" t="s">
        <v>1008</v>
      </c>
      <c r="K53" s="14" t="s">
        <v>4335</v>
      </c>
      <c r="L53" s="14" t="s">
        <v>4315</v>
      </c>
      <c r="M53" s="14" t="s">
        <v>4434</v>
      </c>
      <c r="N53" s="14" t="s">
        <v>3700</v>
      </c>
      <c r="O53" s="60" t="s">
        <v>1015</v>
      </c>
      <c r="P53" s="64" t="s">
        <v>1925</v>
      </c>
      <c r="Q53" s="15"/>
      <c r="R53" s="16" t="s">
        <v>3275</v>
      </c>
      <c r="S53" s="44" t="s">
        <v>4263</v>
      </c>
      <c r="T53" s="16" t="s">
        <v>4327</v>
      </c>
      <c r="U53" s="17" t="s">
        <v>1925</v>
      </c>
      <c r="V53" s="16" t="s">
        <v>1925</v>
      </c>
      <c r="W53" s="44" t="s">
        <v>1925</v>
      </c>
      <c r="X53" s="44" t="s">
        <v>4329</v>
      </c>
      <c r="Y53" s="16" t="s">
        <v>1007</v>
      </c>
      <c r="Z53" s="16" t="s">
        <v>1925</v>
      </c>
      <c r="AA53" s="16" t="s">
        <v>3250</v>
      </c>
      <c r="AB53" s="44" t="s">
        <v>1925</v>
      </c>
      <c r="AC53" s="16" t="s">
        <v>1925</v>
      </c>
      <c r="AD53" s="16" t="s">
        <v>1925</v>
      </c>
      <c r="AE53" s="16" t="s">
        <v>1925</v>
      </c>
      <c r="AF53" s="16" t="s">
        <v>1925</v>
      </c>
      <c r="AG53" s="16" t="s">
        <v>1925</v>
      </c>
      <c r="AH53" s="16" t="s">
        <v>1925</v>
      </c>
      <c r="AI53" s="16" t="s">
        <v>1925</v>
      </c>
      <c r="AJ53" s="65" t="s">
        <v>1925</v>
      </c>
      <c r="AK53" s="73" t="s">
        <v>4356</v>
      </c>
      <c r="AL53" s="18" t="s">
        <v>3241</v>
      </c>
      <c r="AM53" s="44" t="s">
        <v>4284</v>
      </c>
      <c r="AN53" s="18" t="s">
        <v>3246</v>
      </c>
      <c r="AO53" s="18" t="s">
        <v>3247</v>
      </c>
      <c r="AP53" s="12" t="s">
        <v>1925</v>
      </c>
      <c r="AQ53" s="12" t="s">
        <v>1925</v>
      </c>
      <c r="AR53" s="12" t="s">
        <v>4010</v>
      </c>
      <c r="AS53" s="12" t="s">
        <v>1925</v>
      </c>
      <c r="AT53" s="19" t="s">
        <v>1925</v>
      </c>
      <c r="AU53" s="19">
        <v>44207</v>
      </c>
      <c r="AV53" s="12" t="s">
        <v>1014</v>
      </c>
      <c r="AW53" s="20">
        <v>44208</v>
      </c>
      <c r="AX53" s="16" t="s">
        <v>1925</v>
      </c>
      <c r="AY53" s="44" t="s">
        <v>1925</v>
      </c>
      <c r="AZ53" s="16" t="s">
        <v>1925</v>
      </c>
      <c r="BA53" s="20">
        <v>44210</v>
      </c>
      <c r="BB53" s="16">
        <v>1000</v>
      </c>
      <c r="BC53" s="44" t="s">
        <v>4289</v>
      </c>
      <c r="BD53" s="74" t="s">
        <v>1925</v>
      </c>
      <c r="BE53" s="83"/>
      <c r="BF53" s="86" t="s">
        <v>4292</v>
      </c>
      <c r="BG53" s="21" t="s">
        <v>1016</v>
      </c>
      <c r="BH53" s="21"/>
      <c r="BI53" s="21"/>
      <c r="BJ53" s="21"/>
      <c r="BK53" s="21"/>
      <c r="BL53" s="21"/>
      <c r="BM53" s="21"/>
      <c r="BN53" s="21"/>
      <c r="BO53" s="21"/>
      <c r="BP53" s="21"/>
      <c r="BQ53" s="21"/>
      <c r="BR53" s="21"/>
      <c r="BS53" s="21"/>
      <c r="BT53" s="21"/>
      <c r="BU53" s="21"/>
      <c r="BV53" s="21"/>
      <c r="BW53" s="21" t="s">
        <v>2706</v>
      </c>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87"/>
      <c r="EB53" s="83"/>
    </row>
    <row r="54" spans="1:132" ht="35.1" customHeight="1" x14ac:dyDescent="0.3">
      <c r="A54" s="50" t="s">
        <v>175</v>
      </c>
      <c r="B54" s="36">
        <v>44207</v>
      </c>
      <c r="C54" s="43" t="s">
        <v>4247</v>
      </c>
      <c r="D54" s="43" t="s">
        <v>4250</v>
      </c>
      <c r="E54" s="43" t="s">
        <v>3276</v>
      </c>
      <c r="F54" s="12" t="s">
        <v>1007</v>
      </c>
      <c r="G54" s="44" t="s">
        <v>4257</v>
      </c>
      <c r="H54" s="13" t="s">
        <v>2747</v>
      </c>
      <c r="I54" s="51" t="s">
        <v>3988</v>
      </c>
      <c r="J54" s="59" t="s">
        <v>1008</v>
      </c>
      <c r="K54" s="14" t="s">
        <v>4335</v>
      </c>
      <c r="L54" s="14" t="s">
        <v>4315</v>
      </c>
      <c r="M54" s="14" t="s">
        <v>4434</v>
      </c>
      <c r="N54" s="14" t="s">
        <v>3700</v>
      </c>
      <c r="O54" s="60" t="s">
        <v>1015</v>
      </c>
      <c r="P54" s="64" t="s">
        <v>1925</v>
      </c>
      <c r="Q54" s="15"/>
      <c r="R54" s="16" t="s">
        <v>3275</v>
      </c>
      <c r="S54" s="44" t="s">
        <v>4263</v>
      </c>
      <c r="T54" s="16" t="s">
        <v>4327</v>
      </c>
      <c r="U54" s="17" t="s">
        <v>1925</v>
      </c>
      <c r="V54" s="16" t="s">
        <v>1925</v>
      </c>
      <c r="W54" s="44" t="s">
        <v>1925</v>
      </c>
      <c r="X54" s="44" t="s">
        <v>4329</v>
      </c>
      <c r="Y54" s="16" t="s">
        <v>1007</v>
      </c>
      <c r="Z54" s="16" t="s">
        <v>1925</v>
      </c>
      <c r="AA54" s="16" t="s">
        <v>3250</v>
      </c>
      <c r="AB54" s="44" t="s">
        <v>1925</v>
      </c>
      <c r="AC54" s="16" t="s">
        <v>1925</v>
      </c>
      <c r="AD54" s="16" t="s">
        <v>1925</v>
      </c>
      <c r="AE54" s="16" t="s">
        <v>1925</v>
      </c>
      <c r="AF54" s="16" t="s">
        <v>1925</v>
      </c>
      <c r="AG54" s="16" t="s">
        <v>1925</v>
      </c>
      <c r="AH54" s="16" t="s">
        <v>1925</v>
      </c>
      <c r="AI54" s="16" t="s">
        <v>1925</v>
      </c>
      <c r="AJ54" s="65" t="s">
        <v>1925</v>
      </c>
      <c r="AK54" s="73" t="s">
        <v>4356</v>
      </c>
      <c r="AL54" s="18" t="s">
        <v>3241</v>
      </c>
      <c r="AM54" s="44" t="s">
        <v>4284</v>
      </c>
      <c r="AN54" s="18" t="s">
        <v>3246</v>
      </c>
      <c r="AO54" s="18" t="s">
        <v>3247</v>
      </c>
      <c r="AP54" s="12" t="s">
        <v>1925</v>
      </c>
      <c r="AQ54" s="12" t="s">
        <v>1925</v>
      </c>
      <c r="AR54" s="12" t="s">
        <v>4010</v>
      </c>
      <c r="AS54" s="12" t="s">
        <v>1925</v>
      </c>
      <c r="AT54" s="19" t="s">
        <v>1925</v>
      </c>
      <c r="AU54" s="19">
        <v>44207</v>
      </c>
      <c r="AV54" s="12" t="s">
        <v>1014</v>
      </c>
      <c r="AW54" s="20">
        <v>44208</v>
      </c>
      <c r="AX54" s="16" t="s">
        <v>1925</v>
      </c>
      <c r="AY54" s="44" t="s">
        <v>1925</v>
      </c>
      <c r="AZ54" s="16" t="s">
        <v>1925</v>
      </c>
      <c r="BA54" s="20">
        <v>44210</v>
      </c>
      <c r="BB54" s="16">
        <v>1000</v>
      </c>
      <c r="BC54" s="44" t="s">
        <v>4289</v>
      </c>
      <c r="BD54" s="74" t="s">
        <v>1925</v>
      </c>
      <c r="BE54" s="83"/>
      <c r="BF54" s="86" t="s">
        <v>4292</v>
      </c>
      <c r="BG54" s="21" t="s">
        <v>1016</v>
      </c>
      <c r="BH54" s="21"/>
      <c r="BI54" s="21"/>
      <c r="BJ54" s="21"/>
      <c r="BK54" s="21"/>
      <c r="BL54" s="21"/>
      <c r="BM54" s="21"/>
      <c r="BN54" s="21"/>
      <c r="BO54" s="21"/>
      <c r="BP54" s="21"/>
      <c r="BQ54" s="21"/>
      <c r="BR54" s="21"/>
      <c r="BS54" s="21"/>
      <c r="BT54" s="21"/>
      <c r="BU54" s="21"/>
      <c r="BV54" s="21"/>
      <c r="BW54" s="21" t="s">
        <v>2706</v>
      </c>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87"/>
      <c r="EB54" s="83"/>
    </row>
    <row r="55" spans="1:132" ht="35.1" customHeight="1" x14ac:dyDescent="0.3">
      <c r="A55" s="50" t="s">
        <v>176</v>
      </c>
      <c r="B55" s="36">
        <v>44207</v>
      </c>
      <c r="C55" s="43" t="s">
        <v>4247</v>
      </c>
      <c r="D55" s="43" t="s">
        <v>4250</v>
      </c>
      <c r="E55" s="43" t="s">
        <v>3276</v>
      </c>
      <c r="F55" s="12" t="s">
        <v>1007</v>
      </c>
      <c r="G55" s="44" t="s">
        <v>4257</v>
      </c>
      <c r="H55" s="13" t="s">
        <v>2747</v>
      </c>
      <c r="I55" s="51" t="s">
        <v>3988</v>
      </c>
      <c r="J55" s="59" t="s">
        <v>1008</v>
      </c>
      <c r="K55" s="14" t="s">
        <v>4335</v>
      </c>
      <c r="L55" s="14" t="s">
        <v>4315</v>
      </c>
      <c r="M55" s="14" t="s">
        <v>4434</v>
      </c>
      <c r="N55" s="14" t="s">
        <v>3700</v>
      </c>
      <c r="O55" s="60" t="s">
        <v>1015</v>
      </c>
      <c r="P55" s="64" t="s">
        <v>1925</v>
      </c>
      <c r="Q55" s="15"/>
      <c r="R55" s="16" t="s">
        <v>3275</v>
      </c>
      <c r="S55" s="44" t="s">
        <v>4263</v>
      </c>
      <c r="T55" s="16" t="s">
        <v>4327</v>
      </c>
      <c r="U55" s="17" t="s">
        <v>1925</v>
      </c>
      <c r="V55" s="16" t="s">
        <v>1925</v>
      </c>
      <c r="W55" s="44" t="s">
        <v>1925</v>
      </c>
      <c r="X55" s="44" t="s">
        <v>4329</v>
      </c>
      <c r="Y55" s="16" t="s">
        <v>1007</v>
      </c>
      <c r="Z55" s="16" t="s">
        <v>1925</v>
      </c>
      <c r="AA55" s="16" t="s">
        <v>3250</v>
      </c>
      <c r="AB55" s="44" t="s">
        <v>1925</v>
      </c>
      <c r="AC55" s="16" t="s">
        <v>1925</v>
      </c>
      <c r="AD55" s="16" t="s">
        <v>1925</v>
      </c>
      <c r="AE55" s="16" t="s">
        <v>1925</v>
      </c>
      <c r="AF55" s="16" t="s">
        <v>1925</v>
      </c>
      <c r="AG55" s="16" t="s">
        <v>1925</v>
      </c>
      <c r="AH55" s="16" t="s">
        <v>1925</v>
      </c>
      <c r="AI55" s="16" t="s">
        <v>1925</v>
      </c>
      <c r="AJ55" s="65" t="s">
        <v>1925</v>
      </c>
      <c r="AK55" s="73" t="s">
        <v>4356</v>
      </c>
      <c r="AL55" s="18" t="s">
        <v>3241</v>
      </c>
      <c r="AM55" s="44" t="s">
        <v>4284</v>
      </c>
      <c r="AN55" s="18" t="s">
        <v>3246</v>
      </c>
      <c r="AO55" s="18" t="s">
        <v>3247</v>
      </c>
      <c r="AP55" s="12" t="s">
        <v>1925</v>
      </c>
      <c r="AQ55" s="12" t="s">
        <v>1925</v>
      </c>
      <c r="AR55" s="12" t="s">
        <v>4010</v>
      </c>
      <c r="AS55" s="12" t="s">
        <v>1925</v>
      </c>
      <c r="AT55" s="19" t="s">
        <v>1925</v>
      </c>
      <c r="AU55" s="19">
        <v>44207</v>
      </c>
      <c r="AV55" s="12" t="s">
        <v>1014</v>
      </c>
      <c r="AW55" s="20">
        <v>44208</v>
      </c>
      <c r="AX55" s="16" t="s">
        <v>1925</v>
      </c>
      <c r="AY55" s="44" t="s">
        <v>1925</v>
      </c>
      <c r="AZ55" s="16" t="s">
        <v>1925</v>
      </c>
      <c r="BA55" s="20">
        <v>44210</v>
      </c>
      <c r="BB55" s="16">
        <v>1000</v>
      </c>
      <c r="BC55" s="44" t="s">
        <v>4289</v>
      </c>
      <c r="BD55" s="74" t="s">
        <v>1925</v>
      </c>
      <c r="BE55" s="83"/>
      <c r="BF55" s="86" t="s">
        <v>4292</v>
      </c>
      <c r="BG55" s="21" t="s">
        <v>1016</v>
      </c>
      <c r="BH55" s="21"/>
      <c r="BI55" s="21"/>
      <c r="BJ55" s="21"/>
      <c r="BK55" s="21"/>
      <c r="BL55" s="21"/>
      <c r="BM55" s="21"/>
      <c r="BN55" s="21"/>
      <c r="BO55" s="21"/>
      <c r="BP55" s="21"/>
      <c r="BQ55" s="21"/>
      <c r="BR55" s="21"/>
      <c r="BS55" s="21"/>
      <c r="BT55" s="21"/>
      <c r="BU55" s="21"/>
      <c r="BV55" s="21"/>
      <c r="BW55" s="21" t="s">
        <v>2706</v>
      </c>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87"/>
      <c r="EB55" s="83"/>
    </row>
    <row r="56" spans="1:132" ht="35.1" customHeight="1" x14ac:dyDescent="0.3">
      <c r="A56" s="50" t="s">
        <v>177</v>
      </c>
      <c r="B56" s="36">
        <v>44207</v>
      </c>
      <c r="C56" s="43" t="s">
        <v>4247</v>
      </c>
      <c r="D56" s="43" t="s">
        <v>4250</v>
      </c>
      <c r="E56" s="43" t="s">
        <v>3276</v>
      </c>
      <c r="F56" s="12" t="s">
        <v>1007</v>
      </c>
      <c r="G56" s="44" t="s">
        <v>4257</v>
      </c>
      <c r="H56" s="13" t="s">
        <v>2747</v>
      </c>
      <c r="I56" s="51" t="s">
        <v>3988</v>
      </c>
      <c r="J56" s="59" t="s">
        <v>1008</v>
      </c>
      <c r="K56" s="14" t="s">
        <v>4335</v>
      </c>
      <c r="L56" s="14" t="s">
        <v>4315</v>
      </c>
      <c r="M56" s="14" t="s">
        <v>4434</v>
      </c>
      <c r="N56" s="14" t="s">
        <v>3700</v>
      </c>
      <c r="O56" s="60" t="s">
        <v>1015</v>
      </c>
      <c r="P56" s="64" t="s">
        <v>1925</v>
      </c>
      <c r="Q56" s="15"/>
      <c r="R56" s="16" t="s">
        <v>3275</v>
      </c>
      <c r="S56" s="44" t="s">
        <v>4263</v>
      </c>
      <c r="T56" s="16" t="s">
        <v>4327</v>
      </c>
      <c r="U56" s="17" t="s">
        <v>1925</v>
      </c>
      <c r="V56" s="16" t="s">
        <v>1925</v>
      </c>
      <c r="W56" s="44" t="s">
        <v>1925</v>
      </c>
      <c r="X56" s="44" t="s">
        <v>4329</v>
      </c>
      <c r="Y56" s="16" t="s">
        <v>1007</v>
      </c>
      <c r="Z56" s="16" t="s">
        <v>1925</v>
      </c>
      <c r="AA56" s="16" t="s">
        <v>3250</v>
      </c>
      <c r="AB56" s="44" t="s">
        <v>1925</v>
      </c>
      <c r="AC56" s="16" t="s">
        <v>1925</v>
      </c>
      <c r="AD56" s="16" t="s">
        <v>1925</v>
      </c>
      <c r="AE56" s="16" t="s">
        <v>1925</v>
      </c>
      <c r="AF56" s="16" t="s">
        <v>1925</v>
      </c>
      <c r="AG56" s="16" t="s">
        <v>1925</v>
      </c>
      <c r="AH56" s="16" t="s">
        <v>1925</v>
      </c>
      <c r="AI56" s="16" t="s">
        <v>1925</v>
      </c>
      <c r="AJ56" s="65" t="s">
        <v>1925</v>
      </c>
      <c r="AK56" s="73" t="s">
        <v>4356</v>
      </c>
      <c r="AL56" s="18" t="s">
        <v>3241</v>
      </c>
      <c r="AM56" s="44" t="s">
        <v>4284</v>
      </c>
      <c r="AN56" s="18" t="s">
        <v>3246</v>
      </c>
      <c r="AO56" s="18" t="s">
        <v>3247</v>
      </c>
      <c r="AP56" s="12" t="s">
        <v>1925</v>
      </c>
      <c r="AQ56" s="12" t="s">
        <v>1925</v>
      </c>
      <c r="AR56" s="12" t="s">
        <v>4010</v>
      </c>
      <c r="AS56" s="12" t="s">
        <v>1925</v>
      </c>
      <c r="AT56" s="19" t="s">
        <v>1925</v>
      </c>
      <c r="AU56" s="19">
        <v>44207</v>
      </c>
      <c r="AV56" s="12" t="s">
        <v>1014</v>
      </c>
      <c r="AW56" s="20">
        <v>44208</v>
      </c>
      <c r="AX56" s="16" t="s">
        <v>1925</v>
      </c>
      <c r="AY56" s="44" t="s">
        <v>1925</v>
      </c>
      <c r="AZ56" s="16" t="s">
        <v>1925</v>
      </c>
      <c r="BA56" s="20">
        <v>44210</v>
      </c>
      <c r="BB56" s="16">
        <v>1000</v>
      </c>
      <c r="BC56" s="44" t="s">
        <v>4289</v>
      </c>
      <c r="BD56" s="74" t="s">
        <v>1925</v>
      </c>
      <c r="BE56" s="83"/>
      <c r="BF56" s="86" t="s">
        <v>4292</v>
      </c>
      <c r="BG56" s="21" t="s">
        <v>1016</v>
      </c>
      <c r="BH56" s="21"/>
      <c r="BI56" s="21"/>
      <c r="BJ56" s="21"/>
      <c r="BK56" s="21"/>
      <c r="BL56" s="21"/>
      <c r="BM56" s="21"/>
      <c r="BN56" s="21"/>
      <c r="BO56" s="21"/>
      <c r="BP56" s="21"/>
      <c r="BQ56" s="21"/>
      <c r="BR56" s="21"/>
      <c r="BS56" s="21"/>
      <c r="BT56" s="21"/>
      <c r="BU56" s="21"/>
      <c r="BV56" s="21"/>
      <c r="BW56" s="21" t="s">
        <v>2706</v>
      </c>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87"/>
      <c r="EB56" s="83"/>
    </row>
    <row r="57" spans="1:132" ht="35.1" customHeight="1" x14ac:dyDescent="0.3">
      <c r="A57" s="50" t="s">
        <v>178</v>
      </c>
      <c r="B57" s="36">
        <v>44207</v>
      </c>
      <c r="C57" s="43" t="s">
        <v>4247</v>
      </c>
      <c r="D57" s="43" t="s">
        <v>4250</v>
      </c>
      <c r="E57" s="43" t="s">
        <v>3276</v>
      </c>
      <c r="F57" s="12" t="s">
        <v>1007</v>
      </c>
      <c r="G57" s="44" t="s">
        <v>4257</v>
      </c>
      <c r="H57" s="13" t="s">
        <v>2747</v>
      </c>
      <c r="I57" s="51" t="s">
        <v>3988</v>
      </c>
      <c r="J57" s="59" t="s">
        <v>1008</v>
      </c>
      <c r="K57" s="14" t="s">
        <v>4335</v>
      </c>
      <c r="L57" s="14" t="s">
        <v>4315</v>
      </c>
      <c r="M57" s="14" t="s">
        <v>4434</v>
      </c>
      <c r="N57" s="14" t="s">
        <v>3700</v>
      </c>
      <c r="O57" s="60" t="s">
        <v>1015</v>
      </c>
      <c r="P57" s="64" t="s">
        <v>1925</v>
      </c>
      <c r="Q57" s="15"/>
      <c r="R57" s="16" t="s">
        <v>3275</v>
      </c>
      <c r="S57" s="44" t="s">
        <v>4263</v>
      </c>
      <c r="T57" s="16" t="s">
        <v>4327</v>
      </c>
      <c r="U57" s="17" t="s">
        <v>1925</v>
      </c>
      <c r="V57" s="16" t="s">
        <v>1925</v>
      </c>
      <c r="W57" s="44" t="s">
        <v>1925</v>
      </c>
      <c r="X57" s="44" t="s">
        <v>4329</v>
      </c>
      <c r="Y57" s="16" t="s">
        <v>1007</v>
      </c>
      <c r="Z57" s="16" t="s">
        <v>1925</v>
      </c>
      <c r="AA57" s="16" t="s">
        <v>3250</v>
      </c>
      <c r="AB57" s="44" t="s">
        <v>1925</v>
      </c>
      <c r="AC57" s="16" t="s">
        <v>1925</v>
      </c>
      <c r="AD57" s="16" t="s">
        <v>1925</v>
      </c>
      <c r="AE57" s="16" t="s">
        <v>1925</v>
      </c>
      <c r="AF57" s="16" t="s">
        <v>1925</v>
      </c>
      <c r="AG57" s="16" t="s">
        <v>1925</v>
      </c>
      <c r="AH57" s="16" t="s">
        <v>1925</v>
      </c>
      <c r="AI57" s="16" t="s">
        <v>1925</v>
      </c>
      <c r="AJ57" s="65" t="s">
        <v>1925</v>
      </c>
      <c r="AK57" s="73" t="s">
        <v>4356</v>
      </c>
      <c r="AL57" s="18" t="s">
        <v>3241</v>
      </c>
      <c r="AM57" s="44" t="s">
        <v>4284</v>
      </c>
      <c r="AN57" s="18" t="s">
        <v>3246</v>
      </c>
      <c r="AO57" s="18" t="s">
        <v>3247</v>
      </c>
      <c r="AP57" s="12" t="s">
        <v>1925</v>
      </c>
      <c r="AQ57" s="12" t="s">
        <v>1925</v>
      </c>
      <c r="AR57" s="12" t="s">
        <v>4010</v>
      </c>
      <c r="AS57" s="12" t="s">
        <v>1925</v>
      </c>
      <c r="AT57" s="19" t="s">
        <v>1925</v>
      </c>
      <c r="AU57" s="19">
        <v>44207</v>
      </c>
      <c r="AV57" s="12" t="s">
        <v>1014</v>
      </c>
      <c r="AW57" s="20">
        <v>44208</v>
      </c>
      <c r="AX57" s="16" t="s">
        <v>1925</v>
      </c>
      <c r="AY57" s="44" t="s">
        <v>1925</v>
      </c>
      <c r="AZ57" s="16" t="s">
        <v>1925</v>
      </c>
      <c r="BA57" s="20">
        <v>44210</v>
      </c>
      <c r="BB57" s="16">
        <v>1000</v>
      </c>
      <c r="BC57" s="44" t="s">
        <v>4289</v>
      </c>
      <c r="BD57" s="74" t="s">
        <v>1925</v>
      </c>
      <c r="BE57" s="83"/>
      <c r="BF57" s="86" t="s">
        <v>4292</v>
      </c>
      <c r="BG57" s="21" t="s">
        <v>1016</v>
      </c>
      <c r="BH57" s="21"/>
      <c r="BI57" s="21"/>
      <c r="BJ57" s="21"/>
      <c r="BK57" s="21"/>
      <c r="BL57" s="21"/>
      <c r="BM57" s="21"/>
      <c r="BN57" s="21"/>
      <c r="BO57" s="21"/>
      <c r="BP57" s="21"/>
      <c r="BQ57" s="21"/>
      <c r="BR57" s="21"/>
      <c r="BS57" s="21"/>
      <c r="BT57" s="21"/>
      <c r="BU57" s="21"/>
      <c r="BV57" s="21"/>
      <c r="BW57" s="21" t="s">
        <v>2706</v>
      </c>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87"/>
      <c r="EB57" s="83"/>
    </row>
    <row r="58" spans="1:132" ht="35.1" customHeight="1" x14ac:dyDescent="0.3">
      <c r="A58" s="50" t="s">
        <v>179</v>
      </c>
      <c r="B58" s="36">
        <v>44207</v>
      </c>
      <c r="C58" s="43" t="s">
        <v>4247</v>
      </c>
      <c r="D58" s="43" t="s">
        <v>4250</v>
      </c>
      <c r="E58" s="43" t="s">
        <v>3276</v>
      </c>
      <c r="F58" s="12" t="s">
        <v>1007</v>
      </c>
      <c r="G58" s="44" t="s">
        <v>4257</v>
      </c>
      <c r="H58" s="13" t="s">
        <v>2747</v>
      </c>
      <c r="I58" s="51" t="s">
        <v>3988</v>
      </c>
      <c r="J58" s="59" t="s">
        <v>1008</v>
      </c>
      <c r="K58" s="14" t="s">
        <v>4335</v>
      </c>
      <c r="L58" s="14" t="s">
        <v>4315</v>
      </c>
      <c r="M58" s="14" t="s">
        <v>4434</v>
      </c>
      <c r="N58" s="14" t="s">
        <v>3700</v>
      </c>
      <c r="O58" s="60" t="s">
        <v>1015</v>
      </c>
      <c r="P58" s="64" t="s">
        <v>1925</v>
      </c>
      <c r="Q58" s="15"/>
      <c r="R58" s="16" t="s">
        <v>3275</v>
      </c>
      <c r="S58" s="44" t="s">
        <v>4263</v>
      </c>
      <c r="T58" s="16" t="s">
        <v>4327</v>
      </c>
      <c r="U58" s="17" t="s">
        <v>1925</v>
      </c>
      <c r="V58" s="16" t="s">
        <v>1925</v>
      </c>
      <c r="W58" s="44" t="s">
        <v>1925</v>
      </c>
      <c r="X58" s="44" t="s">
        <v>4329</v>
      </c>
      <c r="Y58" s="16" t="s">
        <v>1007</v>
      </c>
      <c r="Z58" s="16" t="s">
        <v>1925</v>
      </c>
      <c r="AA58" s="16" t="s">
        <v>3250</v>
      </c>
      <c r="AB58" s="44" t="s">
        <v>1925</v>
      </c>
      <c r="AC58" s="16" t="s">
        <v>1925</v>
      </c>
      <c r="AD58" s="16" t="s">
        <v>1925</v>
      </c>
      <c r="AE58" s="16" t="s">
        <v>1925</v>
      </c>
      <c r="AF58" s="16" t="s">
        <v>1925</v>
      </c>
      <c r="AG58" s="16" t="s">
        <v>1925</v>
      </c>
      <c r="AH58" s="16" t="s">
        <v>1925</v>
      </c>
      <c r="AI58" s="16" t="s">
        <v>1925</v>
      </c>
      <c r="AJ58" s="65" t="s">
        <v>1925</v>
      </c>
      <c r="AK58" s="73" t="s">
        <v>4356</v>
      </c>
      <c r="AL58" s="18" t="s">
        <v>3241</v>
      </c>
      <c r="AM58" s="44" t="s">
        <v>4284</v>
      </c>
      <c r="AN58" s="18" t="s">
        <v>3246</v>
      </c>
      <c r="AO58" s="18" t="s">
        <v>3247</v>
      </c>
      <c r="AP58" s="12" t="s">
        <v>1925</v>
      </c>
      <c r="AQ58" s="12" t="s">
        <v>1925</v>
      </c>
      <c r="AR58" s="12" t="s">
        <v>4010</v>
      </c>
      <c r="AS58" s="12" t="s">
        <v>1925</v>
      </c>
      <c r="AT58" s="19" t="s">
        <v>1925</v>
      </c>
      <c r="AU58" s="19">
        <v>44207</v>
      </c>
      <c r="AV58" s="12" t="s">
        <v>1014</v>
      </c>
      <c r="AW58" s="20">
        <v>44208</v>
      </c>
      <c r="AX58" s="16" t="s">
        <v>1925</v>
      </c>
      <c r="AY58" s="44" t="s">
        <v>1925</v>
      </c>
      <c r="AZ58" s="16" t="s">
        <v>1925</v>
      </c>
      <c r="BA58" s="20">
        <v>44210</v>
      </c>
      <c r="BB58" s="16">
        <v>1000</v>
      </c>
      <c r="BC58" s="44" t="s">
        <v>4289</v>
      </c>
      <c r="BD58" s="74" t="s">
        <v>1925</v>
      </c>
      <c r="BE58" s="83"/>
      <c r="BF58" s="86" t="s">
        <v>4292</v>
      </c>
      <c r="BG58" s="21" t="s">
        <v>1016</v>
      </c>
      <c r="BH58" s="21"/>
      <c r="BI58" s="21"/>
      <c r="BJ58" s="21"/>
      <c r="BK58" s="21"/>
      <c r="BL58" s="21"/>
      <c r="BM58" s="21"/>
      <c r="BN58" s="21"/>
      <c r="BO58" s="21"/>
      <c r="BP58" s="21"/>
      <c r="BQ58" s="21"/>
      <c r="BR58" s="21"/>
      <c r="BS58" s="21"/>
      <c r="BT58" s="21"/>
      <c r="BU58" s="21"/>
      <c r="BV58" s="21"/>
      <c r="BW58" s="21" t="s">
        <v>2706</v>
      </c>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87"/>
      <c r="EB58" s="83"/>
    </row>
    <row r="59" spans="1:132" ht="35.1" customHeight="1" x14ac:dyDescent="0.3">
      <c r="A59" s="50" t="s">
        <v>180</v>
      </c>
      <c r="B59" s="36">
        <v>44207</v>
      </c>
      <c r="C59" s="43" t="s">
        <v>4247</v>
      </c>
      <c r="D59" s="43" t="s">
        <v>4250</v>
      </c>
      <c r="E59" s="43" t="s">
        <v>3276</v>
      </c>
      <c r="F59" s="12" t="s">
        <v>1007</v>
      </c>
      <c r="G59" s="44" t="s">
        <v>4257</v>
      </c>
      <c r="H59" s="13" t="s">
        <v>2747</v>
      </c>
      <c r="I59" s="51" t="s">
        <v>3988</v>
      </c>
      <c r="J59" s="59" t="s">
        <v>1008</v>
      </c>
      <c r="K59" s="14" t="s">
        <v>4335</v>
      </c>
      <c r="L59" s="14" t="s">
        <v>4315</v>
      </c>
      <c r="M59" s="14" t="s">
        <v>4434</v>
      </c>
      <c r="N59" s="14" t="s">
        <v>3700</v>
      </c>
      <c r="O59" s="60" t="s">
        <v>1015</v>
      </c>
      <c r="P59" s="64" t="s">
        <v>1925</v>
      </c>
      <c r="Q59" s="15"/>
      <c r="R59" s="16" t="s">
        <v>3275</v>
      </c>
      <c r="S59" s="44" t="s">
        <v>4263</v>
      </c>
      <c r="T59" s="16" t="s">
        <v>4327</v>
      </c>
      <c r="U59" s="17" t="s">
        <v>1925</v>
      </c>
      <c r="V59" s="16" t="s">
        <v>1925</v>
      </c>
      <c r="W59" s="44" t="s">
        <v>1925</v>
      </c>
      <c r="X59" s="44" t="s">
        <v>4329</v>
      </c>
      <c r="Y59" s="16" t="s">
        <v>1007</v>
      </c>
      <c r="Z59" s="16" t="s">
        <v>1925</v>
      </c>
      <c r="AA59" s="16" t="s">
        <v>3250</v>
      </c>
      <c r="AB59" s="44" t="s">
        <v>1925</v>
      </c>
      <c r="AC59" s="16" t="s">
        <v>1925</v>
      </c>
      <c r="AD59" s="16" t="s">
        <v>1925</v>
      </c>
      <c r="AE59" s="16" t="s">
        <v>1925</v>
      </c>
      <c r="AF59" s="16" t="s">
        <v>1925</v>
      </c>
      <c r="AG59" s="16" t="s">
        <v>1925</v>
      </c>
      <c r="AH59" s="16" t="s">
        <v>1925</v>
      </c>
      <c r="AI59" s="16" t="s">
        <v>1925</v>
      </c>
      <c r="AJ59" s="65" t="s">
        <v>1925</v>
      </c>
      <c r="AK59" s="73" t="s">
        <v>4356</v>
      </c>
      <c r="AL59" s="18" t="s">
        <v>3241</v>
      </c>
      <c r="AM59" s="47" t="s">
        <v>4284</v>
      </c>
      <c r="AN59" s="18" t="s">
        <v>3246</v>
      </c>
      <c r="AO59" s="18" t="s">
        <v>3247</v>
      </c>
      <c r="AP59" s="12" t="s">
        <v>1925</v>
      </c>
      <c r="AQ59" s="12" t="s">
        <v>1925</v>
      </c>
      <c r="AR59" s="12" t="s">
        <v>4010</v>
      </c>
      <c r="AS59" s="12" t="s">
        <v>1925</v>
      </c>
      <c r="AT59" s="19" t="s">
        <v>1925</v>
      </c>
      <c r="AU59" s="19">
        <v>44207</v>
      </c>
      <c r="AV59" s="12" t="s">
        <v>1014</v>
      </c>
      <c r="AW59" s="20">
        <v>44208</v>
      </c>
      <c r="AX59" s="16" t="s">
        <v>1925</v>
      </c>
      <c r="AY59" s="44" t="s">
        <v>1925</v>
      </c>
      <c r="AZ59" s="16" t="s">
        <v>1925</v>
      </c>
      <c r="BA59" s="20" t="s">
        <v>1925</v>
      </c>
      <c r="BB59" s="16" t="s">
        <v>1925</v>
      </c>
      <c r="BC59" s="44" t="s">
        <v>4308</v>
      </c>
      <c r="BD59" s="74" t="s">
        <v>1925</v>
      </c>
      <c r="BE59" s="83"/>
      <c r="BF59" s="86" t="s">
        <v>4292</v>
      </c>
      <c r="BG59" s="21" t="s">
        <v>1016</v>
      </c>
      <c r="BH59" s="21"/>
      <c r="BI59" s="21"/>
      <c r="BJ59" s="21"/>
      <c r="BK59" s="21"/>
      <c r="BL59" s="21"/>
      <c r="BM59" s="21"/>
      <c r="BN59" s="21"/>
      <c r="BO59" s="21"/>
      <c r="BP59" s="21"/>
      <c r="BQ59" s="21"/>
      <c r="BR59" s="21"/>
      <c r="BS59" s="21"/>
      <c r="BT59" s="21"/>
      <c r="BU59" s="21"/>
      <c r="BV59" s="21"/>
      <c r="BW59" s="21" t="s">
        <v>997</v>
      </c>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87"/>
      <c r="EB59" s="83"/>
    </row>
    <row r="60" spans="1:132" ht="35.1" customHeight="1" x14ac:dyDescent="0.3">
      <c r="A60" s="50" t="s">
        <v>181</v>
      </c>
      <c r="B60" s="36">
        <v>44207</v>
      </c>
      <c r="C60" s="43" t="s">
        <v>4247</v>
      </c>
      <c r="D60" s="43" t="s">
        <v>4250</v>
      </c>
      <c r="E60" s="43" t="s">
        <v>3276</v>
      </c>
      <c r="F60" s="12" t="s">
        <v>1007</v>
      </c>
      <c r="G60" s="44" t="s">
        <v>4257</v>
      </c>
      <c r="H60" s="13" t="s">
        <v>2747</v>
      </c>
      <c r="I60" s="51" t="s">
        <v>3988</v>
      </c>
      <c r="J60" s="59" t="s">
        <v>1008</v>
      </c>
      <c r="K60" s="14" t="s">
        <v>4335</v>
      </c>
      <c r="L60" s="14" t="s">
        <v>4315</v>
      </c>
      <c r="M60" s="14" t="s">
        <v>4434</v>
      </c>
      <c r="N60" s="14" t="s">
        <v>3700</v>
      </c>
      <c r="O60" s="60" t="s">
        <v>1015</v>
      </c>
      <c r="P60" s="64" t="s">
        <v>1925</v>
      </c>
      <c r="Q60" s="15"/>
      <c r="R60" s="16" t="s">
        <v>3275</v>
      </c>
      <c r="S60" s="44" t="s">
        <v>4263</v>
      </c>
      <c r="T60" s="16" t="s">
        <v>4327</v>
      </c>
      <c r="U60" s="17" t="s">
        <v>1925</v>
      </c>
      <c r="V60" s="16" t="s">
        <v>1925</v>
      </c>
      <c r="W60" s="44" t="s">
        <v>1925</v>
      </c>
      <c r="X60" s="44" t="s">
        <v>4329</v>
      </c>
      <c r="Y60" s="16" t="s">
        <v>1007</v>
      </c>
      <c r="Z60" s="16" t="s">
        <v>1925</v>
      </c>
      <c r="AA60" s="16" t="s">
        <v>3250</v>
      </c>
      <c r="AB60" s="44" t="s">
        <v>1925</v>
      </c>
      <c r="AC60" s="16" t="s">
        <v>1925</v>
      </c>
      <c r="AD60" s="16" t="s">
        <v>1925</v>
      </c>
      <c r="AE60" s="16" t="s">
        <v>1925</v>
      </c>
      <c r="AF60" s="16" t="s">
        <v>1925</v>
      </c>
      <c r="AG60" s="16" t="s">
        <v>1925</v>
      </c>
      <c r="AH60" s="16" t="s">
        <v>1925</v>
      </c>
      <c r="AI60" s="16" t="s">
        <v>1925</v>
      </c>
      <c r="AJ60" s="65" t="s">
        <v>1925</v>
      </c>
      <c r="AK60" s="73" t="s">
        <v>4356</v>
      </c>
      <c r="AL60" s="18" t="s">
        <v>3241</v>
      </c>
      <c r="AM60" s="47" t="s">
        <v>4284</v>
      </c>
      <c r="AN60" s="18" t="s">
        <v>3246</v>
      </c>
      <c r="AO60" s="18" t="s">
        <v>3247</v>
      </c>
      <c r="AP60" s="12" t="s">
        <v>1925</v>
      </c>
      <c r="AQ60" s="12" t="s">
        <v>1925</v>
      </c>
      <c r="AR60" s="12" t="s">
        <v>4010</v>
      </c>
      <c r="AS60" s="12" t="s">
        <v>1925</v>
      </c>
      <c r="AT60" s="19" t="s">
        <v>1925</v>
      </c>
      <c r="AU60" s="19">
        <v>44207</v>
      </c>
      <c r="AV60" s="12" t="s">
        <v>1014</v>
      </c>
      <c r="AW60" s="20">
        <v>44208</v>
      </c>
      <c r="AX60" s="16" t="s">
        <v>1925</v>
      </c>
      <c r="AY60" s="44" t="s">
        <v>1925</v>
      </c>
      <c r="AZ60" s="16" t="s">
        <v>1925</v>
      </c>
      <c r="BA60" s="20" t="s">
        <v>1925</v>
      </c>
      <c r="BB60" s="16" t="s">
        <v>1925</v>
      </c>
      <c r="BC60" s="44" t="s">
        <v>4308</v>
      </c>
      <c r="BD60" s="74" t="s">
        <v>1925</v>
      </c>
      <c r="BE60" s="83"/>
      <c r="BF60" s="86" t="s">
        <v>4292</v>
      </c>
      <c r="BG60" s="21" t="s">
        <v>1016</v>
      </c>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87"/>
      <c r="EB60" s="83"/>
    </row>
    <row r="61" spans="1:132" ht="35.1" customHeight="1" x14ac:dyDescent="0.3">
      <c r="A61" s="50" t="s">
        <v>182</v>
      </c>
      <c r="B61" s="36">
        <v>44207</v>
      </c>
      <c r="C61" s="43" t="s">
        <v>4247</v>
      </c>
      <c r="D61" s="43" t="s">
        <v>4250</v>
      </c>
      <c r="E61" s="43" t="s">
        <v>3276</v>
      </c>
      <c r="F61" s="12" t="s">
        <v>1007</v>
      </c>
      <c r="G61" s="44" t="s">
        <v>4257</v>
      </c>
      <c r="H61" s="13" t="s">
        <v>2747</v>
      </c>
      <c r="I61" s="51" t="s">
        <v>3988</v>
      </c>
      <c r="J61" s="59" t="s">
        <v>1008</v>
      </c>
      <c r="K61" s="14" t="s">
        <v>4335</v>
      </c>
      <c r="L61" s="14" t="s">
        <v>4315</v>
      </c>
      <c r="M61" s="14" t="s">
        <v>4434</v>
      </c>
      <c r="N61" s="14" t="s">
        <v>3700</v>
      </c>
      <c r="O61" s="60" t="s">
        <v>1015</v>
      </c>
      <c r="P61" s="64" t="s">
        <v>1925</v>
      </c>
      <c r="Q61" s="15"/>
      <c r="R61" s="16" t="s">
        <v>3275</v>
      </c>
      <c r="S61" s="44" t="s">
        <v>4263</v>
      </c>
      <c r="T61" s="16" t="s">
        <v>4327</v>
      </c>
      <c r="U61" s="17" t="s">
        <v>1925</v>
      </c>
      <c r="V61" s="16" t="s">
        <v>1925</v>
      </c>
      <c r="W61" s="44" t="s">
        <v>1925</v>
      </c>
      <c r="X61" s="44" t="s">
        <v>4329</v>
      </c>
      <c r="Y61" s="16" t="s">
        <v>1007</v>
      </c>
      <c r="Z61" s="16" t="s">
        <v>1925</v>
      </c>
      <c r="AA61" s="16" t="s">
        <v>3250</v>
      </c>
      <c r="AB61" s="44" t="s">
        <v>1925</v>
      </c>
      <c r="AC61" s="16" t="s">
        <v>1925</v>
      </c>
      <c r="AD61" s="16" t="s">
        <v>1925</v>
      </c>
      <c r="AE61" s="16" t="s">
        <v>1925</v>
      </c>
      <c r="AF61" s="16" t="s">
        <v>1925</v>
      </c>
      <c r="AG61" s="16" t="s">
        <v>1925</v>
      </c>
      <c r="AH61" s="16" t="s">
        <v>1925</v>
      </c>
      <c r="AI61" s="16" t="s">
        <v>1925</v>
      </c>
      <c r="AJ61" s="65" t="s">
        <v>1925</v>
      </c>
      <c r="AK61" s="73" t="s">
        <v>4356</v>
      </c>
      <c r="AL61" s="18" t="s">
        <v>3241</v>
      </c>
      <c r="AM61" s="47" t="s">
        <v>4284</v>
      </c>
      <c r="AN61" s="18" t="s">
        <v>3246</v>
      </c>
      <c r="AO61" s="18" t="s">
        <v>3247</v>
      </c>
      <c r="AP61" s="12" t="s">
        <v>1925</v>
      </c>
      <c r="AQ61" s="12" t="s">
        <v>1925</v>
      </c>
      <c r="AR61" s="12" t="s">
        <v>4010</v>
      </c>
      <c r="AS61" s="12" t="s">
        <v>1925</v>
      </c>
      <c r="AT61" s="19" t="s">
        <v>1925</v>
      </c>
      <c r="AU61" s="19">
        <v>44207</v>
      </c>
      <c r="AV61" s="12" t="s">
        <v>1014</v>
      </c>
      <c r="AW61" s="20">
        <v>44208</v>
      </c>
      <c r="AX61" s="16" t="s">
        <v>1925</v>
      </c>
      <c r="AY61" s="44" t="s">
        <v>1925</v>
      </c>
      <c r="AZ61" s="16" t="s">
        <v>1925</v>
      </c>
      <c r="BA61" s="20" t="s">
        <v>1925</v>
      </c>
      <c r="BB61" s="16" t="s">
        <v>1925</v>
      </c>
      <c r="BC61" s="44" t="s">
        <v>4308</v>
      </c>
      <c r="BD61" s="74" t="s">
        <v>1925</v>
      </c>
      <c r="BE61" s="83"/>
      <c r="BF61" s="86" t="s">
        <v>4292</v>
      </c>
      <c r="BG61" s="21" t="s">
        <v>1016</v>
      </c>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87"/>
      <c r="EB61" s="83"/>
    </row>
    <row r="62" spans="1:132" ht="35.1" customHeight="1" x14ac:dyDescent="0.3">
      <c r="A62" s="50" t="s">
        <v>183</v>
      </c>
      <c r="B62" s="36">
        <v>44207</v>
      </c>
      <c r="C62" s="43" t="s">
        <v>4247</v>
      </c>
      <c r="D62" s="43" t="s">
        <v>4250</v>
      </c>
      <c r="E62" s="43" t="s">
        <v>3276</v>
      </c>
      <c r="F62" s="12" t="s">
        <v>1007</v>
      </c>
      <c r="G62" s="44" t="s">
        <v>4257</v>
      </c>
      <c r="H62" s="13" t="s">
        <v>2747</v>
      </c>
      <c r="I62" s="51" t="s">
        <v>3988</v>
      </c>
      <c r="J62" s="59" t="s">
        <v>1008</v>
      </c>
      <c r="K62" s="14" t="s">
        <v>4335</v>
      </c>
      <c r="L62" s="14" t="s">
        <v>4315</v>
      </c>
      <c r="M62" s="14" t="s">
        <v>4434</v>
      </c>
      <c r="N62" s="14" t="s">
        <v>3700</v>
      </c>
      <c r="O62" s="60" t="s">
        <v>1015</v>
      </c>
      <c r="P62" s="64" t="s">
        <v>1925</v>
      </c>
      <c r="Q62" s="15"/>
      <c r="R62" s="16" t="s">
        <v>3275</v>
      </c>
      <c r="S62" s="44" t="s">
        <v>4263</v>
      </c>
      <c r="T62" s="16" t="s">
        <v>4327</v>
      </c>
      <c r="U62" s="17" t="s">
        <v>1925</v>
      </c>
      <c r="V62" s="16" t="s">
        <v>1925</v>
      </c>
      <c r="W62" s="44" t="s">
        <v>1925</v>
      </c>
      <c r="X62" s="44" t="s">
        <v>4329</v>
      </c>
      <c r="Y62" s="16" t="s">
        <v>1007</v>
      </c>
      <c r="Z62" s="16" t="s">
        <v>1925</v>
      </c>
      <c r="AA62" s="16" t="s">
        <v>3250</v>
      </c>
      <c r="AB62" s="44" t="s">
        <v>1925</v>
      </c>
      <c r="AC62" s="16" t="s">
        <v>1925</v>
      </c>
      <c r="AD62" s="16" t="s">
        <v>1925</v>
      </c>
      <c r="AE62" s="16" t="s">
        <v>1925</v>
      </c>
      <c r="AF62" s="16" t="s">
        <v>1925</v>
      </c>
      <c r="AG62" s="16" t="s">
        <v>1925</v>
      </c>
      <c r="AH62" s="16" t="s">
        <v>1925</v>
      </c>
      <c r="AI62" s="16" t="s">
        <v>1925</v>
      </c>
      <c r="AJ62" s="65" t="s">
        <v>1925</v>
      </c>
      <c r="AK62" s="73" t="s">
        <v>4356</v>
      </c>
      <c r="AL62" s="18" t="s">
        <v>3241</v>
      </c>
      <c r="AM62" s="47" t="s">
        <v>4284</v>
      </c>
      <c r="AN62" s="18" t="s">
        <v>3246</v>
      </c>
      <c r="AO62" s="18" t="s">
        <v>3247</v>
      </c>
      <c r="AP62" s="12" t="s">
        <v>1925</v>
      </c>
      <c r="AQ62" s="12" t="s">
        <v>1925</v>
      </c>
      <c r="AR62" s="12" t="s">
        <v>4010</v>
      </c>
      <c r="AS62" s="12" t="s">
        <v>1925</v>
      </c>
      <c r="AT62" s="19" t="s">
        <v>1925</v>
      </c>
      <c r="AU62" s="19">
        <v>44207</v>
      </c>
      <c r="AV62" s="12" t="s">
        <v>1014</v>
      </c>
      <c r="AW62" s="20">
        <v>44208</v>
      </c>
      <c r="AX62" s="16" t="s">
        <v>1925</v>
      </c>
      <c r="AY62" s="44" t="s">
        <v>1925</v>
      </c>
      <c r="AZ62" s="16" t="s">
        <v>1925</v>
      </c>
      <c r="BA62" s="20" t="s">
        <v>1925</v>
      </c>
      <c r="BB62" s="16" t="s">
        <v>1925</v>
      </c>
      <c r="BC62" s="44" t="s">
        <v>4308</v>
      </c>
      <c r="BD62" s="74" t="s">
        <v>1925</v>
      </c>
      <c r="BE62" s="83"/>
      <c r="BF62" s="86" t="s">
        <v>4292</v>
      </c>
      <c r="BG62" s="21" t="s">
        <v>1016</v>
      </c>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87"/>
      <c r="EB62" s="83"/>
    </row>
    <row r="63" spans="1:132" ht="35.1" customHeight="1" x14ac:dyDescent="0.3">
      <c r="A63" s="50" t="s">
        <v>184</v>
      </c>
      <c r="B63" s="36">
        <v>44207</v>
      </c>
      <c r="C63" s="43" t="s">
        <v>4247</v>
      </c>
      <c r="D63" s="43" t="s">
        <v>4250</v>
      </c>
      <c r="E63" s="43" t="s">
        <v>3276</v>
      </c>
      <c r="F63" s="12" t="s">
        <v>1007</v>
      </c>
      <c r="G63" s="44" t="s">
        <v>4257</v>
      </c>
      <c r="H63" s="13" t="s">
        <v>2747</v>
      </c>
      <c r="I63" s="51" t="s">
        <v>3988</v>
      </c>
      <c r="J63" s="59" t="s">
        <v>1008</v>
      </c>
      <c r="K63" s="14" t="s">
        <v>4335</v>
      </c>
      <c r="L63" s="14" t="s">
        <v>4315</v>
      </c>
      <c r="M63" s="14" t="s">
        <v>4434</v>
      </c>
      <c r="N63" s="14" t="s">
        <v>3700</v>
      </c>
      <c r="O63" s="60" t="s">
        <v>1015</v>
      </c>
      <c r="P63" s="64" t="s">
        <v>1925</v>
      </c>
      <c r="Q63" s="15"/>
      <c r="R63" s="16" t="s">
        <v>3275</v>
      </c>
      <c r="S63" s="44" t="s">
        <v>4263</v>
      </c>
      <c r="T63" s="16" t="s">
        <v>4327</v>
      </c>
      <c r="U63" s="17" t="s">
        <v>1925</v>
      </c>
      <c r="V63" s="16" t="s">
        <v>1925</v>
      </c>
      <c r="W63" s="44" t="s">
        <v>1925</v>
      </c>
      <c r="X63" s="44" t="s">
        <v>4329</v>
      </c>
      <c r="Y63" s="16" t="s">
        <v>1007</v>
      </c>
      <c r="Z63" s="16" t="s">
        <v>1925</v>
      </c>
      <c r="AA63" s="16" t="s">
        <v>3250</v>
      </c>
      <c r="AB63" s="44" t="s">
        <v>1925</v>
      </c>
      <c r="AC63" s="16" t="s">
        <v>1925</v>
      </c>
      <c r="AD63" s="16" t="s">
        <v>1925</v>
      </c>
      <c r="AE63" s="16" t="s">
        <v>1925</v>
      </c>
      <c r="AF63" s="16" t="s">
        <v>1925</v>
      </c>
      <c r="AG63" s="16" t="s">
        <v>1925</v>
      </c>
      <c r="AH63" s="16" t="s">
        <v>1925</v>
      </c>
      <c r="AI63" s="16" t="s">
        <v>1925</v>
      </c>
      <c r="AJ63" s="65" t="s">
        <v>1925</v>
      </c>
      <c r="AK63" s="73" t="s">
        <v>4356</v>
      </c>
      <c r="AL63" s="18" t="s">
        <v>3241</v>
      </c>
      <c r="AM63" s="47" t="s">
        <v>4284</v>
      </c>
      <c r="AN63" s="18" t="s">
        <v>3246</v>
      </c>
      <c r="AO63" s="18" t="s">
        <v>3247</v>
      </c>
      <c r="AP63" s="12" t="s">
        <v>1925</v>
      </c>
      <c r="AQ63" s="12" t="s">
        <v>1925</v>
      </c>
      <c r="AR63" s="12" t="s">
        <v>4010</v>
      </c>
      <c r="AS63" s="12" t="s">
        <v>1925</v>
      </c>
      <c r="AT63" s="19" t="s">
        <v>1925</v>
      </c>
      <c r="AU63" s="19">
        <v>44207</v>
      </c>
      <c r="AV63" s="12" t="s">
        <v>1014</v>
      </c>
      <c r="AW63" s="20">
        <v>44208</v>
      </c>
      <c r="AX63" s="16" t="s">
        <v>1925</v>
      </c>
      <c r="AY63" s="44" t="s">
        <v>1925</v>
      </c>
      <c r="AZ63" s="16" t="s">
        <v>1925</v>
      </c>
      <c r="BA63" s="20" t="s">
        <v>1925</v>
      </c>
      <c r="BB63" s="16" t="s">
        <v>1925</v>
      </c>
      <c r="BC63" s="44" t="s">
        <v>4308</v>
      </c>
      <c r="BD63" s="74" t="s">
        <v>1925</v>
      </c>
      <c r="BE63" s="83"/>
      <c r="BF63" s="86" t="s">
        <v>4292</v>
      </c>
      <c r="BG63" s="21" t="s">
        <v>1016</v>
      </c>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87"/>
      <c r="EB63" s="83"/>
    </row>
    <row r="64" spans="1:132" ht="35.1" customHeight="1" x14ac:dyDescent="0.3">
      <c r="A64" s="50" t="s">
        <v>185</v>
      </c>
      <c r="B64" s="36">
        <v>44207</v>
      </c>
      <c r="C64" s="43" t="s">
        <v>4247</v>
      </c>
      <c r="D64" s="43" t="s">
        <v>4250</v>
      </c>
      <c r="E64" s="43" t="s">
        <v>3276</v>
      </c>
      <c r="F64" s="12" t="s">
        <v>1007</v>
      </c>
      <c r="G64" s="44" t="s">
        <v>4257</v>
      </c>
      <c r="H64" s="13" t="s">
        <v>2747</v>
      </c>
      <c r="I64" s="51" t="s">
        <v>3988</v>
      </c>
      <c r="J64" s="59" t="s">
        <v>1008</v>
      </c>
      <c r="K64" s="14" t="s">
        <v>4335</v>
      </c>
      <c r="L64" s="14" t="s">
        <v>4315</v>
      </c>
      <c r="M64" s="14" t="s">
        <v>4434</v>
      </c>
      <c r="N64" s="14" t="s">
        <v>3700</v>
      </c>
      <c r="O64" s="60" t="s">
        <v>1015</v>
      </c>
      <c r="P64" s="64" t="s">
        <v>1925</v>
      </c>
      <c r="Q64" s="15"/>
      <c r="R64" s="16" t="s">
        <v>3275</v>
      </c>
      <c r="S64" s="44" t="s">
        <v>4263</v>
      </c>
      <c r="T64" s="16" t="s">
        <v>4327</v>
      </c>
      <c r="U64" s="17" t="s">
        <v>1925</v>
      </c>
      <c r="V64" s="16" t="s">
        <v>1925</v>
      </c>
      <c r="W64" s="44" t="s">
        <v>1925</v>
      </c>
      <c r="X64" s="44" t="s">
        <v>4329</v>
      </c>
      <c r="Y64" s="16" t="s">
        <v>1007</v>
      </c>
      <c r="Z64" s="16" t="s">
        <v>1925</v>
      </c>
      <c r="AA64" s="16" t="s">
        <v>3250</v>
      </c>
      <c r="AB64" s="44" t="s">
        <v>1925</v>
      </c>
      <c r="AC64" s="16" t="s">
        <v>1925</v>
      </c>
      <c r="AD64" s="16" t="s">
        <v>1925</v>
      </c>
      <c r="AE64" s="16" t="s">
        <v>1925</v>
      </c>
      <c r="AF64" s="16" t="s">
        <v>1925</v>
      </c>
      <c r="AG64" s="16" t="s">
        <v>1925</v>
      </c>
      <c r="AH64" s="16" t="s">
        <v>1925</v>
      </c>
      <c r="AI64" s="16" t="s">
        <v>1925</v>
      </c>
      <c r="AJ64" s="65" t="s">
        <v>1925</v>
      </c>
      <c r="AK64" s="73" t="s">
        <v>4356</v>
      </c>
      <c r="AL64" s="18" t="s">
        <v>3241</v>
      </c>
      <c r="AM64" s="47" t="s">
        <v>4284</v>
      </c>
      <c r="AN64" s="18" t="s">
        <v>3246</v>
      </c>
      <c r="AO64" s="18" t="s">
        <v>3247</v>
      </c>
      <c r="AP64" s="12" t="s">
        <v>1925</v>
      </c>
      <c r="AQ64" s="12" t="s">
        <v>1925</v>
      </c>
      <c r="AR64" s="12" t="s">
        <v>4010</v>
      </c>
      <c r="AS64" s="12" t="s">
        <v>1925</v>
      </c>
      <c r="AT64" s="19" t="s">
        <v>1925</v>
      </c>
      <c r="AU64" s="19">
        <v>44207</v>
      </c>
      <c r="AV64" s="12" t="s">
        <v>1014</v>
      </c>
      <c r="AW64" s="20">
        <v>44208</v>
      </c>
      <c r="AX64" s="16" t="s">
        <v>1925</v>
      </c>
      <c r="AY64" s="44" t="s">
        <v>1925</v>
      </c>
      <c r="AZ64" s="16" t="s">
        <v>1925</v>
      </c>
      <c r="BA64" s="20" t="s">
        <v>1925</v>
      </c>
      <c r="BB64" s="16" t="s">
        <v>1925</v>
      </c>
      <c r="BC64" s="44" t="s">
        <v>4308</v>
      </c>
      <c r="BD64" s="74" t="s">
        <v>1925</v>
      </c>
      <c r="BE64" s="83"/>
      <c r="BF64" s="86" t="s">
        <v>4292</v>
      </c>
      <c r="BG64" s="21" t="s">
        <v>1016</v>
      </c>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87"/>
      <c r="EB64" s="83"/>
    </row>
    <row r="65" spans="1:132" ht="35.1" customHeight="1" x14ac:dyDescent="0.3">
      <c r="A65" s="50" t="s">
        <v>186</v>
      </c>
      <c r="B65" s="36">
        <v>44207</v>
      </c>
      <c r="C65" s="43" t="s">
        <v>4247</v>
      </c>
      <c r="D65" s="43" t="s">
        <v>4250</v>
      </c>
      <c r="E65" s="43" t="s">
        <v>3276</v>
      </c>
      <c r="F65" s="12" t="s">
        <v>1007</v>
      </c>
      <c r="G65" s="44" t="s">
        <v>4257</v>
      </c>
      <c r="H65" s="13" t="s">
        <v>2747</v>
      </c>
      <c r="I65" s="51" t="s">
        <v>3988</v>
      </c>
      <c r="J65" s="59" t="s">
        <v>1008</v>
      </c>
      <c r="K65" s="14" t="s">
        <v>4335</v>
      </c>
      <c r="L65" s="14" t="s">
        <v>4315</v>
      </c>
      <c r="M65" s="14" t="s">
        <v>4434</v>
      </c>
      <c r="N65" s="14" t="s">
        <v>3700</v>
      </c>
      <c r="O65" s="60" t="s">
        <v>1015</v>
      </c>
      <c r="P65" s="64" t="s">
        <v>1925</v>
      </c>
      <c r="Q65" s="15"/>
      <c r="R65" s="16" t="s">
        <v>3275</v>
      </c>
      <c r="S65" s="44" t="s">
        <v>4263</v>
      </c>
      <c r="T65" s="16" t="s">
        <v>4327</v>
      </c>
      <c r="U65" s="17" t="s">
        <v>1925</v>
      </c>
      <c r="V65" s="16" t="s">
        <v>1925</v>
      </c>
      <c r="W65" s="44" t="s">
        <v>1925</v>
      </c>
      <c r="X65" s="44" t="s">
        <v>4329</v>
      </c>
      <c r="Y65" s="16" t="s">
        <v>1007</v>
      </c>
      <c r="Z65" s="16" t="s">
        <v>1925</v>
      </c>
      <c r="AA65" s="16" t="s">
        <v>3250</v>
      </c>
      <c r="AB65" s="44" t="s">
        <v>1925</v>
      </c>
      <c r="AC65" s="16" t="s">
        <v>1925</v>
      </c>
      <c r="AD65" s="16" t="s">
        <v>1925</v>
      </c>
      <c r="AE65" s="16" t="s">
        <v>1925</v>
      </c>
      <c r="AF65" s="16" t="s">
        <v>1925</v>
      </c>
      <c r="AG65" s="16" t="s">
        <v>1925</v>
      </c>
      <c r="AH65" s="16" t="s">
        <v>1925</v>
      </c>
      <c r="AI65" s="16" t="s">
        <v>1925</v>
      </c>
      <c r="AJ65" s="65" t="s">
        <v>1925</v>
      </c>
      <c r="AK65" s="73" t="s">
        <v>4356</v>
      </c>
      <c r="AL65" s="18" t="s">
        <v>3241</v>
      </c>
      <c r="AM65" s="47" t="s">
        <v>4284</v>
      </c>
      <c r="AN65" s="18" t="s">
        <v>3246</v>
      </c>
      <c r="AO65" s="18" t="s">
        <v>3247</v>
      </c>
      <c r="AP65" s="12" t="s">
        <v>1925</v>
      </c>
      <c r="AQ65" s="12" t="s">
        <v>1925</v>
      </c>
      <c r="AR65" s="12" t="s">
        <v>4010</v>
      </c>
      <c r="AS65" s="12" t="s">
        <v>1925</v>
      </c>
      <c r="AT65" s="19" t="s">
        <v>1925</v>
      </c>
      <c r="AU65" s="19">
        <v>44207</v>
      </c>
      <c r="AV65" s="12" t="s">
        <v>1014</v>
      </c>
      <c r="AW65" s="20">
        <v>44208</v>
      </c>
      <c r="AX65" s="16" t="s">
        <v>1925</v>
      </c>
      <c r="AY65" s="44" t="s">
        <v>1925</v>
      </c>
      <c r="AZ65" s="16" t="s">
        <v>1925</v>
      </c>
      <c r="BA65" s="20" t="s">
        <v>1925</v>
      </c>
      <c r="BB65" s="16" t="s">
        <v>1925</v>
      </c>
      <c r="BC65" s="44" t="s">
        <v>4308</v>
      </c>
      <c r="BD65" s="74" t="s">
        <v>1925</v>
      </c>
      <c r="BE65" s="83"/>
      <c r="BF65" s="86" t="s">
        <v>4292</v>
      </c>
      <c r="BG65" s="21" t="s">
        <v>1016</v>
      </c>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87"/>
      <c r="EB65" s="83"/>
    </row>
    <row r="66" spans="1:132" ht="35.1" customHeight="1" x14ac:dyDescent="0.3">
      <c r="A66" s="50" t="s">
        <v>187</v>
      </c>
      <c r="B66" s="36">
        <v>44207</v>
      </c>
      <c r="C66" s="43" t="s">
        <v>4247</v>
      </c>
      <c r="D66" s="43" t="s">
        <v>4250</v>
      </c>
      <c r="E66" s="43" t="s">
        <v>3276</v>
      </c>
      <c r="F66" s="12" t="s">
        <v>1007</v>
      </c>
      <c r="G66" s="44" t="s">
        <v>4257</v>
      </c>
      <c r="H66" s="13" t="s">
        <v>2747</v>
      </c>
      <c r="I66" s="51" t="s">
        <v>3988</v>
      </c>
      <c r="J66" s="59" t="s">
        <v>1008</v>
      </c>
      <c r="K66" s="14" t="s">
        <v>4335</v>
      </c>
      <c r="L66" s="14" t="s">
        <v>4315</v>
      </c>
      <c r="M66" s="14" t="s">
        <v>4434</v>
      </c>
      <c r="N66" s="14" t="s">
        <v>3700</v>
      </c>
      <c r="O66" s="60" t="s">
        <v>1015</v>
      </c>
      <c r="P66" s="64" t="s">
        <v>1925</v>
      </c>
      <c r="Q66" s="15"/>
      <c r="R66" s="16" t="s">
        <v>3275</v>
      </c>
      <c r="S66" s="44" t="s">
        <v>4263</v>
      </c>
      <c r="T66" s="16" t="s">
        <v>4327</v>
      </c>
      <c r="U66" s="17" t="s">
        <v>1925</v>
      </c>
      <c r="V66" s="16" t="s">
        <v>1925</v>
      </c>
      <c r="W66" s="44" t="s">
        <v>1925</v>
      </c>
      <c r="X66" s="44" t="s">
        <v>4329</v>
      </c>
      <c r="Y66" s="16" t="s">
        <v>1007</v>
      </c>
      <c r="Z66" s="16" t="s">
        <v>1925</v>
      </c>
      <c r="AA66" s="16" t="s">
        <v>3250</v>
      </c>
      <c r="AB66" s="44" t="s">
        <v>1925</v>
      </c>
      <c r="AC66" s="16" t="s">
        <v>1925</v>
      </c>
      <c r="AD66" s="16" t="s">
        <v>1925</v>
      </c>
      <c r="AE66" s="16" t="s">
        <v>1925</v>
      </c>
      <c r="AF66" s="16" t="s">
        <v>1925</v>
      </c>
      <c r="AG66" s="16" t="s">
        <v>1925</v>
      </c>
      <c r="AH66" s="16" t="s">
        <v>1925</v>
      </c>
      <c r="AI66" s="16" t="s">
        <v>1925</v>
      </c>
      <c r="AJ66" s="65" t="s">
        <v>1925</v>
      </c>
      <c r="AK66" s="73" t="s">
        <v>4356</v>
      </c>
      <c r="AL66" s="18" t="s">
        <v>3241</v>
      </c>
      <c r="AM66" s="47" t="s">
        <v>4284</v>
      </c>
      <c r="AN66" s="18" t="s">
        <v>3246</v>
      </c>
      <c r="AO66" s="18" t="s">
        <v>3247</v>
      </c>
      <c r="AP66" s="12" t="s">
        <v>1925</v>
      </c>
      <c r="AQ66" s="12" t="s">
        <v>1925</v>
      </c>
      <c r="AR66" s="12" t="s">
        <v>4010</v>
      </c>
      <c r="AS66" s="12" t="s">
        <v>1925</v>
      </c>
      <c r="AT66" s="19" t="s">
        <v>1925</v>
      </c>
      <c r="AU66" s="19">
        <v>44207</v>
      </c>
      <c r="AV66" s="12" t="s">
        <v>1014</v>
      </c>
      <c r="AW66" s="20">
        <v>44208</v>
      </c>
      <c r="AX66" s="16" t="s">
        <v>1925</v>
      </c>
      <c r="AY66" s="44" t="s">
        <v>1925</v>
      </c>
      <c r="AZ66" s="16" t="s">
        <v>1925</v>
      </c>
      <c r="BA66" s="20" t="s">
        <v>1925</v>
      </c>
      <c r="BB66" s="16" t="s">
        <v>1925</v>
      </c>
      <c r="BC66" s="44" t="s">
        <v>4308</v>
      </c>
      <c r="BD66" s="74" t="s">
        <v>1925</v>
      </c>
      <c r="BE66" s="83"/>
      <c r="BF66" s="86" t="s">
        <v>4292</v>
      </c>
      <c r="BG66" s="21" t="s">
        <v>1016</v>
      </c>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87"/>
      <c r="EB66" s="83"/>
    </row>
    <row r="67" spans="1:132" ht="35.1" customHeight="1" x14ac:dyDescent="0.3">
      <c r="A67" s="50" t="s">
        <v>188</v>
      </c>
      <c r="B67" s="36">
        <v>44207</v>
      </c>
      <c r="C67" s="43" t="s">
        <v>4247</v>
      </c>
      <c r="D67" s="43" t="s">
        <v>4250</v>
      </c>
      <c r="E67" s="43" t="s">
        <v>3276</v>
      </c>
      <c r="F67" s="12" t="s">
        <v>1007</v>
      </c>
      <c r="G67" s="44" t="s">
        <v>4257</v>
      </c>
      <c r="H67" s="13" t="s">
        <v>2747</v>
      </c>
      <c r="I67" s="51" t="s">
        <v>3988</v>
      </c>
      <c r="J67" s="59" t="s">
        <v>1008</v>
      </c>
      <c r="K67" s="14" t="s">
        <v>4335</v>
      </c>
      <c r="L67" s="14" t="s">
        <v>4315</v>
      </c>
      <c r="M67" s="14" t="s">
        <v>4434</v>
      </c>
      <c r="N67" s="14" t="s">
        <v>3700</v>
      </c>
      <c r="O67" s="60" t="s">
        <v>1015</v>
      </c>
      <c r="P67" s="64" t="s">
        <v>1925</v>
      </c>
      <c r="Q67" s="15"/>
      <c r="R67" s="16" t="s">
        <v>3275</v>
      </c>
      <c r="S67" s="44" t="s">
        <v>4263</v>
      </c>
      <c r="T67" s="16" t="s">
        <v>4327</v>
      </c>
      <c r="U67" s="17" t="s">
        <v>1925</v>
      </c>
      <c r="V67" s="16" t="s">
        <v>1925</v>
      </c>
      <c r="W67" s="44" t="s">
        <v>1925</v>
      </c>
      <c r="X67" s="44" t="s">
        <v>4329</v>
      </c>
      <c r="Y67" s="16" t="s">
        <v>1007</v>
      </c>
      <c r="Z67" s="16" t="s">
        <v>1925</v>
      </c>
      <c r="AA67" s="16" t="s">
        <v>3250</v>
      </c>
      <c r="AB67" s="44" t="s">
        <v>1925</v>
      </c>
      <c r="AC67" s="16" t="s">
        <v>1925</v>
      </c>
      <c r="AD67" s="16" t="s">
        <v>1925</v>
      </c>
      <c r="AE67" s="16" t="s">
        <v>1925</v>
      </c>
      <c r="AF67" s="16" t="s">
        <v>1925</v>
      </c>
      <c r="AG67" s="16" t="s">
        <v>1925</v>
      </c>
      <c r="AH67" s="16" t="s">
        <v>1925</v>
      </c>
      <c r="AI67" s="16" t="s">
        <v>1925</v>
      </c>
      <c r="AJ67" s="65" t="s">
        <v>1925</v>
      </c>
      <c r="AK67" s="73" t="s">
        <v>4356</v>
      </c>
      <c r="AL67" s="18" t="s">
        <v>3241</v>
      </c>
      <c r="AM67" s="47" t="s">
        <v>4284</v>
      </c>
      <c r="AN67" s="18" t="s">
        <v>3246</v>
      </c>
      <c r="AO67" s="18" t="s">
        <v>3247</v>
      </c>
      <c r="AP67" s="12" t="s">
        <v>1925</v>
      </c>
      <c r="AQ67" s="12" t="s">
        <v>1925</v>
      </c>
      <c r="AR67" s="12" t="s">
        <v>4010</v>
      </c>
      <c r="AS67" s="12" t="s">
        <v>1925</v>
      </c>
      <c r="AT67" s="19" t="s">
        <v>1925</v>
      </c>
      <c r="AU67" s="19">
        <v>44207</v>
      </c>
      <c r="AV67" s="12" t="s">
        <v>1014</v>
      </c>
      <c r="AW67" s="20">
        <v>44208</v>
      </c>
      <c r="AX67" s="16" t="s">
        <v>1925</v>
      </c>
      <c r="AY67" s="44" t="s">
        <v>1925</v>
      </c>
      <c r="AZ67" s="16" t="s">
        <v>1925</v>
      </c>
      <c r="BA67" s="20" t="s">
        <v>1925</v>
      </c>
      <c r="BB67" s="16" t="s">
        <v>1925</v>
      </c>
      <c r="BC67" s="44" t="s">
        <v>4308</v>
      </c>
      <c r="BD67" s="74" t="s">
        <v>1925</v>
      </c>
      <c r="BE67" s="83"/>
      <c r="BF67" s="86" t="s">
        <v>4292</v>
      </c>
      <c r="BG67" s="21" t="s">
        <v>1016</v>
      </c>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87"/>
      <c r="EB67" s="83"/>
    </row>
    <row r="68" spans="1:132" ht="35.1" customHeight="1" x14ac:dyDescent="0.3">
      <c r="A68" s="50" t="s">
        <v>189</v>
      </c>
      <c r="B68" s="36">
        <v>44208</v>
      </c>
      <c r="C68" s="43" t="s">
        <v>4247</v>
      </c>
      <c r="D68" s="43" t="s">
        <v>4250</v>
      </c>
      <c r="E68" s="43" t="s">
        <v>3276</v>
      </c>
      <c r="F68" s="12" t="s">
        <v>1222</v>
      </c>
      <c r="G68" s="44" t="s">
        <v>4260</v>
      </c>
      <c r="H68" s="13" t="s">
        <v>1948</v>
      </c>
      <c r="I68" s="52" t="s">
        <v>3245</v>
      </c>
      <c r="J68" s="59" t="s">
        <v>4324</v>
      </c>
      <c r="K68" s="14" t="s">
        <v>982</v>
      </c>
      <c r="L68" s="14" t="s">
        <v>983</v>
      </c>
      <c r="M68" s="14" t="s">
        <v>983</v>
      </c>
      <c r="N68" s="14" t="s">
        <v>3701</v>
      </c>
      <c r="O68" s="60"/>
      <c r="P68" s="66" t="s">
        <v>3490</v>
      </c>
      <c r="Q68" s="15"/>
      <c r="R68" s="16" t="s">
        <v>3275</v>
      </c>
      <c r="S68" s="44" t="s">
        <v>4263</v>
      </c>
      <c r="T68" s="16" t="s">
        <v>4327</v>
      </c>
      <c r="U68" s="17" t="s">
        <v>1925</v>
      </c>
      <c r="V68" s="16" t="s">
        <v>1925</v>
      </c>
      <c r="W68" s="44" t="s">
        <v>1925</v>
      </c>
      <c r="X68" s="44" t="s">
        <v>4329</v>
      </c>
      <c r="Y68" s="16" t="s">
        <v>1222</v>
      </c>
      <c r="Z68" s="16" t="s">
        <v>1925</v>
      </c>
      <c r="AA68" s="16" t="s">
        <v>3250</v>
      </c>
      <c r="AB68" s="44" t="s">
        <v>1925</v>
      </c>
      <c r="AC68" s="16" t="s">
        <v>1925</v>
      </c>
      <c r="AD68" s="16" t="s">
        <v>1925</v>
      </c>
      <c r="AE68" s="16" t="s">
        <v>1925</v>
      </c>
      <c r="AF68" s="16" t="s">
        <v>1925</v>
      </c>
      <c r="AG68" s="16" t="s">
        <v>1925</v>
      </c>
      <c r="AH68" s="16" t="s">
        <v>1925</v>
      </c>
      <c r="AI68" s="16" t="s">
        <v>1925</v>
      </c>
      <c r="AJ68" s="65" t="s">
        <v>1925</v>
      </c>
      <c r="AK68" s="73" t="s">
        <v>4356</v>
      </c>
      <c r="AL68" s="18" t="s">
        <v>3241</v>
      </c>
      <c r="AM68" s="47" t="s">
        <v>4284</v>
      </c>
      <c r="AN68" s="18" t="s">
        <v>2483</v>
      </c>
      <c r="AO68" s="18" t="s">
        <v>3247</v>
      </c>
      <c r="AP68" s="12" t="s">
        <v>2481</v>
      </c>
      <c r="AQ68" s="12" t="s">
        <v>1925</v>
      </c>
      <c r="AR68" s="12" t="s">
        <v>2482</v>
      </c>
      <c r="AS68" s="12" t="s">
        <v>1925</v>
      </c>
      <c r="AT68" s="19">
        <v>44100</v>
      </c>
      <c r="AU68" s="19">
        <v>44208</v>
      </c>
      <c r="AV68" s="12" t="s">
        <v>2483</v>
      </c>
      <c r="AW68" s="20">
        <v>44208</v>
      </c>
      <c r="AX68" s="16" t="s">
        <v>2485</v>
      </c>
      <c r="AY68" s="44" t="s">
        <v>1030</v>
      </c>
      <c r="AZ68" s="16" t="s">
        <v>1925</v>
      </c>
      <c r="BA68" s="20">
        <v>44276</v>
      </c>
      <c r="BB68" s="16">
        <v>5000</v>
      </c>
      <c r="BC68" s="44" t="s">
        <v>4290</v>
      </c>
      <c r="BD68" s="74" t="s">
        <v>1925</v>
      </c>
      <c r="BE68" s="83"/>
      <c r="BF68" s="86" t="s">
        <v>4293</v>
      </c>
      <c r="BG68" s="21"/>
      <c r="BH68" s="21"/>
      <c r="BI68" s="21"/>
      <c r="BJ68" s="21"/>
      <c r="BK68" s="21"/>
      <c r="BL68" s="21"/>
      <c r="BM68" s="21"/>
      <c r="BN68" s="21"/>
      <c r="BO68" s="21"/>
      <c r="BP68" s="32" t="s">
        <v>2484</v>
      </c>
      <c r="BQ68" s="21" t="s">
        <v>2486</v>
      </c>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87"/>
      <c r="EB68" s="83"/>
    </row>
    <row r="69" spans="1:132" ht="35.1" customHeight="1" x14ac:dyDescent="0.3">
      <c r="A69" s="50" t="s">
        <v>190</v>
      </c>
      <c r="B69" s="36">
        <v>44211</v>
      </c>
      <c r="C69" s="43" t="s">
        <v>4247</v>
      </c>
      <c r="D69" s="43" t="s">
        <v>4250</v>
      </c>
      <c r="E69" s="43" t="s">
        <v>3276</v>
      </c>
      <c r="F69" s="12" t="s">
        <v>981</v>
      </c>
      <c r="G69" s="44" t="s">
        <v>4256</v>
      </c>
      <c r="H69" s="13" t="s">
        <v>2726</v>
      </c>
      <c r="I69" s="51" t="s">
        <v>1925</v>
      </c>
      <c r="J69" s="59" t="s">
        <v>4324</v>
      </c>
      <c r="K69" s="14" t="s">
        <v>1810</v>
      </c>
      <c r="L69" s="14" t="s">
        <v>1810</v>
      </c>
      <c r="M69" s="14" t="s">
        <v>1811</v>
      </c>
      <c r="N69" s="14" t="s">
        <v>3702</v>
      </c>
      <c r="O69" s="60"/>
      <c r="P69" s="64" t="s">
        <v>3440</v>
      </c>
      <c r="Q69" s="15"/>
      <c r="R69" s="16" t="s">
        <v>3275</v>
      </c>
      <c r="S69" s="44" t="s">
        <v>4263</v>
      </c>
      <c r="T69" s="16" t="s">
        <v>4327</v>
      </c>
      <c r="U69" s="17" t="s">
        <v>1925</v>
      </c>
      <c r="V69" s="16" t="s">
        <v>1925</v>
      </c>
      <c r="W69" s="44" t="s">
        <v>1925</v>
      </c>
      <c r="X69" s="44" t="s">
        <v>4329</v>
      </c>
      <c r="Y69" s="16" t="s">
        <v>1925</v>
      </c>
      <c r="Z69" s="16" t="s">
        <v>1925</v>
      </c>
      <c r="AA69" s="16" t="s">
        <v>3250</v>
      </c>
      <c r="AB69" s="44" t="s">
        <v>1925</v>
      </c>
      <c r="AC69" s="16" t="s">
        <v>1925</v>
      </c>
      <c r="AD69" s="16" t="s">
        <v>1925</v>
      </c>
      <c r="AE69" s="16" t="s">
        <v>1925</v>
      </c>
      <c r="AF69" s="16" t="s">
        <v>1925</v>
      </c>
      <c r="AG69" s="16" t="s">
        <v>1925</v>
      </c>
      <c r="AH69" s="16" t="s">
        <v>1925</v>
      </c>
      <c r="AI69" s="16" t="s">
        <v>1925</v>
      </c>
      <c r="AJ69" s="65" t="s">
        <v>1925</v>
      </c>
      <c r="AK69" s="73" t="s">
        <v>4356</v>
      </c>
      <c r="AL69" s="22" t="s">
        <v>4355</v>
      </c>
      <c r="AM69" s="44" t="s">
        <v>4284</v>
      </c>
      <c r="AN69" s="18" t="s">
        <v>2281</v>
      </c>
      <c r="AO69" s="18" t="s">
        <v>2280</v>
      </c>
      <c r="AP69" s="12" t="s">
        <v>4011</v>
      </c>
      <c r="AQ69" s="12" t="s">
        <v>4011</v>
      </c>
      <c r="AR69" s="12" t="s">
        <v>994</v>
      </c>
      <c r="AS69" s="12" t="s">
        <v>1925</v>
      </c>
      <c r="AT69" s="19" t="s">
        <v>1925</v>
      </c>
      <c r="AU69" s="19" t="s">
        <v>1925</v>
      </c>
      <c r="AV69" s="12" t="s">
        <v>1925</v>
      </c>
      <c r="AW69" s="20" t="s">
        <v>1925</v>
      </c>
      <c r="AX69" s="16" t="s">
        <v>989</v>
      </c>
      <c r="AY69" s="44" t="s">
        <v>989</v>
      </c>
      <c r="AZ69" s="16" t="s">
        <v>1925</v>
      </c>
      <c r="BA69" s="20">
        <v>44219</v>
      </c>
      <c r="BB69" s="16">
        <v>1000</v>
      </c>
      <c r="BC69" s="44" t="s">
        <v>4289</v>
      </c>
      <c r="BD69" s="74" t="s">
        <v>1925</v>
      </c>
      <c r="BE69" s="83" t="s">
        <v>3319</v>
      </c>
      <c r="BF69" s="86" t="s">
        <v>4293</v>
      </c>
      <c r="BG69" s="21"/>
      <c r="BH69" s="21"/>
      <c r="BI69" s="21"/>
      <c r="BJ69" s="21"/>
      <c r="BK69" s="21"/>
      <c r="BL69" s="21"/>
      <c r="BM69" s="21"/>
      <c r="BN69" s="21"/>
      <c r="BO69" s="21"/>
      <c r="BP69" s="21" t="s">
        <v>2282</v>
      </c>
      <c r="BQ69" s="21" t="s">
        <v>2283</v>
      </c>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87"/>
      <c r="EB69" s="83"/>
    </row>
    <row r="70" spans="1:132" ht="35.1" customHeight="1" x14ac:dyDescent="0.3">
      <c r="A70" s="50" t="s">
        <v>191</v>
      </c>
      <c r="B70" s="36">
        <v>44211</v>
      </c>
      <c r="C70" s="43" t="s">
        <v>4247</v>
      </c>
      <c r="D70" s="43" t="s">
        <v>4250</v>
      </c>
      <c r="E70" s="43" t="s">
        <v>3276</v>
      </c>
      <c r="F70" s="12" t="s">
        <v>1017</v>
      </c>
      <c r="G70" s="44" t="s">
        <v>4260</v>
      </c>
      <c r="H70" s="13" t="s">
        <v>1431</v>
      </c>
      <c r="I70" s="51" t="s">
        <v>1296</v>
      </c>
      <c r="J70" s="59" t="s">
        <v>4324</v>
      </c>
      <c r="K70" s="14" t="s">
        <v>982</v>
      </c>
      <c r="L70" s="14" t="s">
        <v>983</v>
      </c>
      <c r="M70" s="14" t="s">
        <v>983</v>
      </c>
      <c r="N70" s="14" t="s">
        <v>3703</v>
      </c>
      <c r="O70" s="60"/>
      <c r="P70" s="66" t="s">
        <v>3605</v>
      </c>
      <c r="Q70" s="15"/>
      <c r="R70" s="16" t="s">
        <v>3275</v>
      </c>
      <c r="S70" s="44" t="s">
        <v>4263</v>
      </c>
      <c r="T70" s="16" t="s">
        <v>4327</v>
      </c>
      <c r="U70" s="17" t="s">
        <v>1925</v>
      </c>
      <c r="V70" s="16" t="s">
        <v>1925</v>
      </c>
      <c r="W70" s="44" t="s">
        <v>1925</v>
      </c>
      <c r="X70" s="44" t="s">
        <v>4329</v>
      </c>
      <c r="Y70" s="16" t="s">
        <v>1017</v>
      </c>
      <c r="Z70" s="16" t="s">
        <v>1431</v>
      </c>
      <c r="AA70" s="16" t="s">
        <v>1232</v>
      </c>
      <c r="AB70" s="44" t="s">
        <v>4269</v>
      </c>
      <c r="AC70" s="16" t="s">
        <v>1925</v>
      </c>
      <c r="AD70" s="16" t="s">
        <v>1925</v>
      </c>
      <c r="AE70" s="16" t="s">
        <v>1925</v>
      </c>
      <c r="AF70" s="16" t="s">
        <v>1925</v>
      </c>
      <c r="AG70" s="16" t="s">
        <v>1925</v>
      </c>
      <c r="AH70" s="16" t="s">
        <v>1925</v>
      </c>
      <c r="AI70" s="16" t="s">
        <v>1744</v>
      </c>
      <c r="AJ70" s="65" t="s">
        <v>1925</v>
      </c>
      <c r="AK70" s="73" t="s">
        <v>4355</v>
      </c>
      <c r="AL70" s="22" t="s">
        <v>4355</v>
      </c>
      <c r="AM70" s="47" t="s">
        <v>4284</v>
      </c>
      <c r="AN70" s="18" t="s">
        <v>3246</v>
      </c>
      <c r="AO70" s="18" t="s">
        <v>3247</v>
      </c>
      <c r="AP70" s="12" t="s">
        <v>2791</v>
      </c>
      <c r="AQ70" s="12" t="s">
        <v>1925</v>
      </c>
      <c r="AR70" s="12" t="s">
        <v>1925</v>
      </c>
      <c r="AS70" s="12" t="s">
        <v>1925</v>
      </c>
      <c r="AT70" s="19">
        <v>44211</v>
      </c>
      <c r="AU70" s="19" t="s">
        <v>1925</v>
      </c>
      <c r="AV70" s="12" t="s">
        <v>1296</v>
      </c>
      <c r="AW70" s="20" t="s">
        <v>1925</v>
      </c>
      <c r="AX70" s="16" t="s">
        <v>1030</v>
      </c>
      <c r="AY70" s="44" t="s">
        <v>1030</v>
      </c>
      <c r="AZ70" s="16" t="s">
        <v>1925</v>
      </c>
      <c r="BA70" s="20" t="s">
        <v>1925</v>
      </c>
      <c r="BB70" s="16" t="s">
        <v>1925</v>
      </c>
      <c r="BC70" s="44" t="s">
        <v>4307</v>
      </c>
      <c r="BD70" s="74" t="s">
        <v>1925</v>
      </c>
      <c r="BE70" s="83"/>
      <c r="BF70" s="86" t="s">
        <v>4293</v>
      </c>
      <c r="BG70" s="21"/>
      <c r="BH70" s="21"/>
      <c r="BI70" s="21"/>
      <c r="BJ70" s="21"/>
      <c r="BK70" s="21"/>
      <c r="BL70" s="21"/>
      <c r="BM70" s="21"/>
      <c r="BN70" s="21"/>
      <c r="BO70" s="21"/>
      <c r="BP70" s="21" t="s">
        <v>1745</v>
      </c>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87"/>
      <c r="EB70" s="83"/>
    </row>
    <row r="71" spans="1:132" ht="35.1" customHeight="1" x14ac:dyDescent="0.3">
      <c r="A71" s="50" t="s">
        <v>192</v>
      </c>
      <c r="B71" s="36">
        <v>44212</v>
      </c>
      <c r="C71" s="43" t="s">
        <v>4247</v>
      </c>
      <c r="D71" s="43" t="s">
        <v>4250</v>
      </c>
      <c r="E71" s="43" t="s">
        <v>3276</v>
      </c>
      <c r="F71" s="12" t="s">
        <v>981</v>
      </c>
      <c r="G71" s="44" t="s">
        <v>4256</v>
      </c>
      <c r="H71" s="13" t="s">
        <v>3161</v>
      </c>
      <c r="I71" s="51" t="s">
        <v>1014</v>
      </c>
      <c r="J71" s="59" t="s">
        <v>4324</v>
      </c>
      <c r="K71" s="14" t="s">
        <v>982</v>
      </c>
      <c r="L71" s="14" t="s">
        <v>983</v>
      </c>
      <c r="M71" s="14" t="s">
        <v>983</v>
      </c>
      <c r="N71" s="14" t="s">
        <v>3705</v>
      </c>
      <c r="O71" s="60" t="s">
        <v>1366</v>
      </c>
      <c r="P71" s="64" t="s">
        <v>1746</v>
      </c>
      <c r="Q71" s="15" t="s">
        <v>1011</v>
      </c>
      <c r="R71" s="16" t="s">
        <v>3275</v>
      </c>
      <c r="S71" s="44" t="s">
        <v>4263</v>
      </c>
      <c r="T71" s="16" t="s">
        <v>4327</v>
      </c>
      <c r="U71" s="17" t="s">
        <v>1925</v>
      </c>
      <c r="V71" s="16" t="s">
        <v>1925</v>
      </c>
      <c r="W71" s="44" t="s">
        <v>1925</v>
      </c>
      <c r="X71" s="44" t="s">
        <v>4329</v>
      </c>
      <c r="Y71" s="16" t="s">
        <v>980</v>
      </c>
      <c r="Z71" s="16" t="s">
        <v>3989</v>
      </c>
      <c r="AA71" s="16" t="s">
        <v>1013</v>
      </c>
      <c r="AB71" s="44" t="s">
        <v>4273</v>
      </c>
      <c r="AC71" s="16" t="s">
        <v>1925</v>
      </c>
      <c r="AD71" s="16" t="s">
        <v>1925</v>
      </c>
      <c r="AE71" s="16" t="s">
        <v>1925</v>
      </c>
      <c r="AF71" s="16" t="s">
        <v>1925</v>
      </c>
      <c r="AG71" s="16" t="s">
        <v>1925</v>
      </c>
      <c r="AH71" s="16" t="s">
        <v>1925</v>
      </c>
      <c r="AI71" s="16" t="s">
        <v>1925</v>
      </c>
      <c r="AJ71" s="65" t="s">
        <v>1925</v>
      </c>
      <c r="AK71" s="73" t="s">
        <v>4356</v>
      </c>
      <c r="AL71" s="18" t="s">
        <v>3241</v>
      </c>
      <c r="AM71" s="47" t="s">
        <v>4284</v>
      </c>
      <c r="AN71" s="18" t="s">
        <v>2087</v>
      </c>
      <c r="AO71" s="18" t="s">
        <v>2088</v>
      </c>
      <c r="AP71" s="12" t="s">
        <v>4012</v>
      </c>
      <c r="AQ71" s="12" t="s">
        <v>4012</v>
      </c>
      <c r="AR71" s="12" t="s">
        <v>4013</v>
      </c>
      <c r="AS71" s="12" t="s">
        <v>1925</v>
      </c>
      <c r="AT71" s="19">
        <v>44200</v>
      </c>
      <c r="AU71" s="19">
        <v>44212</v>
      </c>
      <c r="AV71" s="12" t="s">
        <v>1014</v>
      </c>
      <c r="AW71" s="20">
        <v>44212</v>
      </c>
      <c r="AX71" s="16" t="s">
        <v>1037</v>
      </c>
      <c r="AY71" s="44" t="s">
        <v>989</v>
      </c>
      <c r="AZ71" s="16" t="s">
        <v>1925</v>
      </c>
      <c r="BA71" s="20" t="s">
        <v>1925</v>
      </c>
      <c r="BB71" s="16" t="s">
        <v>1925</v>
      </c>
      <c r="BC71" s="44" t="s">
        <v>4308</v>
      </c>
      <c r="BD71" s="74" t="s">
        <v>1925</v>
      </c>
      <c r="BE71" s="83"/>
      <c r="BF71" s="86" t="s">
        <v>4293</v>
      </c>
      <c r="BG71" s="21"/>
      <c r="BH71" s="21"/>
      <c r="BI71" s="21"/>
      <c r="BJ71" s="21"/>
      <c r="BK71" s="21"/>
      <c r="BL71" s="21"/>
      <c r="BM71" s="21"/>
      <c r="BN71" s="21"/>
      <c r="BO71" s="21"/>
      <c r="BP71" s="21" t="s">
        <v>1747</v>
      </c>
      <c r="BQ71" s="32" t="s">
        <v>1789</v>
      </c>
      <c r="BR71" s="21" t="s">
        <v>2089</v>
      </c>
      <c r="BS71" s="21" t="s">
        <v>2192</v>
      </c>
      <c r="BT71" s="21"/>
      <c r="BU71" s="21"/>
      <c r="BV71" s="21"/>
      <c r="BW71" s="21" t="s">
        <v>1012</v>
      </c>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87"/>
      <c r="EB71" s="83"/>
    </row>
    <row r="72" spans="1:132" ht="35.1" customHeight="1" x14ac:dyDescent="0.3">
      <c r="A72" s="50" t="s">
        <v>193</v>
      </c>
      <c r="B72" s="36">
        <v>44212</v>
      </c>
      <c r="C72" s="43" t="s">
        <v>4247</v>
      </c>
      <c r="D72" s="43" t="s">
        <v>4250</v>
      </c>
      <c r="E72" s="43" t="s">
        <v>3276</v>
      </c>
      <c r="F72" s="12" t="s">
        <v>981</v>
      </c>
      <c r="G72" s="44" t="s">
        <v>4256</v>
      </c>
      <c r="H72" s="12" t="s">
        <v>1925</v>
      </c>
      <c r="I72" s="51" t="s">
        <v>1925</v>
      </c>
      <c r="J72" s="59" t="s">
        <v>4324</v>
      </c>
      <c r="K72" s="14" t="s">
        <v>982</v>
      </c>
      <c r="L72" s="14" t="s">
        <v>983</v>
      </c>
      <c r="M72" s="14" t="s">
        <v>983</v>
      </c>
      <c r="N72" s="14" t="s">
        <v>4113</v>
      </c>
      <c r="O72" s="60"/>
      <c r="P72" s="64" t="s">
        <v>1785</v>
      </c>
      <c r="Q72" s="15"/>
      <c r="R72" s="16" t="s">
        <v>3275</v>
      </c>
      <c r="S72" s="44" t="s">
        <v>4263</v>
      </c>
      <c r="T72" s="16" t="s">
        <v>4327</v>
      </c>
      <c r="U72" s="17" t="s">
        <v>1925</v>
      </c>
      <c r="V72" s="16" t="s">
        <v>1925</v>
      </c>
      <c r="W72" s="44" t="s">
        <v>1925</v>
      </c>
      <c r="X72" s="44" t="s">
        <v>4329</v>
      </c>
      <c r="Y72" s="16" t="s">
        <v>1925</v>
      </c>
      <c r="Z72" s="16" t="s">
        <v>1925</v>
      </c>
      <c r="AA72" s="16" t="s">
        <v>3250</v>
      </c>
      <c r="AB72" s="44" t="s">
        <v>1925</v>
      </c>
      <c r="AC72" s="16" t="s">
        <v>1925</v>
      </c>
      <c r="AD72" s="16" t="s">
        <v>1925</v>
      </c>
      <c r="AE72" s="16" t="s">
        <v>1925</v>
      </c>
      <c r="AF72" s="16" t="s">
        <v>1925</v>
      </c>
      <c r="AG72" s="16" t="s">
        <v>1925</v>
      </c>
      <c r="AH72" s="16" t="s">
        <v>1925</v>
      </c>
      <c r="AI72" s="16" t="s">
        <v>1925</v>
      </c>
      <c r="AJ72" s="65" t="s">
        <v>1925</v>
      </c>
      <c r="AK72" s="73" t="s">
        <v>4355</v>
      </c>
      <c r="AL72" s="22" t="s">
        <v>4355</v>
      </c>
      <c r="AM72" s="47" t="s">
        <v>4284</v>
      </c>
      <c r="AN72" s="18" t="s">
        <v>3246</v>
      </c>
      <c r="AO72" s="18" t="s">
        <v>3247</v>
      </c>
      <c r="AP72" s="12" t="s">
        <v>1925</v>
      </c>
      <c r="AQ72" s="12" t="s">
        <v>1925</v>
      </c>
      <c r="AR72" s="12" t="s">
        <v>1925</v>
      </c>
      <c r="AS72" s="12" t="s">
        <v>1925</v>
      </c>
      <c r="AT72" s="19">
        <v>44212</v>
      </c>
      <c r="AU72" s="19" t="s">
        <v>1925</v>
      </c>
      <c r="AV72" s="12" t="s">
        <v>1925</v>
      </c>
      <c r="AW72" s="20" t="s">
        <v>1925</v>
      </c>
      <c r="AX72" s="16" t="s">
        <v>1925</v>
      </c>
      <c r="AY72" s="44" t="s">
        <v>1925</v>
      </c>
      <c r="AZ72" s="16" t="s">
        <v>1925</v>
      </c>
      <c r="BA72" s="20" t="s">
        <v>1925</v>
      </c>
      <c r="BB72" s="16" t="s">
        <v>1925</v>
      </c>
      <c r="BC72" s="44" t="s">
        <v>4307</v>
      </c>
      <c r="BD72" s="74" t="s">
        <v>1925</v>
      </c>
      <c r="BE72" s="83"/>
      <c r="BF72" s="86" t="s">
        <v>4293</v>
      </c>
      <c r="BG72" s="21"/>
      <c r="BH72" s="21"/>
      <c r="BI72" s="21"/>
      <c r="BJ72" s="21"/>
      <c r="BK72" s="21"/>
      <c r="BL72" s="21"/>
      <c r="BM72" s="21"/>
      <c r="BN72" s="21"/>
      <c r="BO72" s="21"/>
      <c r="BP72" s="21" t="s">
        <v>1786</v>
      </c>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87"/>
      <c r="EB72" s="83"/>
    </row>
    <row r="73" spans="1:132" ht="35.1" customHeight="1" x14ac:dyDescent="0.3">
      <c r="A73" s="50" t="s">
        <v>194</v>
      </c>
      <c r="B73" s="36">
        <v>44212</v>
      </c>
      <c r="C73" s="43" t="s">
        <v>4247</v>
      </c>
      <c r="D73" s="43" t="s">
        <v>4250</v>
      </c>
      <c r="E73" s="43" t="s">
        <v>3276</v>
      </c>
      <c r="F73" s="13" t="s">
        <v>981</v>
      </c>
      <c r="G73" s="45" t="s">
        <v>4256</v>
      </c>
      <c r="H73" s="13" t="s">
        <v>1925</v>
      </c>
      <c r="I73" s="51" t="s">
        <v>2036</v>
      </c>
      <c r="J73" s="59" t="s">
        <v>4324</v>
      </c>
      <c r="K73" s="14" t="s">
        <v>1810</v>
      </c>
      <c r="L73" s="14" t="s">
        <v>1810</v>
      </c>
      <c r="M73" s="14" t="s">
        <v>1811</v>
      </c>
      <c r="N73" s="14" t="s">
        <v>4113</v>
      </c>
      <c r="O73" s="60"/>
      <c r="P73" s="64" t="s">
        <v>2826</v>
      </c>
      <c r="Q73" s="15"/>
      <c r="R73" s="16" t="s">
        <v>3275</v>
      </c>
      <c r="S73" s="44" t="s">
        <v>4263</v>
      </c>
      <c r="T73" s="16" t="s">
        <v>4327</v>
      </c>
      <c r="U73" s="17" t="s">
        <v>1925</v>
      </c>
      <c r="V73" s="16" t="s">
        <v>1925</v>
      </c>
      <c r="W73" s="44" t="s">
        <v>1925</v>
      </c>
      <c r="X73" s="44" t="s">
        <v>4329</v>
      </c>
      <c r="Y73" s="16" t="s">
        <v>1925</v>
      </c>
      <c r="Z73" s="16" t="s">
        <v>1925</v>
      </c>
      <c r="AA73" s="16" t="s">
        <v>1167</v>
      </c>
      <c r="AB73" s="44" t="s">
        <v>4273</v>
      </c>
      <c r="AC73" s="16" t="s">
        <v>1925</v>
      </c>
      <c r="AD73" s="16" t="s">
        <v>1925</v>
      </c>
      <c r="AE73" s="16" t="s">
        <v>1925</v>
      </c>
      <c r="AF73" s="16" t="s">
        <v>1925</v>
      </c>
      <c r="AG73" s="16" t="s">
        <v>1925</v>
      </c>
      <c r="AH73" s="16" t="s">
        <v>1925</v>
      </c>
      <c r="AI73" s="16" t="s">
        <v>1925</v>
      </c>
      <c r="AJ73" s="65" t="s">
        <v>1925</v>
      </c>
      <c r="AK73" s="73" t="s">
        <v>4355</v>
      </c>
      <c r="AL73" s="18" t="s">
        <v>3241</v>
      </c>
      <c r="AM73" s="44" t="s">
        <v>4284</v>
      </c>
      <c r="AN73" s="18" t="s">
        <v>3246</v>
      </c>
      <c r="AO73" s="18" t="s">
        <v>3247</v>
      </c>
      <c r="AP73" s="12" t="s">
        <v>4014</v>
      </c>
      <c r="AQ73" s="12" t="s">
        <v>4014</v>
      </c>
      <c r="AR73" s="12" t="s">
        <v>2390</v>
      </c>
      <c r="AS73" s="12" t="s">
        <v>1925</v>
      </c>
      <c r="AT73" s="19">
        <v>44166</v>
      </c>
      <c r="AU73" s="19">
        <v>44212</v>
      </c>
      <c r="AV73" s="12" t="s">
        <v>2036</v>
      </c>
      <c r="AW73" s="20">
        <v>44212</v>
      </c>
      <c r="AX73" s="16" t="s">
        <v>2820</v>
      </c>
      <c r="AY73" s="44" t="s">
        <v>989</v>
      </c>
      <c r="AZ73" s="16" t="s">
        <v>1925</v>
      </c>
      <c r="BA73" s="20" t="s">
        <v>1925</v>
      </c>
      <c r="BB73" s="16" t="s">
        <v>1925</v>
      </c>
      <c r="BC73" s="44" t="s">
        <v>4307</v>
      </c>
      <c r="BD73" s="74" t="s">
        <v>1925</v>
      </c>
      <c r="BE73" s="83"/>
      <c r="BF73" s="86" t="s">
        <v>4293</v>
      </c>
      <c r="BG73" s="21"/>
      <c r="BH73" s="21"/>
      <c r="BI73" s="21"/>
      <c r="BJ73" s="21"/>
      <c r="BK73" s="21"/>
      <c r="BL73" s="21"/>
      <c r="BM73" s="21"/>
      <c r="BN73" s="21"/>
      <c r="BO73" s="21"/>
      <c r="BP73" s="21" t="s">
        <v>2827</v>
      </c>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87"/>
      <c r="EB73" s="83"/>
    </row>
    <row r="74" spans="1:132" ht="35.1" customHeight="1" x14ac:dyDescent="0.3">
      <c r="A74" s="50" t="s">
        <v>195</v>
      </c>
      <c r="B74" s="36">
        <v>44212</v>
      </c>
      <c r="C74" s="43" t="s">
        <v>4247</v>
      </c>
      <c r="D74" s="43" t="s">
        <v>4250</v>
      </c>
      <c r="E74" s="43" t="s">
        <v>3276</v>
      </c>
      <c r="F74" s="12" t="s">
        <v>1658</v>
      </c>
      <c r="G74" s="44" t="s">
        <v>4260</v>
      </c>
      <c r="H74" s="13" t="s">
        <v>1925</v>
      </c>
      <c r="I74" s="52" t="s">
        <v>1925</v>
      </c>
      <c r="J74" s="59" t="s">
        <v>4324</v>
      </c>
      <c r="K74" s="14" t="s">
        <v>1810</v>
      </c>
      <c r="L74" s="14" t="s">
        <v>1810</v>
      </c>
      <c r="M74" s="14" t="s">
        <v>1811</v>
      </c>
      <c r="N74" s="14" t="s">
        <v>4114</v>
      </c>
      <c r="O74" s="60" t="s">
        <v>3240</v>
      </c>
      <c r="P74" s="64" t="s">
        <v>3381</v>
      </c>
      <c r="Q74" s="15"/>
      <c r="R74" s="16" t="s">
        <v>3275</v>
      </c>
      <c r="S74" s="44" t="s">
        <v>4263</v>
      </c>
      <c r="T74" s="16" t="s">
        <v>4327</v>
      </c>
      <c r="U74" s="17" t="s">
        <v>1925</v>
      </c>
      <c r="V74" s="16" t="s">
        <v>1925</v>
      </c>
      <c r="W74" s="44" t="s">
        <v>1925</v>
      </c>
      <c r="X74" s="44" t="s">
        <v>4329</v>
      </c>
      <c r="Y74" s="16" t="s">
        <v>1658</v>
      </c>
      <c r="Z74" s="16" t="s">
        <v>1925</v>
      </c>
      <c r="AA74" s="16" t="s">
        <v>1232</v>
      </c>
      <c r="AB74" s="44" t="s">
        <v>4269</v>
      </c>
      <c r="AC74" s="16" t="s">
        <v>1925</v>
      </c>
      <c r="AD74" s="16" t="s">
        <v>1925</v>
      </c>
      <c r="AE74" s="16" t="s">
        <v>1925</v>
      </c>
      <c r="AF74" s="16" t="s">
        <v>1925</v>
      </c>
      <c r="AG74" s="16" t="s">
        <v>1925</v>
      </c>
      <c r="AH74" s="16" t="s">
        <v>1925</v>
      </c>
      <c r="AI74" s="16" t="s">
        <v>1925</v>
      </c>
      <c r="AJ74" s="65" t="s">
        <v>1925</v>
      </c>
      <c r="AK74" s="75" t="s">
        <v>3242</v>
      </c>
      <c r="AL74" s="18" t="s">
        <v>3241</v>
      </c>
      <c r="AM74" s="44" t="s">
        <v>4284</v>
      </c>
      <c r="AN74" s="18" t="s">
        <v>3246</v>
      </c>
      <c r="AO74" s="18" t="s">
        <v>3247</v>
      </c>
      <c r="AP74" s="12" t="s">
        <v>1925</v>
      </c>
      <c r="AQ74" s="12" t="s">
        <v>1925</v>
      </c>
      <c r="AR74" s="12" t="s">
        <v>1925</v>
      </c>
      <c r="AS74" s="12" t="s">
        <v>1925</v>
      </c>
      <c r="AT74" s="19">
        <v>44212</v>
      </c>
      <c r="AU74" s="19" t="s">
        <v>1925</v>
      </c>
      <c r="AV74" s="12" t="s">
        <v>1925</v>
      </c>
      <c r="AW74" s="20" t="s">
        <v>1925</v>
      </c>
      <c r="AX74" s="16" t="s">
        <v>1925</v>
      </c>
      <c r="AY74" s="44" t="s">
        <v>1925</v>
      </c>
      <c r="AZ74" s="16" t="s">
        <v>1925</v>
      </c>
      <c r="BA74" s="20" t="s">
        <v>1925</v>
      </c>
      <c r="BB74" s="16" t="s">
        <v>1925</v>
      </c>
      <c r="BC74" s="44" t="s">
        <v>4307</v>
      </c>
      <c r="BD74" s="74" t="s">
        <v>1925</v>
      </c>
      <c r="BE74" s="83" t="s">
        <v>1896</v>
      </c>
      <c r="BF74" s="86" t="s">
        <v>4293</v>
      </c>
      <c r="BG74" s="21"/>
      <c r="BH74" s="21"/>
      <c r="BI74" s="21"/>
      <c r="BJ74" s="21"/>
      <c r="BK74" s="21"/>
      <c r="BL74" s="21"/>
      <c r="BM74" s="21"/>
      <c r="BN74" s="21"/>
      <c r="BO74" s="21"/>
      <c r="BP74" s="21" t="s">
        <v>1233</v>
      </c>
      <c r="BQ74" s="21" t="s">
        <v>1717</v>
      </c>
      <c r="BR74" s="21" t="s">
        <v>1895</v>
      </c>
      <c r="BS74" s="21" t="s">
        <v>2103</v>
      </c>
      <c r="BT74" s="21" t="s">
        <v>2288</v>
      </c>
      <c r="BU74" s="21" t="s">
        <v>2290</v>
      </c>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87"/>
      <c r="EB74" s="83"/>
    </row>
    <row r="75" spans="1:132" ht="35.1" customHeight="1" x14ac:dyDescent="0.3">
      <c r="A75" s="50" t="s">
        <v>196</v>
      </c>
      <c r="B75" s="36">
        <v>44212</v>
      </c>
      <c r="C75" s="43" t="s">
        <v>4247</v>
      </c>
      <c r="D75" s="43" t="s">
        <v>4250</v>
      </c>
      <c r="E75" s="43" t="s">
        <v>3276</v>
      </c>
      <c r="F75" s="12" t="s">
        <v>1176</v>
      </c>
      <c r="G75" s="44" t="s">
        <v>4259</v>
      </c>
      <c r="H75" s="12" t="s">
        <v>3348</v>
      </c>
      <c r="I75" s="52" t="s">
        <v>3137</v>
      </c>
      <c r="J75" s="59" t="s">
        <v>4324</v>
      </c>
      <c r="K75" s="14" t="s">
        <v>1810</v>
      </c>
      <c r="L75" s="14" t="s">
        <v>1810</v>
      </c>
      <c r="M75" s="14" t="s">
        <v>1811</v>
      </c>
      <c r="N75" s="14" t="s">
        <v>3704</v>
      </c>
      <c r="O75" s="60" t="s">
        <v>1958</v>
      </c>
      <c r="P75" s="64" t="s">
        <v>2153</v>
      </c>
      <c r="Q75" s="15"/>
      <c r="R75" s="16" t="s">
        <v>3275</v>
      </c>
      <c r="S75" s="44" t="s">
        <v>4263</v>
      </c>
      <c r="T75" s="16" t="s">
        <v>4327</v>
      </c>
      <c r="U75" s="17" t="s">
        <v>1925</v>
      </c>
      <c r="V75" s="16">
        <v>33</v>
      </c>
      <c r="W75" s="44" t="s">
        <v>4339</v>
      </c>
      <c r="X75" s="44" t="s">
        <v>4329</v>
      </c>
      <c r="Y75" s="16" t="s">
        <v>1176</v>
      </c>
      <c r="Z75" s="16" t="s">
        <v>1925</v>
      </c>
      <c r="AA75" s="16" t="s">
        <v>2158</v>
      </c>
      <c r="AB75" s="44" t="s">
        <v>4271</v>
      </c>
      <c r="AC75" s="16" t="s">
        <v>1925</v>
      </c>
      <c r="AD75" s="16" t="s">
        <v>1925</v>
      </c>
      <c r="AE75" s="16" t="s">
        <v>1925</v>
      </c>
      <c r="AF75" s="16" t="s">
        <v>1925</v>
      </c>
      <c r="AG75" s="16" t="s">
        <v>1925</v>
      </c>
      <c r="AH75" s="16" t="s">
        <v>1925</v>
      </c>
      <c r="AI75" s="16" t="s">
        <v>1925</v>
      </c>
      <c r="AJ75" s="65" t="s">
        <v>2154</v>
      </c>
      <c r="AK75" s="73" t="s">
        <v>4355</v>
      </c>
      <c r="AL75" s="18" t="s">
        <v>3241</v>
      </c>
      <c r="AM75" s="47" t="s">
        <v>4284</v>
      </c>
      <c r="AN75" s="18" t="s">
        <v>2159</v>
      </c>
      <c r="AO75" s="18" t="s">
        <v>3247</v>
      </c>
      <c r="AP75" s="12" t="s">
        <v>2155</v>
      </c>
      <c r="AQ75" s="12" t="s">
        <v>2155</v>
      </c>
      <c r="AR75" s="12" t="s">
        <v>2156</v>
      </c>
      <c r="AS75" s="12" t="s">
        <v>2157</v>
      </c>
      <c r="AT75" s="19">
        <v>44425</v>
      </c>
      <c r="AU75" s="19">
        <v>44212</v>
      </c>
      <c r="AV75" s="12" t="s">
        <v>3137</v>
      </c>
      <c r="AW75" s="20">
        <v>44212</v>
      </c>
      <c r="AX75" s="16" t="s">
        <v>989</v>
      </c>
      <c r="AY75" s="44" t="s">
        <v>989</v>
      </c>
      <c r="AZ75" s="20" t="s">
        <v>1925</v>
      </c>
      <c r="BA75" s="20" t="s">
        <v>1925</v>
      </c>
      <c r="BB75" s="16" t="s">
        <v>1925</v>
      </c>
      <c r="BC75" s="44" t="s">
        <v>4307</v>
      </c>
      <c r="BD75" s="74" t="s">
        <v>1925</v>
      </c>
      <c r="BE75" s="83"/>
      <c r="BF75" s="86" t="s">
        <v>4293</v>
      </c>
      <c r="BG75" s="21"/>
      <c r="BH75" s="21"/>
      <c r="BI75" s="21"/>
      <c r="BJ75" s="21"/>
      <c r="BK75" s="21"/>
      <c r="BL75" s="21"/>
      <c r="BM75" s="21"/>
      <c r="BN75" s="21"/>
      <c r="BO75" s="21"/>
      <c r="BP75" s="21" t="s">
        <v>2160</v>
      </c>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87"/>
      <c r="EB75" s="83"/>
    </row>
    <row r="76" spans="1:132" ht="35.1" customHeight="1" x14ac:dyDescent="0.3">
      <c r="A76" s="50" t="s">
        <v>197</v>
      </c>
      <c r="B76" s="36">
        <v>44213</v>
      </c>
      <c r="C76" s="43" t="s">
        <v>4247</v>
      </c>
      <c r="D76" s="43" t="s">
        <v>4250</v>
      </c>
      <c r="E76" s="43" t="s">
        <v>3276</v>
      </c>
      <c r="F76" s="12" t="s">
        <v>981</v>
      </c>
      <c r="G76" s="44" t="s">
        <v>4256</v>
      </c>
      <c r="H76" s="12" t="s">
        <v>1925</v>
      </c>
      <c r="I76" s="51" t="s">
        <v>1925</v>
      </c>
      <c r="J76" s="59" t="s">
        <v>4324</v>
      </c>
      <c r="K76" s="14" t="s">
        <v>1810</v>
      </c>
      <c r="L76" s="14" t="s">
        <v>1810</v>
      </c>
      <c r="M76" s="14" t="s">
        <v>1811</v>
      </c>
      <c r="N76" s="14" t="s">
        <v>4115</v>
      </c>
      <c r="O76" s="60" t="s">
        <v>1720</v>
      </c>
      <c r="P76" s="64" t="s">
        <v>1718</v>
      </c>
      <c r="Q76" s="15"/>
      <c r="R76" s="16" t="s">
        <v>3275</v>
      </c>
      <c r="S76" s="44" t="s">
        <v>4263</v>
      </c>
      <c r="T76" s="16" t="s">
        <v>985</v>
      </c>
      <c r="U76" s="17" t="s">
        <v>1925</v>
      </c>
      <c r="V76" s="16" t="s">
        <v>1925</v>
      </c>
      <c r="W76" s="44" t="s">
        <v>1925</v>
      </c>
      <c r="X76" s="44" t="s">
        <v>4329</v>
      </c>
      <c r="Y76" s="16" t="s">
        <v>1925</v>
      </c>
      <c r="Z76" s="16" t="s">
        <v>1925</v>
      </c>
      <c r="AA76" s="16" t="s">
        <v>3250</v>
      </c>
      <c r="AB76" s="44" t="s">
        <v>1925</v>
      </c>
      <c r="AC76" s="16" t="s">
        <v>1925</v>
      </c>
      <c r="AD76" s="16" t="s">
        <v>1925</v>
      </c>
      <c r="AE76" s="16" t="s">
        <v>1925</v>
      </c>
      <c r="AF76" s="16" t="s">
        <v>1925</v>
      </c>
      <c r="AG76" s="16" t="s">
        <v>1925</v>
      </c>
      <c r="AH76" s="16" t="s">
        <v>1925</v>
      </c>
      <c r="AI76" s="16" t="s">
        <v>1925</v>
      </c>
      <c r="AJ76" s="65" t="s">
        <v>1925</v>
      </c>
      <c r="AK76" s="73" t="s">
        <v>4355</v>
      </c>
      <c r="AL76" s="18" t="s">
        <v>1043</v>
      </c>
      <c r="AM76" s="44" t="s">
        <v>4284</v>
      </c>
      <c r="AN76" s="18" t="s">
        <v>3246</v>
      </c>
      <c r="AO76" s="18" t="s">
        <v>3247</v>
      </c>
      <c r="AP76" s="12" t="s">
        <v>1721</v>
      </c>
      <c r="AQ76" s="12" t="s">
        <v>1721</v>
      </c>
      <c r="AR76" s="12" t="s">
        <v>1925</v>
      </c>
      <c r="AS76" s="12" t="s">
        <v>1925</v>
      </c>
      <c r="AT76" s="19" t="s">
        <v>1925</v>
      </c>
      <c r="AU76" s="19">
        <v>44213</v>
      </c>
      <c r="AV76" s="12" t="s">
        <v>1925</v>
      </c>
      <c r="AW76" s="20" t="s">
        <v>1925</v>
      </c>
      <c r="AX76" s="16" t="s">
        <v>989</v>
      </c>
      <c r="AY76" s="44" t="s">
        <v>989</v>
      </c>
      <c r="AZ76" s="16" t="s">
        <v>1925</v>
      </c>
      <c r="BA76" s="20" t="s">
        <v>1925</v>
      </c>
      <c r="BB76" s="16" t="s">
        <v>1925</v>
      </c>
      <c r="BC76" s="44" t="s">
        <v>4307</v>
      </c>
      <c r="BD76" s="74" t="s">
        <v>1925</v>
      </c>
      <c r="BE76" s="83"/>
      <c r="BF76" s="86" t="s">
        <v>4293</v>
      </c>
      <c r="BG76" s="21"/>
      <c r="BH76" s="21"/>
      <c r="BI76" s="21"/>
      <c r="BJ76" s="21"/>
      <c r="BK76" s="21"/>
      <c r="BL76" s="21"/>
      <c r="BM76" s="21"/>
      <c r="BN76" s="21"/>
      <c r="BO76" s="21"/>
      <c r="BP76" s="21" t="s">
        <v>1722</v>
      </c>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87"/>
      <c r="EB76" s="83"/>
    </row>
    <row r="77" spans="1:132" ht="35.1" customHeight="1" x14ac:dyDescent="0.3">
      <c r="A77" s="50" t="s">
        <v>198</v>
      </c>
      <c r="B77" s="36">
        <v>44213</v>
      </c>
      <c r="C77" s="43" t="s">
        <v>4247</v>
      </c>
      <c r="D77" s="43" t="s">
        <v>4250</v>
      </c>
      <c r="E77" s="43" t="s">
        <v>3276</v>
      </c>
      <c r="F77" s="12" t="s">
        <v>1017</v>
      </c>
      <c r="G77" s="44" t="s">
        <v>4260</v>
      </c>
      <c r="H77" s="13" t="s">
        <v>1742</v>
      </c>
      <c r="I77" s="52" t="s">
        <v>1925</v>
      </c>
      <c r="J77" s="59" t="s">
        <v>4324</v>
      </c>
      <c r="K77" s="14" t="s">
        <v>982</v>
      </c>
      <c r="L77" s="14" t="s">
        <v>983</v>
      </c>
      <c r="M77" s="14" t="s">
        <v>983</v>
      </c>
      <c r="N77" s="14" t="s">
        <v>3706</v>
      </c>
      <c r="O77" s="60"/>
      <c r="P77" s="64" t="s">
        <v>3397</v>
      </c>
      <c r="Q77" s="15"/>
      <c r="R77" s="16" t="s">
        <v>3275</v>
      </c>
      <c r="S77" s="44" t="s">
        <v>4263</v>
      </c>
      <c r="T77" s="16" t="s">
        <v>4327</v>
      </c>
      <c r="U77" s="17" t="s">
        <v>1925</v>
      </c>
      <c r="V77" s="16" t="s">
        <v>1925</v>
      </c>
      <c r="W77" s="44" t="s">
        <v>1925</v>
      </c>
      <c r="X77" s="44" t="s">
        <v>4329</v>
      </c>
      <c r="Y77" s="16" t="s">
        <v>1017</v>
      </c>
      <c r="Z77" s="16" t="s">
        <v>1742</v>
      </c>
      <c r="AA77" s="16" t="s">
        <v>1741</v>
      </c>
      <c r="AB77" s="44" t="s">
        <v>4276</v>
      </c>
      <c r="AC77" s="16" t="s">
        <v>1741</v>
      </c>
      <c r="AD77" s="16" t="s">
        <v>1925</v>
      </c>
      <c r="AE77" s="16" t="s">
        <v>1925</v>
      </c>
      <c r="AF77" s="16" t="s">
        <v>1925</v>
      </c>
      <c r="AG77" s="16" t="s">
        <v>1925</v>
      </c>
      <c r="AH77" s="16" t="s">
        <v>1925</v>
      </c>
      <c r="AI77" s="16" t="s">
        <v>1925</v>
      </c>
      <c r="AJ77" s="65" t="s">
        <v>1925</v>
      </c>
      <c r="AK77" s="75" t="s">
        <v>3242</v>
      </c>
      <c r="AL77" s="18" t="s">
        <v>3241</v>
      </c>
      <c r="AM77" s="44" t="s">
        <v>4284</v>
      </c>
      <c r="AN77" s="18" t="s">
        <v>3246</v>
      </c>
      <c r="AO77" s="18" t="s">
        <v>3247</v>
      </c>
      <c r="AP77" s="12" t="s">
        <v>1925</v>
      </c>
      <c r="AQ77" s="12" t="s">
        <v>1925</v>
      </c>
      <c r="AR77" s="12" t="s">
        <v>1925</v>
      </c>
      <c r="AS77" s="12" t="s">
        <v>1925</v>
      </c>
      <c r="AT77" s="19">
        <v>44213</v>
      </c>
      <c r="AU77" s="19" t="s">
        <v>1925</v>
      </c>
      <c r="AV77" s="12" t="s">
        <v>1925</v>
      </c>
      <c r="AW77" s="20" t="s">
        <v>1925</v>
      </c>
      <c r="AX77" s="16" t="s">
        <v>1925</v>
      </c>
      <c r="AY77" s="44" t="s">
        <v>1925</v>
      </c>
      <c r="AZ77" s="16" t="s">
        <v>1925</v>
      </c>
      <c r="BA77" s="20" t="s">
        <v>1925</v>
      </c>
      <c r="BB77" s="16" t="s">
        <v>1925</v>
      </c>
      <c r="BC77" s="44" t="s">
        <v>4307</v>
      </c>
      <c r="BD77" s="74" t="s">
        <v>1925</v>
      </c>
      <c r="BE77" s="83"/>
      <c r="BF77" s="86" t="s">
        <v>4293</v>
      </c>
      <c r="BG77" s="21"/>
      <c r="BH77" s="21"/>
      <c r="BI77" s="21"/>
      <c r="BJ77" s="21"/>
      <c r="BK77" s="21"/>
      <c r="BL77" s="21"/>
      <c r="BM77" s="21"/>
      <c r="BN77" s="21"/>
      <c r="BO77" s="21"/>
      <c r="BP77" s="21" t="s">
        <v>1743</v>
      </c>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87"/>
      <c r="EB77" s="83"/>
    </row>
    <row r="78" spans="1:132" ht="35.1" customHeight="1" x14ac:dyDescent="0.3">
      <c r="A78" s="50" t="s">
        <v>199</v>
      </c>
      <c r="B78" s="36">
        <v>44215</v>
      </c>
      <c r="C78" s="43" t="s">
        <v>4247</v>
      </c>
      <c r="D78" s="43" t="s">
        <v>4250</v>
      </c>
      <c r="E78" s="43" t="s">
        <v>3276</v>
      </c>
      <c r="F78" s="12" t="s">
        <v>981</v>
      </c>
      <c r="G78" s="44" t="s">
        <v>4256</v>
      </c>
      <c r="H78" s="12" t="s">
        <v>1925</v>
      </c>
      <c r="I78" s="51" t="s">
        <v>1925</v>
      </c>
      <c r="J78" s="59" t="s">
        <v>4324</v>
      </c>
      <c r="K78" s="14" t="s">
        <v>1810</v>
      </c>
      <c r="L78" s="14" t="s">
        <v>1810</v>
      </c>
      <c r="M78" s="14" t="s">
        <v>1811</v>
      </c>
      <c r="N78" s="14" t="s">
        <v>4116</v>
      </c>
      <c r="O78" s="60" t="s">
        <v>1720</v>
      </c>
      <c r="P78" s="64" t="s">
        <v>2513</v>
      </c>
      <c r="Q78" s="15"/>
      <c r="R78" s="16" t="s">
        <v>3275</v>
      </c>
      <c r="S78" s="44" t="s">
        <v>4263</v>
      </c>
      <c r="T78" s="16" t="s">
        <v>4327</v>
      </c>
      <c r="U78" s="17" t="s">
        <v>1925</v>
      </c>
      <c r="V78" s="16" t="s">
        <v>1925</v>
      </c>
      <c r="W78" s="44" t="s">
        <v>1925</v>
      </c>
      <c r="X78" s="44" t="s">
        <v>4329</v>
      </c>
      <c r="Y78" s="16" t="s">
        <v>1925</v>
      </c>
      <c r="Z78" s="16" t="s">
        <v>1925</v>
      </c>
      <c r="AA78" s="16" t="s">
        <v>3250</v>
      </c>
      <c r="AB78" s="44" t="s">
        <v>1925</v>
      </c>
      <c r="AC78" s="16" t="s">
        <v>1925</v>
      </c>
      <c r="AD78" s="16" t="s">
        <v>1925</v>
      </c>
      <c r="AE78" s="16" t="s">
        <v>1925</v>
      </c>
      <c r="AF78" s="16" t="s">
        <v>1925</v>
      </c>
      <c r="AG78" s="16" t="s">
        <v>1925</v>
      </c>
      <c r="AH78" s="16" t="s">
        <v>1925</v>
      </c>
      <c r="AI78" s="16" t="s">
        <v>1925</v>
      </c>
      <c r="AJ78" s="65" t="s">
        <v>1925</v>
      </c>
      <c r="AK78" s="73" t="s">
        <v>4355</v>
      </c>
      <c r="AL78" s="18" t="s">
        <v>1043</v>
      </c>
      <c r="AM78" s="44" t="s">
        <v>4284</v>
      </c>
      <c r="AN78" s="18" t="s">
        <v>3246</v>
      </c>
      <c r="AO78" s="18" t="s">
        <v>3247</v>
      </c>
      <c r="AP78" s="12" t="s">
        <v>2511</v>
      </c>
      <c r="AQ78" s="12" t="s">
        <v>2511</v>
      </c>
      <c r="AR78" s="12" t="s">
        <v>2512</v>
      </c>
      <c r="AS78" s="12" t="s">
        <v>1925</v>
      </c>
      <c r="AT78" s="19">
        <v>44200</v>
      </c>
      <c r="AU78" s="19">
        <v>44215</v>
      </c>
      <c r="AV78" s="12" t="s">
        <v>1925</v>
      </c>
      <c r="AW78" s="20">
        <v>44215</v>
      </c>
      <c r="AX78" s="16" t="s">
        <v>1037</v>
      </c>
      <c r="AY78" s="44" t="s">
        <v>989</v>
      </c>
      <c r="AZ78" s="16" t="s">
        <v>1925</v>
      </c>
      <c r="BA78" s="20" t="s">
        <v>1925</v>
      </c>
      <c r="BB78" s="16" t="s">
        <v>1925</v>
      </c>
      <c r="BC78" s="44" t="s">
        <v>4307</v>
      </c>
      <c r="BD78" s="74" t="s">
        <v>1925</v>
      </c>
      <c r="BE78" s="83"/>
      <c r="BF78" s="86" t="s">
        <v>4293</v>
      </c>
      <c r="BG78" s="21"/>
      <c r="BH78" s="21"/>
      <c r="BI78" s="21"/>
      <c r="BJ78" s="21"/>
      <c r="BK78" s="21"/>
      <c r="BL78" s="21"/>
      <c r="BM78" s="21"/>
      <c r="BN78" s="21"/>
      <c r="BO78" s="21"/>
      <c r="BP78" s="32" t="s">
        <v>2514</v>
      </c>
      <c r="BQ78" s="32" t="s">
        <v>2296</v>
      </c>
      <c r="BR78" s="32" t="s">
        <v>2678</v>
      </c>
      <c r="BS78" s="32" t="s">
        <v>2682</v>
      </c>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87"/>
      <c r="EB78" s="83"/>
    </row>
    <row r="79" spans="1:132" ht="35.1" customHeight="1" x14ac:dyDescent="0.3">
      <c r="A79" s="50" t="s">
        <v>200</v>
      </c>
      <c r="B79" s="36">
        <v>44215</v>
      </c>
      <c r="C79" s="43" t="s">
        <v>4247</v>
      </c>
      <c r="D79" s="43" t="s">
        <v>4250</v>
      </c>
      <c r="E79" s="43" t="s">
        <v>3276</v>
      </c>
      <c r="F79" s="12" t="s">
        <v>1385</v>
      </c>
      <c r="G79" s="44" t="s">
        <v>4260</v>
      </c>
      <c r="H79" s="13" t="s">
        <v>1732</v>
      </c>
      <c r="I79" s="51" t="s">
        <v>3130</v>
      </c>
      <c r="J79" s="59" t="s">
        <v>4324</v>
      </c>
      <c r="K79" s="14" t="s">
        <v>982</v>
      </c>
      <c r="L79" s="14" t="s">
        <v>983</v>
      </c>
      <c r="M79" s="14" t="s">
        <v>983</v>
      </c>
      <c r="N79" s="14" t="s">
        <v>3708</v>
      </c>
      <c r="O79" s="60"/>
      <c r="P79" s="64" t="s">
        <v>1738</v>
      </c>
      <c r="Q79" s="15"/>
      <c r="R79" s="16" t="s">
        <v>3275</v>
      </c>
      <c r="S79" s="44" t="s">
        <v>4263</v>
      </c>
      <c r="T79" s="16" t="s">
        <v>4327</v>
      </c>
      <c r="U79" s="17" t="s">
        <v>1925</v>
      </c>
      <c r="V79" s="16" t="s">
        <v>1925</v>
      </c>
      <c r="W79" s="44" t="s">
        <v>1925</v>
      </c>
      <c r="X79" s="44" t="s">
        <v>4329</v>
      </c>
      <c r="Y79" s="16" t="s">
        <v>1385</v>
      </c>
      <c r="Z79" s="16" t="s">
        <v>1925</v>
      </c>
      <c r="AA79" s="16" t="s">
        <v>3250</v>
      </c>
      <c r="AB79" s="44" t="s">
        <v>1925</v>
      </c>
      <c r="AC79" s="16" t="s">
        <v>1739</v>
      </c>
      <c r="AD79" s="16" t="s">
        <v>1925</v>
      </c>
      <c r="AE79" s="16" t="s">
        <v>1925</v>
      </c>
      <c r="AF79" s="16" t="s">
        <v>1925</v>
      </c>
      <c r="AG79" s="16" t="s">
        <v>1925</v>
      </c>
      <c r="AH79" s="16" t="s">
        <v>1925</v>
      </c>
      <c r="AI79" s="16" t="s">
        <v>1925</v>
      </c>
      <c r="AJ79" s="65" t="s">
        <v>1925</v>
      </c>
      <c r="AK79" s="75" t="s">
        <v>3242</v>
      </c>
      <c r="AL79" s="18" t="s">
        <v>3241</v>
      </c>
      <c r="AM79" s="44" t="s">
        <v>4284</v>
      </c>
      <c r="AN79" s="18" t="s">
        <v>3246</v>
      </c>
      <c r="AO79" s="18" t="s">
        <v>3247</v>
      </c>
      <c r="AP79" s="12" t="s">
        <v>1925</v>
      </c>
      <c r="AQ79" s="12" t="s">
        <v>1925</v>
      </c>
      <c r="AR79" s="12" t="s">
        <v>1925</v>
      </c>
      <c r="AS79" s="12" t="s">
        <v>1925</v>
      </c>
      <c r="AT79" s="19" t="s">
        <v>1925</v>
      </c>
      <c r="AU79" s="19">
        <v>44197</v>
      </c>
      <c r="AV79" s="12" t="s">
        <v>3130</v>
      </c>
      <c r="AW79" s="20" t="s">
        <v>1925</v>
      </c>
      <c r="AX79" s="16" t="s">
        <v>1925</v>
      </c>
      <c r="AY79" s="44" t="s">
        <v>1925</v>
      </c>
      <c r="AZ79" s="16" t="s">
        <v>1925</v>
      </c>
      <c r="BA79" s="20" t="s">
        <v>1925</v>
      </c>
      <c r="BB79" s="16" t="s">
        <v>1925</v>
      </c>
      <c r="BC79" s="44" t="s">
        <v>4307</v>
      </c>
      <c r="BD79" s="74" t="s">
        <v>1925</v>
      </c>
      <c r="BE79" s="83"/>
      <c r="BF79" s="86" t="s">
        <v>4293</v>
      </c>
      <c r="BG79" s="21"/>
      <c r="BH79" s="21"/>
      <c r="BI79" s="21"/>
      <c r="BJ79" s="21"/>
      <c r="BK79" s="21"/>
      <c r="BL79" s="21"/>
      <c r="BM79" s="21"/>
      <c r="BN79" s="21"/>
      <c r="BO79" s="21"/>
      <c r="BP79" s="21" t="s">
        <v>1740</v>
      </c>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87"/>
      <c r="EB79" s="83"/>
    </row>
    <row r="80" spans="1:132" ht="35.1" customHeight="1" x14ac:dyDescent="0.3">
      <c r="A80" s="50" t="s">
        <v>201</v>
      </c>
      <c r="B80" s="36">
        <v>44215</v>
      </c>
      <c r="C80" s="43" t="s">
        <v>4247</v>
      </c>
      <c r="D80" s="43" t="s">
        <v>4250</v>
      </c>
      <c r="E80" s="43" t="s">
        <v>3276</v>
      </c>
      <c r="F80" s="12" t="s">
        <v>2741</v>
      </c>
      <c r="G80" s="44" t="s">
        <v>4259</v>
      </c>
      <c r="H80" s="12" t="s">
        <v>2937</v>
      </c>
      <c r="I80" s="51" t="s">
        <v>1014</v>
      </c>
      <c r="J80" s="59" t="s">
        <v>4324</v>
      </c>
      <c r="K80" s="14" t="s">
        <v>1810</v>
      </c>
      <c r="L80" s="14" t="s">
        <v>1810</v>
      </c>
      <c r="M80" s="14" t="s">
        <v>1811</v>
      </c>
      <c r="N80" s="14" t="s">
        <v>3707</v>
      </c>
      <c r="O80" s="60" t="s">
        <v>1958</v>
      </c>
      <c r="P80" s="64" t="s">
        <v>3512</v>
      </c>
      <c r="Q80" s="15"/>
      <c r="R80" s="16" t="s">
        <v>3275</v>
      </c>
      <c r="S80" s="44" t="s">
        <v>4263</v>
      </c>
      <c r="T80" s="16" t="s">
        <v>4327</v>
      </c>
      <c r="U80" s="17" t="s">
        <v>1925</v>
      </c>
      <c r="V80" s="16">
        <v>48</v>
      </c>
      <c r="W80" s="44" t="s">
        <v>4340</v>
      </c>
      <c r="X80" s="44" t="s">
        <v>4329</v>
      </c>
      <c r="Y80" s="16" t="s">
        <v>2741</v>
      </c>
      <c r="Z80" s="16" t="s">
        <v>1925</v>
      </c>
      <c r="AA80" s="16" t="s">
        <v>1034</v>
      </c>
      <c r="AB80" s="44" t="s">
        <v>4273</v>
      </c>
      <c r="AC80" s="16" t="s">
        <v>1035</v>
      </c>
      <c r="AD80" s="16" t="s">
        <v>1925</v>
      </c>
      <c r="AE80" s="16" t="s">
        <v>1925</v>
      </c>
      <c r="AF80" s="16" t="s">
        <v>1925</v>
      </c>
      <c r="AG80" s="16" t="s">
        <v>1925</v>
      </c>
      <c r="AH80" s="16" t="s">
        <v>1925</v>
      </c>
      <c r="AI80" s="16" t="s">
        <v>1925</v>
      </c>
      <c r="AJ80" s="65" t="s">
        <v>1925</v>
      </c>
      <c r="AK80" s="73" t="s">
        <v>4356</v>
      </c>
      <c r="AL80" s="18" t="s">
        <v>3241</v>
      </c>
      <c r="AM80" s="47" t="s">
        <v>4284</v>
      </c>
      <c r="AN80" s="18" t="s">
        <v>1033</v>
      </c>
      <c r="AO80" s="18" t="s">
        <v>3247</v>
      </c>
      <c r="AP80" s="12" t="s">
        <v>1036</v>
      </c>
      <c r="AQ80" s="12" t="s">
        <v>1036</v>
      </c>
      <c r="AR80" s="12" t="s">
        <v>4015</v>
      </c>
      <c r="AS80" s="12" t="s">
        <v>1038</v>
      </c>
      <c r="AT80" s="19">
        <v>44202</v>
      </c>
      <c r="AU80" s="19">
        <v>44215</v>
      </c>
      <c r="AV80" s="12" t="s">
        <v>1014</v>
      </c>
      <c r="AW80" s="20">
        <v>44215</v>
      </c>
      <c r="AX80" s="16" t="s">
        <v>1037</v>
      </c>
      <c r="AY80" s="44" t="s">
        <v>989</v>
      </c>
      <c r="AZ80" s="16" t="s">
        <v>1925</v>
      </c>
      <c r="BA80" s="20">
        <v>44386</v>
      </c>
      <c r="BB80" s="16" t="s">
        <v>1925</v>
      </c>
      <c r="BC80" s="44" t="s">
        <v>4308</v>
      </c>
      <c r="BD80" s="74" t="s">
        <v>1925</v>
      </c>
      <c r="BE80" s="83"/>
      <c r="BF80" s="86" t="s">
        <v>4293</v>
      </c>
      <c r="BG80" s="21"/>
      <c r="BH80" s="21"/>
      <c r="BI80" s="21"/>
      <c r="BJ80" s="21"/>
      <c r="BK80" s="21"/>
      <c r="BL80" s="21"/>
      <c r="BM80" s="21"/>
      <c r="BN80" s="21"/>
      <c r="BO80" s="21"/>
      <c r="BP80" s="21" t="s">
        <v>1039</v>
      </c>
      <c r="BQ80" s="21" t="s">
        <v>1790</v>
      </c>
      <c r="BR80" s="21" t="s">
        <v>2090</v>
      </c>
      <c r="BS80" s="21" t="s">
        <v>2114</v>
      </c>
      <c r="BT80" s="21" t="s">
        <v>2136</v>
      </c>
      <c r="BU80" s="21" t="s">
        <v>2682</v>
      </c>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87"/>
      <c r="EB80" s="83"/>
    </row>
    <row r="81" spans="1:132" ht="35.1" customHeight="1" x14ac:dyDescent="0.3">
      <c r="A81" s="50" t="s">
        <v>202</v>
      </c>
      <c r="B81" s="36">
        <v>44216</v>
      </c>
      <c r="C81" s="43" t="s">
        <v>4247</v>
      </c>
      <c r="D81" s="43" t="s">
        <v>4250</v>
      </c>
      <c r="E81" s="43" t="s">
        <v>3276</v>
      </c>
      <c r="F81" s="12" t="s">
        <v>981</v>
      </c>
      <c r="G81" s="44" t="s">
        <v>4256</v>
      </c>
      <c r="H81" s="12" t="s">
        <v>1925</v>
      </c>
      <c r="I81" s="51" t="s">
        <v>1925</v>
      </c>
      <c r="J81" s="59" t="s">
        <v>4324</v>
      </c>
      <c r="K81" s="14" t="s">
        <v>1810</v>
      </c>
      <c r="L81" s="14" t="s">
        <v>1810</v>
      </c>
      <c r="M81" s="14" t="s">
        <v>1811</v>
      </c>
      <c r="N81" s="14" t="s">
        <v>4117</v>
      </c>
      <c r="O81" s="60"/>
      <c r="P81" s="64" t="s">
        <v>2526</v>
      </c>
      <c r="Q81" s="15"/>
      <c r="R81" s="16" t="s">
        <v>3275</v>
      </c>
      <c r="S81" s="44" t="s">
        <v>4263</v>
      </c>
      <c r="T81" s="16" t="s">
        <v>4327</v>
      </c>
      <c r="U81" s="17" t="s">
        <v>1925</v>
      </c>
      <c r="V81" s="16" t="s">
        <v>1925</v>
      </c>
      <c r="W81" s="44" t="s">
        <v>1925</v>
      </c>
      <c r="X81" s="44" t="s">
        <v>4329</v>
      </c>
      <c r="Y81" s="16" t="s">
        <v>1925</v>
      </c>
      <c r="Z81" s="16" t="s">
        <v>1925</v>
      </c>
      <c r="AA81" s="16" t="s">
        <v>3250</v>
      </c>
      <c r="AB81" s="44" t="s">
        <v>1925</v>
      </c>
      <c r="AC81" s="16" t="s">
        <v>1925</v>
      </c>
      <c r="AD81" s="16" t="s">
        <v>1925</v>
      </c>
      <c r="AE81" s="16" t="s">
        <v>1925</v>
      </c>
      <c r="AF81" s="16" t="s">
        <v>1925</v>
      </c>
      <c r="AG81" s="16" t="s">
        <v>1925</v>
      </c>
      <c r="AH81" s="16" t="s">
        <v>1925</v>
      </c>
      <c r="AI81" s="16" t="s">
        <v>1925</v>
      </c>
      <c r="AJ81" s="65" t="s">
        <v>1925</v>
      </c>
      <c r="AK81" s="73" t="s">
        <v>4355</v>
      </c>
      <c r="AL81" s="22" t="s">
        <v>4355</v>
      </c>
      <c r="AM81" s="47" t="s">
        <v>4284</v>
      </c>
      <c r="AN81" s="18" t="s">
        <v>2525</v>
      </c>
      <c r="AO81" s="18" t="s">
        <v>3247</v>
      </c>
      <c r="AP81" s="12" t="s">
        <v>1041</v>
      </c>
      <c r="AQ81" s="12" t="s">
        <v>1041</v>
      </c>
      <c r="AR81" s="12" t="s">
        <v>4016</v>
      </c>
      <c r="AS81" s="12" t="s">
        <v>1925</v>
      </c>
      <c r="AT81" s="19">
        <v>44178</v>
      </c>
      <c r="AU81" s="19">
        <v>44216</v>
      </c>
      <c r="AV81" s="12" t="s">
        <v>1925</v>
      </c>
      <c r="AW81" s="20">
        <v>44216</v>
      </c>
      <c r="AX81" s="16" t="s">
        <v>989</v>
      </c>
      <c r="AY81" s="44" t="s">
        <v>989</v>
      </c>
      <c r="AZ81" s="16" t="s">
        <v>1925</v>
      </c>
      <c r="BA81" s="20" t="s">
        <v>1925</v>
      </c>
      <c r="BB81" s="16" t="s">
        <v>1925</v>
      </c>
      <c r="BC81" s="44" t="s">
        <v>4307</v>
      </c>
      <c r="BD81" s="74" t="s">
        <v>1925</v>
      </c>
      <c r="BE81" s="83"/>
      <c r="BF81" s="86" t="s">
        <v>4293</v>
      </c>
      <c r="BG81" s="21"/>
      <c r="BH81" s="21"/>
      <c r="BI81" s="21"/>
      <c r="BJ81" s="21"/>
      <c r="BK81" s="21"/>
      <c r="BL81" s="21"/>
      <c r="BM81" s="21"/>
      <c r="BN81" s="21"/>
      <c r="BO81" s="21"/>
      <c r="BP81" s="32" t="s">
        <v>2527</v>
      </c>
      <c r="BQ81" s="32" t="s">
        <v>2681</v>
      </c>
      <c r="BR81" s="21" t="s">
        <v>2682</v>
      </c>
      <c r="BS81" s="21" t="s">
        <v>2622</v>
      </c>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87"/>
      <c r="EB81" s="83"/>
    </row>
    <row r="82" spans="1:132" ht="35.1" customHeight="1" x14ac:dyDescent="0.3">
      <c r="A82" s="50" t="s">
        <v>203</v>
      </c>
      <c r="B82" s="36">
        <v>44216</v>
      </c>
      <c r="C82" s="43" t="s">
        <v>4247</v>
      </c>
      <c r="D82" s="43" t="s">
        <v>4250</v>
      </c>
      <c r="E82" s="43" t="s">
        <v>3276</v>
      </c>
      <c r="F82" s="12" t="s">
        <v>2021</v>
      </c>
      <c r="G82" s="44" t="s">
        <v>4257</v>
      </c>
      <c r="H82" s="13" t="s">
        <v>1925</v>
      </c>
      <c r="I82" s="52" t="s">
        <v>1925</v>
      </c>
      <c r="J82" s="59" t="s">
        <v>4324</v>
      </c>
      <c r="K82" s="14" t="s">
        <v>982</v>
      </c>
      <c r="L82" s="14" t="s">
        <v>983</v>
      </c>
      <c r="M82" s="14" t="s">
        <v>983</v>
      </c>
      <c r="N82" s="14" t="s">
        <v>4118</v>
      </c>
      <c r="O82" s="60" t="s">
        <v>3240</v>
      </c>
      <c r="P82" s="64" t="s">
        <v>1303</v>
      </c>
      <c r="Q82" s="15"/>
      <c r="R82" s="16" t="s">
        <v>3275</v>
      </c>
      <c r="S82" s="44" t="s">
        <v>4263</v>
      </c>
      <c r="T82" s="16" t="s">
        <v>985</v>
      </c>
      <c r="U82" s="17" t="s">
        <v>1925</v>
      </c>
      <c r="V82" s="16" t="s">
        <v>1925</v>
      </c>
      <c r="W82" s="44" t="s">
        <v>1925</v>
      </c>
      <c r="X82" s="44" t="s">
        <v>4329</v>
      </c>
      <c r="Y82" s="16" t="s">
        <v>1304</v>
      </c>
      <c r="Z82" s="16" t="s">
        <v>1925</v>
      </c>
      <c r="AA82" s="16" t="s">
        <v>3250</v>
      </c>
      <c r="AB82" s="44" t="s">
        <v>1925</v>
      </c>
      <c r="AC82" s="16" t="s">
        <v>1925</v>
      </c>
      <c r="AD82" s="16" t="s">
        <v>1925</v>
      </c>
      <c r="AE82" s="16" t="s">
        <v>1925</v>
      </c>
      <c r="AF82" s="16" t="s">
        <v>1925</v>
      </c>
      <c r="AG82" s="16" t="s">
        <v>1925</v>
      </c>
      <c r="AH82" s="16" t="s">
        <v>1925</v>
      </c>
      <c r="AI82" s="16" t="s">
        <v>1925</v>
      </c>
      <c r="AJ82" s="65" t="s">
        <v>1925</v>
      </c>
      <c r="AK82" s="73" t="s">
        <v>4355</v>
      </c>
      <c r="AL82" s="18" t="s">
        <v>3241</v>
      </c>
      <c r="AM82" s="44" t="s">
        <v>4284</v>
      </c>
      <c r="AN82" s="18" t="s">
        <v>2742</v>
      </c>
      <c r="AO82" s="18" t="s">
        <v>3247</v>
      </c>
      <c r="AP82" s="12" t="s">
        <v>1925</v>
      </c>
      <c r="AQ82" s="12" t="s">
        <v>1925</v>
      </c>
      <c r="AR82" s="12" t="s">
        <v>1925</v>
      </c>
      <c r="AS82" s="12" t="s">
        <v>1925</v>
      </c>
      <c r="AT82" s="19" t="s">
        <v>1925</v>
      </c>
      <c r="AU82" s="19">
        <v>44216</v>
      </c>
      <c r="AV82" s="12" t="s">
        <v>1925</v>
      </c>
      <c r="AW82" s="20" t="s">
        <v>1925</v>
      </c>
      <c r="AX82" s="16" t="s">
        <v>1925</v>
      </c>
      <c r="AY82" s="44" t="s">
        <v>1925</v>
      </c>
      <c r="AZ82" s="16" t="s">
        <v>1925</v>
      </c>
      <c r="BA82" s="20" t="s">
        <v>1925</v>
      </c>
      <c r="BB82" s="16" t="s">
        <v>1925</v>
      </c>
      <c r="BC82" s="44" t="s">
        <v>4307</v>
      </c>
      <c r="BD82" s="74" t="s">
        <v>1925</v>
      </c>
      <c r="BE82" s="83" t="s">
        <v>1305</v>
      </c>
      <c r="BF82" s="86" t="s">
        <v>4293</v>
      </c>
      <c r="BG82" s="21"/>
      <c r="BH82" s="21"/>
      <c r="BI82" s="21"/>
      <c r="BJ82" s="21"/>
      <c r="BK82" s="21"/>
      <c r="BL82" s="21"/>
      <c r="BM82" s="21"/>
      <c r="BN82" s="21"/>
      <c r="BO82" s="21"/>
      <c r="BP82" s="21" t="s">
        <v>1306</v>
      </c>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87"/>
      <c r="EB82" s="83"/>
    </row>
    <row r="83" spans="1:132" ht="35.1" customHeight="1" x14ac:dyDescent="0.3">
      <c r="A83" s="50" t="s">
        <v>204</v>
      </c>
      <c r="B83" s="36">
        <v>44217</v>
      </c>
      <c r="C83" s="43" t="s">
        <v>4247</v>
      </c>
      <c r="D83" s="43" t="s">
        <v>4250</v>
      </c>
      <c r="E83" s="43" t="s">
        <v>3276</v>
      </c>
      <c r="F83" s="12" t="s">
        <v>981</v>
      </c>
      <c r="G83" s="44" t="s">
        <v>4256</v>
      </c>
      <c r="H83" s="12" t="s">
        <v>3368</v>
      </c>
      <c r="I83" s="51" t="s">
        <v>2707</v>
      </c>
      <c r="J83" s="59" t="s">
        <v>4324</v>
      </c>
      <c r="K83" s="14" t="s">
        <v>982</v>
      </c>
      <c r="L83" s="14" t="s">
        <v>983</v>
      </c>
      <c r="M83" s="14" t="s">
        <v>983</v>
      </c>
      <c r="N83" s="14" t="s">
        <v>3710</v>
      </c>
      <c r="O83" s="60" t="s">
        <v>1026</v>
      </c>
      <c r="P83" s="64" t="s">
        <v>2708</v>
      </c>
      <c r="Q83" s="15"/>
      <c r="R83" s="16" t="s">
        <v>3275</v>
      </c>
      <c r="S83" s="44" t="s">
        <v>4263</v>
      </c>
      <c r="T83" s="16" t="s">
        <v>4327</v>
      </c>
      <c r="U83" s="17" t="s">
        <v>1925</v>
      </c>
      <c r="V83" s="16" t="s">
        <v>1925</v>
      </c>
      <c r="W83" s="44" t="s">
        <v>1925</v>
      </c>
      <c r="X83" s="44" t="s">
        <v>4329</v>
      </c>
      <c r="Y83" s="16" t="s">
        <v>1925</v>
      </c>
      <c r="Z83" s="16" t="s">
        <v>1925</v>
      </c>
      <c r="AA83" s="16" t="s">
        <v>2712</v>
      </c>
      <c r="AB83" s="44" t="s">
        <v>4273</v>
      </c>
      <c r="AC83" s="16" t="s">
        <v>2707</v>
      </c>
      <c r="AD83" s="16" t="s">
        <v>1925</v>
      </c>
      <c r="AE83" s="16" t="s">
        <v>1925</v>
      </c>
      <c r="AF83" s="16" t="s">
        <v>1925</v>
      </c>
      <c r="AG83" s="16" t="s">
        <v>1925</v>
      </c>
      <c r="AH83" s="16" t="s">
        <v>1925</v>
      </c>
      <c r="AI83" s="16" t="s">
        <v>1925</v>
      </c>
      <c r="AJ83" s="65" t="s">
        <v>1925</v>
      </c>
      <c r="AK83" s="73" t="s">
        <v>4356</v>
      </c>
      <c r="AL83" s="18" t="s">
        <v>3241</v>
      </c>
      <c r="AM83" s="47" t="s">
        <v>4284</v>
      </c>
      <c r="AN83" s="18" t="s">
        <v>3246</v>
      </c>
      <c r="AO83" s="18" t="s">
        <v>3247</v>
      </c>
      <c r="AP83" s="12" t="s">
        <v>1925</v>
      </c>
      <c r="AQ83" s="12" t="s">
        <v>1925</v>
      </c>
      <c r="AR83" s="12" t="s">
        <v>1925</v>
      </c>
      <c r="AS83" s="12" t="s">
        <v>1925</v>
      </c>
      <c r="AT83" s="19" t="s">
        <v>1925</v>
      </c>
      <c r="AU83" s="19">
        <v>44217</v>
      </c>
      <c r="AV83" s="12" t="s">
        <v>1014</v>
      </c>
      <c r="AW83" s="20" t="s">
        <v>1925</v>
      </c>
      <c r="AX83" s="16" t="s">
        <v>1925</v>
      </c>
      <c r="AY83" s="44" t="s">
        <v>1925</v>
      </c>
      <c r="AZ83" s="16" t="s">
        <v>1925</v>
      </c>
      <c r="BA83" s="20" t="s">
        <v>1925</v>
      </c>
      <c r="BB83" s="16" t="s">
        <v>1925</v>
      </c>
      <c r="BC83" s="44" t="s">
        <v>4308</v>
      </c>
      <c r="BD83" s="74" t="s">
        <v>1925</v>
      </c>
      <c r="BE83" s="83"/>
      <c r="BF83" s="86" t="s">
        <v>4294</v>
      </c>
      <c r="BG83" s="21"/>
      <c r="BH83" s="21"/>
      <c r="BI83" s="21"/>
      <c r="BJ83" s="21"/>
      <c r="BK83" s="21"/>
      <c r="BL83" s="21"/>
      <c r="BM83" s="21"/>
      <c r="BN83" s="21"/>
      <c r="BO83" s="21"/>
      <c r="BP83" s="21"/>
      <c r="BQ83" s="21"/>
      <c r="BR83" s="21"/>
      <c r="BS83" s="21"/>
      <c r="BT83" s="21"/>
      <c r="BU83" s="21"/>
      <c r="BV83" s="21"/>
      <c r="BW83" s="21" t="s">
        <v>1023</v>
      </c>
      <c r="BX83" s="21" t="s">
        <v>2711</v>
      </c>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87"/>
      <c r="EB83" s="83"/>
    </row>
    <row r="84" spans="1:132" ht="35.1" customHeight="1" x14ac:dyDescent="0.3">
      <c r="A84" s="50" t="s">
        <v>205</v>
      </c>
      <c r="B84" s="36">
        <v>44217</v>
      </c>
      <c r="C84" s="43" t="s">
        <v>4247</v>
      </c>
      <c r="D84" s="43" t="s">
        <v>4250</v>
      </c>
      <c r="E84" s="43" t="s">
        <v>3276</v>
      </c>
      <c r="F84" s="12" t="s">
        <v>981</v>
      </c>
      <c r="G84" s="44" t="s">
        <v>4256</v>
      </c>
      <c r="H84" s="12" t="s">
        <v>3368</v>
      </c>
      <c r="I84" s="51" t="s">
        <v>2707</v>
      </c>
      <c r="J84" s="59" t="s">
        <v>4324</v>
      </c>
      <c r="K84" s="14" t="s">
        <v>982</v>
      </c>
      <c r="L84" s="14" t="s">
        <v>983</v>
      </c>
      <c r="M84" s="14" t="s">
        <v>983</v>
      </c>
      <c r="N84" s="14" t="s">
        <v>3710</v>
      </c>
      <c r="O84" s="60" t="s">
        <v>1026</v>
      </c>
      <c r="P84" s="64" t="s">
        <v>3547</v>
      </c>
      <c r="Q84" s="15"/>
      <c r="R84" s="16" t="s">
        <v>1022</v>
      </c>
      <c r="S84" s="44" t="s">
        <v>4262</v>
      </c>
      <c r="T84" s="16" t="s">
        <v>4327</v>
      </c>
      <c r="U84" s="17" t="s">
        <v>1925</v>
      </c>
      <c r="V84" s="16" t="s">
        <v>1925</v>
      </c>
      <c r="W84" s="44" t="s">
        <v>1925</v>
      </c>
      <c r="X84" s="44" t="s">
        <v>4329</v>
      </c>
      <c r="Y84" s="16" t="s">
        <v>1925</v>
      </c>
      <c r="Z84" s="16" t="s">
        <v>1925</v>
      </c>
      <c r="AA84" s="16" t="s">
        <v>2712</v>
      </c>
      <c r="AB84" s="44" t="s">
        <v>4273</v>
      </c>
      <c r="AC84" s="16" t="s">
        <v>2707</v>
      </c>
      <c r="AD84" s="16" t="s">
        <v>1925</v>
      </c>
      <c r="AE84" s="16" t="s">
        <v>1925</v>
      </c>
      <c r="AF84" s="16" t="s">
        <v>1925</v>
      </c>
      <c r="AG84" s="16" t="s">
        <v>1925</v>
      </c>
      <c r="AH84" s="16" t="s">
        <v>1925</v>
      </c>
      <c r="AI84" s="16" t="s">
        <v>1925</v>
      </c>
      <c r="AJ84" s="65" t="s">
        <v>1925</v>
      </c>
      <c r="AK84" s="73" t="s">
        <v>4356</v>
      </c>
      <c r="AL84" s="18" t="s">
        <v>3241</v>
      </c>
      <c r="AM84" s="47" t="s">
        <v>4284</v>
      </c>
      <c r="AN84" s="18" t="s">
        <v>3246</v>
      </c>
      <c r="AO84" s="18" t="s">
        <v>3247</v>
      </c>
      <c r="AP84" s="12" t="s">
        <v>1925</v>
      </c>
      <c r="AQ84" s="12" t="s">
        <v>1925</v>
      </c>
      <c r="AR84" s="12" t="s">
        <v>1925</v>
      </c>
      <c r="AS84" s="12" t="s">
        <v>1925</v>
      </c>
      <c r="AT84" s="19" t="s">
        <v>1925</v>
      </c>
      <c r="AU84" s="19">
        <v>44217</v>
      </c>
      <c r="AV84" s="12" t="s">
        <v>1014</v>
      </c>
      <c r="AW84" s="20" t="s">
        <v>1925</v>
      </c>
      <c r="AX84" s="16" t="s">
        <v>1925</v>
      </c>
      <c r="AY84" s="44" t="s">
        <v>1925</v>
      </c>
      <c r="AZ84" s="16" t="s">
        <v>1925</v>
      </c>
      <c r="BA84" s="20" t="s">
        <v>1925</v>
      </c>
      <c r="BB84" s="16" t="s">
        <v>1925</v>
      </c>
      <c r="BC84" s="44" t="s">
        <v>4308</v>
      </c>
      <c r="BD84" s="74" t="s">
        <v>1925</v>
      </c>
      <c r="BE84" s="83"/>
      <c r="BF84" s="86" t="s">
        <v>4294</v>
      </c>
      <c r="BG84" s="21"/>
      <c r="BH84" s="21"/>
      <c r="BI84" s="21"/>
      <c r="BJ84" s="21"/>
      <c r="BK84" s="21"/>
      <c r="BL84" s="21"/>
      <c r="BM84" s="21"/>
      <c r="BN84" s="21"/>
      <c r="BO84" s="21"/>
      <c r="BP84" s="21"/>
      <c r="BQ84" s="21"/>
      <c r="BR84" s="21"/>
      <c r="BS84" s="21"/>
      <c r="BT84" s="21"/>
      <c r="BU84" s="21"/>
      <c r="BV84" s="21"/>
      <c r="BW84" s="21" t="s">
        <v>1023</v>
      </c>
      <c r="BX84" s="21" t="s">
        <v>2711</v>
      </c>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87"/>
      <c r="EB84" s="83"/>
    </row>
    <row r="85" spans="1:132" ht="35.1" customHeight="1" x14ac:dyDescent="0.3">
      <c r="A85" s="50" t="s">
        <v>206</v>
      </c>
      <c r="B85" s="36">
        <v>44217</v>
      </c>
      <c r="C85" s="43" t="s">
        <v>4247</v>
      </c>
      <c r="D85" s="43" t="s">
        <v>4250</v>
      </c>
      <c r="E85" s="43" t="s">
        <v>3276</v>
      </c>
      <c r="F85" s="12" t="s">
        <v>981</v>
      </c>
      <c r="G85" s="44" t="s">
        <v>4256</v>
      </c>
      <c r="H85" s="12" t="s">
        <v>3368</v>
      </c>
      <c r="I85" s="51" t="s">
        <v>2707</v>
      </c>
      <c r="J85" s="59" t="s">
        <v>4324</v>
      </c>
      <c r="K85" s="14" t="s">
        <v>982</v>
      </c>
      <c r="L85" s="14" t="s">
        <v>983</v>
      </c>
      <c r="M85" s="14" t="s">
        <v>983</v>
      </c>
      <c r="N85" s="14" t="s">
        <v>3710</v>
      </c>
      <c r="O85" s="60" t="s">
        <v>1026</v>
      </c>
      <c r="P85" s="64" t="s">
        <v>2709</v>
      </c>
      <c r="Q85" s="15"/>
      <c r="R85" s="16" t="s">
        <v>3275</v>
      </c>
      <c r="S85" s="44" t="s">
        <v>4263</v>
      </c>
      <c r="T85" s="16" t="s">
        <v>4327</v>
      </c>
      <c r="U85" s="17" t="s">
        <v>1925</v>
      </c>
      <c r="V85" s="16" t="s">
        <v>1925</v>
      </c>
      <c r="W85" s="44" t="s">
        <v>1925</v>
      </c>
      <c r="X85" s="44" t="s">
        <v>4329</v>
      </c>
      <c r="Y85" s="16" t="s">
        <v>1925</v>
      </c>
      <c r="Z85" s="16" t="s">
        <v>1925</v>
      </c>
      <c r="AA85" s="16" t="s">
        <v>2712</v>
      </c>
      <c r="AB85" s="44" t="s">
        <v>4273</v>
      </c>
      <c r="AC85" s="16" t="s">
        <v>2707</v>
      </c>
      <c r="AD85" s="16" t="s">
        <v>1925</v>
      </c>
      <c r="AE85" s="16" t="s">
        <v>1925</v>
      </c>
      <c r="AF85" s="16" t="s">
        <v>1925</v>
      </c>
      <c r="AG85" s="16" t="s">
        <v>1925</v>
      </c>
      <c r="AH85" s="16" t="s">
        <v>1925</v>
      </c>
      <c r="AI85" s="16" t="s">
        <v>1925</v>
      </c>
      <c r="AJ85" s="65" t="s">
        <v>1925</v>
      </c>
      <c r="AK85" s="73" t="s">
        <v>4356</v>
      </c>
      <c r="AL85" s="18" t="s">
        <v>3241</v>
      </c>
      <c r="AM85" s="47" t="s">
        <v>4284</v>
      </c>
      <c r="AN85" s="18" t="s">
        <v>3246</v>
      </c>
      <c r="AO85" s="18" t="s">
        <v>3247</v>
      </c>
      <c r="AP85" s="12" t="s">
        <v>1925</v>
      </c>
      <c r="AQ85" s="12" t="s">
        <v>1925</v>
      </c>
      <c r="AR85" s="12" t="s">
        <v>1925</v>
      </c>
      <c r="AS85" s="12" t="s">
        <v>1925</v>
      </c>
      <c r="AT85" s="19" t="s">
        <v>1925</v>
      </c>
      <c r="AU85" s="19">
        <v>44217</v>
      </c>
      <c r="AV85" s="12" t="s">
        <v>1014</v>
      </c>
      <c r="AW85" s="20" t="s">
        <v>1925</v>
      </c>
      <c r="AX85" s="16" t="s">
        <v>1925</v>
      </c>
      <c r="AY85" s="44" t="s">
        <v>1925</v>
      </c>
      <c r="AZ85" s="16" t="s">
        <v>1925</v>
      </c>
      <c r="BA85" s="20" t="s">
        <v>1925</v>
      </c>
      <c r="BB85" s="16" t="s">
        <v>1925</v>
      </c>
      <c r="BC85" s="44" t="s">
        <v>4308</v>
      </c>
      <c r="BD85" s="74" t="s">
        <v>1925</v>
      </c>
      <c r="BE85" s="83"/>
      <c r="BF85" s="86" t="s">
        <v>4294</v>
      </c>
      <c r="BG85" s="21"/>
      <c r="BH85" s="21"/>
      <c r="BI85" s="21"/>
      <c r="BJ85" s="21"/>
      <c r="BK85" s="21"/>
      <c r="BL85" s="21"/>
      <c r="BM85" s="21"/>
      <c r="BN85" s="21"/>
      <c r="BO85" s="21"/>
      <c r="BP85" s="21"/>
      <c r="BQ85" s="21"/>
      <c r="BR85" s="21"/>
      <c r="BS85" s="21"/>
      <c r="BT85" s="21"/>
      <c r="BU85" s="21"/>
      <c r="BV85" s="21"/>
      <c r="BW85" s="21" t="s">
        <v>1023</v>
      </c>
      <c r="BX85" s="21" t="s">
        <v>2711</v>
      </c>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87"/>
      <c r="EB85" s="83"/>
    </row>
    <row r="86" spans="1:132" ht="35.1" customHeight="1" x14ac:dyDescent="0.3">
      <c r="A86" s="50" t="s">
        <v>207</v>
      </c>
      <c r="B86" s="36">
        <v>44217</v>
      </c>
      <c r="C86" s="43" t="s">
        <v>4247</v>
      </c>
      <c r="D86" s="43" t="s">
        <v>4250</v>
      </c>
      <c r="E86" s="43" t="s">
        <v>3276</v>
      </c>
      <c r="F86" s="12" t="s">
        <v>981</v>
      </c>
      <c r="G86" s="44" t="s">
        <v>4256</v>
      </c>
      <c r="H86" s="12" t="s">
        <v>3368</v>
      </c>
      <c r="I86" s="51" t="s">
        <v>2707</v>
      </c>
      <c r="J86" s="59" t="s">
        <v>4324</v>
      </c>
      <c r="K86" s="14" t="s">
        <v>982</v>
      </c>
      <c r="L86" s="14" t="s">
        <v>983</v>
      </c>
      <c r="M86" s="14" t="s">
        <v>983</v>
      </c>
      <c r="N86" s="14" t="s">
        <v>3710</v>
      </c>
      <c r="O86" s="60" t="s">
        <v>1026</v>
      </c>
      <c r="P86" s="64" t="s">
        <v>2710</v>
      </c>
      <c r="Q86" s="15"/>
      <c r="R86" s="16" t="s">
        <v>3275</v>
      </c>
      <c r="S86" s="44" t="s">
        <v>4263</v>
      </c>
      <c r="T86" s="16" t="s">
        <v>4327</v>
      </c>
      <c r="U86" s="17" t="s">
        <v>1925</v>
      </c>
      <c r="V86" s="16" t="s">
        <v>1925</v>
      </c>
      <c r="W86" s="44" t="s">
        <v>1925</v>
      </c>
      <c r="X86" s="44" t="s">
        <v>4329</v>
      </c>
      <c r="Y86" s="16" t="s">
        <v>1925</v>
      </c>
      <c r="Z86" s="16" t="s">
        <v>1925</v>
      </c>
      <c r="AA86" s="16" t="s">
        <v>2712</v>
      </c>
      <c r="AB86" s="44" t="s">
        <v>4273</v>
      </c>
      <c r="AC86" s="16" t="s">
        <v>2707</v>
      </c>
      <c r="AD86" s="16" t="s">
        <v>1925</v>
      </c>
      <c r="AE86" s="16" t="s">
        <v>1925</v>
      </c>
      <c r="AF86" s="16" t="s">
        <v>1925</v>
      </c>
      <c r="AG86" s="16" t="s">
        <v>1925</v>
      </c>
      <c r="AH86" s="16" t="s">
        <v>1925</v>
      </c>
      <c r="AI86" s="16" t="s">
        <v>1925</v>
      </c>
      <c r="AJ86" s="65" t="s">
        <v>1925</v>
      </c>
      <c r="AK86" s="73" t="s">
        <v>4356</v>
      </c>
      <c r="AL86" s="18" t="s">
        <v>3241</v>
      </c>
      <c r="AM86" s="47" t="s">
        <v>4284</v>
      </c>
      <c r="AN86" s="18" t="s">
        <v>3246</v>
      </c>
      <c r="AO86" s="18" t="s">
        <v>3247</v>
      </c>
      <c r="AP86" s="12" t="s">
        <v>1925</v>
      </c>
      <c r="AQ86" s="12" t="s">
        <v>1925</v>
      </c>
      <c r="AR86" s="12" t="s">
        <v>1925</v>
      </c>
      <c r="AS86" s="12" t="s">
        <v>1925</v>
      </c>
      <c r="AT86" s="19" t="s">
        <v>1925</v>
      </c>
      <c r="AU86" s="19">
        <v>44217</v>
      </c>
      <c r="AV86" s="12" t="s">
        <v>1014</v>
      </c>
      <c r="AW86" s="20" t="s">
        <v>1925</v>
      </c>
      <c r="AX86" s="16" t="s">
        <v>1925</v>
      </c>
      <c r="AY86" s="44" t="s">
        <v>1925</v>
      </c>
      <c r="AZ86" s="16" t="s">
        <v>1925</v>
      </c>
      <c r="BA86" s="20" t="s">
        <v>1925</v>
      </c>
      <c r="BB86" s="16" t="s">
        <v>1925</v>
      </c>
      <c r="BC86" s="44" t="s">
        <v>4308</v>
      </c>
      <c r="BD86" s="74" t="s">
        <v>1925</v>
      </c>
      <c r="BE86" s="83"/>
      <c r="BF86" s="86" t="s">
        <v>4294</v>
      </c>
      <c r="BG86" s="21"/>
      <c r="BH86" s="21"/>
      <c r="BI86" s="21"/>
      <c r="BJ86" s="21"/>
      <c r="BK86" s="21"/>
      <c r="BL86" s="21"/>
      <c r="BM86" s="21"/>
      <c r="BN86" s="21"/>
      <c r="BO86" s="21"/>
      <c r="BP86" s="21"/>
      <c r="BQ86" s="21"/>
      <c r="BR86" s="21"/>
      <c r="BS86" s="21"/>
      <c r="BT86" s="21"/>
      <c r="BU86" s="21"/>
      <c r="BV86" s="21"/>
      <c r="BW86" s="21" t="s">
        <v>1023</v>
      </c>
      <c r="BX86" s="21" t="s">
        <v>2711</v>
      </c>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87"/>
      <c r="EB86" s="83"/>
    </row>
    <row r="87" spans="1:132" ht="35.1" customHeight="1" x14ac:dyDescent="0.3">
      <c r="A87" s="50" t="s">
        <v>208</v>
      </c>
      <c r="B87" s="36">
        <v>44217</v>
      </c>
      <c r="C87" s="43" t="s">
        <v>4247</v>
      </c>
      <c r="D87" s="43" t="s">
        <v>4250</v>
      </c>
      <c r="E87" s="43" t="s">
        <v>3276</v>
      </c>
      <c r="F87" s="12" t="s">
        <v>981</v>
      </c>
      <c r="G87" s="44" t="s">
        <v>4256</v>
      </c>
      <c r="H87" s="12" t="s">
        <v>3368</v>
      </c>
      <c r="I87" s="51" t="s">
        <v>2707</v>
      </c>
      <c r="J87" s="59" t="s">
        <v>4324</v>
      </c>
      <c r="K87" s="14" t="s">
        <v>982</v>
      </c>
      <c r="L87" s="14" t="s">
        <v>983</v>
      </c>
      <c r="M87" s="14" t="s">
        <v>983</v>
      </c>
      <c r="N87" s="14" t="s">
        <v>3710</v>
      </c>
      <c r="O87" s="60" t="s">
        <v>1026</v>
      </c>
      <c r="P87" s="64" t="s">
        <v>3583</v>
      </c>
      <c r="Q87" s="15"/>
      <c r="R87" s="16" t="s">
        <v>3275</v>
      </c>
      <c r="S87" s="44" t="s">
        <v>4263</v>
      </c>
      <c r="T87" s="16" t="s">
        <v>4327</v>
      </c>
      <c r="U87" s="17" t="s">
        <v>1925</v>
      </c>
      <c r="V87" s="16" t="s">
        <v>1925</v>
      </c>
      <c r="W87" s="44" t="s">
        <v>1925</v>
      </c>
      <c r="X87" s="44" t="s">
        <v>4329</v>
      </c>
      <c r="Y87" s="16" t="s">
        <v>1925</v>
      </c>
      <c r="Z87" s="16" t="s">
        <v>1925</v>
      </c>
      <c r="AA87" s="16" t="s">
        <v>2712</v>
      </c>
      <c r="AB87" s="44" t="s">
        <v>4273</v>
      </c>
      <c r="AC87" s="16" t="s">
        <v>2707</v>
      </c>
      <c r="AD87" s="16" t="s">
        <v>1925</v>
      </c>
      <c r="AE87" s="16" t="s">
        <v>1925</v>
      </c>
      <c r="AF87" s="16" t="s">
        <v>1925</v>
      </c>
      <c r="AG87" s="16" t="s">
        <v>1925</v>
      </c>
      <c r="AH87" s="16" t="s">
        <v>1925</v>
      </c>
      <c r="AI87" s="16" t="s">
        <v>1925</v>
      </c>
      <c r="AJ87" s="65" t="s">
        <v>1925</v>
      </c>
      <c r="AK87" s="73" t="s">
        <v>4356</v>
      </c>
      <c r="AL87" s="18" t="s">
        <v>3241</v>
      </c>
      <c r="AM87" s="47" t="s">
        <v>4284</v>
      </c>
      <c r="AN87" s="18" t="s">
        <v>3246</v>
      </c>
      <c r="AO87" s="18" t="s">
        <v>3247</v>
      </c>
      <c r="AP87" s="12" t="s">
        <v>1925</v>
      </c>
      <c r="AQ87" s="12" t="s">
        <v>1925</v>
      </c>
      <c r="AR87" s="12" t="s">
        <v>1925</v>
      </c>
      <c r="AS87" s="12" t="s">
        <v>1925</v>
      </c>
      <c r="AT87" s="19" t="s">
        <v>1925</v>
      </c>
      <c r="AU87" s="19">
        <v>44217</v>
      </c>
      <c r="AV87" s="12" t="s">
        <v>1014</v>
      </c>
      <c r="AW87" s="20" t="s">
        <v>1925</v>
      </c>
      <c r="AX87" s="16" t="s">
        <v>1925</v>
      </c>
      <c r="AY87" s="44" t="s">
        <v>1925</v>
      </c>
      <c r="AZ87" s="16" t="s">
        <v>1925</v>
      </c>
      <c r="BA87" s="20" t="s">
        <v>1925</v>
      </c>
      <c r="BB87" s="16" t="s">
        <v>1925</v>
      </c>
      <c r="BC87" s="44" t="s">
        <v>4308</v>
      </c>
      <c r="BD87" s="74" t="s">
        <v>1925</v>
      </c>
      <c r="BE87" s="83"/>
      <c r="BF87" s="86" t="s">
        <v>4294</v>
      </c>
      <c r="BG87" s="21"/>
      <c r="BH87" s="21"/>
      <c r="BI87" s="21"/>
      <c r="BJ87" s="21"/>
      <c r="BK87" s="21"/>
      <c r="BL87" s="21"/>
      <c r="BM87" s="21"/>
      <c r="BN87" s="21"/>
      <c r="BO87" s="21"/>
      <c r="BP87" s="21"/>
      <c r="BQ87" s="21"/>
      <c r="BR87" s="21"/>
      <c r="BS87" s="21"/>
      <c r="BT87" s="21"/>
      <c r="BU87" s="21"/>
      <c r="BV87" s="21"/>
      <c r="BW87" s="21" t="s">
        <v>1023</v>
      </c>
      <c r="BX87" s="21" t="s">
        <v>2711</v>
      </c>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87"/>
      <c r="EB87" s="83"/>
    </row>
    <row r="88" spans="1:132" ht="35.1" customHeight="1" x14ac:dyDescent="0.3">
      <c r="A88" s="50" t="s">
        <v>209</v>
      </c>
      <c r="B88" s="36">
        <v>44217</v>
      </c>
      <c r="C88" s="43" t="s">
        <v>4247</v>
      </c>
      <c r="D88" s="43" t="s">
        <v>4250</v>
      </c>
      <c r="E88" s="43" t="s">
        <v>3276</v>
      </c>
      <c r="F88" s="12" t="s">
        <v>981</v>
      </c>
      <c r="G88" s="44" t="s">
        <v>4256</v>
      </c>
      <c r="H88" s="13" t="s">
        <v>1925</v>
      </c>
      <c r="I88" s="51" t="s">
        <v>1014</v>
      </c>
      <c r="J88" s="59" t="s">
        <v>4324</v>
      </c>
      <c r="K88" s="14" t="s">
        <v>982</v>
      </c>
      <c r="L88" s="14" t="s">
        <v>983</v>
      </c>
      <c r="M88" s="14" t="s">
        <v>983</v>
      </c>
      <c r="N88" s="14" t="s">
        <v>4119</v>
      </c>
      <c r="O88" s="60"/>
      <c r="P88" s="64" t="s">
        <v>3473</v>
      </c>
      <c r="Q88" s="15"/>
      <c r="R88" s="16" t="s">
        <v>3275</v>
      </c>
      <c r="S88" s="44" t="s">
        <v>4263</v>
      </c>
      <c r="T88" s="16" t="s">
        <v>4327</v>
      </c>
      <c r="U88" s="17" t="s">
        <v>1925</v>
      </c>
      <c r="V88" s="16" t="s">
        <v>1925</v>
      </c>
      <c r="W88" s="44" t="s">
        <v>1925</v>
      </c>
      <c r="X88" s="44" t="s">
        <v>4329</v>
      </c>
      <c r="Y88" s="16" t="s">
        <v>980</v>
      </c>
      <c r="Z88" s="16" t="s">
        <v>1925</v>
      </c>
      <c r="AA88" s="16" t="s">
        <v>3250</v>
      </c>
      <c r="AB88" s="44" t="s">
        <v>1925</v>
      </c>
      <c r="AC88" s="16" t="s">
        <v>1925</v>
      </c>
      <c r="AD88" s="16" t="s">
        <v>1925</v>
      </c>
      <c r="AE88" s="16" t="s">
        <v>1925</v>
      </c>
      <c r="AF88" s="16" t="s">
        <v>1925</v>
      </c>
      <c r="AG88" s="16" t="s">
        <v>1925</v>
      </c>
      <c r="AH88" s="16" t="s">
        <v>1925</v>
      </c>
      <c r="AI88" s="16" t="s">
        <v>1925</v>
      </c>
      <c r="AJ88" s="65" t="s">
        <v>1925</v>
      </c>
      <c r="AK88" s="73" t="s">
        <v>4356</v>
      </c>
      <c r="AL88" s="18" t="s">
        <v>3241</v>
      </c>
      <c r="AM88" s="47" t="s">
        <v>4284</v>
      </c>
      <c r="AN88" s="18" t="s">
        <v>3246</v>
      </c>
      <c r="AO88" s="18" t="s">
        <v>3247</v>
      </c>
      <c r="AP88" s="12" t="s">
        <v>4017</v>
      </c>
      <c r="AQ88" s="12" t="s">
        <v>4017</v>
      </c>
      <c r="AR88" s="12" t="s">
        <v>4018</v>
      </c>
      <c r="AS88" s="12" t="s">
        <v>1925</v>
      </c>
      <c r="AT88" s="19" t="s">
        <v>1925</v>
      </c>
      <c r="AU88" s="19" t="s">
        <v>1925</v>
      </c>
      <c r="AV88" s="12" t="s">
        <v>1014</v>
      </c>
      <c r="AW88" s="20">
        <v>44217</v>
      </c>
      <c r="AX88" s="16" t="s">
        <v>1030</v>
      </c>
      <c r="AY88" s="44" t="s">
        <v>1030</v>
      </c>
      <c r="AZ88" s="16" t="s">
        <v>1925</v>
      </c>
      <c r="BA88" s="20" t="s">
        <v>1925</v>
      </c>
      <c r="BB88" s="16" t="s">
        <v>1925</v>
      </c>
      <c r="BC88" s="44" t="s">
        <v>4308</v>
      </c>
      <c r="BD88" s="74" t="s">
        <v>1925</v>
      </c>
      <c r="BE88" s="83"/>
      <c r="BF88" s="86" t="s">
        <v>4292</v>
      </c>
      <c r="BG88" s="21" t="s">
        <v>1029</v>
      </c>
      <c r="BH88" s="21"/>
      <c r="BI88" s="21"/>
      <c r="BJ88" s="21"/>
      <c r="BK88" s="21"/>
      <c r="BL88" s="21"/>
      <c r="BM88" s="21"/>
      <c r="BN88" s="21"/>
      <c r="BO88" s="21"/>
      <c r="BP88" s="21"/>
      <c r="BQ88" s="21"/>
      <c r="BR88" s="21"/>
      <c r="BS88" s="21"/>
      <c r="BT88" s="21"/>
      <c r="BU88" s="21"/>
      <c r="BV88" s="21"/>
      <c r="BW88" s="21" t="s">
        <v>1023</v>
      </c>
      <c r="BX88" s="21" t="s">
        <v>2711</v>
      </c>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87"/>
      <c r="EB88" s="83"/>
    </row>
    <row r="89" spans="1:132" ht="35.1" customHeight="1" x14ac:dyDescent="0.3">
      <c r="A89" s="50" t="s">
        <v>210</v>
      </c>
      <c r="B89" s="36">
        <v>44217</v>
      </c>
      <c r="C89" s="43" t="s">
        <v>4247</v>
      </c>
      <c r="D89" s="43" t="s">
        <v>4250</v>
      </c>
      <c r="E89" s="43" t="s">
        <v>3276</v>
      </c>
      <c r="F89" s="12" t="s">
        <v>1385</v>
      </c>
      <c r="G89" s="44" t="s">
        <v>4260</v>
      </c>
      <c r="H89" s="13" t="s">
        <v>1732</v>
      </c>
      <c r="I89" s="51" t="s">
        <v>3130</v>
      </c>
      <c r="J89" s="59" t="s">
        <v>4324</v>
      </c>
      <c r="K89" s="14" t="s">
        <v>982</v>
      </c>
      <c r="L89" s="14" t="s">
        <v>983</v>
      </c>
      <c r="M89" s="14" t="s">
        <v>983</v>
      </c>
      <c r="N89" s="14" t="s">
        <v>3709</v>
      </c>
      <c r="O89" s="60"/>
      <c r="P89" s="64" t="s">
        <v>1735</v>
      </c>
      <c r="Q89" s="15"/>
      <c r="R89" s="16" t="s">
        <v>3275</v>
      </c>
      <c r="S89" s="44" t="s">
        <v>4263</v>
      </c>
      <c r="T89" s="16" t="s">
        <v>4327</v>
      </c>
      <c r="U89" s="17" t="s">
        <v>1925</v>
      </c>
      <c r="V89" s="16" t="s">
        <v>1925</v>
      </c>
      <c r="W89" s="44" t="s">
        <v>1925</v>
      </c>
      <c r="X89" s="44" t="s">
        <v>4329</v>
      </c>
      <c r="Y89" s="16" t="s">
        <v>1385</v>
      </c>
      <c r="Z89" s="16" t="s">
        <v>1925</v>
      </c>
      <c r="AA89" s="16" t="s">
        <v>1331</v>
      </c>
      <c r="AB89" s="44" t="s">
        <v>4277</v>
      </c>
      <c r="AC89" s="16" t="s">
        <v>1925</v>
      </c>
      <c r="AD89" s="16" t="s">
        <v>1925</v>
      </c>
      <c r="AE89" s="16" t="s">
        <v>1925</v>
      </c>
      <c r="AF89" s="16" t="s">
        <v>1925</v>
      </c>
      <c r="AG89" s="16" t="s">
        <v>1925</v>
      </c>
      <c r="AH89" s="16" t="s">
        <v>1925</v>
      </c>
      <c r="AI89" s="16" t="s">
        <v>1925</v>
      </c>
      <c r="AJ89" s="65" t="s">
        <v>1925</v>
      </c>
      <c r="AK89" s="75" t="s">
        <v>3242</v>
      </c>
      <c r="AL89" s="18" t="s">
        <v>3241</v>
      </c>
      <c r="AM89" s="44" t="s">
        <v>4284</v>
      </c>
      <c r="AN89" s="18" t="s">
        <v>3246</v>
      </c>
      <c r="AO89" s="18" t="s">
        <v>3247</v>
      </c>
      <c r="AP89" s="12" t="s">
        <v>1925</v>
      </c>
      <c r="AQ89" s="12" t="s">
        <v>1925</v>
      </c>
      <c r="AR89" s="12" t="s">
        <v>1925</v>
      </c>
      <c r="AS89" s="12" t="s">
        <v>1925</v>
      </c>
      <c r="AT89" s="19" t="s">
        <v>1925</v>
      </c>
      <c r="AU89" s="19">
        <v>44217</v>
      </c>
      <c r="AV89" s="12" t="s">
        <v>3130</v>
      </c>
      <c r="AW89" s="20" t="s">
        <v>1925</v>
      </c>
      <c r="AX89" s="16" t="s">
        <v>1925</v>
      </c>
      <c r="AY89" s="44" t="s">
        <v>1925</v>
      </c>
      <c r="AZ89" s="16" t="s">
        <v>1925</v>
      </c>
      <c r="BA89" s="20" t="s">
        <v>1925</v>
      </c>
      <c r="BB89" s="16" t="s">
        <v>1925</v>
      </c>
      <c r="BC89" s="44" t="s">
        <v>4307</v>
      </c>
      <c r="BD89" s="74" t="s">
        <v>1925</v>
      </c>
      <c r="BE89" s="83"/>
      <c r="BF89" s="86" t="s">
        <v>4293</v>
      </c>
      <c r="BG89" s="21"/>
      <c r="BH89" s="21"/>
      <c r="BI89" s="21"/>
      <c r="BJ89" s="21"/>
      <c r="BK89" s="21"/>
      <c r="BL89" s="21"/>
      <c r="BM89" s="21"/>
      <c r="BN89" s="21"/>
      <c r="BO89" s="21"/>
      <c r="BP89" s="21" t="s">
        <v>1737</v>
      </c>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87"/>
      <c r="EB89" s="83"/>
    </row>
    <row r="90" spans="1:132" ht="35.1" customHeight="1" x14ac:dyDescent="0.3">
      <c r="A90" s="50" t="s">
        <v>211</v>
      </c>
      <c r="B90" s="36">
        <v>44217</v>
      </c>
      <c r="C90" s="43" t="s">
        <v>4247</v>
      </c>
      <c r="D90" s="43" t="s">
        <v>4250</v>
      </c>
      <c r="E90" s="43" t="s">
        <v>3276</v>
      </c>
      <c r="F90" s="12" t="s">
        <v>1385</v>
      </c>
      <c r="G90" s="44" t="s">
        <v>4260</v>
      </c>
      <c r="H90" s="13" t="s">
        <v>1732</v>
      </c>
      <c r="I90" s="51" t="s">
        <v>3130</v>
      </c>
      <c r="J90" s="59" t="s">
        <v>4324</v>
      </c>
      <c r="K90" s="14" t="s">
        <v>982</v>
      </c>
      <c r="L90" s="14" t="s">
        <v>983</v>
      </c>
      <c r="M90" s="14" t="s">
        <v>983</v>
      </c>
      <c r="N90" s="14" t="s">
        <v>3709</v>
      </c>
      <c r="O90" s="60"/>
      <c r="P90" s="64" t="s">
        <v>1736</v>
      </c>
      <c r="Q90" s="15"/>
      <c r="R90" s="16" t="s">
        <v>3275</v>
      </c>
      <c r="S90" s="44" t="s">
        <v>4263</v>
      </c>
      <c r="T90" s="16" t="s">
        <v>4327</v>
      </c>
      <c r="U90" s="17" t="s">
        <v>1925</v>
      </c>
      <c r="V90" s="16" t="s">
        <v>1925</v>
      </c>
      <c r="W90" s="44" t="s">
        <v>1925</v>
      </c>
      <c r="X90" s="44" t="s">
        <v>4329</v>
      </c>
      <c r="Y90" s="16" t="s">
        <v>1385</v>
      </c>
      <c r="Z90" s="16" t="s">
        <v>1925</v>
      </c>
      <c r="AA90" s="16" t="s">
        <v>3250</v>
      </c>
      <c r="AB90" s="44" t="s">
        <v>1925</v>
      </c>
      <c r="AC90" s="16" t="s">
        <v>1925</v>
      </c>
      <c r="AD90" s="16" t="s">
        <v>1925</v>
      </c>
      <c r="AE90" s="16" t="s">
        <v>1925</v>
      </c>
      <c r="AF90" s="16" t="s">
        <v>1925</v>
      </c>
      <c r="AG90" s="16" t="s">
        <v>1925</v>
      </c>
      <c r="AH90" s="16" t="s">
        <v>1925</v>
      </c>
      <c r="AI90" s="16" t="s">
        <v>1925</v>
      </c>
      <c r="AJ90" s="65" t="s">
        <v>1925</v>
      </c>
      <c r="AK90" s="75" t="s">
        <v>3242</v>
      </c>
      <c r="AL90" s="18" t="s">
        <v>3241</v>
      </c>
      <c r="AM90" s="44" t="s">
        <v>4284</v>
      </c>
      <c r="AN90" s="18" t="s">
        <v>3246</v>
      </c>
      <c r="AO90" s="18" t="s">
        <v>3247</v>
      </c>
      <c r="AP90" s="12" t="s">
        <v>1925</v>
      </c>
      <c r="AQ90" s="12" t="s">
        <v>1925</v>
      </c>
      <c r="AR90" s="12" t="s">
        <v>1925</v>
      </c>
      <c r="AS90" s="12" t="s">
        <v>1925</v>
      </c>
      <c r="AT90" s="19" t="s">
        <v>1925</v>
      </c>
      <c r="AU90" s="19">
        <v>44217</v>
      </c>
      <c r="AV90" s="12" t="s">
        <v>3130</v>
      </c>
      <c r="AW90" s="20" t="s">
        <v>1925</v>
      </c>
      <c r="AX90" s="16" t="s">
        <v>1925</v>
      </c>
      <c r="AY90" s="44" t="s">
        <v>1925</v>
      </c>
      <c r="AZ90" s="16" t="s">
        <v>1925</v>
      </c>
      <c r="BA90" s="20" t="s">
        <v>1925</v>
      </c>
      <c r="BB90" s="16" t="s">
        <v>1925</v>
      </c>
      <c r="BC90" s="44" t="s">
        <v>4307</v>
      </c>
      <c r="BD90" s="74" t="s">
        <v>1925</v>
      </c>
      <c r="BE90" s="83"/>
      <c r="BF90" s="86" t="s">
        <v>4293</v>
      </c>
      <c r="BG90" s="21"/>
      <c r="BH90" s="21"/>
      <c r="BI90" s="21"/>
      <c r="BJ90" s="21"/>
      <c r="BK90" s="21"/>
      <c r="BL90" s="21"/>
      <c r="BM90" s="21"/>
      <c r="BN90" s="21"/>
      <c r="BO90" s="21"/>
      <c r="BP90" s="21" t="s">
        <v>1737</v>
      </c>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87"/>
      <c r="EB90" s="83"/>
    </row>
    <row r="91" spans="1:132" ht="35.1" customHeight="1" x14ac:dyDescent="0.3">
      <c r="A91" s="50" t="s">
        <v>212</v>
      </c>
      <c r="B91" s="36">
        <v>44219</v>
      </c>
      <c r="C91" s="43" t="s">
        <v>4247</v>
      </c>
      <c r="D91" s="43" t="s">
        <v>4250</v>
      </c>
      <c r="E91" s="43" t="s">
        <v>3276</v>
      </c>
      <c r="F91" s="13" t="s">
        <v>981</v>
      </c>
      <c r="G91" s="45" t="s">
        <v>4256</v>
      </c>
      <c r="H91" s="13" t="s">
        <v>1925</v>
      </c>
      <c r="I91" s="52" t="s">
        <v>1925</v>
      </c>
      <c r="J91" s="59" t="s">
        <v>4324</v>
      </c>
      <c r="K91" s="14" t="s">
        <v>982</v>
      </c>
      <c r="L91" s="14" t="s">
        <v>983</v>
      </c>
      <c r="M91" s="14" t="s">
        <v>983</v>
      </c>
      <c r="N91" s="14" t="s">
        <v>4120</v>
      </c>
      <c r="O91" s="60"/>
      <c r="P91" s="64" t="s">
        <v>3458</v>
      </c>
      <c r="Q91" s="15"/>
      <c r="R91" s="16" t="s">
        <v>3275</v>
      </c>
      <c r="S91" s="44" t="s">
        <v>4263</v>
      </c>
      <c r="T91" s="16" t="s">
        <v>4327</v>
      </c>
      <c r="U91" s="17" t="s">
        <v>1925</v>
      </c>
      <c r="V91" s="16" t="s">
        <v>1925</v>
      </c>
      <c r="W91" s="44" t="s">
        <v>1925</v>
      </c>
      <c r="X91" s="44" t="s">
        <v>4329</v>
      </c>
      <c r="Y91" s="16" t="s">
        <v>1925</v>
      </c>
      <c r="Z91" s="16" t="s">
        <v>1925</v>
      </c>
      <c r="AA91" s="16" t="s">
        <v>2823</v>
      </c>
      <c r="AB91" s="44" t="s">
        <v>4272</v>
      </c>
      <c r="AC91" s="16" t="s">
        <v>1925</v>
      </c>
      <c r="AD91" s="16" t="s">
        <v>1925</v>
      </c>
      <c r="AE91" s="16" t="s">
        <v>1925</v>
      </c>
      <c r="AF91" s="16" t="s">
        <v>1925</v>
      </c>
      <c r="AG91" s="16" t="s">
        <v>1925</v>
      </c>
      <c r="AH91" s="16" t="s">
        <v>1925</v>
      </c>
      <c r="AI91" s="16" t="s">
        <v>1925</v>
      </c>
      <c r="AJ91" s="65" t="s">
        <v>1925</v>
      </c>
      <c r="AK91" s="73" t="s">
        <v>4356</v>
      </c>
      <c r="AL91" s="22" t="s">
        <v>4355</v>
      </c>
      <c r="AM91" s="47" t="s">
        <v>4284</v>
      </c>
      <c r="AN91" s="18" t="s">
        <v>3246</v>
      </c>
      <c r="AO91" s="18" t="s">
        <v>3247</v>
      </c>
      <c r="AP91" s="12" t="s">
        <v>4019</v>
      </c>
      <c r="AQ91" s="12" t="s">
        <v>1925</v>
      </c>
      <c r="AR91" s="12" t="s">
        <v>1925</v>
      </c>
      <c r="AS91" s="12" t="s">
        <v>1925</v>
      </c>
      <c r="AT91" s="19" t="s">
        <v>1925</v>
      </c>
      <c r="AU91" s="19">
        <v>44219</v>
      </c>
      <c r="AV91" s="13" t="s">
        <v>1925</v>
      </c>
      <c r="AW91" s="20">
        <v>44219</v>
      </c>
      <c r="AX91" s="16" t="s">
        <v>2820</v>
      </c>
      <c r="AY91" s="44" t="s">
        <v>989</v>
      </c>
      <c r="AZ91" s="16" t="s">
        <v>1925</v>
      </c>
      <c r="BA91" s="20">
        <v>44320</v>
      </c>
      <c r="BB91" s="16" t="s">
        <v>1925</v>
      </c>
      <c r="BC91" s="44" t="s">
        <v>4308</v>
      </c>
      <c r="BD91" s="74" t="s">
        <v>1925</v>
      </c>
      <c r="BE91" s="83"/>
      <c r="BF91" s="86" t="s">
        <v>4293</v>
      </c>
      <c r="BG91" s="21"/>
      <c r="BH91" s="21"/>
      <c r="BI91" s="21"/>
      <c r="BJ91" s="21"/>
      <c r="BK91" s="21"/>
      <c r="BL91" s="21"/>
      <c r="BM91" s="21"/>
      <c r="BN91" s="21"/>
      <c r="BO91" s="21"/>
      <c r="BP91" s="21" t="s">
        <v>2824</v>
      </c>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87"/>
      <c r="EB91" s="83"/>
    </row>
    <row r="92" spans="1:132" ht="35.1" customHeight="1" x14ac:dyDescent="0.3">
      <c r="A92" s="50" t="s">
        <v>213</v>
      </c>
      <c r="B92" s="36">
        <v>44219</v>
      </c>
      <c r="C92" s="43" t="s">
        <v>4247</v>
      </c>
      <c r="D92" s="43" t="s">
        <v>4250</v>
      </c>
      <c r="E92" s="43" t="s">
        <v>3276</v>
      </c>
      <c r="F92" s="12" t="s">
        <v>981</v>
      </c>
      <c r="G92" s="44" t="s">
        <v>4256</v>
      </c>
      <c r="H92" s="12" t="s">
        <v>1925</v>
      </c>
      <c r="I92" s="51" t="s">
        <v>1925</v>
      </c>
      <c r="J92" s="59" t="s">
        <v>4324</v>
      </c>
      <c r="K92" s="14" t="s">
        <v>1810</v>
      </c>
      <c r="L92" s="14" t="s">
        <v>1810</v>
      </c>
      <c r="M92" s="14" t="s">
        <v>1811</v>
      </c>
      <c r="N92" s="14" t="s">
        <v>4120</v>
      </c>
      <c r="O92" s="60"/>
      <c r="P92" s="64" t="s">
        <v>1680</v>
      </c>
      <c r="Q92" s="15"/>
      <c r="R92" s="16" t="s">
        <v>3275</v>
      </c>
      <c r="S92" s="44" t="s">
        <v>4263</v>
      </c>
      <c r="T92" s="16" t="s">
        <v>4327</v>
      </c>
      <c r="U92" s="17" t="s">
        <v>1925</v>
      </c>
      <c r="V92" s="16" t="s">
        <v>1925</v>
      </c>
      <c r="W92" s="44" t="s">
        <v>1925</v>
      </c>
      <c r="X92" s="44" t="s">
        <v>4329</v>
      </c>
      <c r="Y92" s="16" t="s">
        <v>1925</v>
      </c>
      <c r="Z92" s="16" t="s">
        <v>1925</v>
      </c>
      <c r="AA92" s="16" t="s">
        <v>3250</v>
      </c>
      <c r="AB92" s="44" t="s">
        <v>1925</v>
      </c>
      <c r="AC92" s="16" t="s">
        <v>1925</v>
      </c>
      <c r="AD92" s="16" t="s">
        <v>1925</v>
      </c>
      <c r="AE92" s="16" t="s">
        <v>1925</v>
      </c>
      <c r="AF92" s="16" t="s">
        <v>1925</v>
      </c>
      <c r="AG92" s="16" t="s">
        <v>1925</v>
      </c>
      <c r="AH92" s="16" t="s">
        <v>1925</v>
      </c>
      <c r="AI92" s="16" t="s">
        <v>1925</v>
      </c>
      <c r="AJ92" s="65" t="s">
        <v>1925</v>
      </c>
      <c r="AK92" s="75" t="s">
        <v>3242</v>
      </c>
      <c r="AL92" s="18" t="s">
        <v>1043</v>
      </c>
      <c r="AM92" s="44" t="s">
        <v>4284</v>
      </c>
      <c r="AN92" s="18" t="s">
        <v>3246</v>
      </c>
      <c r="AO92" s="18" t="s">
        <v>3247</v>
      </c>
      <c r="AP92" s="12" t="s">
        <v>1925</v>
      </c>
      <c r="AQ92" s="12" t="s">
        <v>1925</v>
      </c>
      <c r="AR92" s="12" t="s">
        <v>1925</v>
      </c>
      <c r="AS92" s="12" t="s">
        <v>1925</v>
      </c>
      <c r="AT92" s="19">
        <v>44219</v>
      </c>
      <c r="AU92" s="19" t="s">
        <v>1925</v>
      </c>
      <c r="AV92" s="12" t="s">
        <v>1925</v>
      </c>
      <c r="AW92" s="20" t="s">
        <v>1925</v>
      </c>
      <c r="AX92" s="16" t="s">
        <v>1925</v>
      </c>
      <c r="AY92" s="44" t="s">
        <v>1925</v>
      </c>
      <c r="AZ92" s="16" t="s">
        <v>1925</v>
      </c>
      <c r="BA92" s="20" t="s">
        <v>1925</v>
      </c>
      <c r="BB92" s="16" t="s">
        <v>1925</v>
      </c>
      <c r="BC92" s="44" t="s">
        <v>4307</v>
      </c>
      <c r="BD92" s="74" t="s">
        <v>1925</v>
      </c>
      <c r="BE92" s="83" t="s">
        <v>1681</v>
      </c>
      <c r="BF92" s="86" t="s">
        <v>4293</v>
      </c>
      <c r="BG92" s="21"/>
      <c r="BH92" s="21"/>
      <c r="BI92" s="21"/>
      <c r="BJ92" s="21"/>
      <c r="BK92" s="21"/>
      <c r="BL92" s="21"/>
      <c r="BM92" s="21"/>
      <c r="BN92" s="21"/>
      <c r="BO92" s="21"/>
      <c r="BP92" s="21" t="s">
        <v>1682</v>
      </c>
      <c r="BQ92" s="21" t="s">
        <v>1683</v>
      </c>
      <c r="BR92" s="21" t="s">
        <v>1723</v>
      </c>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87"/>
      <c r="EB92" s="83"/>
    </row>
    <row r="93" spans="1:132" ht="35.1" customHeight="1" x14ac:dyDescent="0.3">
      <c r="A93" s="50" t="s">
        <v>214</v>
      </c>
      <c r="B93" s="36">
        <v>44220</v>
      </c>
      <c r="C93" s="43" t="s">
        <v>4247</v>
      </c>
      <c r="D93" s="43" t="s">
        <v>4250</v>
      </c>
      <c r="E93" s="43" t="s">
        <v>3276</v>
      </c>
      <c r="F93" s="12" t="s">
        <v>1060</v>
      </c>
      <c r="G93" s="44" t="s">
        <v>4256</v>
      </c>
      <c r="H93" s="13" t="s">
        <v>1841</v>
      </c>
      <c r="I93" s="52" t="s">
        <v>1290</v>
      </c>
      <c r="J93" s="59" t="s">
        <v>4324</v>
      </c>
      <c r="K93" s="14" t="s">
        <v>982</v>
      </c>
      <c r="L93" s="14" t="s">
        <v>983</v>
      </c>
      <c r="M93" s="14" t="s">
        <v>983</v>
      </c>
      <c r="N93" s="14" t="s">
        <v>3712</v>
      </c>
      <c r="O93" s="60" t="s">
        <v>3240</v>
      </c>
      <c r="P93" s="64" t="s">
        <v>3560</v>
      </c>
      <c r="Q93" s="15"/>
      <c r="R93" s="16" t="s">
        <v>3275</v>
      </c>
      <c r="S93" s="44" t="s">
        <v>4263</v>
      </c>
      <c r="T93" s="16" t="s">
        <v>4327</v>
      </c>
      <c r="U93" s="17" t="s">
        <v>1925</v>
      </c>
      <c r="V93" s="16" t="s">
        <v>1925</v>
      </c>
      <c r="W93" s="44" t="s">
        <v>1925</v>
      </c>
      <c r="X93" s="44" t="s">
        <v>4329</v>
      </c>
      <c r="Y93" s="16" t="s">
        <v>1060</v>
      </c>
      <c r="Z93" s="16" t="s">
        <v>1290</v>
      </c>
      <c r="AA93" s="16" t="s">
        <v>2934</v>
      </c>
      <c r="AB93" s="44" t="s">
        <v>4275</v>
      </c>
      <c r="AC93" s="16" t="s">
        <v>1925</v>
      </c>
      <c r="AD93" s="16" t="s">
        <v>1925</v>
      </c>
      <c r="AE93" s="16" t="s">
        <v>1925</v>
      </c>
      <c r="AF93" s="16" t="s">
        <v>1925</v>
      </c>
      <c r="AG93" s="16" t="s">
        <v>1925</v>
      </c>
      <c r="AH93" s="16" t="s">
        <v>1925</v>
      </c>
      <c r="AI93" s="16" t="s">
        <v>1374</v>
      </c>
      <c r="AJ93" s="65" t="s">
        <v>1925</v>
      </c>
      <c r="AK93" s="75" t="s">
        <v>3242</v>
      </c>
      <c r="AL93" s="18" t="s">
        <v>3241</v>
      </c>
      <c r="AM93" s="44" t="s">
        <v>4284</v>
      </c>
      <c r="AN93" s="18" t="s">
        <v>3246</v>
      </c>
      <c r="AO93" s="18" t="s">
        <v>3247</v>
      </c>
      <c r="AP93" s="12" t="s">
        <v>1925</v>
      </c>
      <c r="AQ93" s="12" t="s">
        <v>1925</v>
      </c>
      <c r="AR93" s="12" t="s">
        <v>1925</v>
      </c>
      <c r="AS93" s="12" t="s">
        <v>1925</v>
      </c>
      <c r="AT93" s="19">
        <v>44220</v>
      </c>
      <c r="AU93" s="19" t="s">
        <v>1925</v>
      </c>
      <c r="AV93" s="12" t="s">
        <v>1290</v>
      </c>
      <c r="AW93" s="20" t="s">
        <v>1925</v>
      </c>
      <c r="AX93" s="16" t="s">
        <v>1925</v>
      </c>
      <c r="AY93" s="44" t="s">
        <v>1925</v>
      </c>
      <c r="AZ93" s="16" t="s">
        <v>1925</v>
      </c>
      <c r="BA93" s="20" t="s">
        <v>1925</v>
      </c>
      <c r="BB93" s="16" t="s">
        <v>1925</v>
      </c>
      <c r="BC93" s="44" t="s">
        <v>4307</v>
      </c>
      <c r="BD93" s="74" t="s">
        <v>1925</v>
      </c>
      <c r="BE93" s="83"/>
      <c r="BF93" s="86" t="s">
        <v>4293</v>
      </c>
      <c r="BG93" s="21"/>
      <c r="BH93" s="21"/>
      <c r="BI93" s="21"/>
      <c r="BJ93" s="21"/>
      <c r="BK93" s="21"/>
      <c r="BL93" s="21"/>
      <c r="BM93" s="21"/>
      <c r="BN93" s="21"/>
      <c r="BO93" s="21"/>
      <c r="BP93" s="21" t="s">
        <v>1291</v>
      </c>
      <c r="BQ93" s="21" t="s">
        <v>2935</v>
      </c>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87"/>
      <c r="EB93" s="83"/>
    </row>
    <row r="94" spans="1:132" ht="35.1" customHeight="1" x14ac:dyDescent="0.3">
      <c r="A94" s="50" t="s">
        <v>215</v>
      </c>
      <c r="B94" s="36">
        <v>44220</v>
      </c>
      <c r="C94" s="43" t="s">
        <v>4247</v>
      </c>
      <c r="D94" s="43" t="s">
        <v>4250</v>
      </c>
      <c r="E94" s="43" t="s">
        <v>3276</v>
      </c>
      <c r="F94" s="12" t="s">
        <v>1385</v>
      </c>
      <c r="G94" s="44" t="s">
        <v>4260</v>
      </c>
      <c r="H94" s="13" t="s">
        <v>1730</v>
      </c>
      <c r="I94" s="51" t="s">
        <v>3130</v>
      </c>
      <c r="J94" s="59" t="s">
        <v>4324</v>
      </c>
      <c r="K94" s="14" t="s">
        <v>982</v>
      </c>
      <c r="L94" s="14" t="s">
        <v>983</v>
      </c>
      <c r="M94" s="14" t="s">
        <v>983</v>
      </c>
      <c r="N94" s="14" t="s">
        <v>3715</v>
      </c>
      <c r="O94" s="60"/>
      <c r="P94" s="64" t="s">
        <v>3606</v>
      </c>
      <c r="Q94" s="15"/>
      <c r="R94" s="16" t="s">
        <v>3275</v>
      </c>
      <c r="S94" s="44" t="s">
        <v>4263</v>
      </c>
      <c r="T94" s="16" t="s">
        <v>4327</v>
      </c>
      <c r="U94" s="17" t="s">
        <v>1925</v>
      </c>
      <c r="V94" s="16" t="s">
        <v>1925</v>
      </c>
      <c r="W94" s="44" t="s">
        <v>1925</v>
      </c>
      <c r="X94" s="44" t="s">
        <v>4329</v>
      </c>
      <c r="Y94" s="16" t="s">
        <v>1385</v>
      </c>
      <c r="Z94" s="16" t="s">
        <v>1733</v>
      </c>
      <c r="AA94" s="16" t="s">
        <v>3250</v>
      </c>
      <c r="AB94" s="44" t="s">
        <v>1925</v>
      </c>
      <c r="AC94" s="16" t="s">
        <v>1925</v>
      </c>
      <c r="AD94" s="16" t="s">
        <v>1925</v>
      </c>
      <c r="AE94" s="16" t="s">
        <v>1925</v>
      </c>
      <c r="AF94" s="16" t="s">
        <v>1925</v>
      </c>
      <c r="AG94" s="16" t="s">
        <v>1925</v>
      </c>
      <c r="AH94" s="16" t="s">
        <v>1925</v>
      </c>
      <c r="AI94" s="16" t="s">
        <v>1925</v>
      </c>
      <c r="AJ94" s="65" t="s">
        <v>1925</v>
      </c>
      <c r="AK94" s="75" t="s">
        <v>3242</v>
      </c>
      <c r="AL94" s="18" t="s">
        <v>3241</v>
      </c>
      <c r="AM94" s="44" t="s">
        <v>4284</v>
      </c>
      <c r="AN94" s="18" t="s">
        <v>3246</v>
      </c>
      <c r="AO94" s="18" t="s">
        <v>3247</v>
      </c>
      <c r="AP94" s="12" t="s">
        <v>1925</v>
      </c>
      <c r="AQ94" s="12" t="s">
        <v>1925</v>
      </c>
      <c r="AR94" s="12" t="s">
        <v>1925</v>
      </c>
      <c r="AS94" s="12" t="s">
        <v>1925</v>
      </c>
      <c r="AT94" s="19" t="s">
        <v>1925</v>
      </c>
      <c r="AU94" s="19">
        <v>44220</v>
      </c>
      <c r="AV94" s="12" t="s">
        <v>3130</v>
      </c>
      <c r="AW94" s="20" t="s">
        <v>1925</v>
      </c>
      <c r="AX94" s="16" t="s">
        <v>1925</v>
      </c>
      <c r="AY94" s="44" t="s">
        <v>1925</v>
      </c>
      <c r="AZ94" s="16" t="s">
        <v>1925</v>
      </c>
      <c r="BA94" s="20" t="s">
        <v>1925</v>
      </c>
      <c r="BB94" s="16" t="s">
        <v>1925</v>
      </c>
      <c r="BC94" s="44" t="s">
        <v>4307</v>
      </c>
      <c r="BD94" s="74" t="s">
        <v>1925</v>
      </c>
      <c r="BE94" s="83"/>
      <c r="BF94" s="86" t="s">
        <v>4293</v>
      </c>
      <c r="BG94" s="21"/>
      <c r="BH94" s="21"/>
      <c r="BI94" s="21"/>
      <c r="BJ94" s="21"/>
      <c r="BK94" s="21"/>
      <c r="BL94" s="21"/>
      <c r="BM94" s="21"/>
      <c r="BN94" s="21"/>
      <c r="BO94" s="21"/>
      <c r="BP94" s="21" t="s">
        <v>1734</v>
      </c>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87"/>
      <c r="EB94" s="83"/>
    </row>
    <row r="95" spans="1:132" ht="35.1" customHeight="1" x14ac:dyDescent="0.3">
      <c r="A95" s="50" t="s">
        <v>216</v>
      </c>
      <c r="B95" s="36">
        <v>44220</v>
      </c>
      <c r="C95" s="43" t="s">
        <v>4247</v>
      </c>
      <c r="D95" s="43" t="s">
        <v>4250</v>
      </c>
      <c r="E95" s="43" t="s">
        <v>3276</v>
      </c>
      <c r="F95" s="12" t="s">
        <v>1385</v>
      </c>
      <c r="G95" s="44" t="s">
        <v>4260</v>
      </c>
      <c r="H95" s="13" t="s">
        <v>1730</v>
      </c>
      <c r="I95" s="51" t="s">
        <v>3130</v>
      </c>
      <c r="J95" s="59" t="s">
        <v>4324</v>
      </c>
      <c r="K95" s="14" t="s">
        <v>982</v>
      </c>
      <c r="L95" s="14" t="s">
        <v>983</v>
      </c>
      <c r="M95" s="14" t="s">
        <v>983</v>
      </c>
      <c r="N95" s="14" t="s">
        <v>3715</v>
      </c>
      <c r="O95" s="60"/>
      <c r="P95" s="64" t="s">
        <v>1724</v>
      </c>
      <c r="Q95" s="15"/>
      <c r="R95" s="16" t="s">
        <v>3275</v>
      </c>
      <c r="S95" s="44" t="s">
        <v>4263</v>
      </c>
      <c r="T95" s="16" t="s">
        <v>4327</v>
      </c>
      <c r="U95" s="17" t="s">
        <v>1925</v>
      </c>
      <c r="V95" s="16" t="s">
        <v>1925</v>
      </c>
      <c r="W95" s="44" t="s">
        <v>1925</v>
      </c>
      <c r="X95" s="44" t="s">
        <v>4329</v>
      </c>
      <c r="Y95" s="16" t="s">
        <v>1385</v>
      </c>
      <c r="Z95" s="16" t="s">
        <v>1732</v>
      </c>
      <c r="AA95" s="16" t="s">
        <v>3250</v>
      </c>
      <c r="AB95" s="44" t="s">
        <v>1925</v>
      </c>
      <c r="AC95" s="16" t="s">
        <v>1925</v>
      </c>
      <c r="AD95" s="16" t="s">
        <v>1925</v>
      </c>
      <c r="AE95" s="16" t="s">
        <v>1925</v>
      </c>
      <c r="AF95" s="16" t="s">
        <v>1925</v>
      </c>
      <c r="AG95" s="16" t="s">
        <v>1925</v>
      </c>
      <c r="AH95" s="16" t="s">
        <v>1925</v>
      </c>
      <c r="AI95" s="16" t="s">
        <v>1925</v>
      </c>
      <c r="AJ95" s="65" t="s">
        <v>1925</v>
      </c>
      <c r="AK95" s="75" t="s">
        <v>3242</v>
      </c>
      <c r="AL95" s="18" t="s">
        <v>3241</v>
      </c>
      <c r="AM95" s="44" t="s">
        <v>4284</v>
      </c>
      <c r="AN95" s="18" t="s">
        <v>3246</v>
      </c>
      <c r="AO95" s="18" t="s">
        <v>3247</v>
      </c>
      <c r="AP95" s="12" t="s">
        <v>1925</v>
      </c>
      <c r="AQ95" s="12" t="s">
        <v>1925</v>
      </c>
      <c r="AR95" s="12" t="s">
        <v>1925</v>
      </c>
      <c r="AS95" s="12" t="s">
        <v>1925</v>
      </c>
      <c r="AT95" s="19" t="s">
        <v>1925</v>
      </c>
      <c r="AU95" s="19">
        <v>44220</v>
      </c>
      <c r="AV95" s="12" t="s">
        <v>3130</v>
      </c>
      <c r="AW95" s="20" t="s">
        <v>1925</v>
      </c>
      <c r="AX95" s="16" t="s">
        <v>1925</v>
      </c>
      <c r="AY95" s="44" t="s">
        <v>1925</v>
      </c>
      <c r="AZ95" s="16" t="s">
        <v>1925</v>
      </c>
      <c r="BA95" s="20" t="s">
        <v>1925</v>
      </c>
      <c r="BB95" s="16" t="s">
        <v>1925</v>
      </c>
      <c r="BC95" s="44" t="s">
        <v>4307</v>
      </c>
      <c r="BD95" s="74" t="s">
        <v>1925</v>
      </c>
      <c r="BE95" s="83"/>
      <c r="BF95" s="86" t="s">
        <v>4293</v>
      </c>
      <c r="BG95" s="21"/>
      <c r="BH95" s="21"/>
      <c r="BI95" s="21"/>
      <c r="BJ95" s="21"/>
      <c r="BK95" s="21"/>
      <c r="BL95" s="21"/>
      <c r="BM95" s="21"/>
      <c r="BN95" s="21"/>
      <c r="BO95" s="21"/>
      <c r="BP95" s="21" t="s">
        <v>1734</v>
      </c>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87"/>
      <c r="EB95" s="83"/>
    </row>
    <row r="96" spans="1:132" ht="35.1" customHeight="1" x14ac:dyDescent="0.3">
      <c r="A96" s="50" t="s">
        <v>217</v>
      </c>
      <c r="B96" s="36">
        <v>44220</v>
      </c>
      <c r="C96" s="43" t="s">
        <v>4247</v>
      </c>
      <c r="D96" s="43" t="s">
        <v>4250</v>
      </c>
      <c r="E96" s="43" t="s">
        <v>3276</v>
      </c>
      <c r="F96" s="12" t="s">
        <v>1385</v>
      </c>
      <c r="G96" s="44" t="s">
        <v>4260</v>
      </c>
      <c r="H96" s="13" t="s">
        <v>1731</v>
      </c>
      <c r="I96" s="51" t="s">
        <v>3130</v>
      </c>
      <c r="J96" s="59" t="s">
        <v>4324</v>
      </c>
      <c r="K96" s="14" t="s">
        <v>982</v>
      </c>
      <c r="L96" s="14" t="s">
        <v>983</v>
      </c>
      <c r="M96" s="14" t="s">
        <v>983</v>
      </c>
      <c r="N96" s="14" t="s">
        <v>3714</v>
      </c>
      <c r="O96" s="60"/>
      <c r="P96" s="64" t="s">
        <v>1727</v>
      </c>
      <c r="Q96" s="15"/>
      <c r="R96" s="16" t="s">
        <v>3275</v>
      </c>
      <c r="S96" s="44" t="s">
        <v>4263</v>
      </c>
      <c r="T96" s="16" t="s">
        <v>4327</v>
      </c>
      <c r="U96" s="17" t="s">
        <v>1925</v>
      </c>
      <c r="V96" s="16" t="s">
        <v>1925</v>
      </c>
      <c r="W96" s="44" t="s">
        <v>1925</v>
      </c>
      <c r="X96" s="44" t="s">
        <v>4329</v>
      </c>
      <c r="Y96" s="16" t="s">
        <v>1385</v>
      </c>
      <c r="Z96" s="16" t="s">
        <v>1731</v>
      </c>
      <c r="AA96" s="16" t="s">
        <v>3250</v>
      </c>
      <c r="AB96" s="44" t="s">
        <v>1925</v>
      </c>
      <c r="AC96" s="16" t="s">
        <v>1925</v>
      </c>
      <c r="AD96" s="16" t="s">
        <v>1925</v>
      </c>
      <c r="AE96" s="16" t="s">
        <v>1925</v>
      </c>
      <c r="AF96" s="16" t="s">
        <v>1925</v>
      </c>
      <c r="AG96" s="16" t="s">
        <v>1925</v>
      </c>
      <c r="AH96" s="16" t="s">
        <v>1925</v>
      </c>
      <c r="AI96" s="16" t="s">
        <v>1925</v>
      </c>
      <c r="AJ96" s="65" t="s">
        <v>1925</v>
      </c>
      <c r="AK96" s="75" t="s">
        <v>3242</v>
      </c>
      <c r="AL96" s="18" t="s">
        <v>3241</v>
      </c>
      <c r="AM96" s="44" t="s">
        <v>4284</v>
      </c>
      <c r="AN96" s="18" t="s">
        <v>3246</v>
      </c>
      <c r="AO96" s="18" t="s">
        <v>3247</v>
      </c>
      <c r="AP96" s="12" t="s">
        <v>1925</v>
      </c>
      <c r="AQ96" s="12" t="s">
        <v>1925</v>
      </c>
      <c r="AR96" s="12" t="s">
        <v>1925</v>
      </c>
      <c r="AS96" s="12" t="s">
        <v>1925</v>
      </c>
      <c r="AT96" s="19" t="s">
        <v>1925</v>
      </c>
      <c r="AU96" s="19">
        <v>44220</v>
      </c>
      <c r="AV96" s="12" t="s">
        <v>3130</v>
      </c>
      <c r="AW96" s="20" t="s">
        <v>1925</v>
      </c>
      <c r="AX96" s="16" t="s">
        <v>1925</v>
      </c>
      <c r="AY96" s="44" t="s">
        <v>1925</v>
      </c>
      <c r="AZ96" s="16" t="s">
        <v>1925</v>
      </c>
      <c r="BA96" s="20" t="s">
        <v>1925</v>
      </c>
      <c r="BB96" s="16" t="s">
        <v>1925</v>
      </c>
      <c r="BC96" s="44" t="s">
        <v>4307</v>
      </c>
      <c r="BD96" s="74" t="s">
        <v>1925</v>
      </c>
      <c r="BE96" s="83"/>
      <c r="BF96" s="86" t="s">
        <v>4293</v>
      </c>
      <c r="BG96" s="21"/>
      <c r="BH96" s="21"/>
      <c r="BI96" s="21"/>
      <c r="BJ96" s="21"/>
      <c r="BK96" s="21"/>
      <c r="BL96" s="21"/>
      <c r="BM96" s="21"/>
      <c r="BN96" s="21"/>
      <c r="BO96" s="21"/>
      <c r="BP96" s="21" t="s">
        <v>1734</v>
      </c>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87"/>
      <c r="EB96" s="83"/>
    </row>
    <row r="97" spans="1:132" ht="35.1" customHeight="1" x14ac:dyDescent="0.3">
      <c r="A97" s="50" t="s">
        <v>218</v>
      </c>
      <c r="B97" s="36">
        <v>44220</v>
      </c>
      <c r="C97" s="43" t="s">
        <v>4247</v>
      </c>
      <c r="D97" s="43" t="s">
        <v>4250</v>
      </c>
      <c r="E97" s="43" t="s">
        <v>3276</v>
      </c>
      <c r="F97" s="12" t="s">
        <v>1385</v>
      </c>
      <c r="G97" s="44" t="s">
        <v>4260</v>
      </c>
      <c r="H97" s="13" t="s">
        <v>1733</v>
      </c>
      <c r="I97" s="51" t="s">
        <v>3130</v>
      </c>
      <c r="J97" s="59" t="s">
        <v>4324</v>
      </c>
      <c r="K97" s="14" t="s">
        <v>982</v>
      </c>
      <c r="L97" s="14" t="s">
        <v>983</v>
      </c>
      <c r="M97" s="14" t="s">
        <v>983</v>
      </c>
      <c r="N97" s="14" t="s">
        <v>3711</v>
      </c>
      <c r="O97" s="60"/>
      <c r="P97" s="64" t="s">
        <v>3489</v>
      </c>
      <c r="Q97" s="15"/>
      <c r="R97" s="16" t="s">
        <v>3275</v>
      </c>
      <c r="S97" s="44" t="s">
        <v>4263</v>
      </c>
      <c r="T97" s="16" t="s">
        <v>4327</v>
      </c>
      <c r="U97" s="17" t="s">
        <v>1925</v>
      </c>
      <c r="V97" s="16" t="s">
        <v>1925</v>
      </c>
      <c r="W97" s="44" t="s">
        <v>1925</v>
      </c>
      <c r="X97" s="44" t="s">
        <v>4329</v>
      </c>
      <c r="Y97" s="16" t="s">
        <v>1385</v>
      </c>
      <c r="Z97" s="16" t="s">
        <v>1925</v>
      </c>
      <c r="AA97" s="16" t="s">
        <v>3250</v>
      </c>
      <c r="AB97" s="44" t="s">
        <v>1925</v>
      </c>
      <c r="AC97" s="16" t="s">
        <v>1925</v>
      </c>
      <c r="AD97" s="16" t="s">
        <v>1925</v>
      </c>
      <c r="AE97" s="16" t="s">
        <v>1925</v>
      </c>
      <c r="AF97" s="16" t="s">
        <v>1925</v>
      </c>
      <c r="AG97" s="16" t="s">
        <v>1925</v>
      </c>
      <c r="AH97" s="16" t="s">
        <v>1925</v>
      </c>
      <c r="AI97" s="16" t="s">
        <v>1925</v>
      </c>
      <c r="AJ97" s="65" t="s">
        <v>1925</v>
      </c>
      <c r="AK97" s="73" t="s">
        <v>4355</v>
      </c>
      <c r="AL97" s="22" t="s">
        <v>4355</v>
      </c>
      <c r="AM97" s="47" t="s">
        <v>4284</v>
      </c>
      <c r="AN97" s="18" t="s">
        <v>3246</v>
      </c>
      <c r="AO97" s="18" t="s">
        <v>3247</v>
      </c>
      <c r="AP97" s="12" t="s">
        <v>1925</v>
      </c>
      <c r="AQ97" s="12" t="s">
        <v>1925</v>
      </c>
      <c r="AR97" s="12" t="s">
        <v>1925</v>
      </c>
      <c r="AS97" s="12" t="s">
        <v>1925</v>
      </c>
      <c r="AT97" s="19" t="s">
        <v>1925</v>
      </c>
      <c r="AU97" s="19">
        <v>44220</v>
      </c>
      <c r="AV97" s="12" t="s">
        <v>3130</v>
      </c>
      <c r="AW97" s="20" t="s">
        <v>1925</v>
      </c>
      <c r="AX97" s="16" t="s">
        <v>1925</v>
      </c>
      <c r="AY97" s="44" t="s">
        <v>1925</v>
      </c>
      <c r="AZ97" s="16" t="s">
        <v>1925</v>
      </c>
      <c r="BA97" s="20" t="s">
        <v>1925</v>
      </c>
      <c r="BB97" s="16" t="s">
        <v>1925</v>
      </c>
      <c r="BC97" s="44" t="s">
        <v>4307</v>
      </c>
      <c r="BD97" s="74" t="s">
        <v>1925</v>
      </c>
      <c r="BE97" s="83"/>
      <c r="BF97" s="86" t="s">
        <v>4293</v>
      </c>
      <c r="BG97" s="21"/>
      <c r="BH97" s="21"/>
      <c r="BI97" s="21"/>
      <c r="BJ97" s="21"/>
      <c r="BK97" s="21"/>
      <c r="BL97" s="21"/>
      <c r="BM97" s="21"/>
      <c r="BN97" s="21"/>
      <c r="BO97" s="21"/>
      <c r="BP97" s="21" t="s">
        <v>1734</v>
      </c>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87"/>
      <c r="EB97" s="83"/>
    </row>
    <row r="98" spans="1:132" ht="35.1" customHeight="1" x14ac:dyDescent="0.3">
      <c r="A98" s="50" t="s">
        <v>219</v>
      </c>
      <c r="B98" s="36">
        <v>44220</v>
      </c>
      <c r="C98" s="43" t="s">
        <v>4247</v>
      </c>
      <c r="D98" s="43" t="s">
        <v>4250</v>
      </c>
      <c r="E98" s="43" t="s">
        <v>3276</v>
      </c>
      <c r="F98" s="12" t="s">
        <v>1385</v>
      </c>
      <c r="G98" s="44" t="s">
        <v>4260</v>
      </c>
      <c r="H98" s="13" t="s">
        <v>1733</v>
      </c>
      <c r="I98" s="51" t="s">
        <v>3130</v>
      </c>
      <c r="J98" s="59" t="s">
        <v>4324</v>
      </c>
      <c r="K98" s="14" t="s">
        <v>982</v>
      </c>
      <c r="L98" s="14" t="s">
        <v>983</v>
      </c>
      <c r="M98" s="14" t="s">
        <v>983</v>
      </c>
      <c r="N98" s="14" t="s">
        <v>3711</v>
      </c>
      <c r="O98" s="60"/>
      <c r="P98" s="64" t="s">
        <v>3506</v>
      </c>
      <c r="Q98" s="15"/>
      <c r="R98" s="16" t="s">
        <v>3275</v>
      </c>
      <c r="S98" s="44" t="s">
        <v>4263</v>
      </c>
      <c r="T98" s="16" t="s">
        <v>4327</v>
      </c>
      <c r="U98" s="17" t="s">
        <v>1925</v>
      </c>
      <c r="V98" s="16" t="s">
        <v>1925</v>
      </c>
      <c r="W98" s="44" t="s">
        <v>1925</v>
      </c>
      <c r="X98" s="44" t="s">
        <v>4329</v>
      </c>
      <c r="Y98" s="16" t="s">
        <v>1385</v>
      </c>
      <c r="Z98" s="16" t="s">
        <v>1925</v>
      </c>
      <c r="AA98" s="16" t="s">
        <v>3250</v>
      </c>
      <c r="AB98" s="44" t="s">
        <v>1925</v>
      </c>
      <c r="AC98" s="16" t="s">
        <v>1925</v>
      </c>
      <c r="AD98" s="16" t="s">
        <v>1925</v>
      </c>
      <c r="AE98" s="16" t="s">
        <v>1925</v>
      </c>
      <c r="AF98" s="16" t="s">
        <v>1925</v>
      </c>
      <c r="AG98" s="16" t="s">
        <v>1925</v>
      </c>
      <c r="AH98" s="16" t="s">
        <v>1925</v>
      </c>
      <c r="AI98" s="16" t="s">
        <v>1925</v>
      </c>
      <c r="AJ98" s="65" t="s">
        <v>1925</v>
      </c>
      <c r="AK98" s="75" t="s">
        <v>3242</v>
      </c>
      <c r="AL98" s="18" t="s">
        <v>3241</v>
      </c>
      <c r="AM98" s="44" t="s">
        <v>4284</v>
      </c>
      <c r="AN98" s="18" t="s">
        <v>3246</v>
      </c>
      <c r="AO98" s="18" t="s">
        <v>3247</v>
      </c>
      <c r="AP98" s="12" t="s">
        <v>1925</v>
      </c>
      <c r="AQ98" s="12" t="s">
        <v>1925</v>
      </c>
      <c r="AR98" s="12" t="s">
        <v>1925</v>
      </c>
      <c r="AS98" s="12" t="s">
        <v>1925</v>
      </c>
      <c r="AT98" s="19" t="s">
        <v>1925</v>
      </c>
      <c r="AU98" s="19">
        <v>44220</v>
      </c>
      <c r="AV98" s="12" t="s">
        <v>3130</v>
      </c>
      <c r="AW98" s="20" t="s">
        <v>1925</v>
      </c>
      <c r="AX98" s="16" t="s">
        <v>1925</v>
      </c>
      <c r="AY98" s="44" t="s">
        <v>1925</v>
      </c>
      <c r="AZ98" s="16" t="s">
        <v>1925</v>
      </c>
      <c r="BA98" s="20" t="s">
        <v>1925</v>
      </c>
      <c r="BB98" s="16" t="s">
        <v>1925</v>
      </c>
      <c r="BC98" s="44" t="s">
        <v>4307</v>
      </c>
      <c r="BD98" s="74" t="s">
        <v>1925</v>
      </c>
      <c r="BE98" s="83"/>
      <c r="BF98" s="86" t="s">
        <v>4293</v>
      </c>
      <c r="BG98" s="21"/>
      <c r="BH98" s="21"/>
      <c r="BI98" s="21"/>
      <c r="BJ98" s="21"/>
      <c r="BK98" s="21"/>
      <c r="BL98" s="21"/>
      <c r="BM98" s="21"/>
      <c r="BN98" s="21"/>
      <c r="BO98" s="21"/>
      <c r="BP98" s="21" t="s">
        <v>1734</v>
      </c>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87"/>
      <c r="EB98" s="83"/>
    </row>
    <row r="99" spans="1:132" ht="35.1" customHeight="1" x14ac:dyDescent="0.3">
      <c r="A99" s="50" t="s">
        <v>220</v>
      </c>
      <c r="B99" s="36">
        <v>44220</v>
      </c>
      <c r="C99" s="43" t="s">
        <v>4247</v>
      </c>
      <c r="D99" s="43" t="s">
        <v>4250</v>
      </c>
      <c r="E99" s="43" t="s">
        <v>3276</v>
      </c>
      <c r="F99" s="12" t="s">
        <v>1385</v>
      </c>
      <c r="G99" s="44" t="s">
        <v>4260</v>
      </c>
      <c r="H99" s="13" t="s">
        <v>1733</v>
      </c>
      <c r="I99" s="51" t="s">
        <v>3130</v>
      </c>
      <c r="J99" s="59" t="s">
        <v>4324</v>
      </c>
      <c r="K99" s="14" t="s">
        <v>982</v>
      </c>
      <c r="L99" s="14" t="s">
        <v>983</v>
      </c>
      <c r="M99" s="14" t="s">
        <v>983</v>
      </c>
      <c r="N99" s="14" t="s">
        <v>3711</v>
      </c>
      <c r="O99" s="60"/>
      <c r="P99" s="64" t="s">
        <v>1725</v>
      </c>
      <c r="Q99" s="15"/>
      <c r="R99" s="16" t="s">
        <v>3275</v>
      </c>
      <c r="S99" s="44" t="s">
        <v>4263</v>
      </c>
      <c r="T99" s="16" t="s">
        <v>4327</v>
      </c>
      <c r="U99" s="17" t="s">
        <v>1925</v>
      </c>
      <c r="V99" s="16" t="s">
        <v>1925</v>
      </c>
      <c r="W99" s="44" t="s">
        <v>1925</v>
      </c>
      <c r="X99" s="44" t="s">
        <v>4329</v>
      </c>
      <c r="Y99" s="16" t="s">
        <v>1385</v>
      </c>
      <c r="Z99" s="16" t="s">
        <v>1732</v>
      </c>
      <c r="AA99" s="16" t="s">
        <v>3250</v>
      </c>
      <c r="AB99" s="44" t="s">
        <v>1925</v>
      </c>
      <c r="AC99" s="16" t="s">
        <v>1925</v>
      </c>
      <c r="AD99" s="16" t="s">
        <v>1925</v>
      </c>
      <c r="AE99" s="16" t="s">
        <v>1925</v>
      </c>
      <c r="AF99" s="16" t="s">
        <v>1925</v>
      </c>
      <c r="AG99" s="16" t="s">
        <v>1925</v>
      </c>
      <c r="AH99" s="16" t="s">
        <v>1925</v>
      </c>
      <c r="AI99" s="16" t="s">
        <v>1925</v>
      </c>
      <c r="AJ99" s="65" t="s">
        <v>1925</v>
      </c>
      <c r="AK99" s="75" t="s">
        <v>3242</v>
      </c>
      <c r="AL99" s="18" t="s">
        <v>3241</v>
      </c>
      <c r="AM99" s="44" t="s">
        <v>4284</v>
      </c>
      <c r="AN99" s="18" t="s">
        <v>3246</v>
      </c>
      <c r="AO99" s="18" t="s">
        <v>3247</v>
      </c>
      <c r="AP99" s="12" t="s">
        <v>1925</v>
      </c>
      <c r="AQ99" s="12" t="s">
        <v>1925</v>
      </c>
      <c r="AR99" s="12" t="s">
        <v>1925</v>
      </c>
      <c r="AS99" s="12" t="s">
        <v>1925</v>
      </c>
      <c r="AT99" s="19" t="s">
        <v>1925</v>
      </c>
      <c r="AU99" s="19">
        <v>44220</v>
      </c>
      <c r="AV99" s="12" t="s">
        <v>3130</v>
      </c>
      <c r="AW99" s="20" t="s">
        <v>1925</v>
      </c>
      <c r="AX99" s="16" t="s">
        <v>1925</v>
      </c>
      <c r="AY99" s="44" t="s">
        <v>1925</v>
      </c>
      <c r="AZ99" s="16" t="s">
        <v>1925</v>
      </c>
      <c r="BA99" s="20" t="s">
        <v>1925</v>
      </c>
      <c r="BB99" s="16" t="s">
        <v>1925</v>
      </c>
      <c r="BC99" s="44" t="s">
        <v>4307</v>
      </c>
      <c r="BD99" s="74" t="s">
        <v>1925</v>
      </c>
      <c r="BE99" s="83"/>
      <c r="BF99" s="86" t="s">
        <v>4293</v>
      </c>
      <c r="BG99" s="21"/>
      <c r="BH99" s="21"/>
      <c r="BI99" s="21"/>
      <c r="BJ99" s="21"/>
      <c r="BK99" s="21"/>
      <c r="BL99" s="21"/>
      <c r="BM99" s="21"/>
      <c r="BN99" s="21"/>
      <c r="BO99" s="21"/>
      <c r="BP99" s="21" t="s">
        <v>1734</v>
      </c>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87"/>
      <c r="EB99" s="83"/>
    </row>
    <row r="100" spans="1:132" ht="35.1" customHeight="1" x14ac:dyDescent="0.3">
      <c r="A100" s="50" t="s">
        <v>221</v>
      </c>
      <c r="B100" s="36">
        <v>44220</v>
      </c>
      <c r="C100" s="43" t="s">
        <v>4247</v>
      </c>
      <c r="D100" s="43" t="s">
        <v>4250</v>
      </c>
      <c r="E100" s="43" t="s">
        <v>3276</v>
      </c>
      <c r="F100" s="12" t="s">
        <v>1385</v>
      </c>
      <c r="G100" s="44" t="s">
        <v>4260</v>
      </c>
      <c r="H100" s="13" t="s">
        <v>1733</v>
      </c>
      <c r="I100" s="51" t="s">
        <v>3130</v>
      </c>
      <c r="J100" s="59" t="s">
        <v>4324</v>
      </c>
      <c r="K100" s="14" t="s">
        <v>982</v>
      </c>
      <c r="L100" s="14" t="s">
        <v>983</v>
      </c>
      <c r="M100" s="14" t="s">
        <v>983</v>
      </c>
      <c r="N100" s="14" t="s">
        <v>3711</v>
      </c>
      <c r="O100" s="60"/>
      <c r="P100" s="64" t="s">
        <v>1726</v>
      </c>
      <c r="Q100" s="15"/>
      <c r="R100" s="16" t="s">
        <v>3275</v>
      </c>
      <c r="S100" s="44" t="s">
        <v>4263</v>
      </c>
      <c r="T100" s="16" t="s">
        <v>4327</v>
      </c>
      <c r="U100" s="17" t="s">
        <v>1925</v>
      </c>
      <c r="V100" s="16" t="s">
        <v>1925</v>
      </c>
      <c r="W100" s="44" t="s">
        <v>1925</v>
      </c>
      <c r="X100" s="44" t="s">
        <v>4329</v>
      </c>
      <c r="Y100" s="16" t="s">
        <v>1385</v>
      </c>
      <c r="Z100" s="16" t="s">
        <v>1731</v>
      </c>
      <c r="AA100" s="16" t="s">
        <v>3250</v>
      </c>
      <c r="AB100" s="44" t="s">
        <v>1925</v>
      </c>
      <c r="AC100" s="16" t="s">
        <v>1925</v>
      </c>
      <c r="AD100" s="16" t="s">
        <v>1925</v>
      </c>
      <c r="AE100" s="16" t="s">
        <v>1925</v>
      </c>
      <c r="AF100" s="16" t="s">
        <v>1925</v>
      </c>
      <c r="AG100" s="16" t="s">
        <v>1925</v>
      </c>
      <c r="AH100" s="16" t="s">
        <v>1925</v>
      </c>
      <c r="AI100" s="16" t="s">
        <v>1925</v>
      </c>
      <c r="AJ100" s="65" t="s">
        <v>1925</v>
      </c>
      <c r="AK100" s="75" t="s">
        <v>3242</v>
      </c>
      <c r="AL100" s="18" t="s">
        <v>3241</v>
      </c>
      <c r="AM100" s="44" t="s">
        <v>4284</v>
      </c>
      <c r="AN100" s="18" t="s">
        <v>3246</v>
      </c>
      <c r="AO100" s="18" t="s">
        <v>3247</v>
      </c>
      <c r="AP100" s="12" t="s">
        <v>1925</v>
      </c>
      <c r="AQ100" s="12" t="s">
        <v>1925</v>
      </c>
      <c r="AR100" s="12" t="s">
        <v>1925</v>
      </c>
      <c r="AS100" s="12" t="s">
        <v>1925</v>
      </c>
      <c r="AT100" s="19" t="s">
        <v>1925</v>
      </c>
      <c r="AU100" s="19">
        <v>44220</v>
      </c>
      <c r="AV100" s="12" t="s">
        <v>3130</v>
      </c>
      <c r="AW100" s="20" t="s">
        <v>1925</v>
      </c>
      <c r="AX100" s="16" t="s">
        <v>1925</v>
      </c>
      <c r="AY100" s="44" t="s">
        <v>1925</v>
      </c>
      <c r="AZ100" s="16" t="s">
        <v>1925</v>
      </c>
      <c r="BA100" s="20" t="s">
        <v>1925</v>
      </c>
      <c r="BB100" s="16" t="s">
        <v>1925</v>
      </c>
      <c r="BC100" s="44" t="s">
        <v>4307</v>
      </c>
      <c r="BD100" s="74" t="s">
        <v>1925</v>
      </c>
      <c r="BE100" s="83"/>
      <c r="BF100" s="86" t="s">
        <v>4293</v>
      </c>
      <c r="BG100" s="21"/>
      <c r="BH100" s="21"/>
      <c r="BI100" s="21"/>
      <c r="BJ100" s="21"/>
      <c r="BK100" s="21"/>
      <c r="BL100" s="21"/>
      <c r="BM100" s="21"/>
      <c r="BN100" s="21"/>
      <c r="BO100" s="21"/>
      <c r="BP100" s="21" t="s">
        <v>1734</v>
      </c>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87"/>
      <c r="EB100" s="83"/>
    </row>
    <row r="101" spans="1:132" ht="35.1" customHeight="1" x14ac:dyDescent="0.3">
      <c r="A101" s="50" t="s">
        <v>222</v>
      </c>
      <c r="B101" s="36">
        <v>44220</v>
      </c>
      <c r="C101" s="43" t="s">
        <v>4247</v>
      </c>
      <c r="D101" s="43" t="s">
        <v>4250</v>
      </c>
      <c r="E101" s="43" t="s">
        <v>3276</v>
      </c>
      <c r="F101" s="12" t="s">
        <v>1385</v>
      </c>
      <c r="G101" s="44" t="s">
        <v>4260</v>
      </c>
      <c r="H101" s="13" t="s">
        <v>1732</v>
      </c>
      <c r="I101" s="51" t="s">
        <v>3130</v>
      </c>
      <c r="J101" s="59" t="s">
        <v>4324</v>
      </c>
      <c r="K101" s="14" t="s">
        <v>982</v>
      </c>
      <c r="L101" s="14" t="s">
        <v>983</v>
      </c>
      <c r="M101" s="14" t="s">
        <v>983</v>
      </c>
      <c r="N101" s="14" t="s">
        <v>3713</v>
      </c>
      <c r="O101" s="60"/>
      <c r="P101" s="64" t="s">
        <v>1729</v>
      </c>
      <c r="Q101" s="15"/>
      <c r="R101" s="16" t="s">
        <v>3275</v>
      </c>
      <c r="S101" s="44" t="s">
        <v>4263</v>
      </c>
      <c r="T101" s="16" t="s">
        <v>4327</v>
      </c>
      <c r="U101" s="17" t="s">
        <v>1925</v>
      </c>
      <c r="V101" s="16" t="s">
        <v>1925</v>
      </c>
      <c r="W101" s="44" t="s">
        <v>1925</v>
      </c>
      <c r="X101" s="44" t="s">
        <v>4329</v>
      </c>
      <c r="Y101" s="16" t="s">
        <v>1385</v>
      </c>
      <c r="Z101" s="16" t="s">
        <v>1733</v>
      </c>
      <c r="AA101" s="16" t="s">
        <v>3250</v>
      </c>
      <c r="AB101" s="44" t="s">
        <v>1925</v>
      </c>
      <c r="AC101" s="16" t="s">
        <v>1925</v>
      </c>
      <c r="AD101" s="16" t="s">
        <v>1925</v>
      </c>
      <c r="AE101" s="16" t="s">
        <v>1925</v>
      </c>
      <c r="AF101" s="16" t="s">
        <v>1925</v>
      </c>
      <c r="AG101" s="16" t="s">
        <v>1925</v>
      </c>
      <c r="AH101" s="16" t="s">
        <v>1925</v>
      </c>
      <c r="AI101" s="16" t="s">
        <v>1925</v>
      </c>
      <c r="AJ101" s="65" t="s">
        <v>1925</v>
      </c>
      <c r="AK101" s="75" t="s">
        <v>3242</v>
      </c>
      <c r="AL101" s="18" t="s">
        <v>3241</v>
      </c>
      <c r="AM101" s="44" t="s">
        <v>4284</v>
      </c>
      <c r="AN101" s="18" t="s">
        <v>3246</v>
      </c>
      <c r="AO101" s="18" t="s">
        <v>3247</v>
      </c>
      <c r="AP101" s="12" t="s">
        <v>1925</v>
      </c>
      <c r="AQ101" s="12" t="s">
        <v>1925</v>
      </c>
      <c r="AR101" s="12" t="s">
        <v>1925</v>
      </c>
      <c r="AS101" s="12" t="s">
        <v>1925</v>
      </c>
      <c r="AT101" s="19" t="s">
        <v>1925</v>
      </c>
      <c r="AU101" s="19">
        <v>44220</v>
      </c>
      <c r="AV101" s="12" t="s">
        <v>3130</v>
      </c>
      <c r="AW101" s="20" t="s">
        <v>1925</v>
      </c>
      <c r="AX101" s="16" t="s">
        <v>1925</v>
      </c>
      <c r="AY101" s="44" t="s">
        <v>1925</v>
      </c>
      <c r="AZ101" s="16" t="s">
        <v>1925</v>
      </c>
      <c r="BA101" s="20" t="s">
        <v>1925</v>
      </c>
      <c r="BB101" s="16" t="s">
        <v>1925</v>
      </c>
      <c r="BC101" s="44" t="s">
        <v>4307</v>
      </c>
      <c r="BD101" s="74" t="s">
        <v>1925</v>
      </c>
      <c r="BE101" s="83"/>
      <c r="BF101" s="86" t="s">
        <v>4293</v>
      </c>
      <c r="BG101" s="21"/>
      <c r="BH101" s="21"/>
      <c r="BI101" s="21"/>
      <c r="BJ101" s="21"/>
      <c r="BK101" s="21"/>
      <c r="BL101" s="21"/>
      <c r="BM101" s="21"/>
      <c r="BN101" s="21"/>
      <c r="BO101" s="21"/>
      <c r="BP101" s="21" t="s">
        <v>1734</v>
      </c>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87"/>
      <c r="EB101" s="83"/>
    </row>
    <row r="102" spans="1:132" ht="35.1" customHeight="1" x14ac:dyDescent="0.3">
      <c r="A102" s="50" t="s">
        <v>223</v>
      </c>
      <c r="B102" s="36">
        <v>44220</v>
      </c>
      <c r="C102" s="43" t="s">
        <v>4247</v>
      </c>
      <c r="D102" s="43" t="s">
        <v>4250</v>
      </c>
      <c r="E102" s="43" t="s">
        <v>3276</v>
      </c>
      <c r="F102" s="12" t="s">
        <v>1385</v>
      </c>
      <c r="G102" s="44" t="s">
        <v>4260</v>
      </c>
      <c r="H102" s="13" t="s">
        <v>1732</v>
      </c>
      <c r="I102" s="51" t="s">
        <v>3130</v>
      </c>
      <c r="J102" s="59" t="s">
        <v>4324</v>
      </c>
      <c r="K102" s="14" t="s">
        <v>982</v>
      </c>
      <c r="L102" s="14" t="s">
        <v>983</v>
      </c>
      <c r="M102" s="14" t="s">
        <v>983</v>
      </c>
      <c r="N102" s="14" t="s">
        <v>3713</v>
      </c>
      <c r="O102" s="60"/>
      <c r="P102" s="64" t="s">
        <v>1728</v>
      </c>
      <c r="Q102" s="15"/>
      <c r="R102" s="16" t="s">
        <v>3275</v>
      </c>
      <c r="S102" s="44" t="s">
        <v>4263</v>
      </c>
      <c r="T102" s="16" t="s">
        <v>4327</v>
      </c>
      <c r="U102" s="17" t="s">
        <v>1925</v>
      </c>
      <c r="V102" s="16" t="s">
        <v>1925</v>
      </c>
      <c r="W102" s="44" t="s">
        <v>1925</v>
      </c>
      <c r="X102" s="44" t="s">
        <v>4329</v>
      </c>
      <c r="Y102" s="16" t="s">
        <v>1385</v>
      </c>
      <c r="Z102" s="16" t="s">
        <v>1733</v>
      </c>
      <c r="AA102" s="16" t="s">
        <v>3250</v>
      </c>
      <c r="AB102" s="44" t="s">
        <v>1925</v>
      </c>
      <c r="AC102" s="16" t="s">
        <v>1925</v>
      </c>
      <c r="AD102" s="16" t="s">
        <v>1925</v>
      </c>
      <c r="AE102" s="16" t="s">
        <v>1925</v>
      </c>
      <c r="AF102" s="16" t="s">
        <v>1925</v>
      </c>
      <c r="AG102" s="16" t="s">
        <v>1925</v>
      </c>
      <c r="AH102" s="16" t="s">
        <v>1925</v>
      </c>
      <c r="AI102" s="16" t="s">
        <v>1925</v>
      </c>
      <c r="AJ102" s="65" t="s">
        <v>1925</v>
      </c>
      <c r="AK102" s="75" t="s">
        <v>3242</v>
      </c>
      <c r="AL102" s="18" t="s">
        <v>3241</v>
      </c>
      <c r="AM102" s="44" t="s">
        <v>4284</v>
      </c>
      <c r="AN102" s="18" t="s">
        <v>3246</v>
      </c>
      <c r="AO102" s="18" t="s">
        <v>3247</v>
      </c>
      <c r="AP102" s="12" t="s">
        <v>1925</v>
      </c>
      <c r="AQ102" s="12" t="s">
        <v>1925</v>
      </c>
      <c r="AR102" s="12" t="s">
        <v>1925</v>
      </c>
      <c r="AS102" s="12" t="s">
        <v>1925</v>
      </c>
      <c r="AT102" s="19" t="s">
        <v>1925</v>
      </c>
      <c r="AU102" s="19">
        <v>44220</v>
      </c>
      <c r="AV102" s="12" t="s">
        <v>3130</v>
      </c>
      <c r="AW102" s="20" t="s">
        <v>1925</v>
      </c>
      <c r="AX102" s="16" t="s">
        <v>1925</v>
      </c>
      <c r="AY102" s="44" t="s">
        <v>1925</v>
      </c>
      <c r="AZ102" s="16" t="s">
        <v>1925</v>
      </c>
      <c r="BA102" s="20" t="s">
        <v>1925</v>
      </c>
      <c r="BB102" s="16" t="s">
        <v>1925</v>
      </c>
      <c r="BC102" s="44" t="s">
        <v>4307</v>
      </c>
      <c r="BD102" s="74" t="s">
        <v>1925</v>
      </c>
      <c r="BE102" s="83"/>
      <c r="BF102" s="86" t="s">
        <v>4293</v>
      </c>
      <c r="BG102" s="21"/>
      <c r="BH102" s="21"/>
      <c r="BI102" s="21"/>
      <c r="BJ102" s="21"/>
      <c r="BK102" s="21"/>
      <c r="BL102" s="21"/>
      <c r="BM102" s="21"/>
      <c r="BN102" s="21"/>
      <c r="BO102" s="21"/>
      <c r="BP102" s="21" t="s">
        <v>1734</v>
      </c>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87"/>
      <c r="EB102" s="83"/>
    </row>
    <row r="103" spans="1:132" ht="35.1" customHeight="1" x14ac:dyDescent="0.3">
      <c r="A103" s="50" t="s">
        <v>224</v>
      </c>
      <c r="B103" s="36">
        <v>44221</v>
      </c>
      <c r="C103" s="43" t="s">
        <v>4247</v>
      </c>
      <c r="D103" s="43" t="s">
        <v>4250</v>
      </c>
      <c r="E103" s="43" t="s">
        <v>3276</v>
      </c>
      <c r="F103" s="12" t="s">
        <v>981</v>
      </c>
      <c r="G103" s="44" t="s">
        <v>4256</v>
      </c>
      <c r="H103" s="12" t="s">
        <v>1925</v>
      </c>
      <c r="I103" s="51" t="s">
        <v>1925</v>
      </c>
      <c r="J103" s="59" t="s">
        <v>4324</v>
      </c>
      <c r="K103" s="14" t="s">
        <v>982</v>
      </c>
      <c r="L103" s="14" t="s">
        <v>983</v>
      </c>
      <c r="M103" s="14" t="s">
        <v>983</v>
      </c>
      <c r="N103" s="14" t="s">
        <v>4121</v>
      </c>
      <c r="O103" s="60" t="s">
        <v>2151</v>
      </c>
      <c r="P103" s="64" t="s">
        <v>3536</v>
      </c>
      <c r="Q103" s="15"/>
      <c r="R103" s="16" t="s">
        <v>3275</v>
      </c>
      <c r="S103" s="44" t="s">
        <v>4263</v>
      </c>
      <c r="T103" s="16" t="s">
        <v>4327</v>
      </c>
      <c r="U103" s="17" t="s">
        <v>1925</v>
      </c>
      <c r="V103" s="16" t="s">
        <v>1925</v>
      </c>
      <c r="W103" s="44" t="s">
        <v>1925</v>
      </c>
      <c r="X103" s="44" t="s">
        <v>4329</v>
      </c>
      <c r="Y103" s="16" t="s">
        <v>1925</v>
      </c>
      <c r="Z103" s="16" t="s">
        <v>1925</v>
      </c>
      <c r="AA103" s="16" t="s">
        <v>1020</v>
      </c>
      <c r="AB103" s="44" t="s">
        <v>4273</v>
      </c>
      <c r="AC103" s="16" t="s">
        <v>1925</v>
      </c>
      <c r="AD103" s="16" t="s">
        <v>1925</v>
      </c>
      <c r="AE103" s="16" t="s">
        <v>1925</v>
      </c>
      <c r="AF103" s="16" t="s">
        <v>1925</v>
      </c>
      <c r="AG103" s="16" t="s">
        <v>1925</v>
      </c>
      <c r="AH103" s="16" t="s">
        <v>1925</v>
      </c>
      <c r="AI103" s="16" t="s">
        <v>1925</v>
      </c>
      <c r="AJ103" s="65" t="s">
        <v>1925</v>
      </c>
      <c r="AK103" s="75" t="s">
        <v>3242</v>
      </c>
      <c r="AL103" s="18" t="s">
        <v>3241</v>
      </c>
      <c r="AM103" s="44" t="s">
        <v>4284</v>
      </c>
      <c r="AN103" s="18" t="s">
        <v>3246</v>
      </c>
      <c r="AO103" s="18" t="s">
        <v>3247</v>
      </c>
      <c r="AP103" s="12" t="s">
        <v>1925</v>
      </c>
      <c r="AQ103" s="12" t="s">
        <v>1925</v>
      </c>
      <c r="AR103" s="12" t="s">
        <v>1024</v>
      </c>
      <c r="AS103" s="12" t="s">
        <v>1925</v>
      </c>
      <c r="AT103" s="19" t="s">
        <v>1925</v>
      </c>
      <c r="AU103" s="19">
        <v>44221</v>
      </c>
      <c r="AV103" s="12" t="s">
        <v>1925</v>
      </c>
      <c r="AW103" s="20" t="s">
        <v>1925</v>
      </c>
      <c r="AX103" s="16" t="s">
        <v>1925</v>
      </c>
      <c r="AY103" s="44" t="s">
        <v>1925</v>
      </c>
      <c r="AZ103" s="16" t="s">
        <v>1925</v>
      </c>
      <c r="BA103" s="20" t="s">
        <v>1925</v>
      </c>
      <c r="BB103" s="16" t="s">
        <v>1925</v>
      </c>
      <c r="BC103" s="44" t="s">
        <v>4307</v>
      </c>
      <c r="BD103" s="74" t="s">
        <v>1925</v>
      </c>
      <c r="BE103" s="83"/>
      <c r="BF103" s="86" t="s">
        <v>4293</v>
      </c>
      <c r="BG103" s="21"/>
      <c r="BH103" s="21"/>
      <c r="BI103" s="21"/>
      <c r="BJ103" s="21"/>
      <c r="BK103" s="21"/>
      <c r="BL103" s="21"/>
      <c r="BM103" s="21"/>
      <c r="BN103" s="21"/>
      <c r="BO103" s="21"/>
      <c r="BP103" s="21" t="s">
        <v>1000</v>
      </c>
      <c r="BQ103" s="21" t="s">
        <v>2152</v>
      </c>
      <c r="BR103" s="21" t="s">
        <v>2285</v>
      </c>
      <c r="BS103" s="21"/>
      <c r="BT103" s="21"/>
      <c r="BU103" s="21"/>
      <c r="BV103" s="21"/>
      <c r="BW103" s="21" t="s">
        <v>1019</v>
      </c>
      <c r="BX103" s="21" t="s">
        <v>1021</v>
      </c>
      <c r="BY103" s="21" t="s">
        <v>1025</v>
      </c>
      <c r="BZ103" s="21" t="s">
        <v>1032</v>
      </c>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87" t="s">
        <v>1031</v>
      </c>
      <c r="EB103" s="83"/>
    </row>
    <row r="104" spans="1:132" ht="35.1" customHeight="1" x14ac:dyDescent="0.3">
      <c r="A104" s="50" t="s">
        <v>225</v>
      </c>
      <c r="B104" s="36">
        <v>44221</v>
      </c>
      <c r="C104" s="43" t="s">
        <v>4247</v>
      </c>
      <c r="D104" s="43" t="s">
        <v>4250</v>
      </c>
      <c r="E104" s="43" t="s">
        <v>3276</v>
      </c>
      <c r="F104" s="12" t="s">
        <v>1017</v>
      </c>
      <c r="G104" s="44" t="s">
        <v>4260</v>
      </c>
      <c r="H104" s="13" t="s">
        <v>1435</v>
      </c>
      <c r="I104" s="52" t="s">
        <v>3182</v>
      </c>
      <c r="J104" s="59" t="s">
        <v>4324</v>
      </c>
      <c r="K104" s="14" t="s">
        <v>982</v>
      </c>
      <c r="L104" s="14" t="s">
        <v>983</v>
      </c>
      <c r="M104" s="14" t="s">
        <v>983</v>
      </c>
      <c r="N104" s="14" t="s">
        <v>3716</v>
      </c>
      <c r="O104" s="60"/>
      <c r="P104" s="64" t="s">
        <v>3482</v>
      </c>
      <c r="Q104" s="15"/>
      <c r="R104" s="16" t="s">
        <v>3275</v>
      </c>
      <c r="S104" s="44" t="s">
        <v>4263</v>
      </c>
      <c r="T104" s="16" t="s">
        <v>4327</v>
      </c>
      <c r="U104" s="17" t="s">
        <v>1925</v>
      </c>
      <c r="V104" s="16">
        <v>58</v>
      </c>
      <c r="W104" s="44" t="s">
        <v>4268</v>
      </c>
      <c r="X104" s="44" t="s">
        <v>4329</v>
      </c>
      <c r="Y104" s="16" t="s">
        <v>1017</v>
      </c>
      <c r="Z104" s="16" t="s">
        <v>1925</v>
      </c>
      <c r="AA104" s="16" t="s">
        <v>2596</v>
      </c>
      <c r="AB104" s="44" t="s">
        <v>4277</v>
      </c>
      <c r="AC104" s="16" t="s">
        <v>1925</v>
      </c>
      <c r="AD104" s="16" t="s">
        <v>1925</v>
      </c>
      <c r="AE104" s="16" t="s">
        <v>1925</v>
      </c>
      <c r="AF104" s="16" t="s">
        <v>1925</v>
      </c>
      <c r="AG104" s="16" t="s">
        <v>1925</v>
      </c>
      <c r="AH104" s="16" t="s">
        <v>2595</v>
      </c>
      <c r="AI104" s="16" t="s">
        <v>1925</v>
      </c>
      <c r="AJ104" s="65" t="s">
        <v>1925</v>
      </c>
      <c r="AK104" s="73" t="s">
        <v>4355</v>
      </c>
      <c r="AL104" s="22" t="s">
        <v>4355</v>
      </c>
      <c r="AM104" s="47" t="s">
        <v>4284</v>
      </c>
      <c r="AN104" s="18" t="s">
        <v>2611</v>
      </c>
      <c r="AO104" s="18" t="s">
        <v>3247</v>
      </c>
      <c r="AP104" s="12" t="s">
        <v>1036</v>
      </c>
      <c r="AQ104" s="12" t="s">
        <v>1036</v>
      </c>
      <c r="AR104" s="12" t="s">
        <v>1925</v>
      </c>
      <c r="AS104" s="12" t="s">
        <v>1925</v>
      </c>
      <c r="AT104" s="19">
        <v>44210</v>
      </c>
      <c r="AU104" s="19">
        <v>44221</v>
      </c>
      <c r="AV104" s="12" t="s">
        <v>2598</v>
      </c>
      <c r="AW104" s="20">
        <v>44221</v>
      </c>
      <c r="AX104" s="16" t="s">
        <v>989</v>
      </c>
      <c r="AY104" s="44" t="s">
        <v>989</v>
      </c>
      <c r="AZ104" s="16" t="s">
        <v>1925</v>
      </c>
      <c r="BA104" s="20" t="s">
        <v>1925</v>
      </c>
      <c r="BB104" s="16" t="s">
        <v>1925</v>
      </c>
      <c r="BC104" s="44" t="s">
        <v>4307</v>
      </c>
      <c r="BD104" s="74" t="s">
        <v>1925</v>
      </c>
      <c r="BE104" s="83"/>
      <c r="BF104" s="86" t="s">
        <v>4293</v>
      </c>
      <c r="BG104" s="21"/>
      <c r="BH104" s="21"/>
      <c r="BI104" s="21"/>
      <c r="BJ104" s="21"/>
      <c r="BK104" s="21"/>
      <c r="BL104" s="21"/>
      <c r="BM104" s="21"/>
      <c r="BN104" s="21"/>
      <c r="BO104" s="21"/>
      <c r="BP104" s="21" t="s">
        <v>2594</v>
      </c>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87"/>
      <c r="EB104" s="83"/>
    </row>
    <row r="105" spans="1:132" ht="35.1" customHeight="1" x14ac:dyDescent="0.3">
      <c r="A105" s="50" t="s">
        <v>226</v>
      </c>
      <c r="B105" s="36">
        <v>44222</v>
      </c>
      <c r="C105" s="43" t="s">
        <v>4247</v>
      </c>
      <c r="D105" s="43" t="s">
        <v>4250</v>
      </c>
      <c r="E105" s="43" t="s">
        <v>3276</v>
      </c>
      <c r="F105" s="12" t="s">
        <v>981</v>
      </c>
      <c r="G105" s="44" t="s">
        <v>4256</v>
      </c>
      <c r="H105" s="13" t="s">
        <v>2839</v>
      </c>
      <c r="I105" s="52" t="s">
        <v>2070</v>
      </c>
      <c r="J105" s="59" t="s">
        <v>4324</v>
      </c>
      <c r="K105" s="14" t="s">
        <v>1810</v>
      </c>
      <c r="L105" s="14" t="s">
        <v>1810</v>
      </c>
      <c r="M105" s="14" t="s">
        <v>1811</v>
      </c>
      <c r="N105" s="14" t="s">
        <v>3717</v>
      </c>
      <c r="O105" s="60" t="s">
        <v>3240</v>
      </c>
      <c r="P105" s="64" t="s">
        <v>2068</v>
      </c>
      <c r="Q105" s="15"/>
      <c r="R105" s="16" t="s">
        <v>3275</v>
      </c>
      <c r="S105" s="44" t="s">
        <v>4263</v>
      </c>
      <c r="T105" s="16" t="s">
        <v>985</v>
      </c>
      <c r="U105" s="17" t="s">
        <v>1925</v>
      </c>
      <c r="V105" s="16">
        <v>38</v>
      </c>
      <c r="W105" s="44" t="s">
        <v>4339</v>
      </c>
      <c r="X105" s="44" t="s">
        <v>4329</v>
      </c>
      <c r="Y105" s="16" t="s">
        <v>980</v>
      </c>
      <c r="Z105" s="16" t="s">
        <v>1925</v>
      </c>
      <c r="AA105" s="16" t="s">
        <v>3250</v>
      </c>
      <c r="AB105" s="44" t="s">
        <v>1925</v>
      </c>
      <c r="AC105" s="16" t="s">
        <v>1925</v>
      </c>
      <c r="AD105" s="16" t="s">
        <v>1925</v>
      </c>
      <c r="AE105" s="16" t="s">
        <v>1925</v>
      </c>
      <c r="AF105" s="16" t="s">
        <v>1925</v>
      </c>
      <c r="AG105" s="16" t="s">
        <v>1925</v>
      </c>
      <c r="AH105" s="16" t="s">
        <v>1925</v>
      </c>
      <c r="AI105" s="16" t="s">
        <v>1925</v>
      </c>
      <c r="AJ105" s="65" t="s">
        <v>1925</v>
      </c>
      <c r="AK105" s="73" t="s">
        <v>4355</v>
      </c>
      <c r="AL105" s="18" t="s">
        <v>3241</v>
      </c>
      <c r="AM105" s="44" t="s">
        <v>4284</v>
      </c>
      <c r="AN105" s="18" t="s">
        <v>2069</v>
      </c>
      <c r="AO105" s="18" t="s">
        <v>3247</v>
      </c>
      <c r="AP105" s="12" t="s">
        <v>1301</v>
      </c>
      <c r="AQ105" s="12" t="s">
        <v>1301</v>
      </c>
      <c r="AR105" s="12" t="s">
        <v>1901</v>
      </c>
      <c r="AS105" s="12" t="s">
        <v>1925</v>
      </c>
      <c r="AT105" s="19">
        <v>44213</v>
      </c>
      <c r="AU105" s="19">
        <v>44222</v>
      </c>
      <c r="AV105" s="12" t="s">
        <v>2070</v>
      </c>
      <c r="AW105" s="20">
        <v>44222</v>
      </c>
      <c r="AX105" s="16" t="s">
        <v>1123</v>
      </c>
      <c r="AY105" s="44" t="s">
        <v>989</v>
      </c>
      <c r="AZ105" s="16" t="s">
        <v>1925</v>
      </c>
      <c r="BA105" s="20" t="s">
        <v>1925</v>
      </c>
      <c r="BB105" s="16" t="s">
        <v>1925</v>
      </c>
      <c r="BC105" s="44" t="s">
        <v>4307</v>
      </c>
      <c r="BD105" s="74" t="s">
        <v>1925</v>
      </c>
      <c r="BE105" s="83"/>
      <c r="BF105" s="86" t="s">
        <v>4293</v>
      </c>
      <c r="BG105" s="21"/>
      <c r="BH105" s="21"/>
      <c r="BI105" s="21"/>
      <c r="BJ105" s="21"/>
      <c r="BK105" s="21"/>
      <c r="BL105" s="21"/>
      <c r="BM105" s="21"/>
      <c r="BN105" s="21"/>
      <c r="BO105" s="21"/>
      <c r="BP105" s="32" t="s">
        <v>1302</v>
      </c>
      <c r="BQ105" s="21" t="s">
        <v>1787</v>
      </c>
      <c r="BR105" s="21" t="s">
        <v>1788</v>
      </c>
      <c r="BS105" s="21" t="s">
        <v>2071</v>
      </c>
      <c r="BT105" s="21" t="s">
        <v>2594</v>
      </c>
      <c r="BU105" s="21" t="s">
        <v>2682</v>
      </c>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87"/>
      <c r="EB105" s="83"/>
    </row>
    <row r="106" spans="1:132" ht="35.1" customHeight="1" x14ac:dyDescent="0.3">
      <c r="A106" s="50" t="s">
        <v>227</v>
      </c>
      <c r="B106" s="36">
        <v>44223</v>
      </c>
      <c r="C106" s="43" t="s">
        <v>4247</v>
      </c>
      <c r="D106" s="43" t="s">
        <v>4250</v>
      </c>
      <c r="E106" s="43" t="s">
        <v>3276</v>
      </c>
      <c r="F106" s="12" t="s">
        <v>1017</v>
      </c>
      <c r="G106" s="44" t="s">
        <v>4260</v>
      </c>
      <c r="H106" s="13" t="s">
        <v>1925</v>
      </c>
      <c r="I106" s="52" t="s">
        <v>1925</v>
      </c>
      <c r="J106" s="59" t="s">
        <v>4324</v>
      </c>
      <c r="K106" s="14" t="s">
        <v>982</v>
      </c>
      <c r="L106" s="14" t="s">
        <v>983</v>
      </c>
      <c r="M106" s="14" t="s">
        <v>983</v>
      </c>
      <c r="N106" s="14" t="s">
        <v>4122</v>
      </c>
      <c r="O106" s="60"/>
      <c r="P106" s="64" t="s">
        <v>2900</v>
      </c>
      <c r="Q106" s="15"/>
      <c r="R106" s="16" t="s">
        <v>3275</v>
      </c>
      <c r="S106" s="44" t="s">
        <v>4263</v>
      </c>
      <c r="T106" s="16" t="s">
        <v>4327</v>
      </c>
      <c r="U106" s="17" t="s">
        <v>1925</v>
      </c>
      <c r="V106" s="16" t="s">
        <v>1925</v>
      </c>
      <c r="W106" s="44" t="s">
        <v>1925</v>
      </c>
      <c r="X106" s="44" t="s">
        <v>4329</v>
      </c>
      <c r="Y106" s="16" t="s">
        <v>1925</v>
      </c>
      <c r="Z106" s="16" t="s">
        <v>1925</v>
      </c>
      <c r="AA106" s="16" t="s">
        <v>1464</v>
      </c>
      <c r="AB106" s="44" t="s">
        <v>4272</v>
      </c>
      <c r="AC106" s="16" t="s">
        <v>1925</v>
      </c>
      <c r="AD106" s="16" t="s">
        <v>1925</v>
      </c>
      <c r="AE106" s="16" t="s">
        <v>1925</v>
      </c>
      <c r="AF106" s="16" t="s">
        <v>1925</v>
      </c>
      <c r="AG106" s="16" t="s">
        <v>1925</v>
      </c>
      <c r="AH106" s="16" t="s">
        <v>1925</v>
      </c>
      <c r="AI106" s="16" t="s">
        <v>1925</v>
      </c>
      <c r="AJ106" s="65" t="s">
        <v>1925</v>
      </c>
      <c r="AK106" s="73" t="s">
        <v>4355</v>
      </c>
      <c r="AL106" s="18" t="s">
        <v>3241</v>
      </c>
      <c r="AM106" s="47" t="s">
        <v>4284</v>
      </c>
      <c r="AN106" s="18" t="s">
        <v>3246</v>
      </c>
      <c r="AO106" s="18" t="s">
        <v>3247</v>
      </c>
      <c r="AP106" s="12" t="s">
        <v>1925</v>
      </c>
      <c r="AQ106" s="12" t="s">
        <v>1925</v>
      </c>
      <c r="AR106" s="12" t="s">
        <v>1925</v>
      </c>
      <c r="AS106" s="12" t="s">
        <v>1925</v>
      </c>
      <c r="AT106" s="19">
        <v>44207</v>
      </c>
      <c r="AU106" s="19">
        <v>44223</v>
      </c>
      <c r="AV106" s="13" t="s">
        <v>1925</v>
      </c>
      <c r="AW106" s="20">
        <v>44223</v>
      </c>
      <c r="AX106" s="16" t="s">
        <v>989</v>
      </c>
      <c r="AY106" s="44" t="s">
        <v>989</v>
      </c>
      <c r="AZ106" s="16" t="s">
        <v>1925</v>
      </c>
      <c r="BA106" s="20" t="s">
        <v>1925</v>
      </c>
      <c r="BB106" s="16" t="s">
        <v>1925</v>
      </c>
      <c r="BC106" s="44" t="s">
        <v>4307</v>
      </c>
      <c r="BD106" s="74" t="s">
        <v>1925</v>
      </c>
      <c r="BE106" s="83"/>
      <c r="BF106" s="86" t="s">
        <v>4293</v>
      </c>
      <c r="BG106" s="21"/>
      <c r="BH106" s="21"/>
      <c r="BI106" s="21"/>
      <c r="BJ106" s="21"/>
      <c r="BK106" s="21"/>
      <c r="BL106" s="21"/>
      <c r="BM106" s="21"/>
      <c r="BN106" s="21"/>
      <c r="BO106" s="21"/>
      <c r="BP106" s="21" t="s">
        <v>2897</v>
      </c>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87"/>
      <c r="EB106" s="83"/>
    </row>
    <row r="107" spans="1:132" ht="35.1" customHeight="1" x14ac:dyDescent="0.3">
      <c r="A107" s="50" t="s">
        <v>228</v>
      </c>
      <c r="B107" s="36">
        <v>44223</v>
      </c>
      <c r="C107" s="43" t="s">
        <v>4247</v>
      </c>
      <c r="D107" s="43" t="s">
        <v>4250</v>
      </c>
      <c r="E107" s="43" t="s">
        <v>3276</v>
      </c>
      <c r="F107" s="12" t="s">
        <v>1017</v>
      </c>
      <c r="G107" s="44" t="s">
        <v>4260</v>
      </c>
      <c r="H107" s="13" t="s">
        <v>1925</v>
      </c>
      <c r="I107" s="52" t="s">
        <v>1925</v>
      </c>
      <c r="J107" s="59" t="s">
        <v>4324</v>
      </c>
      <c r="K107" s="14" t="s">
        <v>982</v>
      </c>
      <c r="L107" s="14" t="s">
        <v>983</v>
      </c>
      <c r="M107" s="14" t="s">
        <v>983</v>
      </c>
      <c r="N107" s="14" t="s">
        <v>4122</v>
      </c>
      <c r="O107" s="60"/>
      <c r="P107" s="64" t="s">
        <v>2898</v>
      </c>
      <c r="Q107" s="15"/>
      <c r="R107" s="16" t="s">
        <v>3275</v>
      </c>
      <c r="S107" s="44" t="s">
        <v>4263</v>
      </c>
      <c r="T107" s="16" t="s">
        <v>4327</v>
      </c>
      <c r="U107" s="17" t="s">
        <v>1925</v>
      </c>
      <c r="V107" s="16" t="s">
        <v>1925</v>
      </c>
      <c r="W107" s="44" t="s">
        <v>1925</v>
      </c>
      <c r="X107" s="44" t="s">
        <v>4329</v>
      </c>
      <c r="Y107" s="16" t="s">
        <v>1925</v>
      </c>
      <c r="Z107" s="16" t="s">
        <v>1925</v>
      </c>
      <c r="AA107" s="16" t="s">
        <v>2899</v>
      </c>
      <c r="AB107" s="44" t="s">
        <v>4277</v>
      </c>
      <c r="AC107" s="16" t="s">
        <v>1925</v>
      </c>
      <c r="AD107" s="16" t="s">
        <v>1925</v>
      </c>
      <c r="AE107" s="16" t="s">
        <v>1925</v>
      </c>
      <c r="AF107" s="16" t="s">
        <v>1925</v>
      </c>
      <c r="AG107" s="16" t="s">
        <v>1925</v>
      </c>
      <c r="AH107" s="16" t="s">
        <v>1925</v>
      </c>
      <c r="AI107" s="16" t="s">
        <v>1925</v>
      </c>
      <c r="AJ107" s="65" t="s">
        <v>1925</v>
      </c>
      <c r="AK107" s="73" t="s">
        <v>4355</v>
      </c>
      <c r="AL107" s="18" t="s">
        <v>3241</v>
      </c>
      <c r="AM107" s="47" t="s">
        <v>4284</v>
      </c>
      <c r="AN107" s="18" t="s">
        <v>3246</v>
      </c>
      <c r="AO107" s="18" t="s">
        <v>3247</v>
      </c>
      <c r="AP107" s="12" t="s">
        <v>1925</v>
      </c>
      <c r="AQ107" s="12" t="s">
        <v>1925</v>
      </c>
      <c r="AR107" s="12" t="s">
        <v>1925</v>
      </c>
      <c r="AS107" s="12" t="s">
        <v>1925</v>
      </c>
      <c r="AT107" s="19">
        <v>44207</v>
      </c>
      <c r="AU107" s="19">
        <v>44223</v>
      </c>
      <c r="AV107" s="13" t="s">
        <v>1925</v>
      </c>
      <c r="AW107" s="20">
        <v>44223</v>
      </c>
      <c r="AX107" s="16" t="s">
        <v>989</v>
      </c>
      <c r="AY107" s="44" t="s">
        <v>989</v>
      </c>
      <c r="AZ107" s="16" t="s">
        <v>1925</v>
      </c>
      <c r="BA107" s="20" t="s">
        <v>1925</v>
      </c>
      <c r="BB107" s="16" t="s">
        <v>1925</v>
      </c>
      <c r="BC107" s="44" t="s">
        <v>4307</v>
      </c>
      <c r="BD107" s="74" t="s">
        <v>1925</v>
      </c>
      <c r="BE107" s="83"/>
      <c r="BF107" s="86" t="s">
        <v>4293</v>
      </c>
      <c r="BG107" s="21"/>
      <c r="BH107" s="21"/>
      <c r="BI107" s="21"/>
      <c r="BJ107" s="21"/>
      <c r="BK107" s="21"/>
      <c r="BL107" s="21"/>
      <c r="BM107" s="21"/>
      <c r="BN107" s="21"/>
      <c r="BO107" s="21"/>
      <c r="BP107" s="21" t="s">
        <v>2897</v>
      </c>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87"/>
      <c r="EB107" s="83"/>
    </row>
    <row r="108" spans="1:132" ht="35.1" customHeight="1" x14ac:dyDescent="0.3">
      <c r="A108" s="50" t="s">
        <v>229</v>
      </c>
      <c r="B108" s="36">
        <v>44224</v>
      </c>
      <c r="C108" s="43" t="s">
        <v>4247</v>
      </c>
      <c r="D108" s="43" t="s">
        <v>4250</v>
      </c>
      <c r="E108" s="43" t="s">
        <v>3276</v>
      </c>
      <c r="F108" s="12" t="s">
        <v>991</v>
      </c>
      <c r="G108" s="44" t="s">
        <v>4256</v>
      </c>
      <c r="H108" s="13" t="s">
        <v>3160</v>
      </c>
      <c r="I108" s="51" t="s">
        <v>3105</v>
      </c>
      <c r="J108" s="59" t="s">
        <v>4324</v>
      </c>
      <c r="K108" s="14" t="s">
        <v>982</v>
      </c>
      <c r="L108" s="14" t="s">
        <v>983</v>
      </c>
      <c r="M108" s="14" t="s">
        <v>983</v>
      </c>
      <c r="N108" s="14" t="s">
        <v>3719</v>
      </c>
      <c r="O108" s="60" t="s">
        <v>3240</v>
      </c>
      <c r="P108" s="64" t="s">
        <v>2906</v>
      </c>
      <c r="Q108" s="15"/>
      <c r="R108" s="16" t="s">
        <v>3275</v>
      </c>
      <c r="S108" s="44" t="s">
        <v>4263</v>
      </c>
      <c r="T108" s="16" t="s">
        <v>4327</v>
      </c>
      <c r="U108" s="17" t="s">
        <v>1925</v>
      </c>
      <c r="V108" s="16" t="s">
        <v>1925</v>
      </c>
      <c r="W108" s="44" t="s">
        <v>1925</v>
      </c>
      <c r="X108" s="44" t="s">
        <v>4329</v>
      </c>
      <c r="Y108" s="16" t="s">
        <v>1925</v>
      </c>
      <c r="Z108" s="16" t="s">
        <v>1925</v>
      </c>
      <c r="AA108" s="16" t="s">
        <v>2907</v>
      </c>
      <c r="AB108" s="44" t="s">
        <v>4269</v>
      </c>
      <c r="AC108" s="16" t="s">
        <v>1925</v>
      </c>
      <c r="AD108" s="16" t="s">
        <v>1925</v>
      </c>
      <c r="AE108" s="16" t="s">
        <v>1925</v>
      </c>
      <c r="AF108" s="16" t="s">
        <v>1925</v>
      </c>
      <c r="AG108" s="16" t="s">
        <v>1925</v>
      </c>
      <c r="AH108" s="16" t="s">
        <v>1925</v>
      </c>
      <c r="AI108" s="16" t="s">
        <v>1925</v>
      </c>
      <c r="AJ108" s="65" t="s">
        <v>1925</v>
      </c>
      <c r="AK108" s="75" t="s">
        <v>3242</v>
      </c>
      <c r="AL108" s="18" t="s">
        <v>3241</v>
      </c>
      <c r="AM108" s="44" t="s">
        <v>4284</v>
      </c>
      <c r="AN108" s="18" t="s">
        <v>1299</v>
      </c>
      <c r="AO108" s="18" t="s">
        <v>3247</v>
      </c>
      <c r="AP108" s="12" t="s">
        <v>4020</v>
      </c>
      <c r="AQ108" s="12" t="s">
        <v>1925</v>
      </c>
      <c r="AR108" s="12" t="s">
        <v>1925</v>
      </c>
      <c r="AS108" s="12" t="s">
        <v>1925</v>
      </c>
      <c r="AT108" s="19">
        <v>44224</v>
      </c>
      <c r="AU108" s="19">
        <v>44250</v>
      </c>
      <c r="AV108" s="12" t="s">
        <v>3105</v>
      </c>
      <c r="AW108" s="20">
        <v>44250</v>
      </c>
      <c r="AX108" s="16" t="s">
        <v>1123</v>
      </c>
      <c r="AY108" s="44" t="s">
        <v>989</v>
      </c>
      <c r="AZ108" s="16" t="s">
        <v>1925</v>
      </c>
      <c r="BA108" s="20" t="s">
        <v>1925</v>
      </c>
      <c r="BB108" s="16" t="s">
        <v>1925</v>
      </c>
      <c r="BC108" s="44" t="s">
        <v>4307</v>
      </c>
      <c r="BD108" s="74" t="s">
        <v>1925</v>
      </c>
      <c r="BE108" s="83"/>
      <c r="BF108" s="86" t="s">
        <v>4293</v>
      </c>
      <c r="BG108" s="21"/>
      <c r="BH108" s="21"/>
      <c r="BI108" s="21"/>
      <c r="BJ108" s="21"/>
      <c r="BK108" s="21"/>
      <c r="BL108" s="21"/>
      <c r="BM108" s="21"/>
      <c r="BN108" s="21"/>
      <c r="BO108" s="21"/>
      <c r="BP108" s="21" t="s">
        <v>1300</v>
      </c>
      <c r="BQ108" s="21" t="s">
        <v>2553</v>
      </c>
      <c r="BR108" s="21" t="s">
        <v>2908</v>
      </c>
      <c r="BS108" s="21" t="s">
        <v>2916</v>
      </c>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87"/>
      <c r="EB108" s="83"/>
    </row>
    <row r="109" spans="1:132" ht="35.1" customHeight="1" x14ac:dyDescent="0.3">
      <c r="A109" s="50" t="s">
        <v>230</v>
      </c>
      <c r="B109" s="36">
        <v>44224</v>
      </c>
      <c r="C109" s="43" t="s">
        <v>4247</v>
      </c>
      <c r="D109" s="43" t="s">
        <v>4250</v>
      </c>
      <c r="E109" s="43" t="s">
        <v>3276</v>
      </c>
      <c r="F109" s="12" t="s">
        <v>2741</v>
      </c>
      <c r="G109" s="44" t="s">
        <v>4259</v>
      </c>
      <c r="H109" s="13" t="s">
        <v>2937</v>
      </c>
      <c r="I109" s="52" t="s">
        <v>1925</v>
      </c>
      <c r="J109" s="59" t="s">
        <v>4324</v>
      </c>
      <c r="K109" s="14" t="s">
        <v>982</v>
      </c>
      <c r="L109" s="14" t="s">
        <v>983</v>
      </c>
      <c r="M109" s="14" t="s">
        <v>983</v>
      </c>
      <c r="N109" s="14" t="s">
        <v>3718</v>
      </c>
      <c r="O109" s="60"/>
      <c r="P109" s="64" t="s">
        <v>2936</v>
      </c>
      <c r="Q109" s="15"/>
      <c r="R109" s="16" t="s">
        <v>3275</v>
      </c>
      <c r="S109" s="44" t="s">
        <v>4263</v>
      </c>
      <c r="T109" s="16" t="s">
        <v>4327</v>
      </c>
      <c r="U109" s="17" t="s">
        <v>1925</v>
      </c>
      <c r="V109" s="16">
        <v>44</v>
      </c>
      <c r="W109" s="44" t="s">
        <v>4340</v>
      </c>
      <c r="X109" s="44" t="s">
        <v>4329</v>
      </c>
      <c r="Y109" s="16" t="s">
        <v>2741</v>
      </c>
      <c r="Z109" s="16" t="s">
        <v>1925</v>
      </c>
      <c r="AA109" s="16" t="s">
        <v>1464</v>
      </c>
      <c r="AB109" s="44" t="s">
        <v>4272</v>
      </c>
      <c r="AC109" s="16" t="s">
        <v>1925</v>
      </c>
      <c r="AD109" s="16" t="s">
        <v>1925</v>
      </c>
      <c r="AE109" s="16" t="s">
        <v>1925</v>
      </c>
      <c r="AF109" s="16" t="s">
        <v>1925</v>
      </c>
      <c r="AG109" s="16" t="s">
        <v>1925</v>
      </c>
      <c r="AH109" s="16" t="s">
        <v>1925</v>
      </c>
      <c r="AI109" s="16" t="s">
        <v>1925</v>
      </c>
      <c r="AJ109" s="65" t="s">
        <v>1925</v>
      </c>
      <c r="AK109" s="75" t="s">
        <v>3242</v>
      </c>
      <c r="AL109" s="18" t="s">
        <v>3241</v>
      </c>
      <c r="AM109" s="47" t="s">
        <v>4284</v>
      </c>
      <c r="AN109" s="18" t="s">
        <v>3246</v>
      </c>
      <c r="AO109" s="18" t="s">
        <v>3247</v>
      </c>
      <c r="AP109" s="12" t="s">
        <v>1925</v>
      </c>
      <c r="AQ109" s="12" t="s">
        <v>1925</v>
      </c>
      <c r="AR109" s="12" t="s">
        <v>1925</v>
      </c>
      <c r="AS109" s="12" t="s">
        <v>1925</v>
      </c>
      <c r="AT109" s="19">
        <v>44224</v>
      </c>
      <c r="AU109" s="19" t="s">
        <v>1925</v>
      </c>
      <c r="AV109" s="13" t="s">
        <v>1925</v>
      </c>
      <c r="AW109" s="20" t="s">
        <v>1925</v>
      </c>
      <c r="AX109" s="16" t="s">
        <v>1925</v>
      </c>
      <c r="AY109" s="44" t="s">
        <v>1925</v>
      </c>
      <c r="AZ109" s="16" t="s">
        <v>1925</v>
      </c>
      <c r="BA109" s="20" t="s">
        <v>1925</v>
      </c>
      <c r="BB109" s="16" t="s">
        <v>1925</v>
      </c>
      <c r="BC109" s="44" t="s">
        <v>4307</v>
      </c>
      <c r="BD109" s="74" t="s">
        <v>1925</v>
      </c>
      <c r="BE109" s="83"/>
      <c r="BF109" s="86" t="s">
        <v>4293</v>
      </c>
      <c r="BG109" s="21"/>
      <c r="BH109" s="21"/>
      <c r="BI109" s="21"/>
      <c r="BJ109" s="21"/>
      <c r="BK109" s="21"/>
      <c r="BL109" s="21"/>
      <c r="BM109" s="21"/>
      <c r="BN109" s="21"/>
      <c r="BO109" s="21"/>
      <c r="BP109" s="21" t="s">
        <v>2938</v>
      </c>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87"/>
      <c r="EB109" s="83"/>
    </row>
    <row r="110" spans="1:132" ht="35.1" customHeight="1" x14ac:dyDescent="0.3">
      <c r="A110" s="50" t="s">
        <v>231</v>
      </c>
      <c r="B110" s="36">
        <v>44226</v>
      </c>
      <c r="C110" s="43" t="s">
        <v>4247</v>
      </c>
      <c r="D110" s="43" t="s">
        <v>4250</v>
      </c>
      <c r="E110" s="43" t="s">
        <v>3276</v>
      </c>
      <c r="F110" s="12" t="s">
        <v>991</v>
      </c>
      <c r="G110" s="44" t="s">
        <v>4256</v>
      </c>
      <c r="H110" s="13" t="s">
        <v>2066</v>
      </c>
      <c r="I110" s="51" t="s">
        <v>2065</v>
      </c>
      <c r="J110" s="59" t="s">
        <v>4324</v>
      </c>
      <c r="K110" s="14" t="s">
        <v>1810</v>
      </c>
      <c r="L110" s="14" t="s">
        <v>1810</v>
      </c>
      <c r="M110" s="14" t="s">
        <v>1811</v>
      </c>
      <c r="N110" s="14" t="s">
        <v>3720</v>
      </c>
      <c r="O110" s="60" t="s">
        <v>1366</v>
      </c>
      <c r="P110" s="64" t="s">
        <v>2062</v>
      </c>
      <c r="Q110" s="15"/>
      <c r="R110" s="16" t="s">
        <v>3275</v>
      </c>
      <c r="S110" s="44" t="s">
        <v>4263</v>
      </c>
      <c r="T110" s="16" t="s">
        <v>985</v>
      </c>
      <c r="U110" s="17" t="s">
        <v>1925</v>
      </c>
      <c r="V110" s="16" t="s">
        <v>1925</v>
      </c>
      <c r="W110" s="44" t="s">
        <v>1925</v>
      </c>
      <c r="X110" s="44" t="s">
        <v>4329</v>
      </c>
      <c r="Y110" s="16" t="s">
        <v>991</v>
      </c>
      <c r="Z110" s="16" t="s">
        <v>1925</v>
      </c>
      <c r="AA110" s="16" t="s">
        <v>2063</v>
      </c>
      <c r="AB110" s="44" t="s">
        <v>4273</v>
      </c>
      <c r="AC110" s="16" t="s">
        <v>1925</v>
      </c>
      <c r="AD110" s="16" t="s">
        <v>1925</v>
      </c>
      <c r="AE110" s="16" t="s">
        <v>1925</v>
      </c>
      <c r="AF110" s="16" t="s">
        <v>1925</v>
      </c>
      <c r="AG110" s="16" t="s">
        <v>1925</v>
      </c>
      <c r="AH110" s="16" t="s">
        <v>1925</v>
      </c>
      <c r="AI110" s="16" t="s">
        <v>1925</v>
      </c>
      <c r="AJ110" s="65" t="s">
        <v>1925</v>
      </c>
      <c r="AK110" s="73" t="s">
        <v>4356</v>
      </c>
      <c r="AL110" s="18" t="s">
        <v>3241</v>
      </c>
      <c r="AM110" s="44" t="s">
        <v>4284</v>
      </c>
      <c r="AN110" s="18" t="s">
        <v>2722</v>
      </c>
      <c r="AO110" s="18" t="s">
        <v>3247</v>
      </c>
      <c r="AP110" s="12" t="s">
        <v>2064</v>
      </c>
      <c r="AQ110" s="12" t="s">
        <v>2064</v>
      </c>
      <c r="AR110" s="12" t="s">
        <v>1901</v>
      </c>
      <c r="AS110" s="12" t="s">
        <v>1925</v>
      </c>
      <c r="AT110" s="19">
        <v>44219</v>
      </c>
      <c r="AU110" s="19">
        <v>44226</v>
      </c>
      <c r="AV110" s="12" t="s">
        <v>2065</v>
      </c>
      <c r="AW110" s="20">
        <v>44226</v>
      </c>
      <c r="AX110" s="16" t="s">
        <v>1123</v>
      </c>
      <c r="AY110" s="44" t="s">
        <v>989</v>
      </c>
      <c r="AZ110" s="16" t="s">
        <v>1925</v>
      </c>
      <c r="BA110" s="20">
        <v>44438</v>
      </c>
      <c r="BB110" s="16" t="s">
        <v>1925</v>
      </c>
      <c r="BC110" s="44" t="s">
        <v>4291</v>
      </c>
      <c r="BD110" s="74" t="s">
        <v>1925</v>
      </c>
      <c r="BE110" s="83"/>
      <c r="BF110" s="86" t="s">
        <v>4293</v>
      </c>
      <c r="BG110" s="21"/>
      <c r="BH110" s="21"/>
      <c r="BI110" s="21"/>
      <c r="BJ110" s="21"/>
      <c r="BK110" s="21"/>
      <c r="BL110" s="21"/>
      <c r="BM110" s="21"/>
      <c r="BN110" s="21"/>
      <c r="BO110" s="21"/>
      <c r="BP110" s="32" t="s">
        <v>2067</v>
      </c>
      <c r="BQ110" s="32" t="s">
        <v>2249</v>
      </c>
      <c r="BR110" s="21" t="s">
        <v>2284</v>
      </c>
      <c r="BS110" s="21" t="s">
        <v>2682</v>
      </c>
      <c r="BT110" s="21" t="s">
        <v>2796</v>
      </c>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87"/>
      <c r="EB110" s="83"/>
    </row>
    <row r="111" spans="1:132" ht="35.1" customHeight="1" x14ac:dyDescent="0.3">
      <c r="A111" s="50" t="s">
        <v>232</v>
      </c>
      <c r="B111" s="36">
        <v>44226</v>
      </c>
      <c r="C111" s="43" t="s">
        <v>4247</v>
      </c>
      <c r="D111" s="43" t="s">
        <v>4250</v>
      </c>
      <c r="E111" s="43" t="s">
        <v>3276</v>
      </c>
      <c r="F111" s="12" t="s">
        <v>991</v>
      </c>
      <c r="G111" s="44" t="s">
        <v>4256</v>
      </c>
      <c r="H111" s="12" t="s">
        <v>1925</v>
      </c>
      <c r="I111" s="51" t="s">
        <v>2612</v>
      </c>
      <c r="J111" s="59" t="s">
        <v>4324</v>
      </c>
      <c r="K111" s="14" t="s">
        <v>982</v>
      </c>
      <c r="L111" s="14" t="s">
        <v>983</v>
      </c>
      <c r="M111" s="14" t="s">
        <v>983</v>
      </c>
      <c r="N111" s="14" t="s">
        <v>4123</v>
      </c>
      <c r="O111" s="60" t="s">
        <v>2599</v>
      </c>
      <c r="P111" s="64" t="s">
        <v>3637</v>
      </c>
      <c r="Q111" s="15"/>
      <c r="R111" s="16" t="s">
        <v>3275</v>
      </c>
      <c r="S111" s="44" t="s">
        <v>4263</v>
      </c>
      <c r="T111" s="16" t="s">
        <v>4327</v>
      </c>
      <c r="U111" s="17" t="s">
        <v>1925</v>
      </c>
      <c r="V111" s="16">
        <v>47</v>
      </c>
      <c r="W111" s="44" t="s">
        <v>4340</v>
      </c>
      <c r="X111" s="44" t="s">
        <v>4329</v>
      </c>
      <c r="Y111" s="16" t="s">
        <v>991</v>
      </c>
      <c r="Z111" s="16" t="s">
        <v>1925</v>
      </c>
      <c r="AA111" s="16" t="s">
        <v>2600</v>
      </c>
      <c r="AB111" s="44" t="s">
        <v>4271</v>
      </c>
      <c r="AC111" s="16" t="s">
        <v>1925</v>
      </c>
      <c r="AD111" s="16" t="s">
        <v>1925</v>
      </c>
      <c r="AE111" s="16" t="s">
        <v>1925</v>
      </c>
      <c r="AF111" s="16" t="s">
        <v>1925</v>
      </c>
      <c r="AG111" s="16" t="s">
        <v>1925</v>
      </c>
      <c r="AH111" s="16" t="s">
        <v>1925</v>
      </c>
      <c r="AI111" s="16" t="s">
        <v>1925</v>
      </c>
      <c r="AJ111" s="65" t="s">
        <v>1925</v>
      </c>
      <c r="AK111" s="73" t="s">
        <v>4355</v>
      </c>
      <c r="AL111" s="22" t="s">
        <v>4355</v>
      </c>
      <c r="AM111" s="47" t="s">
        <v>4284</v>
      </c>
      <c r="AN111" s="18" t="s">
        <v>2723</v>
      </c>
      <c r="AO111" s="18" t="s">
        <v>3247</v>
      </c>
      <c r="AP111" s="12" t="s">
        <v>1036</v>
      </c>
      <c r="AQ111" s="12" t="s">
        <v>1036</v>
      </c>
      <c r="AR111" s="12" t="s">
        <v>1925</v>
      </c>
      <c r="AS111" s="12" t="s">
        <v>1925</v>
      </c>
      <c r="AT111" s="19">
        <v>44217</v>
      </c>
      <c r="AU111" s="19">
        <v>44226</v>
      </c>
      <c r="AV111" s="12" t="s">
        <v>2612</v>
      </c>
      <c r="AW111" s="20">
        <v>44226</v>
      </c>
      <c r="AX111" s="16" t="s">
        <v>989</v>
      </c>
      <c r="AY111" s="44" t="s">
        <v>989</v>
      </c>
      <c r="AZ111" s="16" t="s">
        <v>1925</v>
      </c>
      <c r="BA111" s="20" t="s">
        <v>1925</v>
      </c>
      <c r="BB111" s="16" t="s">
        <v>1925</v>
      </c>
      <c r="BC111" s="44" t="s">
        <v>4307</v>
      </c>
      <c r="BD111" s="74" t="s">
        <v>1925</v>
      </c>
      <c r="BE111" s="83"/>
      <c r="BF111" s="86" t="s">
        <v>4293</v>
      </c>
      <c r="BG111" s="21"/>
      <c r="BH111" s="21"/>
      <c r="BI111" s="21"/>
      <c r="BJ111" s="21"/>
      <c r="BK111" s="21"/>
      <c r="BL111" s="21"/>
      <c r="BM111" s="21"/>
      <c r="BN111" s="21"/>
      <c r="BO111" s="21"/>
      <c r="BP111" s="21" t="s">
        <v>2594</v>
      </c>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87"/>
      <c r="EB111" s="83"/>
    </row>
    <row r="112" spans="1:132" ht="35.1" customHeight="1" x14ac:dyDescent="0.3">
      <c r="A112" s="50" t="s">
        <v>233</v>
      </c>
      <c r="B112" s="36">
        <v>44226</v>
      </c>
      <c r="C112" s="43" t="s">
        <v>4247</v>
      </c>
      <c r="D112" s="43" t="s">
        <v>4250</v>
      </c>
      <c r="E112" s="43" t="s">
        <v>3276</v>
      </c>
      <c r="F112" s="12" t="s">
        <v>1017</v>
      </c>
      <c r="G112" s="44" t="s">
        <v>4260</v>
      </c>
      <c r="H112" s="12" t="s">
        <v>1925</v>
      </c>
      <c r="I112" s="51" t="s">
        <v>1925</v>
      </c>
      <c r="J112" s="59" t="s">
        <v>4324</v>
      </c>
      <c r="K112" s="14" t="s">
        <v>1810</v>
      </c>
      <c r="L112" s="14" t="s">
        <v>1810</v>
      </c>
      <c r="M112" s="14" t="s">
        <v>1811</v>
      </c>
      <c r="N112" s="14" t="s">
        <v>4124</v>
      </c>
      <c r="O112" s="60" t="s">
        <v>1720</v>
      </c>
      <c r="P112" s="64" t="s">
        <v>3593</v>
      </c>
      <c r="Q112" s="15"/>
      <c r="R112" s="16" t="s">
        <v>3275</v>
      </c>
      <c r="S112" s="44" t="s">
        <v>4263</v>
      </c>
      <c r="T112" s="16" t="s">
        <v>4327</v>
      </c>
      <c r="U112" s="17" t="s">
        <v>1925</v>
      </c>
      <c r="V112" s="16" t="s">
        <v>1925</v>
      </c>
      <c r="W112" s="44" t="s">
        <v>1925</v>
      </c>
      <c r="X112" s="44" t="s">
        <v>4329</v>
      </c>
      <c r="Y112" s="16" t="s">
        <v>1017</v>
      </c>
      <c r="Z112" s="16" t="s">
        <v>1925</v>
      </c>
      <c r="AA112" s="16" t="s">
        <v>3250</v>
      </c>
      <c r="AB112" s="44" t="s">
        <v>1925</v>
      </c>
      <c r="AC112" s="16" t="s">
        <v>1925</v>
      </c>
      <c r="AD112" s="16" t="s">
        <v>1925</v>
      </c>
      <c r="AE112" s="16" t="s">
        <v>1925</v>
      </c>
      <c r="AF112" s="16" t="s">
        <v>1925</v>
      </c>
      <c r="AG112" s="16" t="s">
        <v>1925</v>
      </c>
      <c r="AH112" s="16" t="s">
        <v>1925</v>
      </c>
      <c r="AI112" s="16" t="s">
        <v>1925</v>
      </c>
      <c r="AJ112" s="65" t="s">
        <v>1925</v>
      </c>
      <c r="AK112" s="73" t="s">
        <v>4355</v>
      </c>
      <c r="AL112" s="18" t="s">
        <v>1043</v>
      </c>
      <c r="AM112" s="44" t="s">
        <v>4284</v>
      </c>
      <c r="AN112" s="18" t="s">
        <v>3246</v>
      </c>
      <c r="AO112" s="18" t="s">
        <v>3247</v>
      </c>
      <c r="AP112" s="12" t="s">
        <v>4021</v>
      </c>
      <c r="AQ112" s="12" t="s">
        <v>4021</v>
      </c>
      <c r="AR112" s="12" t="s">
        <v>2505</v>
      </c>
      <c r="AS112" s="12" t="s">
        <v>1925</v>
      </c>
      <c r="AT112" s="19" t="s">
        <v>1925</v>
      </c>
      <c r="AU112" s="19">
        <v>44226</v>
      </c>
      <c r="AV112" s="12" t="s">
        <v>1925</v>
      </c>
      <c r="AW112" s="20">
        <v>44226</v>
      </c>
      <c r="AX112" s="16" t="s">
        <v>989</v>
      </c>
      <c r="AY112" s="44" t="s">
        <v>989</v>
      </c>
      <c r="AZ112" s="16" t="s">
        <v>1925</v>
      </c>
      <c r="BA112" s="20" t="s">
        <v>1925</v>
      </c>
      <c r="BB112" s="20" t="s">
        <v>1925</v>
      </c>
      <c r="BC112" s="48" t="s">
        <v>4307</v>
      </c>
      <c r="BD112" s="74" t="s">
        <v>1925</v>
      </c>
      <c r="BE112" s="83"/>
      <c r="BF112" s="86" t="s">
        <v>4293</v>
      </c>
      <c r="BG112" s="21"/>
      <c r="BH112" s="21"/>
      <c r="BI112" s="21"/>
      <c r="BJ112" s="21"/>
      <c r="BK112" s="21"/>
      <c r="BL112" s="21"/>
      <c r="BM112" s="21"/>
      <c r="BN112" s="21"/>
      <c r="BO112" s="21"/>
      <c r="BP112" s="21" t="s">
        <v>2506</v>
      </c>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87"/>
      <c r="EB112" s="83"/>
    </row>
    <row r="113" spans="1:132" ht="35.1" customHeight="1" x14ac:dyDescent="0.3">
      <c r="A113" s="50" t="s">
        <v>234</v>
      </c>
      <c r="B113" s="36">
        <v>44227</v>
      </c>
      <c r="C113" s="43" t="s">
        <v>4247</v>
      </c>
      <c r="D113" s="43" t="s">
        <v>4250</v>
      </c>
      <c r="E113" s="43" t="s">
        <v>3276</v>
      </c>
      <c r="F113" s="12" t="s">
        <v>981</v>
      </c>
      <c r="G113" s="44" t="s">
        <v>4256</v>
      </c>
      <c r="H113" s="13" t="s">
        <v>1925</v>
      </c>
      <c r="I113" s="52" t="s">
        <v>1925</v>
      </c>
      <c r="J113" s="59" t="s">
        <v>4324</v>
      </c>
      <c r="K113" s="14" t="s">
        <v>1810</v>
      </c>
      <c r="L113" s="14" t="s">
        <v>1810</v>
      </c>
      <c r="M113" s="14" t="s">
        <v>1811</v>
      </c>
      <c r="N113" s="14" t="s">
        <v>4125</v>
      </c>
      <c r="O113" s="60" t="s">
        <v>1366</v>
      </c>
      <c r="P113" s="64" t="s">
        <v>1898</v>
      </c>
      <c r="Q113" s="15"/>
      <c r="R113" s="16" t="s">
        <v>3275</v>
      </c>
      <c r="S113" s="44" t="s">
        <v>4263</v>
      </c>
      <c r="T113" s="16" t="s">
        <v>4327</v>
      </c>
      <c r="U113" s="17" t="s">
        <v>1925</v>
      </c>
      <c r="V113" s="16" t="s">
        <v>1925</v>
      </c>
      <c r="W113" s="44" t="s">
        <v>1925</v>
      </c>
      <c r="X113" s="44" t="s">
        <v>4329</v>
      </c>
      <c r="Y113" s="16" t="s">
        <v>980</v>
      </c>
      <c r="Z113" s="16" t="s">
        <v>1925</v>
      </c>
      <c r="AA113" s="16" t="s">
        <v>3250</v>
      </c>
      <c r="AB113" s="44" t="s">
        <v>1925</v>
      </c>
      <c r="AC113" s="16" t="s">
        <v>1925</v>
      </c>
      <c r="AD113" s="16" t="s">
        <v>1925</v>
      </c>
      <c r="AE113" s="16" t="s">
        <v>1925</v>
      </c>
      <c r="AF113" s="16" t="s">
        <v>1925</v>
      </c>
      <c r="AG113" s="16" t="s">
        <v>1925</v>
      </c>
      <c r="AH113" s="16" t="s">
        <v>1899</v>
      </c>
      <c r="AI113" s="16" t="s">
        <v>1925</v>
      </c>
      <c r="AJ113" s="65" t="s">
        <v>1925</v>
      </c>
      <c r="AK113" s="73" t="s">
        <v>4355</v>
      </c>
      <c r="AL113" s="22" t="s">
        <v>4355</v>
      </c>
      <c r="AM113" s="47" t="s">
        <v>4284</v>
      </c>
      <c r="AN113" s="18" t="s">
        <v>3246</v>
      </c>
      <c r="AO113" s="18" t="s">
        <v>3247</v>
      </c>
      <c r="AP113" s="12" t="s">
        <v>4023</v>
      </c>
      <c r="AQ113" s="12" t="s">
        <v>4023</v>
      </c>
      <c r="AR113" s="12" t="s">
        <v>1901</v>
      </c>
      <c r="AS113" s="12" t="s">
        <v>1925</v>
      </c>
      <c r="AT113" s="19" t="s">
        <v>1925</v>
      </c>
      <c r="AU113" s="19">
        <v>44227</v>
      </c>
      <c r="AV113" s="12" t="s">
        <v>1925</v>
      </c>
      <c r="AW113" s="20">
        <v>44227</v>
      </c>
      <c r="AX113" s="16" t="s">
        <v>989</v>
      </c>
      <c r="AY113" s="44" t="s">
        <v>989</v>
      </c>
      <c r="AZ113" s="16" t="s">
        <v>1925</v>
      </c>
      <c r="BA113" s="20" t="s">
        <v>1925</v>
      </c>
      <c r="BB113" s="16" t="s">
        <v>1925</v>
      </c>
      <c r="BC113" s="44" t="s">
        <v>4307</v>
      </c>
      <c r="BD113" s="74" t="s">
        <v>1925</v>
      </c>
      <c r="BE113" s="83"/>
      <c r="BF113" s="86" t="s">
        <v>4293</v>
      </c>
      <c r="BG113" s="21"/>
      <c r="BH113" s="21"/>
      <c r="BI113" s="21"/>
      <c r="BJ113" s="21"/>
      <c r="BK113" s="21"/>
      <c r="BL113" s="21"/>
      <c r="BM113" s="21"/>
      <c r="BN113" s="21"/>
      <c r="BO113" s="21"/>
      <c r="BP113" s="21" t="s">
        <v>1902</v>
      </c>
      <c r="BQ113" s="21" t="s">
        <v>2091</v>
      </c>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87"/>
      <c r="EB113" s="83"/>
    </row>
    <row r="114" spans="1:132" ht="35.1" customHeight="1" x14ac:dyDescent="0.3">
      <c r="A114" s="50" t="s">
        <v>235</v>
      </c>
      <c r="B114" s="36">
        <v>44227</v>
      </c>
      <c r="C114" s="43" t="s">
        <v>4247</v>
      </c>
      <c r="D114" s="43" t="s">
        <v>4250</v>
      </c>
      <c r="E114" s="43" t="s">
        <v>3276</v>
      </c>
      <c r="F114" s="12" t="s">
        <v>981</v>
      </c>
      <c r="G114" s="44" t="s">
        <v>4256</v>
      </c>
      <c r="H114" s="12" t="s">
        <v>1925</v>
      </c>
      <c r="I114" s="51" t="s">
        <v>1014</v>
      </c>
      <c r="J114" s="59" t="s">
        <v>4324</v>
      </c>
      <c r="K114" s="14" t="s">
        <v>1810</v>
      </c>
      <c r="L114" s="14" t="s">
        <v>1810</v>
      </c>
      <c r="M114" s="14" t="s">
        <v>1811</v>
      </c>
      <c r="N114" s="14" t="s">
        <v>4125</v>
      </c>
      <c r="O114" s="60"/>
      <c r="P114" s="64" t="s">
        <v>1040</v>
      </c>
      <c r="Q114" s="15" t="s">
        <v>997</v>
      </c>
      <c r="R114" s="16" t="s">
        <v>3275</v>
      </c>
      <c r="S114" s="44" t="s">
        <v>4263</v>
      </c>
      <c r="T114" s="16" t="s">
        <v>985</v>
      </c>
      <c r="U114" s="17" t="s">
        <v>1925</v>
      </c>
      <c r="V114" s="16" t="s">
        <v>1925</v>
      </c>
      <c r="W114" s="44" t="s">
        <v>1925</v>
      </c>
      <c r="X114" s="44" t="s">
        <v>4329</v>
      </c>
      <c r="Y114" s="16" t="s">
        <v>991</v>
      </c>
      <c r="Z114" s="16" t="s">
        <v>1925</v>
      </c>
      <c r="AA114" s="16" t="s">
        <v>3250</v>
      </c>
      <c r="AB114" s="44" t="s">
        <v>1925</v>
      </c>
      <c r="AC114" s="16" t="s">
        <v>1925</v>
      </c>
      <c r="AD114" s="16" t="s">
        <v>1925</v>
      </c>
      <c r="AE114" s="16" t="s">
        <v>1925</v>
      </c>
      <c r="AF114" s="16" t="s">
        <v>1925</v>
      </c>
      <c r="AG114" s="16" t="s">
        <v>1925</v>
      </c>
      <c r="AH114" s="16" t="s">
        <v>1925</v>
      </c>
      <c r="AI114" s="16" t="s">
        <v>1925</v>
      </c>
      <c r="AJ114" s="65" t="s">
        <v>1925</v>
      </c>
      <c r="AK114" s="73" t="s">
        <v>4356</v>
      </c>
      <c r="AL114" s="18" t="s">
        <v>3241</v>
      </c>
      <c r="AM114" s="47" t="s">
        <v>4284</v>
      </c>
      <c r="AN114" s="18" t="s">
        <v>3246</v>
      </c>
      <c r="AO114" s="18" t="s">
        <v>3247</v>
      </c>
      <c r="AP114" s="12" t="s">
        <v>1041</v>
      </c>
      <c r="AQ114" s="12" t="s">
        <v>1041</v>
      </c>
      <c r="AR114" s="12" t="s">
        <v>1042</v>
      </c>
      <c r="AS114" s="12" t="s">
        <v>1925</v>
      </c>
      <c r="AT114" s="19">
        <v>44213</v>
      </c>
      <c r="AU114" s="19">
        <v>44227</v>
      </c>
      <c r="AV114" s="12" t="s">
        <v>1014</v>
      </c>
      <c r="AW114" s="20">
        <v>44227</v>
      </c>
      <c r="AX114" s="16" t="s">
        <v>1037</v>
      </c>
      <c r="AY114" s="44" t="s">
        <v>989</v>
      </c>
      <c r="AZ114" s="16" t="s">
        <v>1925</v>
      </c>
      <c r="BA114" s="20">
        <v>44213</v>
      </c>
      <c r="BB114" s="16" t="s">
        <v>1925</v>
      </c>
      <c r="BC114" s="44" t="s">
        <v>4308</v>
      </c>
      <c r="BD114" s="74" t="s">
        <v>1925</v>
      </c>
      <c r="BE114" s="83"/>
      <c r="BF114" s="86" t="s">
        <v>4293</v>
      </c>
      <c r="BG114" s="21"/>
      <c r="BH114" s="21"/>
      <c r="BI114" s="21"/>
      <c r="BJ114" s="21"/>
      <c r="BK114" s="21"/>
      <c r="BL114" s="21"/>
      <c r="BM114" s="21"/>
      <c r="BN114" s="21"/>
      <c r="BO114" s="21"/>
      <c r="BP114" s="21" t="s">
        <v>1044</v>
      </c>
      <c r="BQ114" s="21" t="s">
        <v>1044</v>
      </c>
      <c r="BR114" s="21" t="s">
        <v>2681</v>
      </c>
      <c r="BS114" s="21" t="s">
        <v>2682</v>
      </c>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87"/>
      <c r="EB114" s="83"/>
    </row>
    <row r="115" spans="1:132" ht="35.1" customHeight="1" x14ac:dyDescent="0.3">
      <c r="A115" s="50" t="s">
        <v>236</v>
      </c>
      <c r="B115" s="36">
        <v>44227</v>
      </c>
      <c r="C115" s="43" t="s">
        <v>4247</v>
      </c>
      <c r="D115" s="43" t="s">
        <v>4250</v>
      </c>
      <c r="E115" s="43" t="s">
        <v>3276</v>
      </c>
      <c r="F115" s="12" t="s">
        <v>981</v>
      </c>
      <c r="G115" s="44" t="s">
        <v>4256</v>
      </c>
      <c r="H115" s="13" t="s">
        <v>2652</v>
      </c>
      <c r="I115" s="51" t="s">
        <v>2057</v>
      </c>
      <c r="J115" s="59" t="s">
        <v>4324</v>
      </c>
      <c r="K115" s="14" t="s">
        <v>982</v>
      </c>
      <c r="L115" s="14" t="s">
        <v>4313</v>
      </c>
      <c r="M115" s="14" t="s">
        <v>4442</v>
      </c>
      <c r="N115" s="14" t="s">
        <v>3721</v>
      </c>
      <c r="O115" s="60" t="s">
        <v>2059</v>
      </c>
      <c r="P115" s="64" t="s">
        <v>2054</v>
      </c>
      <c r="Q115" s="15"/>
      <c r="R115" s="16" t="s">
        <v>3275</v>
      </c>
      <c r="S115" s="44" t="s">
        <v>4263</v>
      </c>
      <c r="T115" s="16" t="s">
        <v>4327</v>
      </c>
      <c r="U115" s="17" t="s">
        <v>1925</v>
      </c>
      <c r="V115" s="16" t="s">
        <v>1925</v>
      </c>
      <c r="W115" s="44" t="s">
        <v>1925</v>
      </c>
      <c r="X115" s="44" t="s">
        <v>4329</v>
      </c>
      <c r="Y115" s="16" t="s">
        <v>1925</v>
      </c>
      <c r="Z115" s="16" t="s">
        <v>1925</v>
      </c>
      <c r="AA115" s="16" t="s">
        <v>2058</v>
      </c>
      <c r="AB115" s="44" t="s">
        <v>4277</v>
      </c>
      <c r="AC115" s="16" t="s">
        <v>1925</v>
      </c>
      <c r="AD115" s="16" t="s">
        <v>1925</v>
      </c>
      <c r="AE115" s="16" t="s">
        <v>1925</v>
      </c>
      <c r="AF115" s="16" t="s">
        <v>1925</v>
      </c>
      <c r="AG115" s="16" t="s">
        <v>1925</v>
      </c>
      <c r="AH115" s="16" t="s">
        <v>1925</v>
      </c>
      <c r="AI115" s="16" t="s">
        <v>1925</v>
      </c>
      <c r="AJ115" s="65" t="s">
        <v>1925</v>
      </c>
      <c r="AK115" s="73" t="s">
        <v>4356</v>
      </c>
      <c r="AL115" s="22" t="s">
        <v>4355</v>
      </c>
      <c r="AM115" s="47" t="s">
        <v>4284</v>
      </c>
      <c r="AN115" s="18" t="s">
        <v>2060</v>
      </c>
      <c r="AO115" s="18" t="s">
        <v>3247</v>
      </c>
      <c r="AP115" s="12" t="s">
        <v>4022</v>
      </c>
      <c r="AQ115" s="12" t="s">
        <v>1925</v>
      </c>
      <c r="AR115" s="12" t="s">
        <v>2055</v>
      </c>
      <c r="AS115" s="12" t="s">
        <v>1925</v>
      </c>
      <c r="AT115" s="19">
        <v>44221</v>
      </c>
      <c r="AU115" s="19">
        <v>44227</v>
      </c>
      <c r="AV115" s="12" t="s">
        <v>2057</v>
      </c>
      <c r="AW115" s="20">
        <v>44227</v>
      </c>
      <c r="AX115" s="16" t="s">
        <v>2056</v>
      </c>
      <c r="AY115" s="44" t="s">
        <v>1030</v>
      </c>
      <c r="AZ115" s="16" t="s">
        <v>1925</v>
      </c>
      <c r="BA115" s="20">
        <v>44230</v>
      </c>
      <c r="BB115" s="16" t="s">
        <v>1925</v>
      </c>
      <c r="BC115" s="44" t="s">
        <v>4308</v>
      </c>
      <c r="BD115" s="74" t="s">
        <v>1925</v>
      </c>
      <c r="BE115" s="83"/>
      <c r="BF115" s="86" t="s">
        <v>4293</v>
      </c>
      <c r="BG115" s="21"/>
      <c r="BH115" s="21"/>
      <c r="BI115" s="21"/>
      <c r="BJ115" s="21"/>
      <c r="BK115" s="21"/>
      <c r="BL115" s="21"/>
      <c r="BM115" s="21"/>
      <c r="BN115" s="21"/>
      <c r="BO115" s="21"/>
      <c r="BP115" s="21" t="s">
        <v>2061</v>
      </c>
      <c r="BQ115" s="21" t="s">
        <v>2901</v>
      </c>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87"/>
      <c r="EB115" s="83"/>
    </row>
    <row r="116" spans="1:132" ht="35.1" customHeight="1" x14ac:dyDescent="0.3">
      <c r="A116" s="50" t="s">
        <v>237</v>
      </c>
      <c r="B116" s="36">
        <v>44227</v>
      </c>
      <c r="C116" s="43" t="s">
        <v>4247</v>
      </c>
      <c r="D116" s="43" t="s">
        <v>4250</v>
      </c>
      <c r="E116" s="43" t="s">
        <v>3276</v>
      </c>
      <c r="F116" s="12" t="s">
        <v>2021</v>
      </c>
      <c r="G116" s="44" t="s">
        <v>4257</v>
      </c>
      <c r="H116" s="12" t="s">
        <v>1925</v>
      </c>
      <c r="I116" s="51" t="s">
        <v>1014</v>
      </c>
      <c r="J116" s="59" t="s">
        <v>4324</v>
      </c>
      <c r="K116" s="14" t="s">
        <v>982</v>
      </c>
      <c r="L116" s="14" t="s">
        <v>983</v>
      </c>
      <c r="M116" s="14" t="s">
        <v>983</v>
      </c>
      <c r="N116" s="14" t="s">
        <v>4126</v>
      </c>
      <c r="O116" s="60"/>
      <c r="P116" s="64" t="s">
        <v>2601</v>
      </c>
      <c r="Q116" s="15"/>
      <c r="R116" s="16" t="s">
        <v>3275</v>
      </c>
      <c r="S116" s="44" t="s">
        <v>4263</v>
      </c>
      <c r="T116" s="16" t="s">
        <v>4327</v>
      </c>
      <c r="U116" s="17" t="s">
        <v>1925</v>
      </c>
      <c r="V116" s="16">
        <v>20</v>
      </c>
      <c r="W116" s="44" t="s">
        <v>4338</v>
      </c>
      <c r="X116" s="44" t="s">
        <v>4267</v>
      </c>
      <c r="Y116" s="16" t="s">
        <v>1304</v>
      </c>
      <c r="Z116" s="16" t="s">
        <v>1925</v>
      </c>
      <c r="AA116" s="16" t="s">
        <v>2602</v>
      </c>
      <c r="AB116" s="44" t="s">
        <v>1223</v>
      </c>
      <c r="AC116" s="16" t="s">
        <v>1925</v>
      </c>
      <c r="AD116" s="16" t="s">
        <v>1925</v>
      </c>
      <c r="AE116" s="16" t="s">
        <v>1925</v>
      </c>
      <c r="AF116" s="16" t="s">
        <v>1925</v>
      </c>
      <c r="AG116" s="16" t="s">
        <v>1925</v>
      </c>
      <c r="AH116" s="16" t="s">
        <v>1925</v>
      </c>
      <c r="AI116" s="16" t="s">
        <v>1925</v>
      </c>
      <c r="AJ116" s="65" t="s">
        <v>1925</v>
      </c>
      <c r="AK116" s="73" t="s">
        <v>4355</v>
      </c>
      <c r="AL116" s="22" t="s">
        <v>4355</v>
      </c>
      <c r="AM116" s="47" t="s">
        <v>4284</v>
      </c>
      <c r="AN116" s="18" t="s">
        <v>2592</v>
      </c>
      <c r="AO116" s="18" t="s">
        <v>2609</v>
      </c>
      <c r="AP116" s="12" t="s">
        <v>1036</v>
      </c>
      <c r="AQ116" s="12" t="s">
        <v>1036</v>
      </c>
      <c r="AR116" s="12" t="s">
        <v>1925</v>
      </c>
      <c r="AS116" s="12" t="s">
        <v>1925</v>
      </c>
      <c r="AT116" s="19">
        <v>44218</v>
      </c>
      <c r="AU116" s="19">
        <v>44227</v>
      </c>
      <c r="AV116" s="12" t="s">
        <v>1014</v>
      </c>
      <c r="AW116" s="20">
        <v>44227</v>
      </c>
      <c r="AX116" s="16" t="s">
        <v>989</v>
      </c>
      <c r="AY116" s="44" t="s">
        <v>989</v>
      </c>
      <c r="AZ116" s="16" t="s">
        <v>1925</v>
      </c>
      <c r="BA116" s="20" t="s">
        <v>1925</v>
      </c>
      <c r="BB116" s="16" t="s">
        <v>1925</v>
      </c>
      <c r="BC116" s="44" t="s">
        <v>4307</v>
      </c>
      <c r="BD116" s="74" t="s">
        <v>1925</v>
      </c>
      <c r="BE116" s="83"/>
      <c r="BF116" s="86" t="s">
        <v>4293</v>
      </c>
      <c r="BG116" s="21"/>
      <c r="BH116" s="21"/>
      <c r="BI116" s="21"/>
      <c r="BJ116" s="21"/>
      <c r="BK116" s="21"/>
      <c r="BL116" s="21"/>
      <c r="BM116" s="21"/>
      <c r="BN116" s="21"/>
      <c r="BO116" s="21"/>
      <c r="BP116" s="21" t="s">
        <v>2594</v>
      </c>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87"/>
      <c r="EB116" s="83"/>
    </row>
    <row r="117" spans="1:132" ht="35.1" customHeight="1" x14ac:dyDescent="0.3">
      <c r="A117" s="50" t="s">
        <v>238</v>
      </c>
      <c r="B117" s="36" t="s">
        <v>3276</v>
      </c>
      <c r="C117" s="43" t="s">
        <v>4247</v>
      </c>
      <c r="D117" s="43" t="s">
        <v>4250</v>
      </c>
      <c r="E117" s="43" t="s">
        <v>3276</v>
      </c>
      <c r="F117" s="12" t="s">
        <v>981</v>
      </c>
      <c r="G117" s="44" t="s">
        <v>4256</v>
      </c>
      <c r="H117" s="13" t="s">
        <v>1260</v>
      </c>
      <c r="I117" s="51" t="s">
        <v>1925</v>
      </c>
      <c r="J117" s="59" t="s">
        <v>4324</v>
      </c>
      <c r="K117" s="14" t="s">
        <v>982</v>
      </c>
      <c r="L117" s="14" t="s">
        <v>983</v>
      </c>
      <c r="M117" s="14" t="s">
        <v>983</v>
      </c>
      <c r="N117" s="14" t="s">
        <v>3979</v>
      </c>
      <c r="O117" s="60"/>
      <c r="P117" s="66" t="s">
        <v>1596</v>
      </c>
      <c r="Q117" s="15"/>
      <c r="R117" s="16" t="s">
        <v>3275</v>
      </c>
      <c r="S117" s="44" t="s">
        <v>4263</v>
      </c>
      <c r="T117" s="16" t="s">
        <v>4327</v>
      </c>
      <c r="U117" s="17" t="s">
        <v>1925</v>
      </c>
      <c r="V117" s="16" t="s">
        <v>1925</v>
      </c>
      <c r="W117" s="44" t="s">
        <v>1925</v>
      </c>
      <c r="X117" s="44" t="s">
        <v>4329</v>
      </c>
      <c r="Y117" s="16" t="s">
        <v>1925</v>
      </c>
      <c r="Z117" s="16" t="s">
        <v>1925</v>
      </c>
      <c r="AA117" s="16" t="s">
        <v>3250</v>
      </c>
      <c r="AB117" s="44" t="s">
        <v>1925</v>
      </c>
      <c r="AC117" s="16" t="s">
        <v>1925</v>
      </c>
      <c r="AD117" s="16" t="s">
        <v>1925</v>
      </c>
      <c r="AE117" s="16" t="s">
        <v>1925</v>
      </c>
      <c r="AF117" s="16" t="s">
        <v>1925</v>
      </c>
      <c r="AG117" s="16" t="s">
        <v>1925</v>
      </c>
      <c r="AH117" s="16" t="s">
        <v>1925</v>
      </c>
      <c r="AI117" s="16" t="s">
        <v>1925</v>
      </c>
      <c r="AJ117" s="65" t="s">
        <v>1925</v>
      </c>
      <c r="AK117" s="73" t="s">
        <v>4356</v>
      </c>
      <c r="AL117" s="22" t="s">
        <v>4355</v>
      </c>
      <c r="AM117" s="47" t="s">
        <v>4284</v>
      </c>
      <c r="AN117" s="18" t="s">
        <v>3246</v>
      </c>
      <c r="AO117" s="18" t="s">
        <v>3247</v>
      </c>
      <c r="AP117" s="12" t="s">
        <v>4104</v>
      </c>
      <c r="AQ117" s="12" t="s">
        <v>1925</v>
      </c>
      <c r="AR117" s="12" t="s">
        <v>2129</v>
      </c>
      <c r="AS117" s="12" t="s">
        <v>1925</v>
      </c>
      <c r="AT117" s="19" t="s">
        <v>1925</v>
      </c>
      <c r="AU117" s="19" t="s">
        <v>1925</v>
      </c>
      <c r="AV117" s="12" t="s">
        <v>1925</v>
      </c>
      <c r="AW117" s="20" t="s">
        <v>1925</v>
      </c>
      <c r="AX117" s="16" t="s">
        <v>1030</v>
      </c>
      <c r="AY117" s="44" t="s">
        <v>1030</v>
      </c>
      <c r="AZ117" s="16" t="s">
        <v>1925</v>
      </c>
      <c r="BA117" s="20">
        <v>44307</v>
      </c>
      <c r="BB117" s="16" t="s">
        <v>1925</v>
      </c>
      <c r="BC117" s="44" t="s">
        <v>4308</v>
      </c>
      <c r="BD117" s="74" t="s">
        <v>1925</v>
      </c>
      <c r="BE117" s="83" t="s">
        <v>3323</v>
      </c>
      <c r="BF117" s="86" t="s">
        <v>4293</v>
      </c>
      <c r="BG117" s="21"/>
      <c r="BH117" s="21"/>
      <c r="BI117" s="21"/>
      <c r="BJ117" s="21"/>
      <c r="BK117" s="21"/>
      <c r="BL117" s="21"/>
      <c r="BM117" s="21"/>
      <c r="BN117" s="21"/>
      <c r="BO117" s="21"/>
      <c r="BP117" s="32" t="s">
        <v>2132</v>
      </c>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87"/>
      <c r="EB117" s="83"/>
    </row>
    <row r="118" spans="1:132" ht="35.1" customHeight="1" x14ac:dyDescent="0.3">
      <c r="A118" s="50" t="s">
        <v>239</v>
      </c>
      <c r="B118" s="36" t="s">
        <v>3276</v>
      </c>
      <c r="C118" s="43" t="s">
        <v>4247</v>
      </c>
      <c r="D118" s="43" t="s">
        <v>4250</v>
      </c>
      <c r="E118" s="43" t="s">
        <v>3276</v>
      </c>
      <c r="F118" s="13" t="s">
        <v>981</v>
      </c>
      <c r="G118" s="45" t="s">
        <v>4256</v>
      </c>
      <c r="H118" s="13" t="s">
        <v>1925</v>
      </c>
      <c r="I118" s="52" t="s">
        <v>1925</v>
      </c>
      <c r="J118" s="59" t="s">
        <v>4324</v>
      </c>
      <c r="K118" s="14" t="s">
        <v>982</v>
      </c>
      <c r="L118" s="14" t="s">
        <v>983</v>
      </c>
      <c r="M118" s="14" t="s">
        <v>983</v>
      </c>
      <c r="N118" s="14" t="s">
        <v>4127</v>
      </c>
      <c r="O118" s="60"/>
      <c r="P118" s="64" t="s">
        <v>2818</v>
      </c>
      <c r="Q118" s="15"/>
      <c r="R118" s="16" t="s">
        <v>3275</v>
      </c>
      <c r="S118" s="44" t="s">
        <v>4263</v>
      </c>
      <c r="T118" s="16" t="s">
        <v>4327</v>
      </c>
      <c r="U118" s="17" t="s">
        <v>1925</v>
      </c>
      <c r="V118" s="16" t="s">
        <v>1925</v>
      </c>
      <c r="W118" s="44" t="s">
        <v>1925</v>
      </c>
      <c r="X118" s="44" t="s">
        <v>4329</v>
      </c>
      <c r="Y118" s="16" t="s">
        <v>1925</v>
      </c>
      <c r="Z118" s="16" t="s">
        <v>1925</v>
      </c>
      <c r="AA118" s="16" t="s">
        <v>3250</v>
      </c>
      <c r="AB118" s="44" t="s">
        <v>1925</v>
      </c>
      <c r="AC118" s="16" t="s">
        <v>1925</v>
      </c>
      <c r="AD118" s="16" t="s">
        <v>1925</v>
      </c>
      <c r="AE118" s="16" t="s">
        <v>1925</v>
      </c>
      <c r="AF118" s="16" t="s">
        <v>1925</v>
      </c>
      <c r="AG118" s="16" t="s">
        <v>1925</v>
      </c>
      <c r="AH118" s="16" t="s">
        <v>1925</v>
      </c>
      <c r="AI118" s="16" t="s">
        <v>1925</v>
      </c>
      <c r="AJ118" s="65" t="s">
        <v>1925</v>
      </c>
      <c r="AK118" s="73" t="s">
        <v>4356</v>
      </c>
      <c r="AL118" s="22" t="s">
        <v>4355</v>
      </c>
      <c r="AM118" s="47" t="s">
        <v>4284</v>
      </c>
      <c r="AN118" s="18" t="s">
        <v>3246</v>
      </c>
      <c r="AO118" s="18" t="s">
        <v>3247</v>
      </c>
      <c r="AP118" s="12" t="s">
        <v>4103</v>
      </c>
      <c r="AQ118" s="12" t="s">
        <v>4103</v>
      </c>
      <c r="AR118" s="12" t="s">
        <v>2819</v>
      </c>
      <c r="AS118" s="12" t="s">
        <v>1925</v>
      </c>
      <c r="AT118" s="19" t="s">
        <v>1925</v>
      </c>
      <c r="AU118" s="13" t="s">
        <v>1925</v>
      </c>
      <c r="AV118" s="13" t="s">
        <v>1925</v>
      </c>
      <c r="AW118" s="20" t="s">
        <v>1925</v>
      </c>
      <c r="AX118" s="16" t="s">
        <v>2820</v>
      </c>
      <c r="AY118" s="44" t="s">
        <v>989</v>
      </c>
      <c r="AZ118" s="16" t="s">
        <v>1925</v>
      </c>
      <c r="BA118" s="20">
        <v>44308</v>
      </c>
      <c r="BB118" s="16" t="s">
        <v>1925</v>
      </c>
      <c r="BC118" s="44" t="s">
        <v>4308</v>
      </c>
      <c r="BD118" s="74" t="s">
        <v>1925</v>
      </c>
      <c r="BE118" s="83"/>
      <c r="BF118" s="86" t="s">
        <v>4293</v>
      </c>
      <c r="BG118" s="21"/>
      <c r="BH118" s="21"/>
      <c r="BI118" s="21"/>
      <c r="BJ118" s="21"/>
      <c r="BK118" s="21"/>
      <c r="BL118" s="21"/>
      <c r="BM118" s="21"/>
      <c r="BN118" s="21"/>
      <c r="BO118" s="21"/>
      <c r="BP118" s="32" t="s">
        <v>2821</v>
      </c>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87"/>
      <c r="EB118" s="83"/>
    </row>
    <row r="119" spans="1:132" ht="35.1" customHeight="1" x14ac:dyDescent="0.3">
      <c r="A119" s="50" t="s">
        <v>240</v>
      </c>
      <c r="B119" s="36">
        <v>44228</v>
      </c>
      <c r="C119" s="43" t="s">
        <v>4247</v>
      </c>
      <c r="D119" s="43" t="s">
        <v>4250</v>
      </c>
      <c r="E119" s="43" t="s">
        <v>4296</v>
      </c>
      <c r="F119" s="12" t="s">
        <v>981</v>
      </c>
      <c r="G119" s="44" t="s">
        <v>4256</v>
      </c>
      <c r="H119" s="13" t="s">
        <v>1925</v>
      </c>
      <c r="I119" s="52" t="s">
        <v>1925</v>
      </c>
      <c r="J119" s="59" t="s">
        <v>4324</v>
      </c>
      <c r="K119" s="14" t="s">
        <v>982</v>
      </c>
      <c r="L119" s="14" t="s">
        <v>983</v>
      </c>
      <c r="M119" s="14" t="s">
        <v>983</v>
      </c>
      <c r="N119" s="14" t="s">
        <v>4128</v>
      </c>
      <c r="O119" s="60"/>
      <c r="P119" s="64" t="s">
        <v>2956</v>
      </c>
      <c r="Q119" s="15"/>
      <c r="R119" s="16" t="s">
        <v>3275</v>
      </c>
      <c r="S119" s="44" t="s">
        <v>4263</v>
      </c>
      <c r="T119" s="16" t="s">
        <v>4327</v>
      </c>
      <c r="U119" s="17" t="s">
        <v>1925</v>
      </c>
      <c r="V119" s="16" t="s">
        <v>1925</v>
      </c>
      <c r="W119" s="44" t="s">
        <v>1925</v>
      </c>
      <c r="X119" s="44" t="s">
        <v>4329</v>
      </c>
      <c r="Y119" s="16" t="s">
        <v>1925</v>
      </c>
      <c r="Z119" s="16" t="s">
        <v>1925</v>
      </c>
      <c r="AA119" s="16" t="s">
        <v>2957</v>
      </c>
      <c r="AB119" s="44" t="s">
        <v>1223</v>
      </c>
      <c r="AC119" s="16" t="s">
        <v>1925</v>
      </c>
      <c r="AD119" s="16" t="s">
        <v>1925</v>
      </c>
      <c r="AE119" s="16" t="s">
        <v>1925</v>
      </c>
      <c r="AF119" s="16" t="s">
        <v>1925</v>
      </c>
      <c r="AG119" s="16" t="s">
        <v>1925</v>
      </c>
      <c r="AH119" s="16" t="s">
        <v>1925</v>
      </c>
      <c r="AI119" s="16" t="s">
        <v>1925</v>
      </c>
      <c r="AJ119" s="65" t="s">
        <v>1925</v>
      </c>
      <c r="AK119" s="73" t="s">
        <v>4281</v>
      </c>
      <c r="AL119" s="22" t="s">
        <v>4355</v>
      </c>
      <c r="AM119" s="47" t="s">
        <v>4281</v>
      </c>
      <c r="AN119" s="18" t="s">
        <v>2960</v>
      </c>
      <c r="AO119" s="18" t="s">
        <v>3247</v>
      </c>
      <c r="AP119" s="12" t="s">
        <v>4024</v>
      </c>
      <c r="AQ119" s="12" t="s">
        <v>4024</v>
      </c>
      <c r="AR119" s="12" t="s">
        <v>2959</v>
      </c>
      <c r="AS119" s="12" t="s">
        <v>1925</v>
      </c>
      <c r="AT119" s="19" t="s">
        <v>1925</v>
      </c>
      <c r="AU119" s="19">
        <v>44228</v>
      </c>
      <c r="AV119" s="13" t="s">
        <v>1925</v>
      </c>
      <c r="AW119" s="20">
        <v>44231</v>
      </c>
      <c r="AX119" s="16" t="s">
        <v>989</v>
      </c>
      <c r="AY119" s="44" t="s">
        <v>989</v>
      </c>
      <c r="AZ119" s="16" t="s">
        <v>1925</v>
      </c>
      <c r="BA119" s="20" t="s">
        <v>1925</v>
      </c>
      <c r="BB119" s="16" t="s">
        <v>1925</v>
      </c>
      <c r="BC119" s="44" t="s">
        <v>4307</v>
      </c>
      <c r="BD119" s="74" t="s">
        <v>1925</v>
      </c>
      <c r="BE119" s="83"/>
      <c r="BF119" s="86" t="s">
        <v>4293</v>
      </c>
      <c r="BG119" s="21"/>
      <c r="BH119" s="21"/>
      <c r="BI119" s="21"/>
      <c r="BJ119" s="21"/>
      <c r="BK119" s="21"/>
      <c r="BL119" s="21"/>
      <c r="BM119" s="21"/>
      <c r="BN119" s="21"/>
      <c r="BO119" s="21"/>
      <c r="BP119" s="21" t="s">
        <v>2958</v>
      </c>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87"/>
      <c r="EB119" s="83"/>
    </row>
    <row r="120" spans="1:132" ht="35.1" customHeight="1" x14ac:dyDescent="0.3">
      <c r="A120" s="50" t="s">
        <v>241</v>
      </c>
      <c r="B120" s="36">
        <v>44228</v>
      </c>
      <c r="C120" s="43" t="s">
        <v>4247</v>
      </c>
      <c r="D120" s="43" t="s">
        <v>4250</v>
      </c>
      <c r="E120" s="43" t="s">
        <v>4296</v>
      </c>
      <c r="F120" s="12" t="s">
        <v>981</v>
      </c>
      <c r="G120" s="44" t="s">
        <v>4256</v>
      </c>
      <c r="H120" s="13" t="s">
        <v>1925</v>
      </c>
      <c r="I120" s="52" t="s">
        <v>1925</v>
      </c>
      <c r="J120" s="59" t="s">
        <v>4324</v>
      </c>
      <c r="K120" s="14" t="s">
        <v>982</v>
      </c>
      <c r="L120" s="14" t="s">
        <v>983</v>
      </c>
      <c r="M120" s="14" t="s">
        <v>983</v>
      </c>
      <c r="N120" s="14" t="s">
        <v>4128</v>
      </c>
      <c r="O120" s="60" t="s">
        <v>3240</v>
      </c>
      <c r="P120" s="64" t="s">
        <v>1256</v>
      </c>
      <c r="Q120" s="15"/>
      <c r="R120" s="16" t="s">
        <v>3275</v>
      </c>
      <c r="S120" s="44" t="s">
        <v>4263</v>
      </c>
      <c r="T120" s="16" t="s">
        <v>985</v>
      </c>
      <c r="U120" s="17" t="s">
        <v>1925</v>
      </c>
      <c r="V120" s="16" t="s">
        <v>1925</v>
      </c>
      <c r="W120" s="44" t="s">
        <v>1925</v>
      </c>
      <c r="X120" s="44" t="s">
        <v>4329</v>
      </c>
      <c r="Y120" s="16" t="s">
        <v>1925</v>
      </c>
      <c r="Z120" s="16" t="s">
        <v>1925</v>
      </c>
      <c r="AA120" s="16" t="s">
        <v>3250</v>
      </c>
      <c r="AB120" s="44" t="s">
        <v>1925</v>
      </c>
      <c r="AC120" s="16" t="s">
        <v>1925</v>
      </c>
      <c r="AD120" s="16" t="s">
        <v>1925</v>
      </c>
      <c r="AE120" s="16" t="s">
        <v>1925</v>
      </c>
      <c r="AF120" s="16" t="s">
        <v>1925</v>
      </c>
      <c r="AG120" s="16" t="s">
        <v>1925</v>
      </c>
      <c r="AH120" s="16" t="s">
        <v>1925</v>
      </c>
      <c r="AI120" s="16" t="s">
        <v>1925</v>
      </c>
      <c r="AJ120" s="65" t="s">
        <v>1925</v>
      </c>
      <c r="AK120" s="73" t="s">
        <v>4356</v>
      </c>
      <c r="AL120" s="18" t="s">
        <v>3241</v>
      </c>
      <c r="AM120" s="47" t="s">
        <v>4284</v>
      </c>
      <c r="AN120" s="18" t="s">
        <v>3246</v>
      </c>
      <c r="AO120" s="18" t="s">
        <v>3247</v>
      </c>
      <c r="AP120" s="12" t="s">
        <v>1257</v>
      </c>
      <c r="AQ120" s="12" t="s">
        <v>1257</v>
      </c>
      <c r="AR120" s="12" t="s">
        <v>1925</v>
      </c>
      <c r="AS120" s="12" t="s">
        <v>1925</v>
      </c>
      <c r="AT120" s="19" t="s">
        <v>1925</v>
      </c>
      <c r="AU120" s="19">
        <v>44228</v>
      </c>
      <c r="AV120" s="12" t="s">
        <v>1925</v>
      </c>
      <c r="AW120" s="20" t="s">
        <v>1925</v>
      </c>
      <c r="AX120" s="16" t="s">
        <v>1093</v>
      </c>
      <c r="AY120" s="44" t="s">
        <v>989</v>
      </c>
      <c r="AZ120" s="16" t="s">
        <v>1925</v>
      </c>
      <c r="BA120" s="20">
        <v>44315</v>
      </c>
      <c r="BB120" s="16" t="s">
        <v>1925</v>
      </c>
      <c r="BC120" s="44" t="s">
        <v>4308</v>
      </c>
      <c r="BD120" s="74" t="s">
        <v>1925</v>
      </c>
      <c r="BE120" s="83" t="s">
        <v>1258</v>
      </c>
      <c r="BF120" s="86" t="s">
        <v>4293</v>
      </c>
      <c r="BG120" s="21"/>
      <c r="BH120" s="21"/>
      <c r="BI120" s="21"/>
      <c r="BJ120" s="21"/>
      <c r="BK120" s="21"/>
      <c r="BL120" s="21"/>
      <c r="BM120" s="21"/>
      <c r="BN120" s="21"/>
      <c r="BO120" s="21"/>
      <c r="BP120" s="21" t="s">
        <v>1259</v>
      </c>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87"/>
      <c r="EB120" s="83"/>
    </row>
    <row r="121" spans="1:132" ht="35.1" customHeight="1" x14ac:dyDescent="0.3">
      <c r="A121" s="50" t="s">
        <v>242</v>
      </c>
      <c r="B121" s="36">
        <v>44228</v>
      </c>
      <c r="C121" s="43" t="s">
        <v>4247</v>
      </c>
      <c r="D121" s="43" t="s">
        <v>4250</v>
      </c>
      <c r="E121" s="43" t="s">
        <v>4296</v>
      </c>
      <c r="F121" s="12" t="s">
        <v>981</v>
      </c>
      <c r="G121" s="44" t="s">
        <v>4256</v>
      </c>
      <c r="H121" s="12" t="s">
        <v>1925</v>
      </c>
      <c r="I121" s="51" t="s">
        <v>1925</v>
      </c>
      <c r="J121" s="59" t="s">
        <v>4324</v>
      </c>
      <c r="K121" s="14" t="s">
        <v>1810</v>
      </c>
      <c r="L121" s="14" t="s">
        <v>1810</v>
      </c>
      <c r="M121" s="14" t="s">
        <v>1811</v>
      </c>
      <c r="N121" s="14" t="s">
        <v>4128</v>
      </c>
      <c r="O121" s="60"/>
      <c r="P121" s="64" t="s">
        <v>2679</v>
      </c>
      <c r="Q121" s="15"/>
      <c r="R121" s="16" t="s">
        <v>3275</v>
      </c>
      <c r="S121" s="44" t="s">
        <v>4263</v>
      </c>
      <c r="T121" s="16" t="s">
        <v>4327</v>
      </c>
      <c r="U121" s="17" t="s">
        <v>1925</v>
      </c>
      <c r="V121" s="16" t="s">
        <v>1925</v>
      </c>
      <c r="W121" s="44" t="s">
        <v>1925</v>
      </c>
      <c r="X121" s="44" t="s">
        <v>4329</v>
      </c>
      <c r="Y121" s="16" t="s">
        <v>1925</v>
      </c>
      <c r="Z121" s="16" t="s">
        <v>1925</v>
      </c>
      <c r="AA121" s="16" t="s">
        <v>3250</v>
      </c>
      <c r="AB121" s="44" t="s">
        <v>1925</v>
      </c>
      <c r="AC121" s="16" t="s">
        <v>1925</v>
      </c>
      <c r="AD121" s="16" t="s">
        <v>1925</v>
      </c>
      <c r="AE121" s="16" t="s">
        <v>1925</v>
      </c>
      <c r="AF121" s="16" t="s">
        <v>1925</v>
      </c>
      <c r="AG121" s="16" t="s">
        <v>1925</v>
      </c>
      <c r="AH121" s="16" t="s">
        <v>1925</v>
      </c>
      <c r="AI121" s="16" t="s">
        <v>1925</v>
      </c>
      <c r="AJ121" s="65" t="s">
        <v>1925</v>
      </c>
      <c r="AK121" s="73" t="s">
        <v>4355</v>
      </c>
      <c r="AL121" s="18" t="s">
        <v>3241</v>
      </c>
      <c r="AM121" s="47" t="s">
        <v>4284</v>
      </c>
      <c r="AN121" s="18" t="s">
        <v>3246</v>
      </c>
      <c r="AO121" s="18" t="s">
        <v>3247</v>
      </c>
      <c r="AP121" s="12" t="s">
        <v>2511</v>
      </c>
      <c r="AQ121" s="12" t="s">
        <v>2511</v>
      </c>
      <c r="AR121" s="12" t="s">
        <v>1925</v>
      </c>
      <c r="AS121" s="12" t="s">
        <v>1925</v>
      </c>
      <c r="AT121" s="19" t="s">
        <v>1925</v>
      </c>
      <c r="AU121" s="19">
        <v>44228</v>
      </c>
      <c r="AV121" s="12" t="s">
        <v>1925</v>
      </c>
      <c r="AW121" s="20" t="s">
        <v>1925</v>
      </c>
      <c r="AX121" s="16" t="s">
        <v>989</v>
      </c>
      <c r="AY121" s="44" t="s">
        <v>989</v>
      </c>
      <c r="AZ121" s="16" t="s">
        <v>1925</v>
      </c>
      <c r="BA121" s="20" t="s">
        <v>1925</v>
      </c>
      <c r="BB121" s="16" t="s">
        <v>1925</v>
      </c>
      <c r="BC121" s="44" t="s">
        <v>4307</v>
      </c>
      <c r="BD121" s="74" t="s">
        <v>1925</v>
      </c>
      <c r="BE121" s="83"/>
      <c r="BF121" s="86" t="s">
        <v>4293</v>
      </c>
      <c r="BG121" s="21"/>
      <c r="BH121" s="21"/>
      <c r="BI121" s="21"/>
      <c r="BJ121" s="21"/>
      <c r="BK121" s="21"/>
      <c r="BL121" s="21"/>
      <c r="BM121" s="21"/>
      <c r="BN121" s="21"/>
      <c r="BO121" s="21"/>
      <c r="BP121" s="21" t="s">
        <v>2680</v>
      </c>
      <c r="BQ121" s="21" t="s">
        <v>997</v>
      </c>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87"/>
      <c r="EB121" s="83"/>
    </row>
    <row r="122" spans="1:132" ht="35.1" customHeight="1" x14ac:dyDescent="0.3">
      <c r="A122" s="50" t="s">
        <v>243</v>
      </c>
      <c r="B122" s="36">
        <v>44228</v>
      </c>
      <c r="C122" s="43" t="s">
        <v>4247</v>
      </c>
      <c r="D122" s="43" t="s">
        <v>4250</v>
      </c>
      <c r="E122" s="43" t="s">
        <v>4296</v>
      </c>
      <c r="F122" s="12" t="s">
        <v>981</v>
      </c>
      <c r="G122" s="44" t="s">
        <v>4256</v>
      </c>
      <c r="H122" s="12" t="s">
        <v>1925</v>
      </c>
      <c r="I122" s="51" t="s">
        <v>1925</v>
      </c>
      <c r="J122" s="59" t="s">
        <v>4324</v>
      </c>
      <c r="K122" s="14" t="s">
        <v>1810</v>
      </c>
      <c r="L122" s="14" t="s">
        <v>1810</v>
      </c>
      <c r="M122" s="14" t="s">
        <v>1811</v>
      </c>
      <c r="N122" s="14" t="s">
        <v>4128</v>
      </c>
      <c r="O122" s="60" t="s">
        <v>3309</v>
      </c>
      <c r="P122" s="64" t="s">
        <v>2306</v>
      </c>
      <c r="Q122" s="15"/>
      <c r="R122" s="16" t="s">
        <v>3275</v>
      </c>
      <c r="S122" s="44" t="s">
        <v>4263</v>
      </c>
      <c r="T122" s="16" t="s">
        <v>4327</v>
      </c>
      <c r="U122" s="17" t="s">
        <v>1925</v>
      </c>
      <c r="V122" s="16" t="s">
        <v>1925</v>
      </c>
      <c r="W122" s="44" t="s">
        <v>1925</v>
      </c>
      <c r="X122" s="44" t="s">
        <v>4329</v>
      </c>
      <c r="Y122" s="16" t="s">
        <v>1925</v>
      </c>
      <c r="Z122" s="16" t="s">
        <v>1925</v>
      </c>
      <c r="AA122" s="16" t="s">
        <v>3250</v>
      </c>
      <c r="AB122" s="44" t="s">
        <v>1925</v>
      </c>
      <c r="AC122" s="16" t="s">
        <v>1925</v>
      </c>
      <c r="AD122" s="16" t="s">
        <v>1925</v>
      </c>
      <c r="AE122" s="16" t="s">
        <v>1925</v>
      </c>
      <c r="AF122" s="16" t="s">
        <v>1925</v>
      </c>
      <c r="AG122" s="16" t="s">
        <v>1925</v>
      </c>
      <c r="AH122" s="16" t="s">
        <v>1925</v>
      </c>
      <c r="AI122" s="16" t="s">
        <v>1925</v>
      </c>
      <c r="AJ122" s="65" t="s">
        <v>1925</v>
      </c>
      <c r="AK122" s="73" t="s">
        <v>4355</v>
      </c>
      <c r="AL122" s="22" t="s">
        <v>4355</v>
      </c>
      <c r="AM122" s="47" t="s">
        <v>4284</v>
      </c>
      <c r="AN122" s="18" t="s">
        <v>3246</v>
      </c>
      <c r="AO122" s="18" t="s">
        <v>3247</v>
      </c>
      <c r="AP122" s="12" t="s">
        <v>2295</v>
      </c>
      <c r="AQ122" s="12" t="s">
        <v>2295</v>
      </c>
      <c r="AR122" s="12" t="s">
        <v>1925</v>
      </c>
      <c r="AS122" s="12" t="s">
        <v>1925</v>
      </c>
      <c r="AT122" s="19" t="s">
        <v>1925</v>
      </c>
      <c r="AU122" s="19" t="s">
        <v>1925</v>
      </c>
      <c r="AV122" s="12" t="s">
        <v>1925</v>
      </c>
      <c r="AW122" s="20" t="s">
        <v>1925</v>
      </c>
      <c r="AX122" s="16" t="s">
        <v>989</v>
      </c>
      <c r="AY122" s="44" t="s">
        <v>989</v>
      </c>
      <c r="AZ122" s="16" t="s">
        <v>1925</v>
      </c>
      <c r="BA122" s="20" t="s">
        <v>1925</v>
      </c>
      <c r="BB122" s="16" t="s">
        <v>1925</v>
      </c>
      <c r="BC122" s="44" t="s">
        <v>4307</v>
      </c>
      <c r="BD122" s="74" t="s">
        <v>1925</v>
      </c>
      <c r="BE122" s="83" t="s">
        <v>3310</v>
      </c>
      <c r="BF122" s="86" t="s">
        <v>4293</v>
      </c>
      <c r="BG122" s="21"/>
      <c r="BH122" s="21"/>
      <c r="BI122" s="21"/>
      <c r="BJ122" s="21"/>
      <c r="BK122" s="21"/>
      <c r="BL122" s="21"/>
      <c r="BM122" s="21"/>
      <c r="BN122" s="21"/>
      <c r="BO122" s="21"/>
      <c r="BP122" s="21" t="s">
        <v>2296</v>
      </c>
      <c r="BQ122" s="21" t="s">
        <v>2307</v>
      </c>
      <c r="BR122" s="32" t="s">
        <v>2680</v>
      </c>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87"/>
      <c r="EB122" s="83"/>
    </row>
    <row r="123" spans="1:132" ht="35.1" customHeight="1" x14ac:dyDescent="0.3">
      <c r="A123" s="50" t="s">
        <v>244</v>
      </c>
      <c r="B123" s="36">
        <v>44228</v>
      </c>
      <c r="C123" s="43" t="s">
        <v>4247</v>
      </c>
      <c r="D123" s="43" t="s">
        <v>4250</v>
      </c>
      <c r="E123" s="43" t="s">
        <v>4296</v>
      </c>
      <c r="F123" s="12" t="s">
        <v>1017</v>
      </c>
      <c r="G123" s="44" t="s">
        <v>4260</v>
      </c>
      <c r="H123" s="13" t="s">
        <v>1390</v>
      </c>
      <c r="I123" s="51" t="s">
        <v>3129</v>
      </c>
      <c r="J123" s="59" t="s">
        <v>4324</v>
      </c>
      <c r="K123" s="14" t="s">
        <v>982</v>
      </c>
      <c r="L123" s="14" t="s">
        <v>983</v>
      </c>
      <c r="M123" s="14" t="s">
        <v>983</v>
      </c>
      <c r="N123" s="14" t="s">
        <v>3722</v>
      </c>
      <c r="O123" s="60" t="s">
        <v>1719</v>
      </c>
      <c r="P123" s="64" t="s">
        <v>3408</v>
      </c>
      <c r="Q123" s="15"/>
      <c r="R123" s="16" t="s">
        <v>3275</v>
      </c>
      <c r="S123" s="44" t="s">
        <v>4263</v>
      </c>
      <c r="T123" s="16" t="s">
        <v>4327</v>
      </c>
      <c r="U123" s="17" t="s">
        <v>1925</v>
      </c>
      <c r="V123" s="16">
        <v>48</v>
      </c>
      <c r="W123" s="44" t="s">
        <v>4340</v>
      </c>
      <c r="X123" s="44" t="s">
        <v>4329</v>
      </c>
      <c r="Y123" s="16" t="s">
        <v>1017</v>
      </c>
      <c r="Z123" s="16" t="s">
        <v>1390</v>
      </c>
      <c r="AA123" s="16" t="s">
        <v>1715</v>
      </c>
      <c r="AB123" s="44" t="s">
        <v>4277</v>
      </c>
      <c r="AC123" s="16" t="s">
        <v>1714</v>
      </c>
      <c r="AD123" s="16" t="s">
        <v>1925</v>
      </c>
      <c r="AE123" s="16" t="s">
        <v>1925</v>
      </c>
      <c r="AF123" s="16" t="s">
        <v>1925</v>
      </c>
      <c r="AG123" s="16" t="s">
        <v>1925</v>
      </c>
      <c r="AH123" s="16" t="s">
        <v>1925</v>
      </c>
      <c r="AI123" s="16" t="s">
        <v>1925</v>
      </c>
      <c r="AJ123" s="65" t="s">
        <v>1925</v>
      </c>
      <c r="AK123" s="73" t="s">
        <v>4355</v>
      </c>
      <c r="AL123" s="22" t="s">
        <v>4355</v>
      </c>
      <c r="AM123" s="47" t="s">
        <v>4284</v>
      </c>
      <c r="AN123" s="18" t="s">
        <v>3246</v>
      </c>
      <c r="AO123" s="18" t="s">
        <v>3247</v>
      </c>
      <c r="AP123" s="12" t="s">
        <v>1925</v>
      </c>
      <c r="AQ123" s="12" t="s">
        <v>1925</v>
      </c>
      <c r="AR123" s="12" t="s">
        <v>1925</v>
      </c>
      <c r="AS123" s="12" t="s">
        <v>1925</v>
      </c>
      <c r="AT123" s="19" t="s">
        <v>1925</v>
      </c>
      <c r="AU123" s="19">
        <v>44229</v>
      </c>
      <c r="AV123" s="12" t="s">
        <v>3129</v>
      </c>
      <c r="AW123" s="20" t="s">
        <v>1925</v>
      </c>
      <c r="AX123" s="16" t="s">
        <v>1925</v>
      </c>
      <c r="AY123" s="44" t="s">
        <v>1925</v>
      </c>
      <c r="AZ123" s="16" t="s">
        <v>1925</v>
      </c>
      <c r="BA123" s="20" t="s">
        <v>1925</v>
      </c>
      <c r="BB123" s="16" t="s">
        <v>1925</v>
      </c>
      <c r="BC123" s="44" t="s">
        <v>4307</v>
      </c>
      <c r="BD123" s="74" t="s">
        <v>1925</v>
      </c>
      <c r="BE123" s="83"/>
      <c r="BF123" s="86" t="s">
        <v>4293</v>
      </c>
      <c r="BG123" s="21"/>
      <c r="BH123" s="21"/>
      <c r="BI123" s="21"/>
      <c r="BJ123" s="21"/>
      <c r="BK123" s="21"/>
      <c r="BL123" s="21"/>
      <c r="BM123" s="21"/>
      <c r="BN123" s="21"/>
      <c r="BO123" s="21"/>
      <c r="BP123" s="21" t="s">
        <v>1716</v>
      </c>
      <c r="BQ123" s="21" t="s">
        <v>2891</v>
      </c>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87"/>
      <c r="EB123" s="83"/>
    </row>
    <row r="124" spans="1:132" ht="35.1" customHeight="1" x14ac:dyDescent="0.3">
      <c r="A124" s="50" t="s">
        <v>245</v>
      </c>
      <c r="B124" s="36">
        <v>44228</v>
      </c>
      <c r="C124" s="43" t="s">
        <v>4247</v>
      </c>
      <c r="D124" s="43" t="s">
        <v>4250</v>
      </c>
      <c r="E124" s="43" t="s">
        <v>4296</v>
      </c>
      <c r="F124" s="12" t="s">
        <v>1017</v>
      </c>
      <c r="G124" s="44" t="s">
        <v>4260</v>
      </c>
      <c r="H124" s="13" t="s">
        <v>1390</v>
      </c>
      <c r="I124" s="51" t="s">
        <v>3129</v>
      </c>
      <c r="J124" s="59" t="s">
        <v>4324</v>
      </c>
      <c r="K124" s="14" t="s">
        <v>982</v>
      </c>
      <c r="L124" s="14" t="s">
        <v>983</v>
      </c>
      <c r="M124" s="14" t="s">
        <v>983</v>
      </c>
      <c r="N124" s="14" t="s">
        <v>3722</v>
      </c>
      <c r="O124" s="60" t="s">
        <v>1719</v>
      </c>
      <c r="P124" s="64" t="s">
        <v>1712</v>
      </c>
      <c r="Q124" s="15"/>
      <c r="R124" s="16" t="s">
        <v>3275</v>
      </c>
      <c r="S124" s="44" t="s">
        <v>4263</v>
      </c>
      <c r="T124" s="16" t="s">
        <v>4327</v>
      </c>
      <c r="U124" s="17" t="s">
        <v>1925</v>
      </c>
      <c r="V124" s="16">
        <v>46</v>
      </c>
      <c r="W124" s="44" t="s">
        <v>4340</v>
      </c>
      <c r="X124" s="44" t="s">
        <v>4329</v>
      </c>
      <c r="Y124" s="16" t="s">
        <v>1017</v>
      </c>
      <c r="Z124" s="16" t="s">
        <v>1925</v>
      </c>
      <c r="AA124" s="16" t="s">
        <v>1713</v>
      </c>
      <c r="AB124" s="44" t="s">
        <v>4277</v>
      </c>
      <c r="AC124" s="16" t="s">
        <v>1714</v>
      </c>
      <c r="AD124" s="16" t="s">
        <v>1925</v>
      </c>
      <c r="AE124" s="16" t="s">
        <v>1925</v>
      </c>
      <c r="AF124" s="16" t="s">
        <v>1925</v>
      </c>
      <c r="AG124" s="16" t="s">
        <v>1925</v>
      </c>
      <c r="AH124" s="16" t="s">
        <v>1925</v>
      </c>
      <c r="AI124" s="16" t="s">
        <v>1925</v>
      </c>
      <c r="AJ124" s="65" t="s">
        <v>1925</v>
      </c>
      <c r="AK124" s="73" t="s">
        <v>4355</v>
      </c>
      <c r="AL124" s="22" t="s">
        <v>4355</v>
      </c>
      <c r="AM124" s="47" t="s">
        <v>4284</v>
      </c>
      <c r="AN124" s="18" t="s">
        <v>3246</v>
      </c>
      <c r="AO124" s="18" t="s">
        <v>3247</v>
      </c>
      <c r="AP124" s="12" t="s">
        <v>1925</v>
      </c>
      <c r="AQ124" s="12" t="s">
        <v>1925</v>
      </c>
      <c r="AR124" s="12" t="s">
        <v>1925</v>
      </c>
      <c r="AS124" s="12" t="s">
        <v>1925</v>
      </c>
      <c r="AT124" s="19" t="s">
        <v>1925</v>
      </c>
      <c r="AU124" s="19">
        <v>44229</v>
      </c>
      <c r="AV124" s="12" t="s">
        <v>3129</v>
      </c>
      <c r="AW124" s="20" t="s">
        <v>1925</v>
      </c>
      <c r="AX124" s="16" t="s">
        <v>1925</v>
      </c>
      <c r="AY124" s="44" t="s">
        <v>1925</v>
      </c>
      <c r="AZ124" s="16" t="s">
        <v>1925</v>
      </c>
      <c r="BA124" s="20" t="s">
        <v>1925</v>
      </c>
      <c r="BB124" s="16" t="s">
        <v>1925</v>
      </c>
      <c r="BC124" s="44" t="s">
        <v>4307</v>
      </c>
      <c r="BD124" s="74" t="s">
        <v>1925</v>
      </c>
      <c r="BE124" s="83"/>
      <c r="BF124" s="86" t="s">
        <v>4293</v>
      </c>
      <c r="BG124" s="21"/>
      <c r="BH124" s="21"/>
      <c r="BI124" s="21"/>
      <c r="BJ124" s="21"/>
      <c r="BK124" s="21"/>
      <c r="BL124" s="21"/>
      <c r="BM124" s="21"/>
      <c r="BN124" s="21"/>
      <c r="BO124" s="21"/>
      <c r="BP124" s="21" t="s">
        <v>1716</v>
      </c>
      <c r="BQ124" s="21" t="s">
        <v>2891</v>
      </c>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87"/>
      <c r="EB124" s="83"/>
    </row>
    <row r="125" spans="1:132" ht="35.1" customHeight="1" x14ac:dyDescent="0.3">
      <c r="A125" s="50" t="s">
        <v>246</v>
      </c>
      <c r="B125" s="36">
        <v>44228</v>
      </c>
      <c r="C125" s="43" t="s">
        <v>4247</v>
      </c>
      <c r="D125" s="43" t="s">
        <v>4250</v>
      </c>
      <c r="E125" s="43" t="s">
        <v>4296</v>
      </c>
      <c r="F125" s="12" t="s">
        <v>1346</v>
      </c>
      <c r="G125" s="44" t="s">
        <v>4258</v>
      </c>
      <c r="H125" s="13" t="s">
        <v>3170</v>
      </c>
      <c r="I125" s="51" t="s">
        <v>2586</v>
      </c>
      <c r="J125" s="59" t="s">
        <v>4324</v>
      </c>
      <c r="K125" s="14" t="s">
        <v>982</v>
      </c>
      <c r="L125" s="14" t="s">
        <v>4313</v>
      </c>
      <c r="M125" s="14" t="s">
        <v>4443</v>
      </c>
      <c r="N125" s="14" t="s">
        <v>3723</v>
      </c>
      <c r="O125" s="60" t="s">
        <v>2003</v>
      </c>
      <c r="P125" s="64" t="s">
        <v>2001</v>
      </c>
      <c r="Q125" s="15"/>
      <c r="R125" s="16" t="s">
        <v>3275</v>
      </c>
      <c r="S125" s="44" t="s">
        <v>4263</v>
      </c>
      <c r="T125" s="16" t="s">
        <v>985</v>
      </c>
      <c r="U125" s="17" t="s">
        <v>1925</v>
      </c>
      <c r="V125" s="16">
        <v>21</v>
      </c>
      <c r="W125" s="44" t="s">
        <v>4338</v>
      </c>
      <c r="X125" s="44" t="s">
        <v>4267</v>
      </c>
      <c r="Y125" s="16" t="s">
        <v>1346</v>
      </c>
      <c r="Z125" s="16" t="s">
        <v>1925</v>
      </c>
      <c r="AA125" s="16" t="s">
        <v>3250</v>
      </c>
      <c r="AB125" s="44" t="s">
        <v>1925</v>
      </c>
      <c r="AC125" s="16" t="s">
        <v>1925</v>
      </c>
      <c r="AD125" s="16" t="s">
        <v>1925</v>
      </c>
      <c r="AE125" s="16" t="s">
        <v>1925</v>
      </c>
      <c r="AF125" s="16" t="s">
        <v>1925</v>
      </c>
      <c r="AG125" s="16" t="s">
        <v>1925</v>
      </c>
      <c r="AH125" s="16" t="s">
        <v>1925</v>
      </c>
      <c r="AI125" s="16" t="s">
        <v>1925</v>
      </c>
      <c r="AJ125" s="65" t="s">
        <v>2587</v>
      </c>
      <c r="AK125" s="73" t="s">
        <v>4355</v>
      </c>
      <c r="AL125" s="18" t="s">
        <v>3241</v>
      </c>
      <c r="AM125" s="44" t="s">
        <v>4284</v>
      </c>
      <c r="AN125" s="18" t="s">
        <v>2014</v>
      </c>
      <c r="AO125" s="18" t="s">
        <v>2015</v>
      </c>
      <c r="AP125" s="12" t="s">
        <v>1925</v>
      </c>
      <c r="AQ125" s="12" t="s">
        <v>1925</v>
      </c>
      <c r="AR125" s="12" t="s">
        <v>1925</v>
      </c>
      <c r="AS125" s="12" t="s">
        <v>1925</v>
      </c>
      <c r="AT125" s="19">
        <v>44198</v>
      </c>
      <c r="AU125" s="19">
        <v>44228</v>
      </c>
      <c r="AV125" s="12" t="s">
        <v>3295</v>
      </c>
      <c r="AW125" s="20">
        <v>44228</v>
      </c>
      <c r="AX125" s="16" t="s">
        <v>2012</v>
      </c>
      <c r="AY125" s="44" t="s">
        <v>1142</v>
      </c>
      <c r="AZ125" s="16" t="s">
        <v>2013</v>
      </c>
      <c r="BA125" s="20" t="s">
        <v>1925</v>
      </c>
      <c r="BB125" s="16" t="s">
        <v>1925</v>
      </c>
      <c r="BC125" s="44" t="s">
        <v>4307</v>
      </c>
      <c r="BD125" s="74" t="s">
        <v>1925</v>
      </c>
      <c r="BE125" s="83" t="s">
        <v>3293</v>
      </c>
      <c r="BF125" s="86" t="s">
        <v>4293</v>
      </c>
      <c r="BG125" s="21"/>
      <c r="BH125" s="21"/>
      <c r="BI125" s="21"/>
      <c r="BJ125" s="21"/>
      <c r="BK125" s="21"/>
      <c r="BL125" s="21"/>
      <c r="BM125" s="21"/>
      <c r="BN125" s="21"/>
      <c r="BO125" s="21"/>
      <c r="BP125" s="32" t="s">
        <v>2002</v>
      </c>
      <c r="BQ125" s="21" t="s">
        <v>2019</v>
      </c>
      <c r="BR125" s="21" t="s">
        <v>2018</v>
      </c>
      <c r="BS125" s="21" t="s">
        <v>2019</v>
      </c>
      <c r="BT125" s="21" t="s">
        <v>2569</v>
      </c>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87"/>
      <c r="EB125" s="83"/>
    </row>
    <row r="126" spans="1:132" ht="35.1" customHeight="1" x14ac:dyDescent="0.3">
      <c r="A126" s="50" t="s">
        <v>247</v>
      </c>
      <c r="B126" s="36">
        <v>44231</v>
      </c>
      <c r="C126" s="43" t="s">
        <v>4247</v>
      </c>
      <c r="D126" s="43" t="s">
        <v>4250</v>
      </c>
      <c r="E126" s="43" t="s">
        <v>4296</v>
      </c>
      <c r="F126" s="12" t="s">
        <v>981</v>
      </c>
      <c r="G126" s="44" t="s">
        <v>4256</v>
      </c>
      <c r="H126" s="13" t="s">
        <v>2839</v>
      </c>
      <c r="I126" s="51" t="s">
        <v>2048</v>
      </c>
      <c r="J126" s="59" t="s">
        <v>1008</v>
      </c>
      <c r="K126" s="14" t="s">
        <v>982</v>
      </c>
      <c r="L126" s="14" t="s">
        <v>983</v>
      </c>
      <c r="M126" s="14" t="s">
        <v>983</v>
      </c>
      <c r="N126" s="14" t="s">
        <v>3725</v>
      </c>
      <c r="O126" s="60" t="s">
        <v>2052</v>
      </c>
      <c r="P126" s="64" t="s">
        <v>2043</v>
      </c>
      <c r="Q126" s="15"/>
      <c r="R126" s="16" t="s">
        <v>3275</v>
      </c>
      <c r="S126" s="44" t="s">
        <v>4263</v>
      </c>
      <c r="T126" s="16" t="s">
        <v>4327</v>
      </c>
      <c r="U126" s="17" t="s">
        <v>1925</v>
      </c>
      <c r="V126" s="16">
        <v>21</v>
      </c>
      <c r="W126" s="44" t="s">
        <v>4338</v>
      </c>
      <c r="X126" s="44" t="s">
        <v>4267</v>
      </c>
      <c r="Y126" s="16" t="s">
        <v>980</v>
      </c>
      <c r="Z126" s="16" t="s">
        <v>1925</v>
      </c>
      <c r="AA126" s="16" t="s">
        <v>1223</v>
      </c>
      <c r="AB126" s="44" t="s">
        <v>1223</v>
      </c>
      <c r="AC126" s="16" t="s">
        <v>2044</v>
      </c>
      <c r="AD126" s="16" t="s">
        <v>1925</v>
      </c>
      <c r="AE126" s="16" t="s">
        <v>1925</v>
      </c>
      <c r="AF126" s="16" t="s">
        <v>1925</v>
      </c>
      <c r="AG126" s="16" t="s">
        <v>1925</v>
      </c>
      <c r="AH126" s="16" t="s">
        <v>1925</v>
      </c>
      <c r="AI126" s="16" t="s">
        <v>1925</v>
      </c>
      <c r="AJ126" s="65" t="s">
        <v>1925</v>
      </c>
      <c r="AK126" s="73" t="s">
        <v>4355</v>
      </c>
      <c r="AL126" s="18" t="s">
        <v>3241</v>
      </c>
      <c r="AM126" s="44" t="s">
        <v>4284</v>
      </c>
      <c r="AN126" s="18" t="s">
        <v>2049</v>
      </c>
      <c r="AO126" s="18" t="s">
        <v>3247</v>
      </c>
      <c r="AP126" s="12" t="s">
        <v>2047</v>
      </c>
      <c r="AQ126" s="12" t="s">
        <v>2047</v>
      </c>
      <c r="AR126" s="12" t="s">
        <v>4025</v>
      </c>
      <c r="AS126" s="12" t="s">
        <v>1925</v>
      </c>
      <c r="AT126" s="19">
        <v>44229</v>
      </c>
      <c r="AU126" s="19">
        <v>44231</v>
      </c>
      <c r="AV126" s="12" t="s">
        <v>2048</v>
      </c>
      <c r="AW126" s="20">
        <v>44231</v>
      </c>
      <c r="AX126" s="16" t="s">
        <v>1003</v>
      </c>
      <c r="AY126" s="44" t="s">
        <v>989</v>
      </c>
      <c r="AZ126" s="16" t="s">
        <v>1925</v>
      </c>
      <c r="BA126" s="20" t="s">
        <v>1925</v>
      </c>
      <c r="BB126" s="16" t="s">
        <v>1925</v>
      </c>
      <c r="BC126" s="44" t="s">
        <v>4307</v>
      </c>
      <c r="BD126" s="74" t="s">
        <v>1925</v>
      </c>
      <c r="BE126" s="83"/>
      <c r="BF126" s="86" t="s">
        <v>4293</v>
      </c>
      <c r="BG126" s="21"/>
      <c r="BH126" s="21"/>
      <c r="BI126" s="21"/>
      <c r="BJ126" s="21"/>
      <c r="BK126" s="21"/>
      <c r="BL126" s="21"/>
      <c r="BM126" s="21"/>
      <c r="BN126" s="21"/>
      <c r="BO126" s="21"/>
      <c r="BP126" s="21" t="s">
        <v>2053</v>
      </c>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87"/>
      <c r="EB126" s="83"/>
    </row>
    <row r="127" spans="1:132" ht="35.1" customHeight="1" x14ac:dyDescent="0.3">
      <c r="A127" s="50" t="s">
        <v>248</v>
      </c>
      <c r="B127" s="36">
        <v>44231</v>
      </c>
      <c r="C127" s="43" t="s">
        <v>4247</v>
      </c>
      <c r="D127" s="43" t="s">
        <v>4250</v>
      </c>
      <c r="E127" s="43" t="s">
        <v>4296</v>
      </c>
      <c r="F127" s="12" t="s">
        <v>991</v>
      </c>
      <c r="G127" s="44" t="s">
        <v>4256</v>
      </c>
      <c r="H127" s="13" t="s">
        <v>3160</v>
      </c>
      <c r="I127" s="51" t="s">
        <v>3105</v>
      </c>
      <c r="J127" s="59" t="s">
        <v>4324</v>
      </c>
      <c r="K127" s="14" t="s">
        <v>1810</v>
      </c>
      <c r="L127" s="14" t="s">
        <v>1810</v>
      </c>
      <c r="M127" s="14" t="s">
        <v>1811</v>
      </c>
      <c r="N127" s="14" t="s">
        <v>3724</v>
      </c>
      <c r="O127" s="60"/>
      <c r="P127" s="64" t="s">
        <v>1703</v>
      </c>
      <c r="Q127" s="15"/>
      <c r="R127" s="16" t="s">
        <v>3275</v>
      </c>
      <c r="S127" s="44" t="s">
        <v>4263</v>
      </c>
      <c r="T127" s="16" t="s">
        <v>4327</v>
      </c>
      <c r="U127" s="17" t="s">
        <v>1925</v>
      </c>
      <c r="V127" s="16" t="s">
        <v>1925</v>
      </c>
      <c r="W127" s="44" t="s">
        <v>1925</v>
      </c>
      <c r="X127" s="44" t="s">
        <v>4329</v>
      </c>
      <c r="Y127" s="16" t="s">
        <v>1925</v>
      </c>
      <c r="Z127" s="16" t="s">
        <v>1925</v>
      </c>
      <c r="AA127" s="16" t="s">
        <v>3250</v>
      </c>
      <c r="AB127" s="44" t="s">
        <v>1925</v>
      </c>
      <c r="AC127" s="16" t="s">
        <v>1925</v>
      </c>
      <c r="AD127" s="16" t="s">
        <v>1925</v>
      </c>
      <c r="AE127" s="16" t="s">
        <v>1925</v>
      </c>
      <c r="AF127" s="16" t="s">
        <v>1925</v>
      </c>
      <c r="AG127" s="16" t="s">
        <v>1925</v>
      </c>
      <c r="AH127" s="16" t="s">
        <v>1925</v>
      </c>
      <c r="AI127" s="16" t="s">
        <v>1925</v>
      </c>
      <c r="AJ127" s="65" t="s">
        <v>1925</v>
      </c>
      <c r="AK127" s="75" t="s">
        <v>3242</v>
      </c>
      <c r="AL127" s="18" t="s">
        <v>1043</v>
      </c>
      <c r="AM127" s="44" t="s">
        <v>4284</v>
      </c>
      <c r="AN127" s="18" t="s">
        <v>3105</v>
      </c>
      <c r="AO127" s="18" t="s">
        <v>3247</v>
      </c>
      <c r="AP127" s="12" t="s">
        <v>1925</v>
      </c>
      <c r="AQ127" s="12" t="s">
        <v>1925</v>
      </c>
      <c r="AR127" s="12" t="s">
        <v>1925</v>
      </c>
      <c r="AS127" s="12" t="s">
        <v>1925</v>
      </c>
      <c r="AT127" s="19">
        <v>44231</v>
      </c>
      <c r="AU127" s="19" t="s">
        <v>1925</v>
      </c>
      <c r="AV127" s="12" t="s">
        <v>3105</v>
      </c>
      <c r="AW127" s="20" t="s">
        <v>1925</v>
      </c>
      <c r="AX127" s="16" t="s">
        <v>1925</v>
      </c>
      <c r="AY127" s="44" t="s">
        <v>1925</v>
      </c>
      <c r="AZ127" s="16" t="s">
        <v>1925</v>
      </c>
      <c r="BA127" s="20" t="s">
        <v>1925</v>
      </c>
      <c r="BB127" s="16" t="s">
        <v>1925</v>
      </c>
      <c r="BC127" s="44" t="s">
        <v>4307</v>
      </c>
      <c r="BD127" s="74" t="s">
        <v>1925</v>
      </c>
      <c r="BE127" s="83"/>
      <c r="BF127" s="86" t="s">
        <v>4293</v>
      </c>
      <c r="BG127" s="21"/>
      <c r="BH127" s="21"/>
      <c r="BI127" s="21"/>
      <c r="BJ127" s="21"/>
      <c r="BK127" s="21"/>
      <c r="BL127" s="21"/>
      <c r="BM127" s="21"/>
      <c r="BN127" s="21"/>
      <c r="BO127" s="21"/>
      <c r="BP127" s="21" t="s">
        <v>1704</v>
      </c>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87"/>
      <c r="EB127" s="83"/>
    </row>
    <row r="128" spans="1:132" ht="35.1" customHeight="1" x14ac:dyDescent="0.3">
      <c r="A128" s="50" t="s">
        <v>249</v>
      </c>
      <c r="B128" s="36">
        <v>44233</v>
      </c>
      <c r="C128" s="43" t="s">
        <v>4247</v>
      </c>
      <c r="D128" s="43" t="s">
        <v>4250</v>
      </c>
      <c r="E128" s="43" t="s">
        <v>4296</v>
      </c>
      <c r="F128" s="12" t="s">
        <v>981</v>
      </c>
      <c r="G128" s="44" t="s">
        <v>4256</v>
      </c>
      <c r="H128" s="13" t="s">
        <v>2839</v>
      </c>
      <c r="I128" s="51" t="s">
        <v>2048</v>
      </c>
      <c r="J128" s="59" t="s">
        <v>1008</v>
      </c>
      <c r="K128" s="14" t="s">
        <v>982</v>
      </c>
      <c r="L128" s="14" t="s">
        <v>983</v>
      </c>
      <c r="M128" s="14" t="s">
        <v>983</v>
      </c>
      <c r="N128" s="14" t="s">
        <v>3726</v>
      </c>
      <c r="O128" s="60" t="s">
        <v>2052</v>
      </c>
      <c r="P128" s="64" t="s">
        <v>3476</v>
      </c>
      <c r="Q128" s="15"/>
      <c r="R128" s="16" t="s">
        <v>3275</v>
      </c>
      <c r="S128" s="44" t="s">
        <v>4263</v>
      </c>
      <c r="T128" s="16" t="s">
        <v>4327</v>
      </c>
      <c r="U128" s="17" t="s">
        <v>1925</v>
      </c>
      <c r="V128" s="16">
        <v>20</v>
      </c>
      <c r="W128" s="44" t="s">
        <v>4338</v>
      </c>
      <c r="X128" s="44" t="s">
        <v>4267</v>
      </c>
      <c r="Y128" s="16" t="s">
        <v>980</v>
      </c>
      <c r="Z128" s="16" t="s">
        <v>1925</v>
      </c>
      <c r="AA128" s="16" t="s">
        <v>1223</v>
      </c>
      <c r="AB128" s="44" t="s">
        <v>1223</v>
      </c>
      <c r="AC128" s="16" t="s">
        <v>2046</v>
      </c>
      <c r="AD128" s="16" t="s">
        <v>2045</v>
      </c>
      <c r="AE128" s="16" t="s">
        <v>1925</v>
      </c>
      <c r="AF128" s="16" t="s">
        <v>1925</v>
      </c>
      <c r="AG128" s="16" t="s">
        <v>1925</v>
      </c>
      <c r="AH128" s="16" t="s">
        <v>1925</v>
      </c>
      <c r="AI128" s="16" t="s">
        <v>1925</v>
      </c>
      <c r="AJ128" s="65" t="s">
        <v>1925</v>
      </c>
      <c r="AK128" s="73" t="s">
        <v>4355</v>
      </c>
      <c r="AL128" s="18" t="s">
        <v>3241</v>
      </c>
      <c r="AM128" s="44" t="s">
        <v>4284</v>
      </c>
      <c r="AN128" s="18" t="s">
        <v>2051</v>
      </c>
      <c r="AO128" s="18" t="s">
        <v>3247</v>
      </c>
      <c r="AP128" s="12" t="s">
        <v>2047</v>
      </c>
      <c r="AQ128" s="12" t="s">
        <v>2047</v>
      </c>
      <c r="AR128" s="12" t="s">
        <v>4025</v>
      </c>
      <c r="AS128" s="12" t="s">
        <v>1925</v>
      </c>
      <c r="AT128" s="19">
        <v>44230</v>
      </c>
      <c r="AU128" s="19">
        <v>44233</v>
      </c>
      <c r="AV128" s="12" t="s">
        <v>2048</v>
      </c>
      <c r="AW128" s="20">
        <v>44233</v>
      </c>
      <c r="AX128" s="16" t="s">
        <v>1003</v>
      </c>
      <c r="AY128" s="44" t="s">
        <v>989</v>
      </c>
      <c r="AZ128" s="16" t="s">
        <v>1925</v>
      </c>
      <c r="BA128" s="20" t="s">
        <v>1925</v>
      </c>
      <c r="BB128" s="16" t="s">
        <v>1925</v>
      </c>
      <c r="BC128" s="44" t="s">
        <v>4307</v>
      </c>
      <c r="BD128" s="74" t="s">
        <v>1925</v>
      </c>
      <c r="BE128" s="83"/>
      <c r="BF128" s="86" t="s">
        <v>4293</v>
      </c>
      <c r="BG128" s="21"/>
      <c r="BH128" s="21"/>
      <c r="BI128" s="21"/>
      <c r="BJ128" s="21"/>
      <c r="BK128" s="21"/>
      <c r="BL128" s="21"/>
      <c r="BM128" s="21"/>
      <c r="BN128" s="21"/>
      <c r="BO128" s="21"/>
      <c r="BP128" s="21" t="s">
        <v>2053</v>
      </c>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87"/>
      <c r="EB128" s="83"/>
    </row>
    <row r="129" spans="1:132" ht="35.1" customHeight="1" x14ac:dyDescent="0.3">
      <c r="A129" s="50" t="s">
        <v>250</v>
      </c>
      <c r="B129" s="36">
        <v>44233</v>
      </c>
      <c r="C129" s="43" t="s">
        <v>4247</v>
      </c>
      <c r="D129" s="43" t="s">
        <v>4250</v>
      </c>
      <c r="E129" s="43" t="s">
        <v>4296</v>
      </c>
      <c r="F129" s="12" t="s">
        <v>981</v>
      </c>
      <c r="G129" s="44" t="s">
        <v>4256</v>
      </c>
      <c r="H129" s="12" t="s">
        <v>3163</v>
      </c>
      <c r="I129" s="51" t="s">
        <v>1014</v>
      </c>
      <c r="J129" s="59" t="s">
        <v>4324</v>
      </c>
      <c r="K129" s="14" t="s">
        <v>1810</v>
      </c>
      <c r="L129" s="14" t="s">
        <v>1810</v>
      </c>
      <c r="M129" s="14" t="s">
        <v>1811</v>
      </c>
      <c r="N129" s="14" t="s">
        <v>3727</v>
      </c>
      <c r="O129" s="60" t="s">
        <v>996</v>
      </c>
      <c r="P129" s="64" t="s">
        <v>3494</v>
      </c>
      <c r="Q129" s="15"/>
      <c r="R129" s="16" t="s">
        <v>3275</v>
      </c>
      <c r="S129" s="44" t="s">
        <v>4263</v>
      </c>
      <c r="T129" s="16" t="s">
        <v>4327</v>
      </c>
      <c r="U129" s="17" t="s">
        <v>1925</v>
      </c>
      <c r="V129" s="16">
        <v>29</v>
      </c>
      <c r="W129" s="44" t="s">
        <v>4338</v>
      </c>
      <c r="X129" s="44" t="s">
        <v>4267</v>
      </c>
      <c r="Y129" s="16" t="s">
        <v>980</v>
      </c>
      <c r="Z129" s="16" t="s">
        <v>2050</v>
      </c>
      <c r="AA129" s="16" t="s">
        <v>1080</v>
      </c>
      <c r="AB129" s="44" t="s">
        <v>1223</v>
      </c>
      <c r="AC129" s="16" t="s">
        <v>1081</v>
      </c>
      <c r="AD129" s="16" t="s">
        <v>1079</v>
      </c>
      <c r="AE129" s="16" t="s">
        <v>1925</v>
      </c>
      <c r="AF129" s="16" t="s">
        <v>1925</v>
      </c>
      <c r="AG129" s="16" t="s">
        <v>1925</v>
      </c>
      <c r="AH129" s="16" t="s">
        <v>1925</v>
      </c>
      <c r="AI129" s="16" t="s">
        <v>1925</v>
      </c>
      <c r="AJ129" s="65" t="s">
        <v>1925</v>
      </c>
      <c r="AK129" s="73" t="s">
        <v>4356</v>
      </c>
      <c r="AL129" s="18" t="s">
        <v>3241</v>
      </c>
      <c r="AM129" s="47" t="s">
        <v>4284</v>
      </c>
      <c r="AN129" s="18" t="s">
        <v>1078</v>
      </c>
      <c r="AO129" s="18" t="s">
        <v>1085</v>
      </c>
      <c r="AP129" s="12" t="s">
        <v>4026</v>
      </c>
      <c r="AQ129" s="12" t="s">
        <v>4026</v>
      </c>
      <c r="AR129" s="12" t="s">
        <v>1083</v>
      </c>
      <c r="AS129" s="12" t="s">
        <v>1925</v>
      </c>
      <c r="AT129" s="19">
        <v>44228</v>
      </c>
      <c r="AU129" s="19">
        <v>44233</v>
      </c>
      <c r="AV129" s="12" t="s">
        <v>1014</v>
      </c>
      <c r="AW129" s="20">
        <v>44233</v>
      </c>
      <c r="AX129" s="16" t="s">
        <v>1082</v>
      </c>
      <c r="AY129" s="44" t="s">
        <v>989</v>
      </c>
      <c r="AZ129" s="16" t="s">
        <v>1925</v>
      </c>
      <c r="BA129" s="20" t="s">
        <v>1925</v>
      </c>
      <c r="BB129" s="16" t="s">
        <v>1925</v>
      </c>
      <c r="BC129" s="44" t="s">
        <v>4308</v>
      </c>
      <c r="BD129" s="74" t="s">
        <v>1925</v>
      </c>
      <c r="BE129" s="83"/>
      <c r="BF129" s="86" t="s">
        <v>4293</v>
      </c>
      <c r="BG129" s="21"/>
      <c r="BH129" s="21"/>
      <c r="BI129" s="21"/>
      <c r="BJ129" s="21"/>
      <c r="BK129" s="21"/>
      <c r="BL129" s="21"/>
      <c r="BM129" s="21"/>
      <c r="BN129" s="21"/>
      <c r="BO129" s="21"/>
      <c r="BP129" s="21" t="s">
        <v>1084</v>
      </c>
      <c r="BQ129" s="21" t="s">
        <v>1087</v>
      </c>
      <c r="BR129" s="21" t="s">
        <v>1231</v>
      </c>
      <c r="BS129" s="21" t="s">
        <v>1351</v>
      </c>
      <c r="BT129" s="21" t="s">
        <v>1776</v>
      </c>
      <c r="BU129" s="21" t="s">
        <v>2291</v>
      </c>
      <c r="BV129" s="21" t="s">
        <v>2594</v>
      </c>
      <c r="BW129" s="21" t="s">
        <v>1084</v>
      </c>
      <c r="BX129" s="21" t="s">
        <v>1084</v>
      </c>
      <c r="BY129" s="21" t="s">
        <v>2682</v>
      </c>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87"/>
      <c r="EB129" s="83"/>
    </row>
    <row r="130" spans="1:132" ht="35.1" customHeight="1" x14ac:dyDescent="0.3">
      <c r="A130" s="50" t="s">
        <v>251</v>
      </c>
      <c r="B130" s="36">
        <v>44233</v>
      </c>
      <c r="C130" s="43" t="s">
        <v>4247</v>
      </c>
      <c r="D130" s="43" t="s">
        <v>4250</v>
      </c>
      <c r="E130" s="43" t="s">
        <v>4296</v>
      </c>
      <c r="F130" s="12" t="s">
        <v>981</v>
      </c>
      <c r="G130" s="44" t="s">
        <v>4256</v>
      </c>
      <c r="H130" s="13" t="s">
        <v>1925</v>
      </c>
      <c r="I130" s="52" t="s">
        <v>1925</v>
      </c>
      <c r="J130" s="59" t="s">
        <v>1008</v>
      </c>
      <c r="K130" s="14" t="s">
        <v>982</v>
      </c>
      <c r="L130" s="14" t="s">
        <v>983</v>
      </c>
      <c r="M130" s="14" t="s">
        <v>983</v>
      </c>
      <c r="N130" s="14" t="s">
        <v>4129</v>
      </c>
      <c r="O130" s="60" t="s">
        <v>2052</v>
      </c>
      <c r="P130" s="64" t="s">
        <v>1925</v>
      </c>
      <c r="Q130" s="15"/>
      <c r="R130" s="16" t="s">
        <v>3275</v>
      </c>
      <c r="S130" s="44" t="s">
        <v>4263</v>
      </c>
      <c r="T130" s="16" t="s">
        <v>4327</v>
      </c>
      <c r="U130" s="17" t="s">
        <v>1925</v>
      </c>
      <c r="V130" s="16" t="s">
        <v>1925</v>
      </c>
      <c r="W130" s="44" t="s">
        <v>1925</v>
      </c>
      <c r="X130" s="44" t="s">
        <v>4329</v>
      </c>
      <c r="Y130" s="16" t="s">
        <v>980</v>
      </c>
      <c r="Z130" s="16" t="s">
        <v>1925</v>
      </c>
      <c r="AA130" s="16" t="s">
        <v>3250</v>
      </c>
      <c r="AB130" s="44" t="s">
        <v>1925</v>
      </c>
      <c r="AC130" s="16" t="s">
        <v>1925</v>
      </c>
      <c r="AD130" s="16" t="s">
        <v>1925</v>
      </c>
      <c r="AE130" s="16" t="s">
        <v>1925</v>
      </c>
      <c r="AF130" s="16" t="s">
        <v>1925</v>
      </c>
      <c r="AG130" s="16" t="s">
        <v>1925</v>
      </c>
      <c r="AH130" s="16" t="s">
        <v>1925</v>
      </c>
      <c r="AI130" s="16" t="s">
        <v>1925</v>
      </c>
      <c r="AJ130" s="65" t="s">
        <v>1925</v>
      </c>
      <c r="AK130" s="73" t="s">
        <v>4355</v>
      </c>
      <c r="AL130" s="22" t="s">
        <v>4355</v>
      </c>
      <c r="AM130" s="47" t="s">
        <v>4284</v>
      </c>
      <c r="AN130" s="18" t="s">
        <v>3246</v>
      </c>
      <c r="AO130" s="18" t="s">
        <v>3247</v>
      </c>
      <c r="AP130" s="12" t="s">
        <v>1925</v>
      </c>
      <c r="AQ130" s="12" t="s">
        <v>1925</v>
      </c>
      <c r="AR130" s="12" t="s">
        <v>1925</v>
      </c>
      <c r="AS130" s="12" t="s">
        <v>1925</v>
      </c>
      <c r="AT130" s="19" t="s">
        <v>1925</v>
      </c>
      <c r="AU130" s="19" t="s">
        <v>1925</v>
      </c>
      <c r="AV130" s="12" t="s">
        <v>1925</v>
      </c>
      <c r="AW130" s="20" t="s">
        <v>1925</v>
      </c>
      <c r="AX130" s="16" t="s">
        <v>1925</v>
      </c>
      <c r="AY130" s="44" t="s">
        <v>1925</v>
      </c>
      <c r="AZ130" s="16" t="s">
        <v>1925</v>
      </c>
      <c r="BA130" s="20" t="s">
        <v>1925</v>
      </c>
      <c r="BB130" s="16" t="s">
        <v>1925</v>
      </c>
      <c r="BC130" s="44" t="s">
        <v>4307</v>
      </c>
      <c r="BD130" s="74" t="s">
        <v>1925</v>
      </c>
      <c r="BE130" s="83"/>
      <c r="BF130" s="86" t="s">
        <v>4293</v>
      </c>
      <c r="BG130" s="21"/>
      <c r="BH130" s="21"/>
      <c r="BI130" s="21"/>
      <c r="BJ130" s="21"/>
      <c r="BK130" s="21"/>
      <c r="BL130" s="21"/>
      <c r="BM130" s="21"/>
      <c r="BN130" s="21"/>
      <c r="BO130" s="21"/>
      <c r="BP130" s="21" t="s">
        <v>2053</v>
      </c>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87"/>
      <c r="EB130" s="83"/>
    </row>
    <row r="131" spans="1:132" ht="35.1" customHeight="1" x14ac:dyDescent="0.3">
      <c r="A131" s="50" t="s">
        <v>252</v>
      </c>
      <c r="B131" s="36">
        <v>44233</v>
      </c>
      <c r="C131" s="43" t="s">
        <v>4247</v>
      </c>
      <c r="D131" s="43" t="s">
        <v>4250</v>
      </c>
      <c r="E131" s="43" t="s">
        <v>4296</v>
      </c>
      <c r="F131" s="12" t="s">
        <v>981</v>
      </c>
      <c r="G131" s="44" t="s">
        <v>4256</v>
      </c>
      <c r="H131" s="13" t="s">
        <v>1925</v>
      </c>
      <c r="I131" s="52" t="s">
        <v>1925</v>
      </c>
      <c r="J131" s="59" t="s">
        <v>1008</v>
      </c>
      <c r="K131" s="14" t="s">
        <v>982</v>
      </c>
      <c r="L131" s="14" t="s">
        <v>983</v>
      </c>
      <c r="M131" s="14" t="s">
        <v>983</v>
      </c>
      <c r="N131" s="14" t="s">
        <v>4129</v>
      </c>
      <c r="O131" s="60" t="s">
        <v>2052</v>
      </c>
      <c r="P131" s="64" t="s">
        <v>1925</v>
      </c>
      <c r="Q131" s="15"/>
      <c r="R131" s="16" t="s">
        <v>3275</v>
      </c>
      <c r="S131" s="44" t="s">
        <v>4263</v>
      </c>
      <c r="T131" s="16" t="s">
        <v>4327</v>
      </c>
      <c r="U131" s="17" t="s">
        <v>1925</v>
      </c>
      <c r="V131" s="16" t="s">
        <v>1925</v>
      </c>
      <c r="W131" s="44" t="s">
        <v>1925</v>
      </c>
      <c r="X131" s="44" t="s">
        <v>4329</v>
      </c>
      <c r="Y131" s="16" t="s">
        <v>980</v>
      </c>
      <c r="Z131" s="16" t="s">
        <v>1925</v>
      </c>
      <c r="AA131" s="16" t="s">
        <v>3250</v>
      </c>
      <c r="AB131" s="44" t="s">
        <v>1925</v>
      </c>
      <c r="AC131" s="16" t="s">
        <v>1925</v>
      </c>
      <c r="AD131" s="16" t="s">
        <v>1925</v>
      </c>
      <c r="AE131" s="16" t="s">
        <v>1925</v>
      </c>
      <c r="AF131" s="16" t="s">
        <v>1925</v>
      </c>
      <c r="AG131" s="16" t="s">
        <v>1925</v>
      </c>
      <c r="AH131" s="16" t="s">
        <v>1925</v>
      </c>
      <c r="AI131" s="16" t="s">
        <v>1925</v>
      </c>
      <c r="AJ131" s="65" t="s">
        <v>1925</v>
      </c>
      <c r="AK131" s="73" t="s">
        <v>4355</v>
      </c>
      <c r="AL131" s="22" t="s">
        <v>4355</v>
      </c>
      <c r="AM131" s="47" t="s">
        <v>4284</v>
      </c>
      <c r="AN131" s="18" t="s">
        <v>3246</v>
      </c>
      <c r="AO131" s="18" t="s">
        <v>3247</v>
      </c>
      <c r="AP131" s="12" t="s">
        <v>1925</v>
      </c>
      <c r="AQ131" s="12" t="s">
        <v>1925</v>
      </c>
      <c r="AR131" s="12" t="s">
        <v>1925</v>
      </c>
      <c r="AS131" s="12" t="s">
        <v>1925</v>
      </c>
      <c r="AT131" s="19" t="s">
        <v>1925</v>
      </c>
      <c r="AU131" s="19" t="s">
        <v>1925</v>
      </c>
      <c r="AV131" s="12" t="s">
        <v>1925</v>
      </c>
      <c r="AW131" s="20" t="s">
        <v>1925</v>
      </c>
      <c r="AX131" s="16" t="s">
        <v>1925</v>
      </c>
      <c r="AY131" s="44" t="s">
        <v>1925</v>
      </c>
      <c r="AZ131" s="16" t="s">
        <v>1925</v>
      </c>
      <c r="BA131" s="20" t="s">
        <v>1925</v>
      </c>
      <c r="BB131" s="16" t="s">
        <v>1925</v>
      </c>
      <c r="BC131" s="44" t="s">
        <v>4307</v>
      </c>
      <c r="BD131" s="74" t="s">
        <v>1925</v>
      </c>
      <c r="BE131" s="83"/>
      <c r="BF131" s="86" t="s">
        <v>4293</v>
      </c>
      <c r="BG131" s="21"/>
      <c r="BH131" s="21"/>
      <c r="BI131" s="21"/>
      <c r="BJ131" s="21"/>
      <c r="BK131" s="21"/>
      <c r="BL131" s="21"/>
      <c r="BM131" s="21"/>
      <c r="BN131" s="21"/>
      <c r="BO131" s="21"/>
      <c r="BP131" s="21" t="s">
        <v>2053</v>
      </c>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87"/>
      <c r="EB131" s="83"/>
    </row>
    <row r="132" spans="1:132" ht="35.1" customHeight="1" x14ac:dyDescent="0.3">
      <c r="A132" s="50" t="s">
        <v>253</v>
      </c>
      <c r="B132" s="36">
        <v>44233</v>
      </c>
      <c r="C132" s="43" t="s">
        <v>4247</v>
      </c>
      <c r="D132" s="43" t="s">
        <v>4250</v>
      </c>
      <c r="E132" s="43" t="s">
        <v>4296</v>
      </c>
      <c r="F132" s="12" t="s">
        <v>981</v>
      </c>
      <c r="G132" s="44" t="s">
        <v>4256</v>
      </c>
      <c r="H132" s="13" t="s">
        <v>1925</v>
      </c>
      <c r="I132" s="52" t="s">
        <v>1925</v>
      </c>
      <c r="J132" s="59" t="s">
        <v>1008</v>
      </c>
      <c r="K132" s="14" t="s">
        <v>982</v>
      </c>
      <c r="L132" s="14" t="s">
        <v>983</v>
      </c>
      <c r="M132" s="14" t="s">
        <v>983</v>
      </c>
      <c r="N132" s="14" t="s">
        <v>4129</v>
      </c>
      <c r="O132" s="60" t="s">
        <v>2052</v>
      </c>
      <c r="P132" s="64" t="s">
        <v>1925</v>
      </c>
      <c r="Q132" s="15"/>
      <c r="R132" s="16" t="s">
        <v>3275</v>
      </c>
      <c r="S132" s="44" t="s">
        <v>4263</v>
      </c>
      <c r="T132" s="16" t="s">
        <v>4327</v>
      </c>
      <c r="U132" s="17" t="s">
        <v>1925</v>
      </c>
      <c r="V132" s="16" t="s">
        <v>1925</v>
      </c>
      <c r="W132" s="44" t="s">
        <v>1925</v>
      </c>
      <c r="X132" s="44" t="s">
        <v>4329</v>
      </c>
      <c r="Y132" s="16" t="s">
        <v>980</v>
      </c>
      <c r="Z132" s="16" t="s">
        <v>1925</v>
      </c>
      <c r="AA132" s="16" t="s">
        <v>3250</v>
      </c>
      <c r="AB132" s="44" t="s">
        <v>1925</v>
      </c>
      <c r="AC132" s="16" t="s">
        <v>1925</v>
      </c>
      <c r="AD132" s="16" t="s">
        <v>1925</v>
      </c>
      <c r="AE132" s="16" t="s">
        <v>1925</v>
      </c>
      <c r="AF132" s="16" t="s">
        <v>1925</v>
      </c>
      <c r="AG132" s="16" t="s">
        <v>1925</v>
      </c>
      <c r="AH132" s="16" t="s">
        <v>1925</v>
      </c>
      <c r="AI132" s="16" t="s">
        <v>1925</v>
      </c>
      <c r="AJ132" s="65" t="s">
        <v>1925</v>
      </c>
      <c r="AK132" s="73" t="s">
        <v>4355</v>
      </c>
      <c r="AL132" s="22" t="s">
        <v>4355</v>
      </c>
      <c r="AM132" s="47" t="s">
        <v>4284</v>
      </c>
      <c r="AN132" s="18" t="s">
        <v>3246</v>
      </c>
      <c r="AO132" s="18" t="s">
        <v>3247</v>
      </c>
      <c r="AP132" s="12" t="s">
        <v>1925</v>
      </c>
      <c r="AQ132" s="12" t="s">
        <v>1925</v>
      </c>
      <c r="AR132" s="12" t="s">
        <v>1925</v>
      </c>
      <c r="AS132" s="12" t="s">
        <v>1925</v>
      </c>
      <c r="AT132" s="19" t="s">
        <v>1925</v>
      </c>
      <c r="AU132" s="19" t="s">
        <v>1925</v>
      </c>
      <c r="AV132" s="12" t="s">
        <v>1925</v>
      </c>
      <c r="AW132" s="20" t="s">
        <v>1925</v>
      </c>
      <c r="AX132" s="16" t="s">
        <v>1925</v>
      </c>
      <c r="AY132" s="44" t="s">
        <v>1925</v>
      </c>
      <c r="AZ132" s="16" t="s">
        <v>1925</v>
      </c>
      <c r="BA132" s="20" t="s">
        <v>1925</v>
      </c>
      <c r="BB132" s="16" t="s">
        <v>1925</v>
      </c>
      <c r="BC132" s="44" t="s">
        <v>4307</v>
      </c>
      <c r="BD132" s="74" t="s">
        <v>1925</v>
      </c>
      <c r="BE132" s="83"/>
      <c r="BF132" s="86" t="s">
        <v>4293</v>
      </c>
      <c r="BG132" s="21"/>
      <c r="BH132" s="21"/>
      <c r="BI132" s="21"/>
      <c r="BJ132" s="21"/>
      <c r="BK132" s="21"/>
      <c r="BL132" s="21"/>
      <c r="BM132" s="21"/>
      <c r="BN132" s="21"/>
      <c r="BO132" s="21"/>
      <c r="BP132" s="21" t="s">
        <v>2053</v>
      </c>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87"/>
      <c r="EB132" s="83"/>
    </row>
    <row r="133" spans="1:132" ht="35.1" customHeight="1" x14ac:dyDescent="0.3">
      <c r="A133" s="50" t="s">
        <v>254</v>
      </c>
      <c r="B133" s="36">
        <v>44233</v>
      </c>
      <c r="C133" s="43" t="s">
        <v>4247</v>
      </c>
      <c r="D133" s="43" t="s">
        <v>4250</v>
      </c>
      <c r="E133" s="43" t="s">
        <v>4296</v>
      </c>
      <c r="F133" s="12" t="s">
        <v>981</v>
      </c>
      <c r="G133" s="44" t="s">
        <v>4256</v>
      </c>
      <c r="H133" s="13" t="s">
        <v>1925</v>
      </c>
      <c r="I133" s="52" t="s">
        <v>1925</v>
      </c>
      <c r="J133" s="59" t="s">
        <v>1008</v>
      </c>
      <c r="K133" s="14" t="s">
        <v>982</v>
      </c>
      <c r="L133" s="14" t="s">
        <v>983</v>
      </c>
      <c r="M133" s="14" t="s">
        <v>983</v>
      </c>
      <c r="N133" s="14" t="s">
        <v>4129</v>
      </c>
      <c r="O133" s="60" t="s">
        <v>2052</v>
      </c>
      <c r="P133" s="64" t="s">
        <v>1925</v>
      </c>
      <c r="Q133" s="15"/>
      <c r="R133" s="16" t="s">
        <v>3275</v>
      </c>
      <c r="S133" s="44" t="s">
        <v>4263</v>
      </c>
      <c r="T133" s="16" t="s">
        <v>4327</v>
      </c>
      <c r="U133" s="17" t="s">
        <v>1925</v>
      </c>
      <c r="V133" s="16" t="s">
        <v>1925</v>
      </c>
      <c r="W133" s="44" t="s">
        <v>1925</v>
      </c>
      <c r="X133" s="44" t="s">
        <v>4329</v>
      </c>
      <c r="Y133" s="16" t="s">
        <v>980</v>
      </c>
      <c r="Z133" s="16" t="s">
        <v>1925</v>
      </c>
      <c r="AA133" s="16" t="s">
        <v>3250</v>
      </c>
      <c r="AB133" s="44" t="s">
        <v>1925</v>
      </c>
      <c r="AC133" s="16" t="s">
        <v>1925</v>
      </c>
      <c r="AD133" s="16" t="s">
        <v>1925</v>
      </c>
      <c r="AE133" s="16" t="s">
        <v>1925</v>
      </c>
      <c r="AF133" s="16" t="s">
        <v>1925</v>
      </c>
      <c r="AG133" s="16" t="s">
        <v>1925</v>
      </c>
      <c r="AH133" s="16" t="s">
        <v>1925</v>
      </c>
      <c r="AI133" s="16" t="s">
        <v>1925</v>
      </c>
      <c r="AJ133" s="65" t="s">
        <v>1925</v>
      </c>
      <c r="AK133" s="73" t="s">
        <v>4355</v>
      </c>
      <c r="AL133" s="22" t="s">
        <v>4355</v>
      </c>
      <c r="AM133" s="44" t="s">
        <v>4284</v>
      </c>
      <c r="AN133" s="18" t="s">
        <v>3246</v>
      </c>
      <c r="AO133" s="18" t="s">
        <v>3247</v>
      </c>
      <c r="AP133" s="12" t="s">
        <v>1925</v>
      </c>
      <c r="AQ133" s="12" t="s">
        <v>1925</v>
      </c>
      <c r="AR133" s="12" t="s">
        <v>1925</v>
      </c>
      <c r="AS133" s="12" t="s">
        <v>1925</v>
      </c>
      <c r="AT133" s="19" t="s">
        <v>1925</v>
      </c>
      <c r="AU133" s="19" t="s">
        <v>1925</v>
      </c>
      <c r="AV133" s="12" t="s">
        <v>1925</v>
      </c>
      <c r="AW133" s="20" t="s">
        <v>1925</v>
      </c>
      <c r="AX133" s="16" t="s">
        <v>1925</v>
      </c>
      <c r="AY133" s="44" t="s">
        <v>1925</v>
      </c>
      <c r="AZ133" s="16" t="s">
        <v>1925</v>
      </c>
      <c r="BA133" s="20" t="s">
        <v>1925</v>
      </c>
      <c r="BB133" s="16" t="s">
        <v>1925</v>
      </c>
      <c r="BC133" s="44" t="s">
        <v>4307</v>
      </c>
      <c r="BD133" s="74" t="s">
        <v>1925</v>
      </c>
      <c r="BE133" s="83"/>
      <c r="BF133" s="86" t="s">
        <v>4293</v>
      </c>
      <c r="BG133" s="21"/>
      <c r="BH133" s="21"/>
      <c r="BI133" s="21"/>
      <c r="BJ133" s="21"/>
      <c r="BK133" s="21"/>
      <c r="BL133" s="21"/>
      <c r="BM133" s="21"/>
      <c r="BN133" s="21"/>
      <c r="BO133" s="21"/>
      <c r="BP133" s="21" t="s">
        <v>2053</v>
      </c>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87"/>
      <c r="EB133" s="83"/>
    </row>
    <row r="134" spans="1:132" ht="35.1" customHeight="1" x14ac:dyDescent="0.3">
      <c r="A134" s="50" t="s">
        <v>255</v>
      </c>
      <c r="B134" s="36">
        <v>44233</v>
      </c>
      <c r="C134" s="43" t="s">
        <v>4247</v>
      </c>
      <c r="D134" s="43" t="s">
        <v>4250</v>
      </c>
      <c r="E134" s="43" t="s">
        <v>4296</v>
      </c>
      <c r="F134" s="12" t="s">
        <v>1017</v>
      </c>
      <c r="G134" s="44" t="s">
        <v>4260</v>
      </c>
      <c r="H134" s="12" t="s">
        <v>1925</v>
      </c>
      <c r="I134" s="51" t="s">
        <v>1925</v>
      </c>
      <c r="J134" s="59" t="s">
        <v>4324</v>
      </c>
      <c r="K134" s="14" t="s">
        <v>982</v>
      </c>
      <c r="L134" s="14" t="s">
        <v>983</v>
      </c>
      <c r="M134" s="14" t="s">
        <v>983</v>
      </c>
      <c r="N134" s="14" t="s">
        <v>4130</v>
      </c>
      <c r="O134" s="60"/>
      <c r="P134" s="64" t="s">
        <v>3580</v>
      </c>
      <c r="Q134" s="15"/>
      <c r="R134" s="16" t="s">
        <v>3275</v>
      </c>
      <c r="S134" s="44" t="s">
        <v>4263</v>
      </c>
      <c r="T134" s="16" t="s">
        <v>4327</v>
      </c>
      <c r="U134" s="17" t="s">
        <v>1925</v>
      </c>
      <c r="V134" s="16">
        <v>54</v>
      </c>
      <c r="W134" s="44" t="s">
        <v>4268</v>
      </c>
      <c r="X134" s="44" t="s">
        <v>4329</v>
      </c>
      <c r="Y134" s="16" t="s">
        <v>1017</v>
      </c>
      <c r="Z134" s="16" t="s">
        <v>1925</v>
      </c>
      <c r="AA134" s="16" t="s">
        <v>3250</v>
      </c>
      <c r="AB134" s="44" t="s">
        <v>1925</v>
      </c>
      <c r="AC134" s="16" t="s">
        <v>1925</v>
      </c>
      <c r="AD134" s="16" t="s">
        <v>1925</v>
      </c>
      <c r="AE134" s="16" t="s">
        <v>1925</v>
      </c>
      <c r="AF134" s="16" t="s">
        <v>1925</v>
      </c>
      <c r="AG134" s="16" t="s">
        <v>1925</v>
      </c>
      <c r="AH134" s="16" t="s">
        <v>1925</v>
      </c>
      <c r="AI134" s="16" t="s">
        <v>1925</v>
      </c>
      <c r="AJ134" s="65" t="s">
        <v>1925</v>
      </c>
      <c r="AK134" s="73" t="s">
        <v>4281</v>
      </c>
      <c r="AL134" s="18" t="s">
        <v>3241</v>
      </c>
      <c r="AM134" s="44" t="s">
        <v>4281</v>
      </c>
      <c r="AN134" s="18" t="s">
        <v>1707</v>
      </c>
      <c r="AO134" s="18" t="s">
        <v>3247</v>
      </c>
      <c r="AP134" s="12" t="s">
        <v>1925</v>
      </c>
      <c r="AQ134" s="12" t="s">
        <v>1925</v>
      </c>
      <c r="AR134" s="12" t="s">
        <v>1925</v>
      </c>
      <c r="AS134" s="12" t="s">
        <v>1925</v>
      </c>
      <c r="AT134" s="19">
        <v>44233</v>
      </c>
      <c r="AU134" s="19">
        <v>44235</v>
      </c>
      <c r="AV134" s="12" t="s">
        <v>1925</v>
      </c>
      <c r="AW134" s="20" t="s">
        <v>1925</v>
      </c>
      <c r="AX134" s="16" t="s">
        <v>1925</v>
      </c>
      <c r="AY134" s="44" t="s">
        <v>1925</v>
      </c>
      <c r="AZ134" s="16" t="s">
        <v>1925</v>
      </c>
      <c r="BA134" s="20" t="s">
        <v>1925</v>
      </c>
      <c r="BB134" s="16" t="s">
        <v>1925</v>
      </c>
      <c r="BC134" s="44" t="s">
        <v>4307</v>
      </c>
      <c r="BD134" s="74" t="s">
        <v>1925</v>
      </c>
      <c r="BE134" s="83" t="s">
        <v>1552</v>
      </c>
      <c r="BF134" s="86" t="s">
        <v>4293</v>
      </c>
      <c r="BG134" s="21"/>
      <c r="BH134" s="21"/>
      <c r="BI134" s="21"/>
      <c r="BJ134" s="21"/>
      <c r="BK134" s="21"/>
      <c r="BL134" s="21"/>
      <c r="BM134" s="21"/>
      <c r="BN134" s="21"/>
      <c r="BO134" s="21"/>
      <c r="BP134" s="21" t="s">
        <v>1708</v>
      </c>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87"/>
      <c r="EB134" s="83"/>
    </row>
    <row r="135" spans="1:132" ht="35.1" customHeight="1" x14ac:dyDescent="0.3">
      <c r="A135" s="50" t="s">
        <v>256</v>
      </c>
      <c r="B135" s="36">
        <v>44234</v>
      </c>
      <c r="C135" s="43" t="s">
        <v>4247</v>
      </c>
      <c r="D135" s="43" t="s">
        <v>4250</v>
      </c>
      <c r="E135" s="43" t="s">
        <v>4296</v>
      </c>
      <c r="F135" s="12" t="s">
        <v>1698</v>
      </c>
      <c r="G135" s="44" t="s">
        <v>4260</v>
      </c>
      <c r="H135" s="13" t="s">
        <v>1647</v>
      </c>
      <c r="I135" s="52" t="s">
        <v>3182</v>
      </c>
      <c r="J135" s="59" t="s">
        <v>4324</v>
      </c>
      <c r="K135" s="14" t="s">
        <v>982</v>
      </c>
      <c r="L135" s="14" t="s">
        <v>983</v>
      </c>
      <c r="M135" s="14" t="s">
        <v>983</v>
      </c>
      <c r="N135" s="14" t="s">
        <v>3728</v>
      </c>
      <c r="O135" s="60"/>
      <c r="P135" s="64" t="s">
        <v>1705</v>
      </c>
      <c r="Q135" s="15"/>
      <c r="R135" s="16" t="s">
        <v>3275</v>
      </c>
      <c r="S135" s="44" t="s">
        <v>4263</v>
      </c>
      <c r="T135" s="16" t="s">
        <v>4327</v>
      </c>
      <c r="U135" s="17" t="s">
        <v>1925</v>
      </c>
      <c r="V135" s="16">
        <v>23</v>
      </c>
      <c r="W135" s="44" t="s">
        <v>4338</v>
      </c>
      <c r="X135" s="44" t="s">
        <v>4267</v>
      </c>
      <c r="Y135" s="16" t="s">
        <v>3987</v>
      </c>
      <c r="Z135" s="16" t="s">
        <v>1925</v>
      </c>
      <c r="AA135" s="16" t="s">
        <v>3250</v>
      </c>
      <c r="AB135" s="44" t="s">
        <v>1925</v>
      </c>
      <c r="AC135" s="16" t="s">
        <v>1925</v>
      </c>
      <c r="AD135" s="16" t="s">
        <v>1925</v>
      </c>
      <c r="AE135" s="16" t="s">
        <v>1925</v>
      </c>
      <c r="AF135" s="16" t="s">
        <v>1925</v>
      </c>
      <c r="AG135" s="16" t="s">
        <v>1925</v>
      </c>
      <c r="AH135" s="16" t="s">
        <v>1925</v>
      </c>
      <c r="AI135" s="16" t="s">
        <v>1925</v>
      </c>
      <c r="AJ135" s="65" t="s">
        <v>1925</v>
      </c>
      <c r="AK135" s="75" t="s">
        <v>3242</v>
      </c>
      <c r="AL135" s="18" t="s">
        <v>3241</v>
      </c>
      <c r="AM135" s="44" t="s">
        <v>4284</v>
      </c>
      <c r="AN135" s="18" t="s">
        <v>3246</v>
      </c>
      <c r="AO135" s="18" t="s">
        <v>3247</v>
      </c>
      <c r="AP135" s="12" t="s">
        <v>1925</v>
      </c>
      <c r="AQ135" s="12" t="s">
        <v>1925</v>
      </c>
      <c r="AR135" s="12" t="s">
        <v>1925</v>
      </c>
      <c r="AS135" s="12" t="s">
        <v>1925</v>
      </c>
      <c r="AT135" s="19">
        <v>44234</v>
      </c>
      <c r="AU135" s="19" t="s">
        <v>1925</v>
      </c>
      <c r="AV135" s="12" t="s">
        <v>3128</v>
      </c>
      <c r="AW135" s="20" t="s">
        <v>1925</v>
      </c>
      <c r="AX135" s="16" t="s">
        <v>1925</v>
      </c>
      <c r="AY135" s="44" t="s">
        <v>1925</v>
      </c>
      <c r="AZ135" s="16" t="s">
        <v>1925</v>
      </c>
      <c r="BA135" s="20" t="s">
        <v>1925</v>
      </c>
      <c r="BB135" s="16" t="s">
        <v>1925</v>
      </c>
      <c r="BC135" s="44" t="s">
        <v>4307</v>
      </c>
      <c r="BD135" s="74" t="s">
        <v>1925</v>
      </c>
      <c r="BE135" s="83"/>
      <c r="BF135" s="86" t="s">
        <v>4293</v>
      </c>
      <c r="BG135" s="21"/>
      <c r="BH135" s="21"/>
      <c r="BI135" s="21"/>
      <c r="BJ135" s="21"/>
      <c r="BK135" s="21"/>
      <c r="BL135" s="21"/>
      <c r="BM135" s="21"/>
      <c r="BN135" s="21"/>
      <c r="BO135" s="21"/>
      <c r="BP135" s="21" t="s">
        <v>1706</v>
      </c>
      <c r="BQ135" s="21" t="s">
        <v>2909</v>
      </c>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87"/>
      <c r="EB135" s="83"/>
    </row>
    <row r="136" spans="1:132" ht="35.1" customHeight="1" x14ac:dyDescent="0.3">
      <c r="A136" s="50" t="s">
        <v>257</v>
      </c>
      <c r="B136" s="36">
        <v>44235</v>
      </c>
      <c r="C136" s="43" t="s">
        <v>4247</v>
      </c>
      <c r="D136" s="43" t="s">
        <v>4250</v>
      </c>
      <c r="E136" s="43" t="s">
        <v>4296</v>
      </c>
      <c r="F136" s="12" t="s">
        <v>981</v>
      </c>
      <c r="G136" s="44" t="s">
        <v>4256</v>
      </c>
      <c r="H136" s="13" t="s">
        <v>2257</v>
      </c>
      <c r="I136" s="51" t="s">
        <v>2608</v>
      </c>
      <c r="J136" s="59" t="s">
        <v>4324</v>
      </c>
      <c r="K136" s="14" t="s">
        <v>1810</v>
      </c>
      <c r="L136" s="14" t="s">
        <v>1810</v>
      </c>
      <c r="M136" s="14" t="s">
        <v>1811</v>
      </c>
      <c r="N136" s="14" t="s">
        <v>3730</v>
      </c>
      <c r="O136" s="60"/>
      <c r="P136" s="64" t="s">
        <v>3622</v>
      </c>
      <c r="Q136" s="15"/>
      <c r="R136" s="16" t="s">
        <v>3275</v>
      </c>
      <c r="S136" s="44" t="s">
        <v>4263</v>
      </c>
      <c r="T136" s="16" t="s">
        <v>4327</v>
      </c>
      <c r="U136" s="17" t="s">
        <v>1925</v>
      </c>
      <c r="V136" s="16" t="s">
        <v>1925</v>
      </c>
      <c r="W136" s="44" t="s">
        <v>1925</v>
      </c>
      <c r="X136" s="44" t="s">
        <v>4329</v>
      </c>
      <c r="Y136" s="16" t="s">
        <v>980</v>
      </c>
      <c r="Z136" s="16" t="s">
        <v>2257</v>
      </c>
      <c r="AA136" s="16" t="s">
        <v>3250</v>
      </c>
      <c r="AB136" s="44" t="s">
        <v>1925</v>
      </c>
      <c r="AC136" s="16" t="s">
        <v>1925</v>
      </c>
      <c r="AD136" s="16" t="s">
        <v>1925</v>
      </c>
      <c r="AE136" s="16" t="s">
        <v>1925</v>
      </c>
      <c r="AF136" s="16" t="s">
        <v>1925</v>
      </c>
      <c r="AG136" s="16" t="s">
        <v>1925</v>
      </c>
      <c r="AH136" s="16" t="s">
        <v>1925</v>
      </c>
      <c r="AI136" s="16" t="s">
        <v>1925</v>
      </c>
      <c r="AJ136" s="65" t="s">
        <v>1925</v>
      </c>
      <c r="AK136" s="73" t="s">
        <v>4355</v>
      </c>
      <c r="AL136" s="18" t="s">
        <v>3241</v>
      </c>
      <c r="AM136" s="44" t="s">
        <v>4284</v>
      </c>
      <c r="AN136" s="18" t="s">
        <v>2608</v>
      </c>
      <c r="AO136" s="18" t="s">
        <v>3247</v>
      </c>
      <c r="AP136" s="12" t="s">
        <v>1036</v>
      </c>
      <c r="AQ136" s="12" t="s">
        <v>1036</v>
      </c>
      <c r="AR136" s="12" t="s">
        <v>1925</v>
      </c>
      <c r="AS136" s="12" t="s">
        <v>1925</v>
      </c>
      <c r="AT136" s="19">
        <v>44228</v>
      </c>
      <c r="AU136" s="19">
        <v>44235</v>
      </c>
      <c r="AV136" s="12" t="s">
        <v>2608</v>
      </c>
      <c r="AW136" s="20">
        <v>44235</v>
      </c>
      <c r="AX136" s="16" t="s">
        <v>1802</v>
      </c>
      <c r="AY136" s="44" t="s">
        <v>989</v>
      </c>
      <c r="AZ136" s="16" t="s">
        <v>1925</v>
      </c>
      <c r="BA136" s="20" t="s">
        <v>1925</v>
      </c>
      <c r="BB136" s="16" t="s">
        <v>1925</v>
      </c>
      <c r="BC136" s="44" t="s">
        <v>4307</v>
      </c>
      <c r="BD136" s="74" t="s">
        <v>1925</v>
      </c>
      <c r="BE136" s="83"/>
      <c r="BF136" s="86" t="s">
        <v>4293</v>
      </c>
      <c r="BG136" s="21"/>
      <c r="BH136" s="21"/>
      <c r="BI136" s="21"/>
      <c r="BJ136" s="21"/>
      <c r="BK136" s="21"/>
      <c r="BL136" s="21"/>
      <c r="BM136" s="21"/>
      <c r="BN136" s="21"/>
      <c r="BO136" s="21"/>
      <c r="BP136" s="32" t="s">
        <v>2594</v>
      </c>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87"/>
      <c r="EB136" s="83"/>
    </row>
    <row r="137" spans="1:132" ht="35.1" customHeight="1" x14ac:dyDescent="0.3">
      <c r="A137" s="50" t="s">
        <v>258</v>
      </c>
      <c r="B137" s="36">
        <v>44235</v>
      </c>
      <c r="C137" s="43" t="s">
        <v>4247</v>
      </c>
      <c r="D137" s="43" t="s">
        <v>4250</v>
      </c>
      <c r="E137" s="43" t="s">
        <v>4296</v>
      </c>
      <c r="F137" s="12" t="s">
        <v>1017</v>
      </c>
      <c r="G137" s="44" t="s">
        <v>4260</v>
      </c>
      <c r="H137" s="13" t="s">
        <v>1431</v>
      </c>
      <c r="I137" s="51" t="s">
        <v>1701</v>
      </c>
      <c r="J137" s="59" t="s">
        <v>4324</v>
      </c>
      <c r="K137" s="14" t="s">
        <v>982</v>
      </c>
      <c r="L137" s="14" t="s">
        <v>983</v>
      </c>
      <c r="M137" s="14" t="s">
        <v>983</v>
      </c>
      <c r="N137" s="14" t="s">
        <v>3729</v>
      </c>
      <c r="O137" s="60" t="s">
        <v>3240</v>
      </c>
      <c r="P137" s="64" t="s">
        <v>3591</v>
      </c>
      <c r="Q137" s="15"/>
      <c r="R137" s="16" t="s">
        <v>3275</v>
      </c>
      <c r="S137" s="44" t="s">
        <v>4263</v>
      </c>
      <c r="T137" s="16" t="s">
        <v>4327</v>
      </c>
      <c r="U137" s="17" t="s">
        <v>1925</v>
      </c>
      <c r="V137" s="16">
        <v>39</v>
      </c>
      <c r="W137" s="44" t="s">
        <v>4339</v>
      </c>
      <c r="X137" s="44" t="s">
        <v>4329</v>
      </c>
      <c r="Y137" s="16" t="s">
        <v>1017</v>
      </c>
      <c r="Z137" s="16" t="s">
        <v>1431</v>
      </c>
      <c r="AA137" s="16" t="s">
        <v>3250</v>
      </c>
      <c r="AB137" s="44" t="s">
        <v>1925</v>
      </c>
      <c r="AC137" s="16" t="s">
        <v>1925</v>
      </c>
      <c r="AD137" s="16" t="s">
        <v>1925</v>
      </c>
      <c r="AE137" s="16" t="s">
        <v>1925</v>
      </c>
      <c r="AF137" s="16" t="s">
        <v>1925</v>
      </c>
      <c r="AG137" s="16" t="s">
        <v>1925</v>
      </c>
      <c r="AH137" s="16" t="s">
        <v>1925</v>
      </c>
      <c r="AI137" s="16" t="s">
        <v>1925</v>
      </c>
      <c r="AJ137" s="65" t="s">
        <v>1925</v>
      </c>
      <c r="AK137" s="75" t="s">
        <v>3242</v>
      </c>
      <c r="AL137" s="18" t="s">
        <v>3241</v>
      </c>
      <c r="AM137" s="44" t="s">
        <v>4284</v>
      </c>
      <c r="AN137" s="18" t="s">
        <v>1297</v>
      </c>
      <c r="AO137" s="18" t="s">
        <v>3247</v>
      </c>
      <c r="AP137" s="12" t="s">
        <v>1925</v>
      </c>
      <c r="AQ137" s="12" t="s">
        <v>1925</v>
      </c>
      <c r="AR137" s="12" t="s">
        <v>1925</v>
      </c>
      <c r="AS137" s="12" t="s">
        <v>1925</v>
      </c>
      <c r="AT137" s="19">
        <v>44235</v>
      </c>
      <c r="AU137" s="19" t="s">
        <v>1925</v>
      </c>
      <c r="AV137" s="12" t="s">
        <v>1701</v>
      </c>
      <c r="AW137" s="20" t="s">
        <v>1925</v>
      </c>
      <c r="AX137" s="16" t="s">
        <v>1925</v>
      </c>
      <c r="AY137" s="44" t="s">
        <v>1925</v>
      </c>
      <c r="AZ137" s="16" t="s">
        <v>1925</v>
      </c>
      <c r="BA137" s="20" t="s">
        <v>1925</v>
      </c>
      <c r="BB137" s="16" t="s">
        <v>1925</v>
      </c>
      <c r="BC137" s="44" t="s">
        <v>4307</v>
      </c>
      <c r="BD137" s="74" t="s">
        <v>1925</v>
      </c>
      <c r="BE137" s="83"/>
      <c r="BF137" s="86" t="s">
        <v>4293</v>
      </c>
      <c r="BG137" s="21"/>
      <c r="BH137" s="21"/>
      <c r="BI137" s="21"/>
      <c r="BJ137" s="21"/>
      <c r="BK137" s="21"/>
      <c r="BL137" s="21"/>
      <c r="BM137" s="21"/>
      <c r="BN137" s="21"/>
      <c r="BO137" s="21"/>
      <c r="BP137" s="21" t="s">
        <v>1298</v>
      </c>
      <c r="BQ137" s="21" t="s">
        <v>1702</v>
      </c>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87"/>
      <c r="EB137" s="83"/>
    </row>
    <row r="138" spans="1:132" ht="35.1" customHeight="1" x14ac:dyDescent="0.3">
      <c r="A138" s="50" t="s">
        <v>259</v>
      </c>
      <c r="B138" s="36">
        <v>44236</v>
      </c>
      <c r="C138" s="43" t="s">
        <v>4247</v>
      </c>
      <c r="D138" s="43" t="s">
        <v>4250</v>
      </c>
      <c r="E138" s="43" t="s">
        <v>4296</v>
      </c>
      <c r="F138" s="12" t="s">
        <v>981</v>
      </c>
      <c r="G138" s="44" t="s">
        <v>4256</v>
      </c>
      <c r="H138" s="12" t="s">
        <v>1925</v>
      </c>
      <c r="I138" s="51" t="s">
        <v>1925</v>
      </c>
      <c r="J138" s="59" t="s">
        <v>4324</v>
      </c>
      <c r="K138" s="14" t="s">
        <v>1810</v>
      </c>
      <c r="L138" s="14" t="s">
        <v>1810</v>
      </c>
      <c r="M138" s="14" t="s">
        <v>1811</v>
      </c>
      <c r="N138" s="14" t="s">
        <v>4131</v>
      </c>
      <c r="O138" s="60" t="s">
        <v>2902</v>
      </c>
      <c r="P138" s="64" t="s">
        <v>1709</v>
      </c>
      <c r="Q138" s="15"/>
      <c r="R138" s="16" t="s">
        <v>3275</v>
      </c>
      <c r="S138" s="44" t="s">
        <v>4263</v>
      </c>
      <c r="T138" s="16" t="s">
        <v>985</v>
      </c>
      <c r="U138" s="17" t="s">
        <v>1925</v>
      </c>
      <c r="V138" s="16">
        <v>24</v>
      </c>
      <c r="W138" s="44" t="s">
        <v>4338</v>
      </c>
      <c r="X138" s="44" t="s">
        <v>4267</v>
      </c>
      <c r="Y138" s="16" t="s">
        <v>1925</v>
      </c>
      <c r="Z138" s="16" t="s">
        <v>1925</v>
      </c>
      <c r="AA138" s="16" t="s">
        <v>2092</v>
      </c>
      <c r="AB138" s="44" t="s">
        <v>1223</v>
      </c>
      <c r="AC138" s="16" t="s">
        <v>1925</v>
      </c>
      <c r="AD138" s="16" t="s">
        <v>2093</v>
      </c>
      <c r="AE138" s="16" t="s">
        <v>1925</v>
      </c>
      <c r="AF138" s="16" t="s">
        <v>1925</v>
      </c>
      <c r="AG138" s="16" t="s">
        <v>1925</v>
      </c>
      <c r="AH138" s="16" t="s">
        <v>1925</v>
      </c>
      <c r="AI138" s="16" t="s">
        <v>1925</v>
      </c>
      <c r="AJ138" s="65" t="s">
        <v>1925</v>
      </c>
      <c r="AK138" s="73" t="s">
        <v>4355</v>
      </c>
      <c r="AL138" s="18" t="s">
        <v>3241</v>
      </c>
      <c r="AM138" s="44" t="s">
        <v>4284</v>
      </c>
      <c r="AN138" s="18" t="s">
        <v>1100</v>
      </c>
      <c r="AO138" s="18" t="s">
        <v>3247</v>
      </c>
      <c r="AP138" s="12" t="s">
        <v>4027</v>
      </c>
      <c r="AQ138" s="12" t="s">
        <v>4027</v>
      </c>
      <c r="AR138" s="12" t="s">
        <v>2095</v>
      </c>
      <c r="AS138" s="12" t="s">
        <v>1925</v>
      </c>
      <c r="AT138" s="19">
        <v>44234</v>
      </c>
      <c r="AU138" s="19">
        <v>44236</v>
      </c>
      <c r="AV138" s="12" t="s">
        <v>1925</v>
      </c>
      <c r="AW138" s="20">
        <v>44236</v>
      </c>
      <c r="AX138" s="16" t="s">
        <v>1037</v>
      </c>
      <c r="AY138" s="44" t="s">
        <v>989</v>
      </c>
      <c r="AZ138" s="16" t="s">
        <v>1925</v>
      </c>
      <c r="BA138" s="20" t="s">
        <v>1925</v>
      </c>
      <c r="BB138" s="16" t="s">
        <v>1925</v>
      </c>
      <c r="BC138" s="44" t="s">
        <v>4307</v>
      </c>
      <c r="BD138" s="74" t="s">
        <v>1925</v>
      </c>
      <c r="BE138" s="83" t="s">
        <v>1804</v>
      </c>
      <c r="BF138" s="86" t="s">
        <v>4293</v>
      </c>
      <c r="BG138" s="21"/>
      <c r="BH138" s="21"/>
      <c r="BI138" s="21"/>
      <c r="BJ138" s="21"/>
      <c r="BK138" s="21"/>
      <c r="BL138" s="21"/>
      <c r="BM138" s="21"/>
      <c r="BN138" s="21"/>
      <c r="BO138" s="21"/>
      <c r="BP138" s="32" t="s">
        <v>1711</v>
      </c>
      <c r="BQ138" s="21" t="s">
        <v>1805</v>
      </c>
      <c r="BR138" s="21" t="s">
        <v>2096</v>
      </c>
      <c r="BS138" s="21" t="s">
        <v>2903</v>
      </c>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87"/>
      <c r="EB138" s="83"/>
    </row>
    <row r="139" spans="1:132" ht="35.1" customHeight="1" x14ac:dyDescent="0.3">
      <c r="A139" s="50" t="s">
        <v>260</v>
      </c>
      <c r="B139" s="36">
        <v>44236</v>
      </c>
      <c r="C139" s="43" t="s">
        <v>4247</v>
      </c>
      <c r="D139" s="43" t="s">
        <v>4250</v>
      </c>
      <c r="E139" s="43" t="s">
        <v>4296</v>
      </c>
      <c r="F139" s="12" t="s">
        <v>981</v>
      </c>
      <c r="G139" s="44" t="s">
        <v>4256</v>
      </c>
      <c r="H139" s="13" t="s">
        <v>1925</v>
      </c>
      <c r="I139" s="52" t="s">
        <v>1925</v>
      </c>
      <c r="J139" s="59" t="s">
        <v>4324</v>
      </c>
      <c r="K139" s="14" t="s">
        <v>1810</v>
      </c>
      <c r="L139" s="14" t="s">
        <v>1810</v>
      </c>
      <c r="M139" s="14" t="s">
        <v>1811</v>
      </c>
      <c r="N139" s="14" t="s">
        <v>4131</v>
      </c>
      <c r="O139" s="60"/>
      <c r="P139" s="64" t="s">
        <v>2683</v>
      </c>
      <c r="Q139" s="15"/>
      <c r="R139" s="16" t="s">
        <v>3275</v>
      </c>
      <c r="S139" s="44" t="s">
        <v>4263</v>
      </c>
      <c r="T139" s="16" t="s">
        <v>985</v>
      </c>
      <c r="U139" s="17" t="s">
        <v>1925</v>
      </c>
      <c r="V139" s="16" t="s">
        <v>1925</v>
      </c>
      <c r="W139" s="44" t="s">
        <v>1925</v>
      </c>
      <c r="X139" s="44" t="s">
        <v>4329</v>
      </c>
      <c r="Y139" s="16" t="s">
        <v>1925</v>
      </c>
      <c r="Z139" s="16" t="s">
        <v>1925</v>
      </c>
      <c r="AA139" s="16" t="s">
        <v>3250</v>
      </c>
      <c r="AB139" s="44" t="s">
        <v>1925</v>
      </c>
      <c r="AC139" s="16" t="s">
        <v>1925</v>
      </c>
      <c r="AD139" s="16" t="s">
        <v>1925</v>
      </c>
      <c r="AE139" s="16" t="s">
        <v>1925</v>
      </c>
      <c r="AF139" s="16" t="s">
        <v>1925</v>
      </c>
      <c r="AG139" s="16" t="s">
        <v>1925</v>
      </c>
      <c r="AH139" s="16" t="s">
        <v>1925</v>
      </c>
      <c r="AI139" s="16" t="s">
        <v>1925</v>
      </c>
      <c r="AJ139" s="65" t="s">
        <v>1925</v>
      </c>
      <c r="AK139" s="73" t="s">
        <v>4355</v>
      </c>
      <c r="AL139" s="22" t="s">
        <v>4355</v>
      </c>
      <c r="AM139" s="47" t="s">
        <v>4284</v>
      </c>
      <c r="AN139" s="18" t="s">
        <v>3246</v>
      </c>
      <c r="AO139" s="18" t="s">
        <v>3247</v>
      </c>
      <c r="AP139" s="12" t="s">
        <v>1301</v>
      </c>
      <c r="AQ139" s="12" t="s">
        <v>1301</v>
      </c>
      <c r="AR139" s="12" t="s">
        <v>2626</v>
      </c>
      <c r="AS139" s="12" t="s">
        <v>1925</v>
      </c>
      <c r="AT139" s="19" t="s">
        <v>1925</v>
      </c>
      <c r="AU139" s="19">
        <v>44236</v>
      </c>
      <c r="AV139" s="12" t="s">
        <v>1925</v>
      </c>
      <c r="AW139" s="20">
        <v>44236</v>
      </c>
      <c r="AX139" s="16" t="s">
        <v>2618</v>
      </c>
      <c r="AY139" s="44" t="s">
        <v>989</v>
      </c>
      <c r="AZ139" s="16" t="s">
        <v>1925</v>
      </c>
      <c r="BA139" s="20" t="s">
        <v>1925</v>
      </c>
      <c r="BB139" s="16" t="s">
        <v>1925</v>
      </c>
      <c r="BC139" s="44" t="s">
        <v>4307</v>
      </c>
      <c r="BD139" s="74" t="s">
        <v>1925</v>
      </c>
      <c r="BE139" s="83"/>
      <c r="BF139" s="86" t="s">
        <v>4293</v>
      </c>
      <c r="BG139" s="21"/>
      <c r="BH139" s="21"/>
      <c r="BI139" s="21"/>
      <c r="BJ139" s="21"/>
      <c r="BK139" s="21"/>
      <c r="BL139" s="21"/>
      <c r="BM139" s="21"/>
      <c r="BN139" s="21"/>
      <c r="BO139" s="21"/>
      <c r="BP139" s="21" t="s">
        <v>2682</v>
      </c>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87"/>
      <c r="EB139" s="83"/>
    </row>
    <row r="140" spans="1:132" ht="35.1" customHeight="1" x14ac:dyDescent="0.3">
      <c r="A140" s="50" t="s">
        <v>261</v>
      </c>
      <c r="B140" s="36">
        <v>44236</v>
      </c>
      <c r="C140" s="43" t="s">
        <v>4247</v>
      </c>
      <c r="D140" s="43" t="s">
        <v>4250</v>
      </c>
      <c r="E140" s="43" t="s">
        <v>4296</v>
      </c>
      <c r="F140" s="12" t="s">
        <v>981</v>
      </c>
      <c r="G140" s="44" t="s">
        <v>4256</v>
      </c>
      <c r="H140" s="12" t="s">
        <v>1925</v>
      </c>
      <c r="I140" s="51" t="s">
        <v>1925</v>
      </c>
      <c r="J140" s="59" t="s">
        <v>4324</v>
      </c>
      <c r="K140" s="14" t="s">
        <v>1810</v>
      </c>
      <c r="L140" s="14" t="s">
        <v>1810</v>
      </c>
      <c r="M140" s="14" t="s">
        <v>1811</v>
      </c>
      <c r="N140" s="14" t="s">
        <v>4131</v>
      </c>
      <c r="O140" s="60" t="s">
        <v>1720</v>
      </c>
      <c r="P140" s="64" t="s">
        <v>1710</v>
      </c>
      <c r="Q140" s="15"/>
      <c r="R140" s="16" t="s">
        <v>3275</v>
      </c>
      <c r="S140" s="44" t="s">
        <v>4263</v>
      </c>
      <c r="T140" s="16" t="s">
        <v>985</v>
      </c>
      <c r="U140" s="17" t="s">
        <v>1925</v>
      </c>
      <c r="V140" s="16">
        <v>25</v>
      </c>
      <c r="W140" s="44" t="s">
        <v>4338</v>
      </c>
      <c r="X140" s="44" t="s">
        <v>4267</v>
      </c>
      <c r="Y140" s="16" t="s">
        <v>1925</v>
      </c>
      <c r="Z140" s="16" t="s">
        <v>1925</v>
      </c>
      <c r="AA140" s="16" t="s">
        <v>1493</v>
      </c>
      <c r="AB140" s="44" t="s">
        <v>1223</v>
      </c>
      <c r="AC140" s="16" t="s">
        <v>1925</v>
      </c>
      <c r="AD140" s="16" t="s">
        <v>2094</v>
      </c>
      <c r="AE140" s="16" t="s">
        <v>1925</v>
      </c>
      <c r="AF140" s="16" t="s">
        <v>1925</v>
      </c>
      <c r="AG140" s="16" t="s">
        <v>1925</v>
      </c>
      <c r="AH140" s="16" t="s">
        <v>1925</v>
      </c>
      <c r="AI140" s="16" t="s">
        <v>1925</v>
      </c>
      <c r="AJ140" s="65" t="s">
        <v>1925</v>
      </c>
      <c r="AK140" s="73" t="s">
        <v>4355</v>
      </c>
      <c r="AL140" s="18" t="s">
        <v>3241</v>
      </c>
      <c r="AM140" s="44" t="s">
        <v>4284</v>
      </c>
      <c r="AN140" s="18" t="s">
        <v>1100</v>
      </c>
      <c r="AO140" s="18" t="s">
        <v>3247</v>
      </c>
      <c r="AP140" s="12" t="s">
        <v>4027</v>
      </c>
      <c r="AQ140" s="12" t="s">
        <v>4027</v>
      </c>
      <c r="AR140" s="12" t="s">
        <v>2095</v>
      </c>
      <c r="AS140" s="12" t="s">
        <v>1925</v>
      </c>
      <c r="AT140" s="19">
        <v>44234</v>
      </c>
      <c r="AU140" s="19">
        <v>44236</v>
      </c>
      <c r="AV140" s="12" t="s">
        <v>1925</v>
      </c>
      <c r="AW140" s="20">
        <v>44236</v>
      </c>
      <c r="AX140" s="16" t="s">
        <v>1037</v>
      </c>
      <c r="AY140" s="44" t="s">
        <v>989</v>
      </c>
      <c r="AZ140" s="16" t="s">
        <v>1925</v>
      </c>
      <c r="BA140" s="20" t="s">
        <v>1925</v>
      </c>
      <c r="BB140" s="16" t="s">
        <v>1925</v>
      </c>
      <c r="BC140" s="44" t="s">
        <v>4307</v>
      </c>
      <c r="BD140" s="74" t="s">
        <v>1925</v>
      </c>
      <c r="BE140" s="83"/>
      <c r="BF140" s="86" t="s">
        <v>4293</v>
      </c>
      <c r="BG140" s="21"/>
      <c r="BH140" s="21"/>
      <c r="BI140" s="21"/>
      <c r="BJ140" s="21"/>
      <c r="BK140" s="21"/>
      <c r="BL140" s="21"/>
      <c r="BM140" s="21"/>
      <c r="BN140" s="21"/>
      <c r="BO140" s="21"/>
      <c r="BP140" s="21" t="s">
        <v>1711</v>
      </c>
      <c r="BQ140" s="21"/>
      <c r="BR140" s="21" t="s">
        <v>2096</v>
      </c>
      <c r="BS140" s="21" t="s">
        <v>2903</v>
      </c>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87"/>
      <c r="EB140" s="83"/>
    </row>
    <row r="141" spans="1:132" ht="35.1" customHeight="1" x14ac:dyDescent="0.3">
      <c r="A141" s="50" t="s">
        <v>262</v>
      </c>
      <c r="B141" s="36">
        <v>44237</v>
      </c>
      <c r="C141" s="43" t="s">
        <v>4247</v>
      </c>
      <c r="D141" s="43" t="s">
        <v>4250</v>
      </c>
      <c r="E141" s="43" t="s">
        <v>4296</v>
      </c>
      <c r="F141" s="12" t="s">
        <v>981</v>
      </c>
      <c r="G141" s="44" t="s">
        <v>4256</v>
      </c>
      <c r="H141" s="13" t="s">
        <v>1925</v>
      </c>
      <c r="I141" s="51" t="s">
        <v>1014</v>
      </c>
      <c r="J141" s="59" t="s">
        <v>4324</v>
      </c>
      <c r="K141" s="14" t="s">
        <v>982</v>
      </c>
      <c r="L141" s="14" t="s">
        <v>983</v>
      </c>
      <c r="M141" s="14" t="s">
        <v>983</v>
      </c>
      <c r="N141" s="14" t="s">
        <v>4132</v>
      </c>
      <c r="O141" s="60"/>
      <c r="P141" s="64" t="s">
        <v>1925</v>
      </c>
      <c r="Q141" s="15"/>
      <c r="R141" s="16" t="s">
        <v>3275</v>
      </c>
      <c r="S141" s="44" t="s">
        <v>4263</v>
      </c>
      <c r="T141" s="16" t="s">
        <v>4327</v>
      </c>
      <c r="U141" s="17" t="s">
        <v>1925</v>
      </c>
      <c r="V141" s="16" t="s">
        <v>1925</v>
      </c>
      <c r="W141" s="44" t="s">
        <v>1925</v>
      </c>
      <c r="X141" s="44" t="s">
        <v>4329</v>
      </c>
      <c r="Y141" s="16" t="s">
        <v>980</v>
      </c>
      <c r="Z141" s="16" t="s">
        <v>1925</v>
      </c>
      <c r="AA141" s="16" t="s">
        <v>3250</v>
      </c>
      <c r="AB141" s="44" t="s">
        <v>1925</v>
      </c>
      <c r="AC141" s="16" t="s">
        <v>1925</v>
      </c>
      <c r="AD141" s="16" t="s">
        <v>1925</v>
      </c>
      <c r="AE141" s="16" t="s">
        <v>1925</v>
      </c>
      <c r="AF141" s="16" t="s">
        <v>1925</v>
      </c>
      <c r="AG141" s="16" t="s">
        <v>1925</v>
      </c>
      <c r="AH141" s="16" t="s">
        <v>1925</v>
      </c>
      <c r="AI141" s="16" t="s">
        <v>1925</v>
      </c>
      <c r="AJ141" s="65" t="s">
        <v>2904</v>
      </c>
      <c r="AK141" s="75" t="s">
        <v>3242</v>
      </c>
      <c r="AL141" s="18" t="s">
        <v>3241</v>
      </c>
      <c r="AM141" s="47" t="s">
        <v>4284</v>
      </c>
      <c r="AN141" s="18" t="s">
        <v>3246</v>
      </c>
      <c r="AO141" s="18" t="s">
        <v>3247</v>
      </c>
      <c r="AP141" s="12" t="s">
        <v>1925</v>
      </c>
      <c r="AQ141" s="12" t="s">
        <v>1925</v>
      </c>
      <c r="AR141" s="12" t="s">
        <v>1925</v>
      </c>
      <c r="AS141" s="12" t="s">
        <v>1925</v>
      </c>
      <c r="AT141" s="19" t="s">
        <v>1925</v>
      </c>
      <c r="AU141" s="19">
        <v>44237</v>
      </c>
      <c r="AV141" s="12" t="s">
        <v>1014</v>
      </c>
      <c r="AW141" s="20" t="s">
        <v>1925</v>
      </c>
      <c r="AX141" s="16" t="s">
        <v>1925</v>
      </c>
      <c r="AY141" s="44" t="s">
        <v>1925</v>
      </c>
      <c r="AZ141" s="16" t="s">
        <v>1925</v>
      </c>
      <c r="BA141" s="20" t="s">
        <v>1925</v>
      </c>
      <c r="BB141" s="16" t="s">
        <v>1925</v>
      </c>
      <c r="BC141" s="44" t="s">
        <v>4307</v>
      </c>
      <c r="BD141" s="74" t="s">
        <v>1925</v>
      </c>
      <c r="BE141" s="83"/>
      <c r="BF141" s="86" t="s">
        <v>4293</v>
      </c>
      <c r="BG141" s="21"/>
      <c r="BH141" s="21"/>
      <c r="BI141" s="21"/>
      <c r="BJ141" s="21"/>
      <c r="BK141" s="21"/>
      <c r="BL141" s="21"/>
      <c r="BM141" s="21"/>
      <c r="BN141" s="21"/>
      <c r="BO141" s="21"/>
      <c r="BP141" s="32" t="s">
        <v>2905</v>
      </c>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87"/>
      <c r="EB141" s="83"/>
    </row>
    <row r="142" spans="1:132" ht="35.1" customHeight="1" x14ac:dyDescent="0.3">
      <c r="A142" s="50" t="s">
        <v>263</v>
      </c>
      <c r="B142" s="36">
        <v>44237</v>
      </c>
      <c r="C142" s="43" t="s">
        <v>4247</v>
      </c>
      <c r="D142" s="43" t="s">
        <v>4250</v>
      </c>
      <c r="E142" s="43" t="s">
        <v>4296</v>
      </c>
      <c r="F142" s="12" t="s">
        <v>981</v>
      </c>
      <c r="G142" s="44" t="s">
        <v>4256</v>
      </c>
      <c r="H142" s="13" t="s">
        <v>1925</v>
      </c>
      <c r="I142" s="51" t="s">
        <v>1014</v>
      </c>
      <c r="J142" s="59" t="s">
        <v>4324</v>
      </c>
      <c r="K142" s="14" t="s">
        <v>982</v>
      </c>
      <c r="L142" s="14" t="s">
        <v>983</v>
      </c>
      <c r="M142" s="14" t="s">
        <v>983</v>
      </c>
      <c r="N142" s="14" t="s">
        <v>4132</v>
      </c>
      <c r="O142" s="60"/>
      <c r="P142" s="64" t="s">
        <v>1925</v>
      </c>
      <c r="Q142" s="15"/>
      <c r="R142" s="16" t="s">
        <v>3275</v>
      </c>
      <c r="S142" s="44" t="s">
        <v>4263</v>
      </c>
      <c r="T142" s="16" t="s">
        <v>4327</v>
      </c>
      <c r="U142" s="17" t="s">
        <v>1925</v>
      </c>
      <c r="V142" s="16" t="s">
        <v>1925</v>
      </c>
      <c r="W142" s="44" t="s">
        <v>1925</v>
      </c>
      <c r="X142" s="44" t="s">
        <v>4329</v>
      </c>
      <c r="Y142" s="16" t="s">
        <v>980</v>
      </c>
      <c r="Z142" s="16" t="s">
        <v>1925</v>
      </c>
      <c r="AA142" s="16" t="s">
        <v>3250</v>
      </c>
      <c r="AB142" s="44" t="s">
        <v>1925</v>
      </c>
      <c r="AC142" s="16" t="s">
        <v>1925</v>
      </c>
      <c r="AD142" s="16" t="s">
        <v>1925</v>
      </c>
      <c r="AE142" s="16" t="s">
        <v>1925</v>
      </c>
      <c r="AF142" s="16" t="s">
        <v>1925</v>
      </c>
      <c r="AG142" s="16" t="s">
        <v>1925</v>
      </c>
      <c r="AH142" s="16" t="s">
        <v>1925</v>
      </c>
      <c r="AI142" s="16" t="s">
        <v>1925</v>
      </c>
      <c r="AJ142" s="65" t="s">
        <v>2904</v>
      </c>
      <c r="AK142" s="75" t="s">
        <v>3242</v>
      </c>
      <c r="AL142" s="18" t="s">
        <v>3241</v>
      </c>
      <c r="AM142" s="47" t="s">
        <v>4284</v>
      </c>
      <c r="AN142" s="18" t="s">
        <v>3246</v>
      </c>
      <c r="AO142" s="18" t="s">
        <v>3247</v>
      </c>
      <c r="AP142" s="12" t="s">
        <v>1925</v>
      </c>
      <c r="AQ142" s="12" t="s">
        <v>1925</v>
      </c>
      <c r="AR142" s="12" t="s">
        <v>1925</v>
      </c>
      <c r="AS142" s="12" t="s">
        <v>1925</v>
      </c>
      <c r="AT142" s="19" t="s">
        <v>1925</v>
      </c>
      <c r="AU142" s="19">
        <v>44237</v>
      </c>
      <c r="AV142" s="12" t="s">
        <v>1014</v>
      </c>
      <c r="AW142" s="20" t="s">
        <v>1925</v>
      </c>
      <c r="AX142" s="16" t="s">
        <v>1925</v>
      </c>
      <c r="AY142" s="44" t="s">
        <v>1925</v>
      </c>
      <c r="AZ142" s="16" t="s">
        <v>1925</v>
      </c>
      <c r="BA142" s="20" t="s">
        <v>1925</v>
      </c>
      <c r="BB142" s="16" t="s">
        <v>1925</v>
      </c>
      <c r="BC142" s="44" t="s">
        <v>4307</v>
      </c>
      <c r="BD142" s="74" t="s">
        <v>1925</v>
      </c>
      <c r="BE142" s="83"/>
      <c r="BF142" s="86" t="s">
        <v>4293</v>
      </c>
      <c r="BG142" s="21"/>
      <c r="BH142" s="21"/>
      <c r="BI142" s="21"/>
      <c r="BJ142" s="21"/>
      <c r="BK142" s="21"/>
      <c r="BL142" s="21"/>
      <c r="BM142" s="21"/>
      <c r="BN142" s="21"/>
      <c r="BO142" s="21"/>
      <c r="BP142" s="21" t="s">
        <v>2905</v>
      </c>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87"/>
      <c r="EB142" s="83"/>
    </row>
    <row r="143" spans="1:132" ht="35.1" customHeight="1" x14ac:dyDescent="0.3">
      <c r="A143" s="50" t="s">
        <v>264</v>
      </c>
      <c r="B143" s="36">
        <v>44237</v>
      </c>
      <c r="C143" s="43" t="s">
        <v>4247</v>
      </c>
      <c r="D143" s="43" t="s">
        <v>4250</v>
      </c>
      <c r="E143" s="43" t="s">
        <v>4296</v>
      </c>
      <c r="F143" s="12" t="s">
        <v>981</v>
      </c>
      <c r="G143" s="44" t="s">
        <v>4256</v>
      </c>
      <c r="H143" s="13" t="s">
        <v>1925</v>
      </c>
      <c r="I143" s="51" t="s">
        <v>1014</v>
      </c>
      <c r="J143" s="59" t="s">
        <v>4324</v>
      </c>
      <c r="K143" s="14" t="s">
        <v>982</v>
      </c>
      <c r="L143" s="14" t="s">
        <v>983</v>
      </c>
      <c r="M143" s="14" t="s">
        <v>983</v>
      </c>
      <c r="N143" s="14" t="s">
        <v>4132</v>
      </c>
      <c r="O143" s="60"/>
      <c r="P143" s="64" t="s">
        <v>1925</v>
      </c>
      <c r="Q143" s="15"/>
      <c r="R143" s="16" t="s">
        <v>3275</v>
      </c>
      <c r="S143" s="44" t="s">
        <v>4263</v>
      </c>
      <c r="T143" s="16" t="s">
        <v>4327</v>
      </c>
      <c r="U143" s="17" t="s">
        <v>1925</v>
      </c>
      <c r="V143" s="16" t="s">
        <v>1925</v>
      </c>
      <c r="W143" s="44" t="s">
        <v>1925</v>
      </c>
      <c r="X143" s="44" t="s">
        <v>4329</v>
      </c>
      <c r="Y143" s="16" t="s">
        <v>980</v>
      </c>
      <c r="Z143" s="16" t="s">
        <v>1925</v>
      </c>
      <c r="AA143" s="16" t="s">
        <v>3250</v>
      </c>
      <c r="AB143" s="44" t="s">
        <v>1925</v>
      </c>
      <c r="AC143" s="16" t="s">
        <v>1925</v>
      </c>
      <c r="AD143" s="16" t="s">
        <v>1925</v>
      </c>
      <c r="AE143" s="16" t="s">
        <v>1925</v>
      </c>
      <c r="AF143" s="16" t="s">
        <v>1925</v>
      </c>
      <c r="AG143" s="16" t="s">
        <v>1925</v>
      </c>
      <c r="AH143" s="16" t="s">
        <v>1925</v>
      </c>
      <c r="AI143" s="16" t="s">
        <v>1925</v>
      </c>
      <c r="AJ143" s="65" t="s">
        <v>2904</v>
      </c>
      <c r="AK143" s="75" t="s">
        <v>3242</v>
      </c>
      <c r="AL143" s="18" t="s">
        <v>3241</v>
      </c>
      <c r="AM143" s="47" t="s">
        <v>4284</v>
      </c>
      <c r="AN143" s="18" t="s">
        <v>3246</v>
      </c>
      <c r="AO143" s="18" t="s">
        <v>3247</v>
      </c>
      <c r="AP143" s="12" t="s">
        <v>1925</v>
      </c>
      <c r="AQ143" s="12" t="s">
        <v>1925</v>
      </c>
      <c r="AR143" s="12" t="s">
        <v>1925</v>
      </c>
      <c r="AS143" s="12" t="s">
        <v>1925</v>
      </c>
      <c r="AT143" s="19" t="s">
        <v>1925</v>
      </c>
      <c r="AU143" s="19">
        <v>44237</v>
      </c>
      <c r="AV143" s="12" t="s">
        <v>1014</v>
      </c>
      <c r="AW143" s="20" t="s">
        <v>1925</v>
      </c>
      <c r="AX143" s="20" t="s">
        <v>1925</v>
      </c>
      <c r="AY143" s="48" t="s">
        <v>1925</v>
      </c>
      <c r="AZ143" s="16" t="s">
        <v>1925</v>
      </c>
      <c r="BA143" s="20" t="s">
        <v>1925</v>
      </c>
      <c r="BB143" s="16" t="s">
        <v>1925</v>
      </c>
      <c r="BC143" s="44" t="s">
        <v>4307</v>
      </c>
      <c r="BD143" s="74" t="s">
        <v>1925</v>
      </c>
      <c r="BE143" s="83"/>
      <c r="BF143" s="86" t="s">
        <v>4293</v>
      </c>
      <c r="BG143" s="21"/>
      <c r="BH143" s="21"/>
      <c r="BI143" s="21"/>
      <c r="BJ143" s="21"/>
      <c r="BK143" s="21"/>
      <c r="BL143" s="21"/>
      <c r="BM143" s="21"/>
      <c r="BN143" s="21"/>
      <c r="BO143" s="21"/>
      <c r="BP143" s="21" t="s">
        <v>2905</v>
      </c>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87"/>
      <c r="EB143" s="83"/>
    </row>
    <row r="144" spans="1:132" ht="35.1" customHeight="1" x14ac:dyDescent="0.3">
      <c r="A144" s="50" t="s">
        <v>265</v>
      </c>
      <c r="B144" s="36">
        <v>44240</v>
      </c>
      <c r="C144" s="43" t="s">
        <v>4247</v>
      </c>
      <c r="D144" s="43" t="s">
        <v>4250</v>
      </c>
      <c r="E144" s="43" t="s">
        <v>4296</v>
      </c>
      <c r="F144" s="12" t="s">
        <v>981</v>
      </c>
      <c r="G144" s="44" t="s">
        <v>4256</v>
      </c>
      <c r="H144" s="12" t="s">
        <v>1925</v>
      </c>
      <c r="I144" s="51" t="s">
        <v>1925</v>
      </c>
      <c r="J144" s="59" t="s">
        <v>4324</v>
      </c>
      <c r="K144" s="14" t="s">
        <v>982</v>
      </c>
      <c r="L144" s="14" t="s">
        <v>983</v>
      </c>
      <c r="M144" s="14" t="s">
        <v>983</v>
      </c>
      <c r="N144" s="14" t="s">
        <v>4133</v>
      </c>
      <c r="O144" s="60"/>
      <c r="P144" s="64" t="s">
        <v>3395</v>
      </c>
      <c r="Q144" s="15" t="s">
        <v>1783</v>
      </c>
      <c r="R144" s="16" t="s">
        <v>3275</v>
      </c>
      <c r="S144" s="44" t="s">
        <v>4263</v>
      </c>
      <c r="T144" s="16" t="s">
        <v>4327</v>
      </c>
      <c r="U144" s="17" t="s">
        <v>1925</v>
      </c>
      <c r="V144" s="16" t="s">
        <v>1925</v>
      </c>
      <c r="W144" s="44" t="s">
        <v>1925</v>
      </c>
      <c r="X144" s="44" t="s">
        <v>4329</v>
      </c>
      <c r="Y144" s="16" t="s">
        <v>980</v>
      </c>
      <c r="Z144" s="16" t="s">
        <v>1925</v>
      </c>
      <c r="AA144" s="16" t="s">
        <v>3250</v>
      </c>
      <c r="AB144" s="44" t="s">
        <v>1925</v>
      </c>
      <c r="AC144" s="16" t="s">
        <v>1925</v>
      </c>
      <c r="AD144" s="16" t="s">
        <v>1925</v>
      </c>
      <c r="AE144" s="16" t="s">
        <v>1925</v>
      </c>
      <c r="AF144" s="16" t="s">
        <v>1925</v>
      </c>
      <c r="AG144" s="16" t="s">
        <v>1925</v>
      </c>
      <c r="AH144" s="16" t="s">
        <v>1925</v>
      </c>
      <c r="AI144" s="16" t="s">
        <v>1925</v>
      </c>
      <c r="AJ144" s="65" t="s">
        <v>1925</v>
      </c>
      <c r="AK144" s="73" t="s">
        <v>4356</v>
      </c>
      <c r="AL144" s="18" t="s">
        <v>4355</v>
      </c>
      <c r="AM144" s="44" t="s">
        <v>4284</v>
      </c>
      <c r="AN144" s="18" t="s">
        <v>3246</v>
      </c>
      <c r="AO144" s="18" t="s">
        <v>3247</v>
      </c>
      <c r="AP144" s="12" t="s">
        <v>4028</v>
      </c>
      <c r="AQ144" s="12" t="s">
        <v>1925</v>
      </c>
      <c r="AR144" s="12" t="s">
        <v>2812</v>
      </c>
      <c r="AS144" s="12" t="s">
        <v>1925</v>
      </c>
      <c r="AT144" s="19">
        <v>44218</v>
      </c>
      <c r="AU144" s="19">
        <v>44240</v>
      </c>
      <c r="AV144" s="12" t="s">
        <v>1925</v>
      </c>
      <c r="AW144" s="20">
        <v>44240</v>
      </c>
      <c r="AX144" s="16" t="s">
        <v>989</v>
      </c>
      <c r="AY144" s="44" t="s">
        <v>989</v>
      </c>
      <c r="AZ144" s="16" t="s">
        <v>1925</v>
      </c>
      <c r="BA144" s="20">
        <v>44312</v>
      </c>
      <c r="BB144" s="16" t="s">
        <v>1925</v>
      </c>
      <c r="BC144" s="44" t="s">
        <v>4308</v>
      </c>
      <c r="BD144" s="74" t="s">
        <v>1925</v>
      </c>
      <c r="BE144" s="83"/>
      <c r="BF144" s="86" t="s">
        <v>4293</v>
      </c>
      <c r="BG144" s="21"/>
      <c r="BH144" s="21"/>
      <c r="BI144" s="21"/>
      <c r="BJ144" s="21"/>
      <c r="BK144" s="21"/>
      <c r="BL144" s="21"/>
      <c r="BM144" s="21"/>
      <c r="BN144" s="21"/>
      <c r="BO144" s="21"/>
      <c r="BP144" s="32" t="s">
        <v>1784</v>
      </c>
      <c r="BQ144" s="32" t="s">
        <v>2104</v>
      </c>
      <c r="BR144" s="32" t="s">
        <v>2682</v>
      </c>
      <c r="BS144" s="32" t="s">
        <v>2811</v>
      </c>
      <c r="BT144" s="32" t="s">
        <v>2822</v>
      </c>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87"/>
      <c r="EB144" s="83"/>
    </row>
    <row r="145" spans="1:132" ht="35.1" customHeight="1" x14ac:dyDescent="0.3">
      <c r="A145" s="50" t="s">
        <v>266</v>
      </c>
      <c r="B145" s="36">
        <v>44240</v>
      </c>
      <c r="C145" s="43" t="s">
        <v>4247</v>
      </c>
      <c r="D145" s="43" t="s">
        <v>4250</v>
      </c>
      <c r="E145" s="43" t="s">
        <v>4296</v>
      </c>
      <c r="F145" s="12" t="s">
        <v>981</v>
      </c>
      <c r="G145" s="44" t="s">
        <v>4256</v>
      </c>
      <c r="H145" s="13" t="s">
        <v>1925</v>
      </c>
      <c r="I145" s="52" t="s">
        <v>1925</v>
      </c>
      <c r="J145" s="59" t="s">
        <v>4324</v>
      </c>
      <c r="K145" s="14" t="s">
        <v>982</v>
      </c>
      <c r="L145" s="14" t="s">
        <v>983</v>
      </c>
      <c r="M145" s="14" t="s">
        <v>983</v>
      </c>
      <c r="N145" s="14" t="s">
        <v>4133</v>
      </c>
      <c r="O145" s="60"/>
      <c r="P145" s="64" t="s">
        <v>3493</v>
      </c>
      <c r="Q145" s="15"/>
      <c r="R145" s="16" t="s">
        <v>3275</v>
      </c>
      <c r="S145" s="44" t="s">
        <v>4263</v>
      </c>
      <c r="T145" s="16" t="s">
        <v>4327</v>
      </c>
      <c r="U145" s="17" t="s">
        <v>1925</v>
      </c>
      <c r="V145" s="16" t="s">
        <v>1925</v>
      </c>
      <c r="W145" s="44" t="s">
        <v>1925</v>
      </c>
      <c r="X145" s="44" t="s">
        <v>4329</v>
      </c>
      <c r="Y145" s="16" t="s">
        <v>980</v>
      </c>
      <c r="Z145" s="16" t="s">
        <v>1925</v>
      </c>
      <c r="AA145" s="16" t="s">
        <v>3250</v>
      </c>
      <c r="AB145" s="44" t="s">
        <v>1925</v>
      </c>
      <c r="AC145" s="16" t="s">
        <v>1925</v>
      </c>
      <c r="AD145" s="16" t="s">
        <v>1925</v>
      </c>
      <c r="AE145" s="16" t="s">
        <v>1925</v>
      </c>
      <c r="AF145" s="16" t="s">
        <v>1925</v>
      </c>
      <c r="AG145" s="16" t="s">
        <v>1925</v>
      </c>
      <c r="AH145" s="16" t="s">
        <v>1925</v>
      </c>
      <c r="AI145" s="16" t="s">
        <v>1925</v>
      </c>
      <c r="AJ145" s="65" t="s">
        <v>1925</v>
      </c>
      <c r="AK145" s="73" t="s">
        <v>4355</v>
      </c>
      <c r="AL145" s="22" t="s">
        <v>4355</v>
      </c>
      <c r="AM145" s="47" t="s">
        <v>4284</v>
      </c>
      <c r="AN145" s="18" t="s">
        <v>3246</v>
      </c>
      <c r="AO145" s="18" t="s">
        <v>3247</v>
      </c>
      <c r="AP145" s="12" t="s">
        <v>1301</v>
      </c>
      <c r="AQ145" s="12" t="s">
        <v>1301</v>
      </c>
      <c r="AR145" s="12" t="s">
        <v>2626</v>
      </c>
      <c r="AS145" s="12" t="s">
        <v>1925</v>
      </c>
      <c r="AT145" s="19">
        <v>44197</v>
      </c>
      <c r="AU145" s="19">
        <v>44240</v>
      </c>
      <c r="AV145" s="12" t="s">
        <v>1925</v>
      </c>
      <c r="AW145" s="20">
        <v>44240</v>
      </c>
      <c r="AX145" s="16" t="s">
        <v>2618</v>
      </c>
      <c r="AY145" s="44" t="s">
        <v>989</v>
      </c>
      <c r="AZ145" s="16" t="s">
        <v>1925</v>
      </c>
      <c r="BA145" s="20" t="s">
        <v>1925</v>
      </c>
      <c r="BB145" s="16" t="s">
        <v>1925</v>
      </c>
      <c r="BC145" s="44" t="s">
        <v>4307</v>
      </c>
      <c r="BD145" s="74" t="s">
        <v>1925</v>
      </c>
      <c r="BE145" s="83"/>
      <c r="BF145" s="86" t="s">
        <v>4293</v>
      </c>
      <c r="BG145" s="21"/>
      <c r="BH145" s="21"/>
      <c r="BI145" s="21"/>
      <c r="BJ145" s="21"/>
      <c r="BK145" s="21"/>
      <c r="BL145" s="21"/>
      <c r="BM145" s="21"/>
      <c r="BN145" s="21"/>
      <c r="BO145" s="21"/>
      <c r="BP145" s="21" t="s">
        <v>2682</v>
      </c>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87"/>
      <c r="EB145" s="83"/>
    </row>
    <row r="146" spans="1:132" ht="35.1" customHeight="1" x14ac:dyDescent="0.3">
      <c r="A146" s="50" t="s">
        <v>267</v>
      </c>
      <c r="B146" s="36">
        <v>44240</v>
      </c>
      <c r="C146" s="43" t="s">
        <v>4247</v>
      </c>
      <c r="D146" s="43" t="s">
        <v>4250</v>
      </c>
      <c r="E146" s="43" t="s">
        <v>4296</v>
      </c>
      <c r="F146" s="12" t="s">
        <v>981</v>
      </c>
      <c r="G146" s="44" t="s">
        <v>4256</v>
      </c>
      <c r="H146" s="13" t="s">
        <v>1925</v>
      </c>
      <c r="I146" s="52" t="s">
        <v>1925</v>
      </c>
      <c r="J146" s="59" t="s">
        <v>4324</v>
      </c>
      <c r="K146" s="14" t="s">
        <v>982</v>
      </c>
      <c r="L146" s="14" t="s">
        <v>983</v>
      </c>
      <c r="M146" s="14" t="s">
        <v>983</v>
      </c>
      <c r="N146" s="14" t="s">
        <v>4133</v>
      </c>
      <c r="O146" s="60"/>
      <c r="P146" s="64" t="s">
        <v>3452</v>
      </c>
      <c r="Q146" s="15"/>
      <c r="R146" s="16" t="s">
        <v>3275</v>
      </c>
      <c r="S146" s="44" t="s">
        <v>4263</v>
      </c>
      <c r="T146" s="16" t="s">
        <v>4327</v>
      </c>
      <c r="U146" s="17" t="s">
        <v>1925</v>
      </c>
      <c r="V146" s="16" t="s">
        <v>1925</v>
      </c>
      <c r="W146" s="44" t="s">
        <v>1925</v>
      </c>
      <c r="X146" s="44" t="s">
        <v>4329</v>
      </c>
      <c r="Y146" s="16" t="s">
        <v>980</v>
      </c>
      <c r="Z146" s="16" t="s">
        <v>1925</v>
      </c>
      <c r="AA146" s="16" t="s">
        <v>3250</v>
      </c>
      <c r="AB146" s="44" t="s">
        <v>1925</v>
      </c>
      <c r="AC146" s="16" t="s">
        <v>1925</v>
      </c>
      <c r="AD146" s="16" t="s">
        <v>1925</v>
      </c>
      <c r="AE146" s="16" t="s">
        <v>1925</v>
      </c>
      <c r="AF146" s="16" t="s">
        <v>1925</v>
      </c>
      <c r="AG146" s="16" t="s">
        <v>1925</v>
      </c>
      <c r="AH146" s="16" t="s">
        <v>1925</v>
      </c>
      <c r="AI146" s="16" t="s">
        <v>1925</v>
      </c>
      <c r="AJ146" s="65" t="s">
        <v>1925</v>
      </c>
      <c r="AK146" s="73" t="s">
        <v>4355</v>
      </c>
      <c r="AL146" s="22" t="s">
        <v>4355</v>
      </c>
      <c r="AM146" s="47" t="s">
        <v>4284</v>
      </c>
      <c r="AN146" s="18" t="s">
        <v>3246</v>
      </c>
      <c r="AO146" s="18" t="s">
        <v>3247</v>
      </c>
      <c r="AP146" s="12" t="s">
        <v>1301</v>
      </c>
      <c r="AQ146" s="12" t="s">
        <v>1301</v>
      </c>
      <c r="AR146" s="12" t="s">
        <v>2626</v>
      </c>
      <c r="AS146" s="12" t="s">
        <v>1925</v>
      </c>
      <c r="AT146" s="19">
        <v>44197</v>
      </c>
      <c r="AU146" s="19">
        <v>44240</v>
      </c>
      <c r="AV146" s="12" t="s">
        <v>1925</v>
      </c>
      <c r="AW146" s="20">
        <v>44240</v>
      </c>
      <c r="AX146" s="16" t="s">
        <v>2618</v>
      </c>
      <c r="AY146" s="44" t="s">
        <v>989</v>
      </c>
      <c r="AZ146" s="16" t="s">
        <v>1925</v>
      </c>
      <c r="BA146" s="20" t="s">
        <v>1925</v>
      </c>
      <c r="BB146" s="16" t="s">
        <v>1925</v>
      </c>
      <c r="BC146" s="44" t="s">
        <v>4307</v>
      </c>
      <c r="BD146" s="74" t="s">
        <v>1925</v>
      </c>
      <c r="BE146" s="83"/>
      <c r="BF146" s="86" t="s">
        <v>4293</v>
      </c>
      <c r="BG146" s="21"/>
      <c r="BH146" s="21"/>
      <c r="BI146" s="21"/>
      <c r="BJ146" s="21"/>
      <c r="BK146" s="21"/>
      <c r="BL146" s="21"/>
      <c r="BM146" s="21"/>
      <c r="BN146" s="21"/>
      <c r="BO146" s="21"/>
      <c r="BP146" s="21" t="s">
        <v>2682</v>
      </c>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87"/>
      <c r="EB146" s="83"/>
    </row>
    <row r="147" spans="1:132" ht="35.1" customHeight="1" x14ac:dyDescent="0.3">
      <c r="A147" s="50" t="s">
        <v>268</v>
      </c>
      <c r="B147" s="36">
        <v>44240</v>
      </c>
      <c r="C147" s="43" t="s">
        <v>4247</v>
      </c>
      <c r="D147" s="43" t="s">
        <v>4250</v>
      </c>
      <c r="E147" s="43" t="s">
        <v>4296</v>
      </c>
      <c r="F147" s="12" t="s">
        <v>1497</v>
      </c>
      <c r="G147" s="44" t="s">
        <v>4260</v>
      </c>
      <c r="H147" s="12" t="s">
        <v>1925</v>
      </c>
      <c r="I147" s="51" t="s">
        <v>1014</v>
      </c>
      <c r="J147" s="59" t="s">
        <v>4324</v>
      </c>
      <c r="K147" s="14" t="s">
        <v>982</v>
      </c>
      <c r="L147" s="14" t="s">
        <v>983</v>
      </c>
      <c r="M147" s="14" t="s">
        <v>983</v>
      </c>
      <c r="N147" s="14" t="s">
        <v>4134</v>
      </c>
      <c r="O147" s="60"/>
      <c r="P147" s="64" t="s">
        <v>1070</v>
      </c>
      <c r="Q147" s="15"/>
      <c r="R147" s="16" t="s">
        <v>3275</v>
      </c>
      <c r="S147" s="44" t="s">
        <v>4263</v>
      </c>
      <c r="T147" s="16" t="s">
        <v>4327</v>
      </c>
      <c r="U147" s="17" t="s">
        <v>1925</v>
      </c>
      <c r="V147" s="16" t="s">
        <v>1925</v>
      </c>
      <c r="W147" s="44" t="s">
        <v>1925</v>
      </c>
      <c r="X147" s="44" t="s">
        <v>4329</v>
      </c>
      <c r="Y147" s="16" t="s">
        <v>1497</v>
      </c>
      <c r="Z147" s="16" t="s">
        <v>1925</v>
      </c>
      <c r="AA147" s="16" t="s">
        <v>3250</v>
      </c>
      <c r="AB147" s="44" t="s">
        <v>1925</v>
      </c>
      <c r="AC147" s="16" t="s">
        <v>1925</v>
      </c>
      <c r="AD147" s="16" t="s">
        <v>1925</v>
      </c>
      <c r="AE147" s="16" t="s">
        <v>1925</v>
      </c>
      <c r="AF147" s="16" t="s">
        <v>1925</v>
      </c>
      <c r="AG147" s="16" t="s">
        <v>1925</v>
      </c>
      <c r="AH147" s="16" t="s">
        <v>1925</v>
      </c>
      <c r="AI147" s="16" t="s">
        <v>1925</v>
      </c>
      <c r="AJ147" s="65" t="s">
        <v>1072</v>
      </c>
      <c r="AK147" s="73" t="s">
        <v>4356</v>
      </c>
      <c r="AL147" s="18" t="s">
        <v>3241</v>
      </c>
      <c r="AM147" s="47" t="s">
        <v>4284</v>
      </c>
      <c r="AN147" s="18" t="s">
        <v>3246</v>
      </c>
      <c r="AO147" s="18" t="s">
        <v>3247</v>
      </c>
      <c r="AP147" s="12" t="s">
        <v>1925</v>
      </c>
      <c r="AQ147" s="12" t="s">
        <v>1925</v>
      </c>
      <c r="AR147" s="12" t="s">
        <v>1925</v>
      </c>
      <c r="AS147" s="12" t="s">
        <v>1925</v>
      </c>
      <c r="AT147" s="19" t="s">
        <v>1925</v>
      </c>
      <c r="AU147" s="19">
        <v>44233</v>
      </c>
      <c r="AV147" s="12" t="s">
        <v>1014</v>
      </c>
      <c r="AW147" s="20" t="s">
        <v>1925</v>
      </c>
      <c r="AX147" s="16" t="s">
        <v>1925</v>
      </c>
      <c r="AY147" s="44" t="s">
        <v>1925</v>
      </c>
      <c r="AZ147" s="16" t="s">
        <v>1925</v>
      </c>
      <c r="BA147" s="20">
        <v>44240</v>
      </c>
      <c r="BB147" s="16" t="s">
        <v>1925</v>
      </c>
      <c r="BC147" s="44" t="s">
        <v>4308</v>
      </c>
      <c r="BD147" s="74" t="s">
        <v>1925</v>
      </c>
      <c r="BE147" s="83"/>
      <c r="BF147" s="86" t="s">
        <v>4293</v>
      </c>
      <c r="BG147" s="21"/>
      <c r="BH147" s="21"/>
      <c r="BI147" s="21"/>
      <c r="BJ147" s="21"/>
      <c r="BK147" s="21"/>
      <c r="BL147" s="21"/>
      <c r="BM147" s="21"/>
      <c r="BN147" s="21"/>
      <c r="BO147" s="21"/>
      <c r="BP147" s="21" t="s">
        <v>1073</v>
      </c>
      <c r="BQ147" s="21" t="s">
        <v>1089</v>
      </c>
      <c r="BR147" s="21"/>
      <c r="BS147" s="21"/>
      <c r="BT147" s="21"/>
      <c r="BU147" s="21"/>
      <c r="BV147" s="21"/>
      <c r="BW147" s="21" t="s">
        <v>1088</v>
      </c>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87"/>
      <c r="EB147" s="83"/>
    </row>
    <row r="148" spans="1:132" ht="35.1" customHeight="1" x14ac:dyDescent="0.3">
      <c r="A148" s="50" t="s">
        <v>269</v>
      </c>
      <c r="B148" s="36">
        <v>44240</v>
      </c>
      <c r="C148" s="43" t="s">
        <v>4247</v>
      </c>
      <c r="D148" s="43" t="s">
        <v>4250</v>
      </c>
      <c r="E148" s="43" t="s">
        <v>4296</v>
      </c>
      <c r="F148" s="12" t="s">
        <v>1497</v>
      </c>
      <c r="G148" s="44" t="s">
        <v>4260</v>
      </c>
      <c r="H148" s="12" t="s">
        <v>1925</v>
      </c>
      <c r="I148" s="51" t="s">
        <v>1014</v>
      </c>
      <c r="J148" s="59" t="s">
        <v>4324</v>
      </c>
      <c r="K148" s="14" t="s">
        <v>982</v>
      </c>
      <c r="L148" s="14" t="s">
        <v>983</v>
      </c>
      <c r="M148" s="14" t="s">
        <v>983</v>
      </c>
      <c r="N148" s="14" t="s">
        <v>4134</v>
      </c>
      <c r="O148" s="60"/>
      <c r="P148" s="64" t="s">
        <v>1069</v>
      </c>
      <c r="Q148" s="15"/>
      <c r="R148" s="16" t="s">
        <v>3275</v>
      </c>
      <c r="S148" s="44" t="s">
        <v>4263</v>
      </c>
      <c r="T148" s="16" t="s">
        <v>4327</v>
      </c>
      <c r="U148" s="17" t="s">
        <v>1925</v>
      </c>
      <c r="V148" s="16" t="s">
        <v>1925</v>
      </c>
      <c r="W148" s="44" t="s">
        <v>1925</v>
      </c>
      <c r="X148" s="44" t="s">
        <v>4329</v>
      </c>
      <c r="Y148" s="16" t="s">
        <v>1497</v>
      </c>
      <c r="Z148" s="16" t="s">
        <v>1925</v>
      </c>
      <c r="AA148" s="16" t="s">
        <v>3250</v>
      </c>
      <c r="AB148" s="44" t="s">
        <v>1925</v>
      </c>
      <c r="AC148" s="16" t="s">
        <v>1925</v>
      </c>
      <c r="AD148" s="16" t="s">
        <v>1925</v>
      </c>
      <c r="AE148" s="16" t="s">
        <v>1925</v>
      </c>
      <c r="AF148" s="16" t="s">
        <v>1925</v>
      </c>
      <c r="AG148" s="16" t="s">
        <v>1925</v>
      </c>
      <c r="AH148" s="16" t="s">
        <v>1925</v>
      </c>
      <c r="AI148" s="16" t="s">
        <v>1925</v>
      </c>
      <c r="AJ148" s="65" t="s">
        <v>1072</v>
      </c>
      <c r="AK148" s="73" t="s">
        <v>4356</v>
      </c>
      <c r="AL148" s="18" t="s">
        <v>3241</v>
      </c>
      <c r="AM148" s="47" t="s">
        <v>4284</v>
      </c>
      <c r="AN148" s="18" t="s">
        <v>3246</v>
      </c>
      <c r="AO148" s="18" t="s">
        <v>3247</v>
      </c>
      <c r="AP148" s="12" t="s">
        <v>1925</v>
      </c>
      <c r="AQ148" s="12" t="s">
        <v>1925</v>
      </c>
      <c r="AR148" s="12" t="s">
        <v>1925</v>
      </c>
      <c r="AS148" s="12" t="s">
        <v>1925</v>
      </c>
      <c r="AT148" s="19" t="s">
        <v>1925</v>
      </c>
      <c r="AU148" s="19">
        <v>44233</v>
      </c>
      <c r="AV148" s="12" t="s">
        <v>1014</v>
      </c>
      <c r="AW148" s="20" t="s">
        <v>1925</v>
      </c>
      <c r="AX148" s="16" t="s">
        <v>1925</v>
      </c>
      <c r="AY148" s="44" t="s">
        <v>1925</v>
      </c>
      <c r="AZ148" s="16" t="s">
        <v>1925</v>
      </c>
      <c r="BA148" s="20">
        <v>44240</v>
      </c>
      <c r="BB148" s="16" t="s">
        <v>1925</v>
      </c>
      <c r="BC148" s="44" t="s">
        <v>4308</v>
      </c>
      <c r="BD148" s="74" t="s">
        <v>1925</v>
      </c>
      <c r="BE148" s="83"/>
      <c r="BF148" s="86" t="s">
        <v>4293</v>
      </c>
      <c r="BG148" s="21"/>
      <c r="BH148" s="21"/>
      <c r="BI148" s="21"/>
      <c r="BJ148" s="21"/>
      <c r="BK148" s="21"/>
      <c r="BL148" s="21"/>
      <c r="BM148" s="21"/>
      <c r="BN148" s="21"/>
      <c r="BO148" s="21"/>
      <c r="BP148" s="21" t="s">
        <v>1073</v>
      </c>
      <c r="BQ148" s="21" t="s">
        <v>1089</v>
      </c>
      <c r="BR148" s="21"/>
      <c r="BS148" s="21"/>
      <c r="BT148" s="21"/>
      <c r="BU148" s="21"/>
      <c r="BV148" s="21"/>
      <c r="BW148" s="21" t="s">
        <v>1088</v>
      </c>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87"/>
      <c r="EB148" s="83"/>
    </row>
    <row r="149" spans="1:132" ht="35.1" customHeight="1" x14ac:dyDescent="0.3">
      <c r="A149" s="50" t="s">
        <v>270</v>
      </c>
      <c r="B149" s="36">
        <v>44242</v>
      </c>
      <c r="C149" s="43" t="s">
        <v>4247</v>
      </c>
      <c r="D149" s="43" t="s">
        <v>4250</v>
      </c>
      <c r="E149" s="43" t="s">
        <v>4296</v>
      </c>
      <c r="F149" s="12" t="s">
        <v>1017</v>
      </c>
      <c r="G149" s="44" t="s">
        <v>4260</v>
      </c>
      <c r="H149" s="13" t="s">
        <v>1925</v>
      </c>
      <c r="I149" s="52" t="s">
        <v>3182</v>
      </c>
      <c r="J149" s="59" t="s">
        <v>4324</v>
      </c>
      <c r="K149" s="14" t="s">
        <v>982</v>
      </c>
      <c r="L149" s="14" t="s">
        <v>983</v>
      </c>
      <c r="M149" s="14" t="s">
        <v>983</v>
      </c>
      <c r="N149" s="14" t="s">
        <v>4135</v>
      </c>
      <c r="O149" s="60" t="s">
        <v>3240</v>
      </c>
      <c r="P149" s="64" t="s">
        <v>1294</v>
      </c>
      <c r="Q149" s="15"/>
      <c r="R149" s="16" t="s">
        <v>3275</v>
      </c>
      <c r="S149" s="44" t="s">
        <v>4263</v>
      </c>
      <c r="T149" s="16" t="s">
        <v>4327</v>
      </c>
      <c r="U149" s="17" t="s">
        <v>1925</v>
      </c>
      <c r="V149" s="16" t="s">
        <v>1925</v>
      </c>
      <c r="W149" s="44" t="s">
        <v>1925</v>
      </c>
      <c r="X149" s="44" t="s">
        <v>4329</v>
      </c>
      <c r="Y149" s="16" t="s">
        <v>1017</v>
      </c>
      <c r="Z149" s="16" t="s">
        <v>1925</v>
      </c>
      <c r="AA149" s="16" t="s">
        <v>3250</v>
      </c>
      <c r="AB149" s="44" t="s">
        <v>1925</v>
      </c>
      <c r="AC149" s="16" t="s">
        <v>1925</v>
      </c>
      <c r="AD149" s="16" t="s">
        <v>1925</v>
      </c>
      <c r="AE149" s="16" t="s">
        <v>1925</v>
      </c>
      <c r="AF149" s="16" t="s">
        <v>1925</v>
      </c>
      <c r="AG149" s="16" t="s">
        <v>1925</v>
      </c>
      <c r="AH149" s="16" t="s">
        <v>1925</v>
      </c>
      <c r="AI149" s="16" t="s">
        <v>1925</v>
      </c>
      <c r="AJ149" s="65" t="s">
        <v>1925</v>
      </c>
      <c r="AK149" s="75" t="s">
        <v>3242</v>
      </c>
      <c r="AL149" s="18" t="s">
        <v>3241</v>
      </c>
      <c r="AM149" s="44" t="s">
        <v>4284</v>
      </c>
      <c r="AN149" s="18" t="s">
        <v>3246</v>
      </c>
      <c r="AO149" s="18" t="s">
        <v>3247</v>
      </c>
      <c r="AP149" s="12" t="s">
        <v>1925</v>
      </c>
      <c r="AQ149" s="12" t="s">
        <v>1925</v>
      </c>
      <c r="AR149" s="12" t="s">
        <v>1925</v>
      </c>
      <c r="AS149" s="12" t="s">
        <v>1925</v>
      </c>
      <c r="AT149" s="19">
        <v>44242</v>
      </c>
      <c r="AU149" s="19" t="s">
        <v>1925</v>
      </c>
      <c r="AV149" s="12" t="s">
        <v>2598</v>
      </c>
      <c r="AW149" s="20" t="s">
        <v>1925</v>
      </c>
      <c r="AX149" s="16" t="s">
        <v>1925</v>
      </c>
      <c r="AY149" s="44" t="s">
        <v>1925</v>
      </c>
      <c r="AZ149" s="16" t="s">
        <v>1925</v>
      </c>
      <c r="BA149" s="20" t="s">
        <v>1925</v>
      </c>
      <c r="BB149" s="16" t="s">
        <v>1925</v>
      </c>
      <c r="BC149" s="44" t="s">
        <v>4307</v>
      </c>
      <c r="BD149" s="74" t="s">
        <v>1925</v>
      </c>
      <c r="BE149" s="83"/>
      <c r="BF149" s="86" t="s">
        <v>4293</v>
      </c>
      <c r="BG149" s="21"/>
      <c r="BH149" s="21"/>
      <c r="BI149" s="21"/>
      <c r="BJ149" s="21"/>
      <c r="BK149" s="21"/>
      <c r="BL149" s="21"/>
      <c r="BM149" s="21"/>
      <c r="BN149" s="21"/>
      <c r="BO149" s="21"/>
      <c r="BP149" s="21" t="s">
        <v>1295</v>
      </c>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87"/>
      <c r="EB149" s="83"/>
    </row>
    <row r="150" spans="1:132" ht="35.1" customHeight="1" x14ac:dyDescent="0.3">
      <c r="A150" s="50" t="s">
        <v>271</v>
      </c>
      <c r="B150" s="36">
        <v>44243</v>
      </c>
      <c r="C150" s="43" t="s">
        <v>4247</v>
      </c>
      <c r="D150" s="43" t="s">
        <v>4250</v>
      </c>
      <c r="E150" s="43" t="s">
        <v>4296</v>
      </c>
      <c r="F150" s="12" t="s">
        <v>981</v>
      </c>
      <c r="G150" s="44" t="s">
        <v>4256</v>
      </c>
      <c r="H150" s="12" t="s">
        <v>1925</v>
      </c>
      <c r="I150" s="51" t="s">
        <v>1925</v>
      </c>
      <c r="J150" s="59" t="s">
        <v>4324</v>
      </c>
      <c r="K150" s="14" t="s">
        <v>982</v>
      </c>
      <c r="L150" s="14" t="s">
        <v>983</v>
      </c>
      <c r="M150" s="14" t="s">
        <v>983</v>
      </c>
      <c r="N150" s="14" t="s">
        <v>4136</v>
      </c>
      <c r="O150" s="60"/>
      <c r="P150" s="64" t="s">
        <v>2524</v>
      </c>
      <c r="Q150" s="15"/>
      <c r="R150" s="16" t="s">
        <v>3275</v>
      </c>
      <c r="S150" s="44" t="s">
        <v>4263</v>
      </c>
      <c r="T150" s="16" t="s">
        <v>4327</v>
      </c>
      <c r="U150" s="17" t="s">
        <v>1925</v>
      </c>
      <c r="V150" s="16" t="s">
        <v>1925</v>
      </c>
      <c r="W150" s="44" t="s">
        <v>1925</v>
      </c>
      <c r="X150" s="44" t="s">
        <v>4329</v>
      </c>
      <c r="Y150" s="16" t="s">
        <v>980</v>
      </c>
      <c r="Z150" s="16" t="s">
        <v>1925</v>
      </c>
      <c r="AA150" s="16" t="s">
        <v>3250</v>
      </c>
      <c r="AB150" s="44" t="s">
        <v>1925</v>
      </c>
      <c r="AC150" s="16" t="s">
        <v>1925</v>
      </c>
      <c r="AD150" s="16" t="s">
        <v>1925</v>
      </c>
      <c r="AE150" s="16" t="s">
        <v>1925</v>
      </c>
      <c r="AF150" s="16" t="s">
        <v>1925</v>
      </c>
      <c r="AG150" s="16" t="s">
        <v>1925</v>
      </c>
      <c r="AH150" s="16" t="s">
        <v>1925</v>
      </c>
      <c r="AI150" s="16" t="s">
        <v>1925</v>
      </c>
      <c r="AJ150" s="65" t="s">
        <v>1925</v>
      </c>
      <c r="AK150" s="73" t="s">
        <v>4355</v>
      </c>
      <c r="AL150" s="22" t="s">
        <v>4355</v>
      </c>
      <c r="AM150" s="47" t="s">
        <v>4284</v>
      </c>
      <c r="AN150" s="18" t="s">
        <v>3246</v>
      </c>
      <c r="AO150" s="18" t="s">
        <v>3247</v>
      </c>
      <c r="AP150" s="12" t="s">
        <v>1041</v>
      </c>
      <c r="AQ150" s="12" t="s">
        <v>1041</v>
      </c>
      <c r="AR150" s="12" t="s">
        <v>4016</v>
      </c>
      <c r="AS150" s="12" t="s">
        <v>1925</v>
      </c>
      <c r="AT150" s="19">
        <v>44226</v>
      </c>
      <c r="AU150" s="19">
        <v>44243</v>
      </c>
      <c r="AV150" s="12" t="s">
        <v>1925</v>
      </c>
      <c r="AW150" s="20">
        <v>44243</v>
      </c>
      <c r="AX150" s="16" t="s">
        <v>989</v>
      </c>
      <c r="AY150" s="44" t="s">
        <v>989</v>
      </c>
      <c r="AZ150" s="16" t="s">
        <v>1925</v>
      </c>
      <c r="BA150" s="20" t="s">
        <v>1925</v>
      </c>
      <c r="BB150" s="16" t="s">
        <v>1925</v>
      </c>
      <c r="BC150" s="44" t="s">
        <v>4307</v>
      </c>
      <c r="BD150" s="74" t="s">
        <v>1925</v>
      </c>
      <c r="BE150" s="83"/>
      <c r="BF150" s="86" t="s">
        <v>4293</v>
      </c>
      <c r="BG150" s="21"/>
      <c r="BH150" s="21"/>
      <c r="BI150" s="21"/>
      <c r="BJ150" s="21"/>
      <c r="BK150" s="21"/>
      <c r="BL150" s="21"/>
      <c r="BM150" s="21"/>
      <c r="BN150" s="21"/>
      <c r="BO150" s="21"/>
      <c r="BP150" s="21" t="s">
        <v>2527</v>
      </c>
      <c r="BQ150" s="21" t="s">
        <v>2682</v>
      </c>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87"/>
      <c r="EB150" s="83"/>
    </row>
    <row r="151" spans="1:132" ht="35.1" customHeight="1" x14ac:dyDescent="0.3">
      <c r="A151" s="50" t="s">
        <v>272</v>
      </c>
      <c r="B151" s="36">
        <v>44244</v>
      </c>
      <c r="C151" s="43" t="s">
        <v>4247</v>
      </c>
      <c r="D151" s="43" t="s">
        <v>4250</v>
      </c>
      <c r="E151" s="43" t="s">
        <v>4296</v>
      </c>
      <c r="F151" s="12" t="s">
        <v>981</v>
      </c>
      <c r="G151" s="44" t="s">
        <v>4256</v>
      </c>
      <c r="H151" s="12" t="s">
        <v>3163</v>
      </c>
      <c r="I151" s="52" t="s">
        <v>3109</v>
      </c>
      <c r="J151" s="59" t="s">
        <v>4324</v>
      </c>
      <c r="K151" s="14" t="s">
        <v>982</v>
      </c>
      <c r="L151" s="14" t="s">
        <v>983</v>
      </c>
      <c r="M151" s="14" t="s">
        <v>983</v>
      </c>
      <c r="N151" s="14" t="s">
        <v>3731</v>
      </c>
      <c r="O151" s="60" t="s">
        <v>3239</v>
      </c>
      <c r="P151" s="64" t="s">
        <v>3539</v>
      </c>
      <c r="Q151" s="15"/>
      <c r="R151" s="16" t="s">
        <v>3275</v>
      </c>
      <c r="S151" s="44" t="s">
        <v>4263</v>
      </c>
      <c r="T151" s="16" t="s">
        <v>4327</v>
      </c>
      <c r="U151" s="17" t="s">
        <v>1925</v>
      </c>
      <c r="V151" s="16">
        <v>19</v>
      </c>
      <c r="W151" s="44" t="s">
        <v>4338</v>
      </c>
      <c r="X151" s="44" t="s">
        <v>4267</v>
      </c>
      <c r="Y151" s="16" t="s">
        <v>1925</v>
      </c>
      <c r="Z151" s="16" t="s">
        <v>1925</v>
      </c>
      <c r="AA151" s="16" t="s">
        <v>1377</v>
      </c>
      <c r="AB151" s="44" t="s">
        <v>1223</v>
      </c>
      <c r="AC151" s="16" t="s">
        <v>1925</v>
      </c>
      <c r="AD151" s="16" t="s">
        <v>1378</v>
      </c>
      <c r="AE151" s="16" t="s">
        <v>1925</v>
      </c>
      <c r="AF151" s="16" t="s">
        <v>1925</v>
      </c>
      <c r="AG151" s="16" t="s">
        <v>1925</v>
      </c>
      <c r="AH151" s="16" t="s">
        <v>1925</v>
      </c>
      <c r="AI151" s="16" t="s">
        <v>1925</v>
      </c>
      <c r="AJ151" s="65" t="s">
        <v>1925</v>
      </c>
      <c r="AK151" s="75" t="s">
        <v>3242</v>
      </c>
      <c r="AL151" s="18" t="s">
        <v>3241</v>
      </c>
      <c r="AM151" s="44" t="s">
        <v>4284</v>
      </c>
      <c r="AN151" s="18" t="s">
        <v>3246</v>
      </c>
      <c r="AO151" s="18" t="s">
        <v>3247</v>
      </c>
      <c r="AP151" s="12" t="s">
        <v>1925</v>
      </c>
      <c r="AQ151" s="12" t="s">
        <v>1925</v>
      </c>
      <c r="AR151" s="12" t="s">
        <v>1925</v>
      </c>
      <c r="AS151" s="12" t="s">
        <v>1925</v>
      </c>
      <c r="AT151" s="19">
        <v>44244</v>
      </c>
      <c r="AU151" s="19" t="s">
        <v>1925</v>
      </c>
      <c r="AV151" s="12" t="s">
        <v>3109</v>
      </c>
      <c r="AW151" s="20" t="s">
        <v>1925</v>
      </c>
      <c r="AX151" s="16" t="s">
        <v>1925</v>
      </c>
      <c r="AY151" s="44" t="s">
        <v>1925</v>
      </c>
      <c r="AZ151" s="16" t="s">
        <v>1925</v>
      </c>
      <c r="BA151" s="20" t="s">
        <v>1925</v>
      </c>
      <c r="BB151" s="16" t="s">
        <v>1925</v>
      </c>
      <c r="BC151" s="44" t="s">
        <v>4307</v>
      </c>
      <c r="BD151" s="74" t="s">
        <v>1925</v>
      </c>
      <c r="BE151" s="83"/>
      <c r="BF151" s="86" t="s">
        <v>4293</v>
      </c>
      <c r="BG151" s="21"/>
      <c r="BH151" s="21"/>
      <c r="BI151" s="21"/>
      <c r="BJ151" s="21"/>
      <c r="BK151" s="21"/>
      <c r="BL151" s="21"/>
      <c r="BM151" s="21"/>
      <c r="BN151" s="21"/>
      <c r="BO151" s="21"/>
      <c r="BP151" s="21" t="s">
        <v>4295</v>
      </c>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87"/>
      <c r="EB151" s="83"/>
    </row>
    <row r="152" spans="1:132" ht="35.1" customHeight="1" x14ac:dyDescent="0.3">
      <c r="A152" s="50" t="s">
        <v>273</v>
      </c>
      <c r="B152" s="36">
        <v>44244</v>
      </c>
      <c r="C152" s="43" t="s">
        <v>4247</v>
      </c>
      <c r="D152" s="43" t="s">
        <v>4250</v>
      </c>
      <c r="E152" s="43" t="s">
        <v>4296</v>
      </c>
      <c r="F152" s="12" t="s">
        <v>981</v>
      </c>
      <c r="G152" s="44" t="s">
        <v>4256</v>
      </c>
      <c r="H152" s="12" t="s">
        <v>3163</v>
      </c>
      <c r="I152" s="52" t="s">
        <v>3109</v>
      </c>
      <c r="J152" s="59" t="s">
        <v>4324</v>
      </c>
      <c r="K152" s="14" t="s">
        <v>982</v>
      </c>
      <c r="L152" s="14" t="s">
        <v>983</v>
      </c>
      <c r="M152" s="14" t="s">
        <v>983</v>
      </c>
      <c r="N152" s="14" t="s">
        <v>3731</v>
      </c>
      <c r="O152" s="60" t="s">
        <v>3239</v>
      </c>
      <c r="P152" s="64" t="s">
        <v>3568</v>
      </c>
      <c r="Q152" s="15"/>
      <c r="R152" s="16" t="s">
        <v>3275</v>
      </c>
      <c r="S152" s="44" t="s">
        <v>4263</v>
      </c>
      <c r="T152" s="16" t="s">
        <v>4327</v>
      </c>
      <c r="U152" s="17" t="s">
        <v>1925</v>
      </c>
      <c r="V152" s="16">
        <v>51</v>
      </c>
      <c r="W152" s="44" t="s">
        <v>4268</v>
      </c>
      <c r="X152" s="44" t="s">
        <v>4329</v>
      </c>
      <c r="Y152" s="16" t="s">
        <v>1925</v>
      </c>
      <c r="Z152" s="16" t="s">
        <v>1925</v>
      </c>
      <c r="AA152" s="16" t="s">
        <v>1152</v>
      </c>
      <c r="AB152" s="44" t="s">
        <v>4277</v>
      </c>
      <c r="AC152" s="16" t="s">
        <v>1379</v>
      </c>
      <c r="AD152" s="16" t="s">
        <v>1925</v>
      </c>
      <c r="AE152" s="16" t="s">
        <v>1925</v>
      </c>
      <c r="AF152" s="16" t="s">
        <v>1925</v>
      </c>
      <c r="AG152" s="16" t="s">
        <v>1925</v>
      </c>
      <c r="AH152" s="16" t="s">
        <v>1925</v>
      </c>
      <c r="AI152" s="16" t="s">
        <v>1925</v>
      </c>
      <c r="AJ152" s="65" t="s">
        <v>1925</v>
      </c>
      <c r="AK152" s="75" t="s">
        <v>3242</v>
      </c>
      <c r="AL152" s="18" t="s">
        <v>3241</v>
      </c>
      <c r="AM152" s="44" t="s">
        <v>4284</v>
      </c>
      <c r="AN152" s="18" t="s">
        <v>3246</v>
      </c>
      <c r="AO152" s="18" t="s">
        <v>3247</v>
      </c>
      <c r="AP152" s="12" t="s">
        <v>1925</v>
      </c>
      <c r="AQ152" s="12" t="s">
        <v>1925</v>
      </c>
      <c r="AR152" s="12" t="s">
        <v>1925</v>
      </c>
      <c r="AS152" s="12" t="s">
        <v>1925</v>
      </c>
      <c r="AT152" s="19">
        <v>44244</v>
      </c>
      <c r="AU152" s="19" t="s">
        <v>1925</v>
      </c>
      <c r="AV152" s="12" t="s">
        <v>3109</v>
      </c>
      <c r="AW152" s="20" t="s">
        <v>1925</v>
      </c>
      <c r="AX152" s="16" t="s">
        <v>1925</v>
      </c>
      <c r="AY152" s="44" t="s">
        <v>1925</v>
      </c>
      <c r="AZ152" s="16" t="s">
        <v>1925</v>
      </c>
      <c r="BA152" s="20" t="s">
        <v>1925</v>
      </c>
      <c r="BB152" s="16" t="s">
        <v>1925</v>
      </c>
      <c r="BC152" s="44" t="s">
        <v>4307</v>
      </c>
      <c r="BD152" s="74" t="s">
        <v>1925</v>
      </c>
      <c r="BE152" s="83" t="s">
        <v>3371</v>
      </c>
      <c r="BF152" s="86" t="s">
        <v>4293</v>
      </c>
      <c r="BG152" s="21"/>
      <c r="BH152" s="21"/>
      <c r="BI152" s="21"/>
      <c r="BJ152" s="21"/>
      <c r="BK152" s="21"/>
      <c r="BL152" s="21"/>
      <c r="BM152" s="21"/>
      <c r="BN152" s="21"/>
      <c r="BO152" s="21"/>
      <c r="BP152" s="21" t="s">
        <v>3985</v>
      </c>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87"/>
      <c r="EB152" s="83"/>
    </row>
    <row r="153" spans="1:132" ht="35.1" customHeight="1" x14ac:dyDescent="0.3">
      <c r="A153" s="50" t="s">
        <v>274</v>
      </c>
      <c r="B153" s="36">
        <v>44244</v>
      </c>
      <c r="C153" s="43" t="s">
        <v>4247</v>
      </c>
      <c r="D153" s="43" t="s">
        <v>4250</v>
      </c>
      <c r="E153" s="43" t="s">
        <v>4296</v>
      </c>
      <c r="F153" s="12" t="s">
        <v>981</v>
      </c>
      <c r="G153" s="44" t="s">
        <v>4256</v>
      </c>
      <c r="H153" s="12" t="s">
        <v>3163</v>
      </c>
      <c r="I153" s="52" t="s">
        <v>3109</v>
      </c>
      <c r="J153" s="59" t="s">
        <v>4324</v>
      </c>
      <c r="K153" s="14" t="s">
        <v>982</v>
      </c>
      <c r="L153" s="14" t="s">
        <v>983</v>
      </c>
      <c r="M153" s="14" t="s">
        <v>983</v>
      </c>
      <c r="N153" s="14" t="s">
        <v>3731</v>
      </c>
      <c r="O153" s="60" t="s">
        <v>3239</v>
      </c>
      <c r="P153" s="64" t="s">
        <v>1925</v>
      </c>
      <c r="Q153" s="15"/>
      <c r="R153" s="16" t="s">
        <v>3275</v>
      </c>
      <c r="S153" s="44" t="s">
        <v>4263</v>
      </c>
      <c r="T153" s="16" t="s">
        <v>4327</v>
      </c>
      <c r="U153" s="17" t="s">
        <v>1925</v>
      </c>
      <c r="V153" s="16" t="s">
        <v>1925</v>
      </c>
      <c r="W153" s="44" t="s">
        <v>1925</v>
      </c>
      <c r="X153" s="44" t="s">
        <v>4329</v>
      </c>
      <c r="Y153" s="16" t="s">
        <v>1925</v>
      </c>
      <c r="Z153" s="16" t="s">
        <v>1925</v>
      </c>
      <c r="AA153" s="16" t="s">
        <v>3250</v>
      </c>
      <c r="AB153" s="44" t="s">
        <v>1925</v>
      </c>
      <c r="AC153" s="16" t="s">
        <v>1925</v>
      </c>
      <c r="AD153" s="16" t="s">
        <v>1925</v>
      </c>
      <c r="AE153" s="16" t="s">
        <v>1925</v>
      </c>
      <c r="AF153" s="16" t="s">
        <v>1925</v>
      </c>
      <c r="AG153" s="16" t="s">
        <v>1925</v>
      </c>
      <c r="AH153" s="16" t="s">
        <v>1925</v>
      </c>
      <c r="AI153" s="16" t="s">
        <v>1925</v>
      </c>
      <c r="AJ153" s="65" t="s">
        <v>1925</v>
      </c>
      <c r="AK153" s="75" t="s">
        <v>3242</v>
      </c>
      <c r="AL153" s="18" t="s">
        <v>3241</v>
      </c>
      <c r="AM153" s="44" t="s">
        <v>4284</v>
      </c>
      <c r="AN153" s="18" t="s">
        <v>3246</v>
      </c>
      <c r="AO153" s="18" t="s">
        <v>3247</v>
      </c>
      <c r="AP153" s="12" t="s">
        <v>1925</v>
      </c>
      <c r="AQ153" s="12" t="s">
        <v>1925</v>
      </c>
      <c r="AR153" s="12" t="s">
        <v>1925</v>
      </c>
      <c r="AS153" s="12" t="s">
        <v>1925</v>
      </c>
      <c r="AT153" s="19">
        <v>44244</v>
      </c>
      <c r="AU153" s="19" t="s">
        <v>1925</v>
      </c>
      <c r="AV153" s="12" t="s">
        <v>3109</v>
      </c>
      <c r="AW153" s="20" t="s">
        <v>1925</v>
      </c>
      <c r="AX153" s="16" t="s">
        <v>1925</v>
      </c>
      <c r="AY153" s="44" t="s">
        <v>1925</v>
      </c>
      <c r="AZ153" s="16" t="s">
        <v>1925</v>
      </c>
      <c r="BA153" s="20" t="s">
        <v>1925</v>
      </c>
      <c r="BB153" s="16" t="s">
        <v>1925</v>
      </c>
      <c r="BC153" s="44" t="s">
        <v>4307</v>
      </c>
      <c r="BD153" s="74" t="s">
        <v>1925</v>
      </c>
      <c r="BE153" s="83"/>
      <c r="BF153" s="86" t="s">
        <v>4293</v>
      </c>
      <c r="BG153" s="21"/>
      <c r="BH153" s="21"/>
      <c r="BI153" s="21"/>
      <c r="BJ153" s="21"/>
      <c r="BK153" s="21"/>
      <c r="BL153" s="21"/>
      <c r="BM153" s="21"/>
      <c r="BN153" s="21"/>
      <c r="BO153" s="21"/>
      <c r="BP153" s="21" t="s">
        <v>3985</v>
      </c>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87"/>
      <c r="EB153" s="83"/>
    </row>
    <row r="154" spans="1:132" ht="35.1" customHeight="1" x14ac:dyDescent="0.3">
      <c r="A154" s="50" t="s">
        <v>275</v>
      </c>
      <c r="B154" s="36">
        <v>44244</v>
      </c>
      <c r="C154" s="43" t="s">
        <v>4247</v>
      </c>
      <c r="D154" s="43" t="s">
        <v>4250</v>
      </c>
      <c r="E154" s="43" t="s">
        <v>4296</v>
      </c>
      <c r="F154" s="12" t="s">
        <v>981</v>
      </c>
      <c r="G154" s="44" t="s">
        <v>4256</v>
      </c>
      <c r="H154" s="12" t="s">
        <v>3163</v>
      </c>
      <c r="I154" s="52" t="s">
        <v>3109</v>
      </c>
      <c r="J154" s="59" t="s">
        <v>4324</v>
      </c>
      <c r="K154" s="14" t="s">
        <v>982</v>
      </c>
      <c r="L154" s="14" t="s">
        <v>983</v>
      </c>
      <c r="M154" s="14" t="s">
        <v>983</v>
      </c>
      <c r="N154" s="14" t="s">
        <v>3731</v>
      </c>
      <c r="O154" s="60" t="s">
        <v>3239</v>
      </c>
      <c r="P154" s="64" t="s">
        <v>1925</v>
      </c>
      <c r="Q154" s="15"/>
      <c r="R154" s="16" t="s">
        <v>3275</v>
      </c>
      <c r="S154" s="44" t="s">
        <v>4263</v>
      </c>
      <c r="T154" s="16" t="s">
        <v>4327</v>
      </c>
      <c r="U154" s="17" t="s">
        <v>1925</v>
      </c>
      <c r="V154" s="16" t="s">
        <v>1925</v>
      </c>
      <c r="W154" s="44" t="s">
        <v>1925</v>
      </c>
      <c r="X154" s="44" t="s">
        <v>4329</v>
      </c>
      <c r="Y154" s="16" t="s">
        <v>1925</v>
      </c>
      <c r="Z154" s="16" t="s">
        <v>1925</v>
      </c>
      <c r="AA154" s="16" t="s">
        <v>3250</v>
      </c>
      <c r="AB154" s="44" t="s">
        <v>1925</v>
      </c>
      <c r="AC154" s="16" t="s">
        <v>1925</v>
      </c>
      <c r="AD154" s="16" t="s">
        <v>1925</v>
      </c>
      <c r="AE154" s="16" t="s">
        <v>1925</v>
      </c>
      <c r="AF154" s="16" t="s">
        <v>1925</v>
      </c>
      <c r="AG154" s="16" t="s">
        <v>1925</v>
      </c>
      <c r="AH154" s="16" t="s">
        <v>1925</v>
      </c>
      <c r="AI154" s="16" t="s">
        <v>1925</v>
      </c>
      <c r="AJ154" s="65" t="s">
        <v>1925</v>
      </c>
      <c r="AK154" s="75" t="s">
        <v>3242</v>
      </c>
      <c r="AL154" s="18" t="s">
        <v>3241</v>
      </c>
      <c r="AM154" s="44" t="s">
        <v>4284</v>
      </c>
      <c r="AN154" s="18" t="s">
        <v>3246</v>
      </c>
      <c r="AO154" s="18" t="s">
        <v>3247</v>
      </c>
      <c r="AP154" s="12" t="s">
        <v>1925</v>
      </c>
      <c r="AQ154" s="12" t="s">
        <v>1925</v>
      </c>
      <c r="AR154" s="12" t="s">
        <v>1925</v>
      </c>
      <c r="AS154" s="12" t="s">
        <v>1925</v>
      </c>
      <c r="AT154" s="19">
        <v>44244</v>
      </c>
      <c r="AU154" s="19" t="s">
        <v>1925</v>
      </c>
      <c r="AV154" s="12" t="s">
        <v>3109</v>
      </c>
      <c r="AW154" s="20" t="s">
        <v>1925</v>
      </c>
      <c r="AX154" s="16" t="s">
        <v>1925</v>
      </c>
      <c r="AY154" s="44" t="s">
        <v>1925</v>
      </c>
      <c r="AZ154" s="16" t="s">
        <v>1925</v>
      </c>
      <c r="BA154" s="20" t="s">
        <v>1925</v>
      </c>
      <c r="BB154" s="16" t="s">
        <v>1925</v>
      </c>
      <c r="BC154" s="44" t="s">
        <v>4307</v>
      </c>
      <c r="BD154" s="74" t="s">
        <v>1925</v>
      </c>
      <c r="BE154" s="83"/>
      <c r="BF154" s="86" t="s">
        <v>4293</v>
      </c>
      <c r="BG154" s="21"/>
      <c r="BH154" s="21"/>
      <c r="BI154" s="21"/>
      <c r="BJ154" s="21"/>
      <c r="BK154" s="21"/>
      <c r="BL154" s="21"/>
      <c r="BM154" s="21"/>
      <c r="BN154" s="21"/>
      <c r="BO154" s="21"/>
      <c r="BP154" s="21" t="s">
        <v>3985</v>
      </c>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87"/>
      <c r="EB154" s="83"/>
    </row>
    <row r="155" spans="1:132" ht="35.1" customHeight="1" x14ac:dyDescent="0.3">
      <c r="A155" s="50" t="s">
        <v>276</v>
      </c>
      <c r="B155" s="36">
        <v>44244</v>
      </c>
      <c r="C155" s="43" t="s">
        <v>4247</v>
      </c>
      <c r="D155" s="43" t="s">
        <v>4250</v>
      </c>
      <c r="E155" s="43" t="s">
        <v>4296</v>
      </c>
      <c r="F155" s="12" t="s">
        <v>981</v>
      </c>
      <c r="G155" s="44" t="s">
        <v>4256</v>
      </c>
      <c r="H155" s="12" t="s">
        <v>3163</v>
      </c>
      <c r="I155" s="52" t="s">
        <v>3109</v>
      </c>
      <c r="J155" s="59" t="s">
        <v>4324</v>
      </c>
      <c r="K155" s="14" t="s">
        <v>982</v>
      </c>
      <c r="L155" s="14" t="s">
        <v>983</v>
      </c>
      <c r="M155" s="14" t="s">
        <v>983</v>
      </c>
      <c r="N155" s="14" t="s">
        <v>3731</v>
      </c>
      <c r="O155" s="60" t="s">
        <v>3239</v>
      </c>
      <c r="P155" s="64" t="s">
        <v>1925</v>
      </c>
      <c r="Q155" s="15"/>
      <c r="R155" s="16" t="s">
        <v>3275</v>
      </c>
      <c r="S155" s="44" t="s">
        <v>4263</v>
      </c>
      <c r="T155" s="16" t="s">
        <v>4327</v>
      </c>
      <c r="U155" s="17" t="s">
        <v>1925</v>
      </c>
      <c r="V155" s="16" t="s">
        <v>1925</v>
      </c>
      <c r="W155" s="44" t="s">
        <v>1925</v>
      </c>
      <c r="X155" s="44" t="s">
        <v>4329</v>
      </c>
      <c r="Y155" s="16" t="s">
        <v>1925</v>
      </c>
      <c r="Z155" s="16" t="s">
        <v>1925</v>
      </c>
      <c r="AA155" s="16" t="s">
        <v>3250</v>
      </c>
      <c r="AB155" s="44" t="s">
        <v>1925</v>
      </c>
      <c r="AC155" s="16" t="s">
        <v>1925</v>
      </c>
      <c r="AD155" s="16" t="s">
        <v>1925</v>
      </c>
      <c r="AE155" s="16" t="s">
        <v>1925</v>
      </c>
      <c r="AF155" s="16" t="s">
        <v>1925</v>
      </c>
      <c r="AG155" s="16" t="s">
        <v>1925</v>
      </c>
      <c r="AH155" s="16" t="s">
        <v>1925</v>
      </c>
      <c r="AI155" s="16" t="s">
        <v>1925</v>
      </c>
      <c r="AJ155" s="65" t="s">
        <v>1925</v>
      </c>
      <c r="AK155" s="75" t="s">
        <v>3242</v>
      </c>
      <c r="AL155" s="18" t="s">
        <v>3241</v>
      </c>
      <c r="AM155" s="44" t="s">
        <v>4284</v>
      </c>
      <c r="AN155" s="18" t="s">
        <v>3246</v>
      </c>
      <c r="AO155" s="18" t="s">
        <v>3247</v>
      </c>
      <c r="AP155" s="12" t="s">
        <v>1925</v>
      </c>
      <c r="AQ155" s="12" t="s">
        <v>1925</v>
      </c>
      <c r="AR155" s="12" t="s">
        <v>1925</v>
      </c>
      <c r="AS155" s="12" t="s">
        <v>1925</v>
      </c>
      <c r="AT155" s="19">
        <v>44244</v>
      </c>
      <c r="AU155" s="19" t="s">
        <v>1925</v>
      </c>
      <c r="AV155" s="12" t="s">
        <v>3109</v>
      </c>
      <c r="AW155" s="20" t="s">
        <v>1925</v>
      </c>
      <c r="AX155" s="16" t="s">
        <v>1925</v>
      </c>
      <c r="AY155" s="44" t="s">
        <v>1925</v>
      </c>
      <c r="AZ155" s="16" t="s">
        <v>1925</v>
      </c>
      <c r="BA155" s="20" t="s">
        <v>1925</v>
      </c>
      <c r="BB155" s="16" t="s">
        <v>1925</v>
      </c>
      <c r="BC155" s="44" t="s">
        <v>4307</v>
      </c>
      <c r="BD155" s="74" t="s">
        <v>1925</v>
      </c>
      <c r="BE155" s="83"/>
      <c r="BF155" s="86" t="s">
        <v>4293</v>
      </c>
      <c r="BG155" s="21"/>
      <c r="BH155" s="21"/>
      <c r="BI155" s="21"/>
      <c r="BJ155" s="21"/>
      <c r="BK155" s="21"/>
      <c r="BL155" s="21"/>
      <c r="BM155" s="21"/>
      <c r="BN155" s="21"/>
      <c r="BO155" s="21"/>
      <c r="BP155" s="21" t="s">
        <v>3985</v>
      </c>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87"/>
      <c r="EB155" s="83"/>
    </row>
    <row r="156" spans="1:132" ht="35.1" customHeight="1" x14ac:dyDescent="0.3">
      <c r="A156" s="50" t="s">
        <v>3183</v>
      </c>
      <c r="B156" s="36">
        <v>44244</v>
      </c>
      <c r="C156" s="43" t="s">
        <v>4247</v>
      </c>
      <c r="D156" s="43" t="s">
        <v>4250</v>
      </c>
      <c r="E156" s="43" t="s">
        <v>4296</v>
      </c>
      <c r="F156" s="12" t="s">
        <v>981</v>
      </c>
      <c r="G156" s="44" t="s">
        <v>4256</v>
      </c>
      <c r="H156" s="12" t="s">
        <v>3163</v>
      </c>
      <c r="I156" s="52" t="s">
        <v>3109</v>
      </c>
      <c r="J156" s="59" t="s">
        <v>4324</v>
      </c>
      <c r="K156" s="14" t="s">
        <v>982</v>
      </c>
      <c r="L156" s="14" t="s">
        <v>983</v>
      </c>
      <c r="M156" s="14" t="s">
        <v>983</v>
      </c>
      <c r="N156" s="14" t="s">
        <v>3731</v>
      </c>
      <c r="O156" s="60" t="s">
        <v>3239</v>
      </c>
      <c r="P156" s="64" t="s">
        <v>1925</v>
      </c>
      <c r="Q156" s="15"/>
      <c r="R156" s="16" t="s">
        <v>3275</v>
      </c>
      <c r="S156" s="44" t="s">
        <v>4263</v>
      </c>
      <c r="T156" s="16" t="s">
        <v>4327</v>
      </c>
      <c r="U156" s="17" t="s">
        <v>1925</v>
      </c>
      <c r="V156" s="16" t="s">
        <v>1925</v>
      </c>
      <c r="W156" s="44" t="s">
        <v>1925</v>
      </c>
      <c r="X156" s="44" t="s">
        <v>4329</v>
      </c>
      <c r="Y156" s="16" t="s">
        <v>1925</v>
      </c>
      <c r="Z156" s="16" t="s">
        <v>1925</v>
      </c>
      <c r="AA156" s="16" t="s">
        <v>3250</v>
      </c>
      <c r="AB156" s="44" t="s">
        <v>1925</v>
      </c>
      <c r="AC156" s="16" t="s">
        <v>1925</v>
      </c>
      <c r="AD156" s="16" t="s">
        <v>1925</v>
      </c>
      <c r="AE156" s="16" t="s">
        <v>1925</v>
      </c>
      <c r="AF156" s="16" t="s">
        <v>1925</v>
      </c>
      <c r="AG156" s="16" t="s">
        <v>1925</v>
      </c>
      <c r="AH156" s="16" t="s">
        <v>1925</v>
      </c>
      <c r="AI156" s="16" t="s">
        <v>1925</v>
      </c>
      <c r="AJ156" s="65" t="s">
        <v>1925</v>
      </c>
      <c r="AK156" s="75" t="s">
        <v>3242</v>
      </c>
      <c r="AL156" s="18" t="s">
        <v>3241</v>
      </c>
      <c r="AM156" s="44" t="s">
        <v>4284</v>
      </c>
      <c r="AN156" s="18" t="s">
        <v>3246</v>
      </c>
      <c r="AO156" s="18" t="s">
        <v>3247</v>
      </c>
      <c r="AP156" s="12" t="s">
        <v>1925</v>
      </c>
      <c r="AQ156" s="12" t="s">
        <v>1925</v>
      </c>
      <c r="AR156" s="12" t="s">
        <v>1925</v>
      </c>
      <c r="AS156" s="12" t="s">
        <v>1925</v>
      </c>
      <c r="AT156" s="19">
        <v>44244</v>
      </c>
      <c r="AU156" s="19" t="s">
        <v>1925</v>
      </c>
      <c r="AV156" s="12" t="s">
        <v>3109</v>
      </c>
      <c r="AW156" s="20" t="s">
        <v>1925</v>
      </c>
      <c r="AX156" s="16" t="s">
        <v>1925</v>
      </c>
      <c r="AY156" s="44" t="s">
        <v>1925</v>
      </c>
      <c r="AZ156" s="16" t="s">
        <v>1925</v>
      </c>
      <c r="BA156" s="20" t="s">
        <v>1925</v>
      </c>
      <c r="BB156" s="16" t="s">
        <v>1925</v>
      </c>
      <c r="BC156" s="44" t="s">
        <v>4307</v>
      </c>
      <c r="BD156" s="74" t="s">
        <v>1925</v>
      </c>
      <c r="BE156" s="83"/>
      <c r="BF156" s="86" t="s">
        <v>4293</v>
      </c>
      <c r="BG156" s="21"/>
      <c r="BH156" s="21"/>
      <c r="BI156" s="21"/>
      <c r="BJ156" s="21"/>
      <c r="BK156" s="21"/>
      <c r="BL156" s="21"/>
      <c r="BM156" s="21"/>
      <c r="BN156" s="21"/>
      <c r="BO156" s="21"/>
      <c r="BP156" s="21" t="s">
        <v>3985</v>
      </c>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87"/>
      <c r="EB156" s="83"/>
    </row>
    <row r="157" spans="1:132" ht="35.1" customHeight="1" x14ac:dyDescent="0.3">
      <c r="A157" s="50" t="s">
        <v>3184</v>
      </c>
      <c r="B157" s="36">
        <v>44244</v>
      </c>
      <c r="C157" s="43" t="s">
        <v>4247</v>
      </c>
      <c r="D157" s="43" t="s">
        <v>4250</v>
      </c>
      <c r="E157" s="43" t="s">
        <v>4296</v>
      </c>
      <c r="F157" s="12" t="s">
        <v>991</v>
      </c>
      <c r="G157" s="44" t="s">
        <v>4256</v>
      </c>
      <c r="H157" s="13" t="s">
        <v>1925</v>
      </c>
      <c r="I157" s="51" t="s">
        <v>1014</v>
      </c>
      <c r="J157" s="59" t="s">
        <v>4324</v>
      </c>
      <c r="K157" s="14" t="s">
        <v>982</v>
      </c>
      <c r="L157" s="14" t="s">
        <v>983</v>
      </c>
      <c r="M157" s="14" t="s">
        <v>983</v>
      </c>
      <c r="N157" s="14" t="s">
        <v>4137</v>
      </c>
      <c r="O157" s="60" t="s">
        <v>3240</v>
      </c>
      <c r="P157" s="64" t="s">
        <v>3450</v>
      </c>
      <c r="Q157" s="15"/>
      <c r="R157" s="16" t="s">
        <v>3275</v>
      </c>
      <c r="S157" s="44" t="s">
        <v>4263</v>
      </c>
      <c r="T157" s="16" t="s">
        <v>4327</v>
      </c>
      <c r="U157" s="17" t="s">
        <v>1925</v>
      </c>
      <c r="V157" s="16">
        <v>3</v>
      </c>
      <c r="W157" s="44" t="s">
        <v>4265</v>
      </c>
      <c r="X157" s="44" t="s">
        <v>4266</v>
      </c>
      <c r="Y157" s="16" t="s">
        <v>1658</v>
      </c>
      <c r="Z157" s="16" t="s">
        <v>1925</v>
      </c>
      <c r="AA157" s="16" t="s">
        <v>3250</v>
      </c>
      <c r="AB157" s="44" t="s">
        <v>1925</v>
      </c>
      <c r="AC157" s="16" t="s">
        <v>1925</v>
      </c>
      <c r="AD157" s="16" t="s">
        <v>1925</v>
      </c>
      <c r="AE157" s="16" t="s">
        <v>1925</v>
      </c>
      <c r="AF157" s="16" t="s">
        <v>1925</v>
      </c>
      <c r="AG157" s="16" t="s">
        <v>1925</v>
      </c>
      <c r="AH157" s="16" t="s">
        <v>1925</v>
      </c>
      <c r="AI157" s="16" t="s">
        <v>1925</v>
      </c>
      <c r="AJ157" s="65" t="s">
        <v>1897</v>
      </c>
      <c r="AK157" s="73" t="s">
        <v>4356</v>
      </c>
      <c r="AL157" s="18" t="s">
        <v>3241</v>
      </c>
      <c r="AM157" s="47" t="s">
        <v>4284</v>
      </c>
      <c r="AN157" s="18" t="s">
        <v>3246</v>
      </c>
      <c r="AO157" s="18" t="s">
        <v>3247</v>
      </c>
      <c r="AP157" s="12" t="s">
        <v>1925</v>
      </c>
      <c r="AQ157" s="12" t="s">
        <v>1925</v>
      </c>
      <c r="AR157" s="12" t="s">
        <v>1925</v>
      </c>
      <c r="AS157" s="12" t="s">
        <v>1925</v>
      </c>
      <c r="AT157" s="19">
        <v>43533</v>
      </c>
      <c r="AU157" s="19">
        <v>44244</v>
      </c>
      <c r="AV157" s="12" t="s">
        <v>1014</v>
      </c>
      <c r="AW157" s="20" t="s">
        <v>1925</v>
      </c>
      <c r="AX157" s="16" t="s">
        <v>1925</v>
      </c>
      <c r="AY157" s="44" t="s">
        <v>1925</v>
      </c>
      <c r="AZ157" s="16" t="s">
        <v>1925</v>
      </c>
      <c r="BA157" s="20" t="s">
        <v>1925</v>
      </c>
      <c r="BB157" s="16" t="s">
        <v>1925</v>
      </c>
      <c r="BC157" s="44" t="s">
        <v>4308</v>
      </c>
      <c r="BD157" s="74" t="s">
        <v>1925</v>
      </c>
      <c r="BE157" s="83"/>
      <c r="BF157" s="86" t="s">
        <v>4293</v>
      </c>
      <c r="BG157" s="21"/>
      <c r="BH157" s="21"/>
      <c r="BI157" s="21"/>
      <c r="BJ157" s="21"/>
      <c r="BK157" s="21"/>
      <c r="BL157" s="21"/>
      <c r="BM157" s="21"/>
      <c r="BN157" s="21"/>
      <c r="BO157" s="21"/>
      <c r="BP157" s="21" t="s">
        <v>1228</v>
      </c>
      <c r="BQ157" s="21" t="s">
        <v>1230</v>
      </c>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87"/>
      <c r="EB157" s="83"/>
    </row>
    <row r="158" spans="1:132" ht="35.1" customHeight="1" x14ac:dyDescent="0.3">
      <c r="A158" s="50" t="s">
        <v>3185</v>
      </c>
      <c r="B158" s="36">
        <v>44244</v>
      </c>
      <c r="C158" s="43" t="s">
        <v>4247</v>
      </c>
      <c r="D158" s="43" t="s">
        <v>4250</v>
      </c>
      <c r="E158" s="43" t="s">
        <v>4296</v>
      </c>
      <c r="F158" s="12" t="s">
        <v>991</v>
      </c>
      <c r="G158" s="44" t="s">
        <v>4256</v>
      </c>
      <c r="H158" s="13" t="s">
        <v>1925</v>
      </c>
      <c r="I158" s="51" t="s">
        <v>1014</v>
      </c>
      <c r="J158" s="59" t="s">
        <v>4324</v>
      </c>
      <c r="K158" s="14" t="s">
        <v>982</v>
      </c>
      <c r="L158" s="14" t="s">
        <v>983</v>
      </c>
      <c r="M158" s="14" t="s">
        <v>983</v>
      </c>
      <c r="N158" s="14" t="s">
        <v>4137</v>
      </c>
      <c r="O158" s="60" t="s">
        <v>3240</v>
      </c>
      <c r="P158" s="64" t="s">
        <v>3635</v>
      </c>
      <c r="Q158" s="15"/>
      <c r="R158" s="16" t="s">
        <v>3275</v>
      </c>
      <c r="S158" s="44" t="s">
        <v>4263</v>
      </c>
      <c r="T158" s="16" t="s">
        <v>985</v>
      </c>
      <c r="U158" s="17" t="s">
        <v>1925</v>
      </c>
      <c r="V158" s="16">
        <v>27</v>
      </c>
      <c r="W158" s="44" t="s">
        <v>4338</v>
      </c>
      <c r="X158" s="44" t="s">
        <v>4267</v>
      </c>
      <c r="Y158" s="16" t="s">
        <v>991</v>
      </c>
      <c r="Z158" s="16" t="s">
        <v>1925</v>
      </c>
      <c r="AA158" s="16" t="s">
        <v>1226</v>
      </c>
      <c r="AB158" s="44" t="s">
        <v>4272</v>
      </c>
      <c r="AC158" s="16" t="s">
        <v>1227</v>
      </c>
      <c r="AD158" s="16" t="s">
        <v>1925</v>
      </c>
      <c r="AE158" s="16" t="s">
        <v>1925</v>
      </c>
      <c r="AF158" s="16" t="s">
        <v>1925</v>
      </c>
      <c r="AG158" s="16" t="s">
        <v>1925</v>
      </c>
      <c r="AH158" s="16" t="s">
        <v>1925</v>
      </c>
      <c r="AI158" s="16" t="s">
        <v>1925</v>
      </c>
      <c r="AJ158" s="65" t="s">
        <v>1285</v>
      </c>
      <c r="AK158" s="73" t="s">
        <v>4355</v>
      </c>
      <c r="AL158" s="18" t="s">
        <v>3241</v>
      </c>
      <c r="AM158" s="44" t="s">
        <v>4284</v>
      </c>
      <c r="AN158" s="18" t="s">
        <v>1229</v>
      </c>
      <c r="AO158" s="18" t="s">
        <v>3247</v>
      </c>
      <c r="AP158" s="12" t="s">
        <v>1266</v>
      </c>
      <c r="AQ158" s="12" t="s">
        <v>1266</v>
      </c>
      <c r="AR158" s="12" t="s">
        <v>994</v>
      </c>
      <c r="AS158" s="12" t="s">
        <v>1925</v>
      </c>
      <c r="AT158" s="19">
        <v>43533</v>
      </c>
      <c r="AU158" s="19">
        <v>44244</v>
      </c>
      <c r="AV158" s="12" t="s">
        <v>1014</v>
      </c>
      <c r="AW158" s="20">
        <v>44244</v>
      </c>
      <c r="AX158" s="16" t="s">
        <v>1003</v>
      </c>
      <c r="AY158" s="44" t="s">
        <v>989</v>
      </c>
      <c r="AZ158" s="16" t="s">
        <v>1229</v>
      </c>
      <c r="BA158" s="20" t="s">
        <v>1925</v>
      </c>
      <c r="BB158" s="16" t="s">
        <v>1925</v>
      </c>
      <c r="BC158" s="44" t="s">
        <v>4307</v>
      </c>
      <c r="BD158" s="74" t="s">
        <v>1925</v>
      </c>
      <c r="BE158" s="83"/>
      <c r="BF158" s="86" t="s">
        <v>4293</v>
      </c>
      <c r="BG158" s="21"/>
      <c r="BH158" s="21"/>
      <c r="BI158" s="21"/>
      <c r="BJ158" s="21"/>
      <c r="BK158" s="21"/>
      <c r="BL158" s="21"/>
      <c r="BM158" s="21"/>
      <c r="BN158" s="21"/>
      <c r="BO158" s="21"/>
      <c r="BP158" s="21" t="s">
        <v>1228</v>
      </c>
      <c r="BQ158" s="21" t="s">
        <v>1230</v>
      </c>
      <c r="BR158" s="21" t="s">
        <v>1267</v>
      </c>
      <c r="BS158" s="21" t="s">
        <v>1268</v>
      </c>
      <c r="BT158" s="21" t="s">
        <v>1270</v>
      </c>
      <c r="BU158" s="21" t="s">
        <v>1700</v>
      </c>
      <c r="BV158" s="21" t="s">
        <v>1782</v>
      </c>
      <c r="BW158" s="21" t="s">
        <v>2102</v>
      </c>
      <c r="BX158" s="21" t="s">
        <v>2289</v>
      </c>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87"/>
      <c r="EB158" s="83"/>
    </row>
    <row r="159" spans="1:132" ht="35.1" customHeight="1" x14ac:dyDescent="0.3">
      <c r="A159" s="50" t="s">
        <v>3645</v>
      </c>
      <c r="B159" s="36">
        <v>44245</v>
      </c>
      <c r="C159" s="43" t="s">
        <v>4247</v>
      </c>
      <c r="D159" s="43" t="s">
        <v>4250</v>
      </c>
      <c r="E159" s="43" t="s">
        <v>4296</v>
      </c>
      <c r="F159" s="12" t="s">
        <v>981</v>
      </c>
      <c r="G159" s="44" t="s">
        <v>4256</v>
      </c>
      <c r="H159" s="13" t="s">
        <v>3094</v>
      </c>
      <c r="I159" s="51" t="s">
        <v>1014</v>
      </c>
      <c r="J159" s="59" t="s">
        <v>4324</v>
      </c>
      <c r="K159" s="14" t="s">
        <v>982</v>
      </c>
      <c r="L159" s="14" t="s">
        <v>983</v>
      </c>
      <c r="M159" s="14" t="s">
        <v>983</v>
      </c>
      <c r="N159" s="14" t="s">
        <v>3732</v>
      </c>
      <c r="O159" s="60"/>
      <c r="P159" s="64" t="s">
        <v>3576</v>
      </c>
      <c r="Q159" s="15"/>
      <c r="R159" s="16" t="s">
        <v>3275</v>
      </c>
      <c r="S159" s="44" t="s">
        <v>4263</v>
      </c>
      <c r="T159" s="16" t="s">
        <v>4327</v>
      </c>
      <c r="U159" s="17" t="s">
        <v>1925</v>
      </c>
      <c r="V159" s="16">
        <v>63</v>
      </c>
      <c r="W159" s="44" t="s">
        <v>4268</v>
      </c>
      <c r="X159" s="44" t="s">
        <v>4329</v>
      </c>
      <c r="Y159" s="16" t="s">
        <v>980</v>
      </c>
      <c r="Z159" s="16" t="s">
        <v>3094</v>
      </c>
      <c r="AA159" s="16" t="s">
        <v>3250</v>
      </c>
      <c r="AB159" s="44" t="s">
        <v>1925</v>
      </c>
      <c r="AC159" s="16" t="s">
        <v>1925</v>
      </c>
      <c r="AD159" s="16" t="s">
        <v>1925</v>
      </c>
      <c r="AE159" s="16" t="s">
        <v>1925</v>
      </c>
      <c r="AF159" s="16" t="s">
        <v>1925</v>
      </c>
      <c r="AG159" s="16" t="s">
        <v>1925</v>
      </c>
      <c r="AH159" s="16" t="s">
        <v>1925</v>
      </c>
      <c r="AI159" s="16" t="s">
        <v>2932</v>
      </c>
      <c r="AJ159" s="65" t="s">
        <v>2931</v>
      </c>
      <c r="AK159" s="75" t="s">
        <v>3242</v>
      </c>
      <c r="AL159" s="18" t="s">
        <v>3241</v>
      </c>
      <c r="AM159" s="47" t="s">
        <v>4284</v>
      </c>
      <c r="AN159" s="18" t="s">
        <v>3246</v>
      </c>
      <c r="AO159" s="18" t="s">
        <v>3247</v>
      </c>
      <c r="AP159" s="12" t="s">
        <v>1925</v>
      </c>
      <c r="AQ159" s="12" t="s">
        <v>1925</v>
      </c>
      <c r="AR159" s="12" t="s">
        <v>1925</v>
      </c>
      <c r="AS159" s="12" t="s">
        <v>1925</v>
      </c>
      <c r="AT159" s="19">
        <v>44245</v>
      </c>
      <c r="AU159" s="19" t="s">
        <v>1925</v>
      </c>
      <c r="AV159" s="12" t="s">
        <v>1014</v>
      </c>
      <c r="AW159" s="20" t="s">
        <v>1925</v>
      </c>
      <c r="AX159" s="16" t="s">
        <v>1925</v>
      </c>
      <c r="AY159" s="44" t="s">
        <v>1925</v>
      </c>
      <c r="AZ159" s="16" t="s">
        <v>1925</v>
      </c>
      <c r="BA159" s="20" t="s">
        <v>1925</v>
      </c>
      <c r="BB159" s="16" t="s">
        <v>1925</v>
      </c>
      <c r="BC159" s="44" t="s">
        <v>4307</v>
      </c>
      <c r="BD159" s="74" t="s">
        <v>1925</v>
      </c>
      <c r="BE159" s="83"/>
      <c r="BF159" s="86" t="s">
        <v>4293</v>
      </c>
      <c r="BG159" s="21"/>
      <c r="BH159" s="21"/>
      <c r="BI159" s="21"/>
      <c r="BJ159" s="21"/>
      <c r="BK159" s="21"/>
      <c r="BL159" s="21"/>
      <c r="BM159" s="21"/>
      <c r="BN159" s="21"/>
      <c r="BO159" s="21"/>
      <c r="BP159" s="21" t="s">
        <v>2933</v>
      </c>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87"/>
      <c r="EB159" s="83"/>
    </row>
    <row r="160" spans="1:132" ht="35.1" customHeight="1" x14ac:dyDescent="0.3">
      <c r="A160" s="50" t="s">
        <v>3186</v>
      </c>
      <c r="B160" s="36">
        <v>44246</v>
      </c>
      <c r="C160" s="43" t="s">
        <v>4247</v>
      </c>
      <c r="D160" s="43" t="s">
        <v>4250</v>
      </c>
      <c r="E160" s="43" t="s">
        <v>4296</v>
      </c>
      <c r="F160" s="12" t="s">
        <v>1497</v>
      </c>
      <c r="G160" s="44" t="s">
        <v>4260</v>
      </c>
      <c r="H160" s="12" t="s">
        <v>1925</v>
      </c>
      <c r="I160" s="51" t="s">
        <v>1014</v>
      </c>
      <c r="J160" s="59" t="s">
        <v>4324</v>
      </c>
      <c r="K160" s="14" t="s">
        <v>982</v>
      </c>
      <c r="L160" s="14" t="s">
        <v>983</v>
      </c>
      <c r="M160" s="14" t="s">
        <v>983</v>
      </c>
      <c r="N160" s="14" t="s">
        <v>4138</v>
      </c>
      <c r="O160" s="60"/>
      <c r="P160" s="64" t="s">
        <v>1071</v>
      </c>
      <c r="Q160" s="15"/>
      <c r="R160" s="16" t="s">
        <v>3275</v>
      </c>
      <c r="S160" s="44" t="s">
        <v>4263</v>
      </c>
      <c r="T160" s="16" t="s">
        <v>4327</v>
      </c>
      <c r="U160" s="17" t="s">
        <v>1925</v>
      </c>
      <c r="V160" s="16" t="s">
        <v>1925</v>
      </c>
      <c r="W160" s="44" t="s">
        <v>1925</v>
      </c>
      <c r="X160" s="44" t="s">
        <v>4329</v>
      </c>
      <c r="Y160" s="16" t="s">
        <v>1497</v>
      </c>
      <c r="Z160" s="16" t="s">
        <v>1925</v>
      </c>
      <c r="AA160" s="16" t="s">
        <v>3250</v>
      </c>
      <c r="AB160" s="44" t="s">
        <v>1925</v>
      </c>
      <c r="AC160" s="16" t="s">
        <v>1925</v>
      </c>
      <c r="AD160" s="16" t="s">
        <v>1925</v>
      </c>
      <c r="AE160" s="16" t="s">
        <v>1925</v>
      </c>
      <c r="AF160" s="16" t="s">
        <v>1925</v>
      </c>
      <c r="AG160" s="16" t="s">
        <v>1925</v>
      </c>
      <c r="AH160" s="16" t="s">
        <v>1925</v>
      </c>
      <c r="AI160" s="16" t="s">
        <v>1925</v>
      </c>
      <c r="AJ160" s="65" t="s">
        <v>1072</v>
      </c>
      <c r="AK160" s="73" t="s">
        <v>4356</v>
      </c>
      <c r="AL160" s="18" t="s">
        <v>3241</v>
      </c>
      <c r="AM160" s="47" t="s">
        <v>4284</v>
      </c>
      <c r="AN160" s="18" t="s">
        <v>3246</v>
      </c>
      <c r="AO160" s="18" t="s">
        <v>3247</v>
      </c>
      <c r="AP160" s="12" t="s">
        <v>1925</v>
      </c>
      <c r="AQ160" s="12" t="s">
        <v>1925</v>
      </c>
      <c r="AR160" s="12" t="s">
        <v>1925</v>
      </c>
      <c r="AS160" s="12" t="s">
        <v>1925</v>
      </c>
      <c r="AT160" s="19">
        <v>44246</v>
      </c>
      <c r="AU160" s="19" t="s">
        <v>1925</v>
      </c>
      <c r="AV160" s="12" t="s">
        <v>1014</v>
      </c>
      <c r="AW160" s="20" t="s">
        <v>1925</v>
      </c>
      <c r="AX160" s="16" t="s">
        <v>1925</v>
      </c>
      <c r="AY160" s="44" t="s">
        <v>1925</v>
      </c>
      <c r="AZ160" s="16" t="s">
        <v>1925</v>
      </c>
      <c r="BA160" s="20" t="s">
        <v>1925</v>
      </c>
      <c r="BB160" s="16" t="s">
        <v>1925</v>
      </c>
      <c r="BC160" s="44" t="s">
        <v>4308</v>
      </c>
      <c r="BD160" s="74" t="s">
        <v>1925</v>
      </c>
      <c r="BE160" s="83"/>
      <c r="BF160" s="86" t="s">
        <v>4293</v>
      </c>
      <c r="BG160" s="21"/>
      <c r="BH160" s="21"/>
      <c r="BI160" s="21"/>
      <c r="BJ160" s="21"/>
      <c r="BK160" s="21"/>
      <c r="BL160" s="21"/>
      <c r="BM160" s="21"/>
      <c r="BN160" s="21"/>
      <c r="BO160" s="21"/>
      <c r="BP160" s="21" t="s">
        <v>1073</v>
      </c>
      <c r="BQ160" s="21" t="s">
        <v>1089</v>
      </c>
      <c r="BR160" s="21"/>
      <c r="BS160" s="21"/>
      <c r="BT160" s="21"/>
      <c r="BU160" s="21"/>
      <c r="BV160" s="21"/>
      <c r="BW160" s="21" t="s">
        <v>1088</v>
      </c>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87"/>
      <c r="EB160" s="83"/>
    </row>
    <row r="161" spans="1:132" ht="35.1" customHeight="1" x14ac:dyDescent="0.3">
      <c r="A161" s="50" t="s">
        <v>3187</v>
      </c>
      <c r="B161" s="36">
        <v>44250</v>
      </c>
      <c r="C161" s="43" t="s">
        <v>4247</v>
      </c>
      <c r="D161" s="43" t="s">
        <v>4250</v>
      </c>
      <c r="E161" s="43" t="s">
        <v>4296</v>
      </c>
      <c r="F161" s="12" t="s">
        <v>981</v>
      </c>
      <c r="G161" s="44" t="s">
        <v>4256</v>
      </c>
      <c r="H161" s="13" t="s">
        <v>1925</v>
      </c>
      <c r="I161" s="52" t="s">
        <v>1925</v>
      </c>
      <c r="J161" s="59" t="s">
        <v>4324</v>
      </c>
      <c r="K161" s="14" t="s">
        <v>982</v>
      </c>
      <c r="L161" s="14" t="s">
        <v>983</v>
      </c>
      <c r="M161" s="14" t="s">
        <v>983</v>
      </c>
      <c r="N161" s="14" t="s">
        <v>4139</v>
      </c>
      <c r="O161" s="60"/>
      <c r="P161" s="64" t="s">
        <v>3543</v>
      </c>
      <c r="Q161" s="15"/>
      <c r="R161" s="16" t="s">
        <v>3275</v>
      </c>
      <c r="S161" s="44" t="s">
        <v>4263</v>
      </c>
      <c r="T161" s="16" t="s">
        <v>4327</v>
      </c>
      <c r="U161" s="17" t="s">
        <v>1925</v>
      </c>
      <c r="V161" s="16" t="s">
        <v>1925</v>
      </c>
      <c r="W161" s="44" t="s">
        <v>1925</v>
      </c>
      <c r="X161" s="44" t="s">
        <v>4329</v>
      </c>
      <c r="Y161" s="16" t="s">
        <v>1925</v>
      </c>
      <c r="Z161" s="16" t="s">
        <v>1925</v>
      </c>
      <c r="AA161" s="16" t="s">
        <v>2846</v>
      </c>
      <c r="AB161" s="44" t="s">
        <v>4270</v>
      </c>
      <c r="AC161" s="16" t="s">
        <v>1925</v>
      </c>
      <c r="AD161" s="16" t="s">
        <v>1925</v>
      </c>
      <c r="AE161" s="16" t="s">
        <v>1925</v>
      </c>
      <c r="AF161" s="16" t="s">
        <v>1925</v>
      </c>
      <c r="AG161" s="16" t="s">
        <v>1925</v>
      </c>
      <c r="AH161" s="16" t="s">
        <v>1925</v>
      </c>
      <c r="AI161" s="16" t="s">
        <v>1925</v>
      </c>
      <c r="AJ161" s="65" t="s">
        <v>1925</v>
      </c>
      <c r="AK161" s="73" t="s">
        <v>4355</v>
      </c>
      <c r="AL161" s="22" t="s">
        <v>4355</v>
      </c>
      <c r="AM161" s="47" t="s">
        <v>4284</v>
      </c>
      <c r="AN161" s="18" t="s">
        <v>3246</v>
      </c>
      <c r="AO161" s="18" t="s">
        <v>3247</v>
      </c>
      <c r="AP161" s="12" t="s">
        <v>1925</v>
      </c>
      <c r="AQ161" s="12" t="s">
        <v>1925</v>
      </c>
      <c r="AR161" s="12" t="s">
        <v>1925</v>
      </c>
      <c r="AS161" s="12" t="s">
        <v>1925</v>
      </c>
      <c r="AT161" s="19" t="s">
        <v>1925</v>
      </c>
      <c r="AU161" s="19">
        <v>44250</v>
      </c>
      <c r="AV161" s="13" t="s">
        <v>1925</v>
      </c>
      <c r="AW161" s="20" t="s">
        <v>1925</v>
      </c>
      <c r="AX161" s="16" t="s">
        <v>989</v>
      </c>
      <c r="AY161" s="44" t="s">
        <v>989</v>
      </c>
      <c r="AZ161" s="16" t="s">
        <v>1925</v>
      </c>
      <c r="BA161" s="20" t="s">
        <v>1925</v>
      </c>
      <c r="BB161" s="16" t="s">
        <v>1925</v>
      </c>
      <c r="BC161" s="44" t="s">
        <v>4307</v>
      </c>
      <c r="BD161" s="74" t="s">
        <v>1925</v>
      </c>
      <c r="BE161" s="83"/>
      <c r="BF161" s="86" t="s">
        <v>4293</v>
      </c>
      <c r="BG161" s="21"/>
      <c r="BH161" s="21"/>
      <c r="BI161" s="21"/>
      <c r="BJ161" s="21"/>
      <c r="BK161" s="21"/>
      <c r="BL161" s="21"/>
      <c r="BM161" s="21"/>
      <c r="BN161" s="21"/>
      <c r="BO161" s="21"/>
      <c r="BP161" s="21" t="s">
        <v>2847</v>
      </c>
      <c r="BQ161" s="21" t="s">
        <v>2848</v>
      </c>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87"/>
      <c r="EB161" s="83"/>
    </row>
    <row r="162" spans="1:132" ht="35.1" customHeight="1" x14ac:dyDescent="0.3">
      <c r="A162" s="50" t="s">
        <v>3188</v>
      </c>
      <c r="B162" s="36">
        <v>44250</v>
      </c>
      <c r="C162" s="43" t="s">
        <v>4247</v>
      </c>
      <c r="D162" s="43" t="s">
        <v>4250</v>
      </c>
      <c r="E162" s="43" t="s">
        <v>4296</v>
      </c>
      <c r="F162" s="12" t="s">
        <v>981</v>
      </c>
      <c r="G162" s="44" t="s">
        <v>4256</v>
      </c>
      <c r="H162" s="13" t="s">
        <v>1925</v>
      </c>
      <c r="I162" s="52" t="s">
        <v>1925</v>
      </c>
      <c r="J162" s="59" t="s">
        <v>4324</v>
      </c>
      <c r="K162" s="14" t="s">
        <v>1810</v>
      </c>
      <c r="L162" s="14" t="s">
        <v>1810</v>
      </c>
      <c r="M162" s="14" t="s">
        <v>1811</v>
      </c>
      <c r="N162" s="14" t="s">
        <v>4139</v>
      </c>
      <c r="O162" s="60"/>
      <c r="P162" s="64" t="s">
        <v>3523</v>
      </c>
      <c r="Q162" s="15"/>
      <c r="R162" s="16" t="s">
        <v>3275</v>
      </c>
      <c r="S162" s="44" t="s">
        <v>4263</v>
      </c>
      <c r="T162" s="16" t="s">
        <v>4327</v>
      </c>
      <c r="U162" s="17" t="s">
        <v>1925</v>
      </c>
      <c r="V162" s="16" t="s">
        <v>1925</v>
      </c>
      <c r="W162" s="44" t="s">
        <v>1925</v>
      </c>
      <c r="X162" s="44" t="s">
        <v>4329</v>
      </c>
      <c r="Y162" s="16" t="s">
        <v>1925</v>
      </c>
      <c r="Z162" s="16" t="s">
        <v>1925</v>
      </c>
      <c r="AA162" s="16" t="s">
        <v>3250</v>
      </c>
      <c r="AB162" s="44" t="s">
        <v>1925</v>
      </c>
      <c r="AC162" s="16" t="s">
        <v>1925</v>
      </c>
      <c r="AD162" s="16" t="s">
        <v>1925</v>
      </c>
      <c r="AE162" s="16" t="s">
        <v>1925</v>
      </c>
      <c r="AF162" s="16" t="s">
        <v>1925</v>
      </c>
      <c r="AG162" s="16" t="s">
        <v>1925</v>
      </c>
      <c r="AH162" s="16" t="s">
        <v>1925</v>
      </c>
      <c r="AI162" s="16" t="s">
        <v>1925</v>
      </c>
      <c r="AJ162" s="65" t="s">
        <v>1925</v>
      </c>
      <c r="AK162" s="73" t="s">
        <v>4355</v>
      </c>
      <c r="AL162" s="22" t="s">
        <v>4355</v>
      </c>
      <c r="AM162" s="47" t="s">
        <v>4284</v>
      </c>
      <c r="AN162" s="18" t="s">
        <v>3246</v>
      </c>
      <c r="AO162" s="18" t="s">
        <v>3247</v>
      </c>
      <c r="AP162" s="12" t="s">
        <v>1301</v>
      </c>
      <c r="AQ162" s="12" t="s">
        <v>1301</v>
      </c>
      <c r="AR162" s="12" t="s">
        <v>2626</v>
      </c>
      <c r="AS162" s="12" t="s">
        <v>1925</v>
      </c>
      <c r="AT162" s="19" t="s">
        <v>1925</v>
      </c>
      <c r="AU162" s="19">
        <v>44250</v>
      </c>
      <c r="AV162" s="12" t="s">
        <v>1925</v>
      </c>
      <c r="AW162" s="20">
        <v>44250</v>
      </c>
      <c r="AX162" s="16" t="s">
        <v>2618</v>
      </c>
      <c r="AY162" s="44" t="s">
        <v>989</v>
      </c>
      <c r="AZ162" s="16" t="s">
        <v>1925</v>
      </c>
      <c r="BA162" s="20" t="s">
        <v>1925</v>
      </c>
      <c r="BB162" s="16" t="s">
        <v>1925</v>
      </c>
      <c r="BC162" s="44" t="s">
        <v>4307</v>
      </c>
      <c r="BD162" s="74" t="s">
        <v>1925</v>
      </c>
      <c r="BE162" s="83"/>
      <c r="BF162" s="86" t="s">
        <v>4293</v>
      </c>
      <c r="BG162" s="21"/>
      <c r="BH162" s="21"/>
      <c r="BI162" s="21"/>
      <c r="BJ162" s="21"/>
      <c r="BK162" s="21"/>
      <c r="BL162" s="21"/>
      <c r="BM162" s="21"/>
      <c r="BN162" s="21"/>
      <c r="BO162" s="21"/>
      <c r="BP162" s="21" t="s">
        <v>2682</v>
      </c>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87"/>
      <c r="EB162" s="83"/>
    </row>
    <row r="163" spans="1:132" ht="35.1" customHeight="1" x14ac:dyDescent="0.3">
      <c r="A163" s="50" t="s">
        <v>3189</v>
      </c>
      <c r="B163" s="36">
        <v>44250</v>
      </c>
      <c r="C163" s="43" t="s">
        <v>4247</v>
      </c>
      <c r="D163" s="43" t="s">
        <v>4250</v>
      </c>
      <c r="E163" s="43" t="s">
        <v>4296</v>
      </c>
      <c r="F163" s="12" t="s">
        <v>981</v>
      </c>
      <c r="G163" s="44" t="s">
        <v>4256</v>
      </c>
      <c r="H163" s="12" t="s">
        <v>1925</v>
      </c>
      <c r="I163" s="51" t="s">
        <v>1925</v>
      </c>
      <c r="J163" s="59" t="s">
        <v>4324</v>
      </c>
      <c r="K163" s="14" t="s">
        <v>1810</v>
      </c>
      <c r="L163" s="14" t="s">
        <v>1810</v>
      </c>
      <c r="M163" s="14" t="s">
        <v>1811</v>
      </c>
      <c r="N163" s="14" t="s">
        <v>4139</v>
      </c>
      <c r="O163" s="60"/>
      <c r="P163" s="64" t="s">
        <v>2523</v>
      </c>
      <c r="Q163" s="15"/>
      <c r="R163" s="16" t="s">
        <v>3275</v>
      </c>
      <c r="S163" s="44" t="s">
        <v>4263</v>
      </c>
      <c r="T163" s="16" t="s">
        <v>4327</v>
      </c>
      <c r="U163" s="17" t="s">
        <v>1925</v>
      </c>
      <c r="V163" s="16" t="s">
        <v>1925</v>
      </c>
      <c r="W163" s="44" t="s">
        <v>1925</v>
      </c>
      <c r="X163" s="44" t="s">
        <v>4329</v>
      </c>
      <c r="Y163" s="16" t="s">
        <v>1925</v>
      </c>
      <c r="Z163" s="16" t="s">
        <v>1925</v>
      </c>
      <c r="AA163" s="16" t="s">
        <v>3250</v>
      </c>
      <c r="AB163" s="44" t="s">
        <v>1925</v>
      </c>
      <c r="AC163" s="16" t="s">
        <v>1925</v>
      </c>
      <c r="AD163" s="16" t="s">
        <v>1925</v>
      </c>
      <c r="AE163" s="16" t="s">
        <v>1925</v>
      </c>
      <c r="AF163" s="16" t="s">
        <v>1925</v>
      </c>
      <c r="AG163" s="16" t="s">
        <v>1925</v>
      </c>
      <c r="AH163" s="16" t="s">
        <v>1925</v>
      </c>
      <c r="AI163" s="16" t="s">
        <v>1925</v>
      </c>
      <c r="AJ163" s="65" t="s">
        <v>1925</v>
      </c>
      <c r="AK163" s="73" t="s">
        <v>4355</v>
      </c>
      <c r="AL163" s="22" t="s">
        <v>4355</v>
      </c>
      <c r="AM163" s="47" t="s">
        <v>4284</v>
      </c>
      <c r="AN163" s="18" t="s">
        <v>3246</v>
      </c>
      <c r="AO163" s="18" t="s">
        <v>3247</v>
      </c>
      <c r="AP163" s="12" t="s">
        <v>1041</v>
      </c>
      <c r="AQ163" s="12" t="s">
        <v>1041</v>
      </c>
      <c r="AR163" s="12" t="s">
        <v>4016</v>
      </c>
      <c r="AS163" s="12" t="s">
        <v>1925</v>
      </c>
      <c r="AT163" s="19" t="s">
        <v>1925</v>
      </c>
      <c r="AU163" s="19">
        <v>44250</v>
      </c>
      <c r="AV163" s="12" t="s">
        <v>1925</v>
      </c>
      <c r="AW163" s="20">
        <v>44250</v>
      </c>
      <c r="AX163" s="16" t="s">
        <v>989</v>
      </c>
      <c r="AY163" s="44" t="s">
        <v>989</v>
      </c>
      <c r="AZ163" s="16" t="s">
        <v>1925</v>
      </c>
      <c r="BA163" s="20" t="s">
        <v>1925</v>
      </c>
      <c r="BB163" s="16" t="s">
        <v>1925</v>
      </c>
      <c r="BC163" s="44" t="s">
        <v>4307</v>
      </c>
      <c r="BD163" s="74" t="s">
        <v>1925</v>
      </c>
      <c r="BE163" s="83"/>
      <c r="BF163" s="86" t="s">
        <v>4293</v>
      </c>
      <c r="BG163" s="21"/>
      <c r="BH163" s="21"/>
      <c r="BI163" s="21"/>
      <c r="BJ163" s="21"/>
      <c r="BK163" s="21"/>
      <c r="BL163" s="21"/>
      <c r="BM163" s="21"/>
      <c r="BN163" s="21"/>
      <c r="BO163" s="21"/>
      <c r="BP163" s="21" t="s">
        <v>2527</v>
      </c>
      <c r="BQ163" s="21" t="s">
        <v>2296</v>
      </c>
      <c r="BR163" s="21" t="s">
        <v>2307</v>
      </c>
      <c r="BS163" s="21" t="s">
        <v>2681</v>
      </c>
      <c r="BT163" s="21" t="s">
        <v>2682</v>
      </c>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87"/>
      <c r="EB163" s="83"/>
    </row>
    <row r="164" spans="1:132" ht="35.1" customHeight="1" x14ac:dyDescent="0.3">
      <c r="A164" s="50" t="s">
        <v>3190</v>
      </c>
      <c r="B164" s="36">
        <v>44250</v>
      </c>
      <c r="C164" s="43" t="s">
        <v>4247</v>
      </c>
      <c r="D164" s="43" t="s">
        <v>4250</v>
      </c>
      <c r="E164" s="43" t="s">
        <v>4296</v>
      </c>
      <c r="F164" s="12" t="s">
        <v>1222</v>
      </c>
      <c r="G164" s="44" t="s">
        <v>4260</v>
      </c>
      <c r="H164" s="13" t="s">
        <v>1996</v>
      </c>
      <c r="I164" s="51" t="s">
        <v>3144</v>
      </c>
      <c r="J164" s="59" t="s">
        <v>4324</v>
      </c>
      <c r="K164" s="14" t="s">
        <v>1810</v>
      </c>
      <c r="L164" s="14" t="s">
        <v>1810</v>
      </c>
      <c r="M164" s="14" t="s">
        <v>1811</v>
      </c>
      <c r="N164" s="14" t="s">
        <v>3733</v>
      </c>
      <c r="O164" s="60" t="s">
        <v>1720</v>
      </c>
      <c r="P164" s="66" t="s">
        <v>2554</v>
      </c>
      <c r="Q164" s="15"/>
      <c r="R164" s="16" t="s">
        <v>3275</v>
      </c>
      <c r="S164" s="44" t="s">
        <v>4263</v>
      </c>
      <c r="T164" s="16" t="s">
        <v>4327</v>
      </c>
      <c r="U164" s="17" t="s">
        <v>1925</v>
      </c>
      <c r="V164" s="16">
        <v>31</v>
      </c>
      <c r="W164" s="44" t="s">
        <v>4339</v>
      </c>
      <c r="X164" s="44" t="s">
        <v>4329</v>
      </c>
      <c r="Y164" s="16" t="s">
        <v>1925</v>
      </c>
      <c r="Z164" s="16" t="s">
        <v>1925</v>
      </c>
      <c r="AA164" s="16" t="s">
        <v>2607</v>
      </c>
      <c r="AB164" s="44" t="s">
        <v>4275</v>
      </c>
      <c r="AC164" s="16" t="s">
        <v>1925</v>
      </c>
      <c r="AD164" s="16" t="s">
        <v>1925</v>
      </c>
      <c r="AE164" s="16" t="s">
        <v>1925</v>
      </c>
      <c r="AF164" s="16" t="s">
        <v>1925</v>
      </c>
      <c r="AG164" s="16" t="s">
        <v>1925</v>
      </c>
      <c r="AH164" s="16" t="s">
        <v>1925</v>
      </c>
      <c r="AI164" s="16" t="s">
        <v>1925</v>
      </c>
      <c r="AJ164" s="65" t="s">
        <v>1925</v>
      </c>
      <c r="AK164" s="73" t="s">
        <v>4355</v>
      </c>
      <c r="AL164" s="22" t="s">
        <v>4355</v>
      </c>
      <c r="AM164" s="47" t="s">
        <v>4284</v>
      </c>
      <c r="AN164" s="18" t="s">
        <v>2555</v>
      </c>
      <c r="AO164" s="18" t="s">
        <v>3247</v>
      </c>
      <c r="AP164" s="12" t="s">
        <v>1036</v>
      </c>
      <c r="AQ164" s="12" t="s">
        <v>1036</v>
      </c>
      <c r="AR164" s="12" t="s">
        <v>1925</v>
      </c>
      <c r="AS164" s="12" t="s">
        <v>1925</v>
      </c>
      <c r="AT164" s="19">
        <v>44228</v>
      </c>
      <c r="AU164" s="19">
        <v>44250</v>
      </c>
      <c r="AV164" s="12" t="s">
        <v>3144</v>
      </c>
      <c r="AW164" s="20">
        <v>44250</v>
      </c>
      <c r="AX164" s="16" t="s">
        <v>989</v>
      </c>
      <c r="AY164" s="44" t="s">
        <v>989</v>
      </c>
      <c r="AZ164" s="16" t="s">
        <v>1925</v>
      </c>
      <c r="BA164" s="20" t="s">
        <v>1925</v>
      </c>
      <c r="BB164" s="16" t="s">
        <v>1925</v>
      </c>
      <c r="BC164" s="44" t="s">
        <v>4307</v>
      </c>
      <c r="BD164" s="74" t="s">
        <v>1925</v>
      </c>
      <c r="BE164" s="83"/>
      <c r="BF164" s="86" t="s">
        <v>4293</v>
      </c>
      <c r="BG164" s="21"/>
      <c r="BH164" s="21"/>
      <c r="BI164" s="21"/>
      <c r="BJ164" s="21"/>
      <c r="BK164" s="21"/>
      <c r="BL164" s="21"/>
      <c r="BM164" s="21"/>
      <c r="BN164" s="21"/>
      <c r="BO164" s="21"/>
      <c r="BP164" s="21" t="s">
        <v>2553</v>
      </c>
      <c r="BQ164" s="32" t="s">
        <v>2594</v>
      </c>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87"/>
      <c r="EB164" s="83"/>
    </row>
    <row r="165" spans="1:132" ht="35.1" customHeight="1" x14ac:dyDescent="0.3">
      <c r="A165" s="50" t="s">
        <v>3191</v>
      </c>
      <c r="B165" s="36">
        <v>44251</v>
      </c>
      <c r="C165" s="43" t="s">
        <v>4247</v>
      </c>
      <c r="D165" s="43" t="s">
        <v>4250</v>
      </c>
      <c r="E165" s="43" t="s">
        <v>4296</v>
      </c>
      <c r="F165" s="12" t="s">
        <v>991</v>
      </c>
      <c r="G165" s="44" t="s">
        <v>4256</v>
      </c>
      <c r="H165" s="13" t="s">
        <v>2718</v>
      </c>
      <c r="I165" s="51" t="s">
        <v>2367</v>
      </c>
      <c r="J165" s="59" t="s">
        <v>4324</v>
      </c>
      <c r="K165" s="14" t="s">
        <v>982</v>
      </c>
      <c r="L165" s="14" t="s">
        <v>983</v>
      </c>
      <c r="M165" s="14" t="s">
        <v>983</v>
      </c>
      <c r="N165" s="14" t="s">
        <v>3734</v>
      </c>
      <c r="O165" s="60"/>
      <c r="P165" s="64" t="s">
        <v>2366</v>
      </c>
      <c r="Q165" s="15"/>
      <c r="R165" s="16" t="s">
        <v>3275</v>
      </c>
      <c r="S165" s="44" t="s">
        <v>4263</v>
      </c>
      <c r="T165" s="16" t="s">
        <v>4327</v>
      </c>
      <c r="U165" s="17" t="s">
        <v>1925</v>
      </c>
      <c r="V165" s="16" t="s">
        <v>1925</v>
      </c>
      <c r="W165" s="44" t="s">
        <v>1925</v>
      </c>
      <c r="X165" s="44" t="s">
        <v>4329</v>
      </c>
      <c r="Y165" s="16" t="s">
        <v>991</v>
      </c>
      <c r="Z165" s="16" t="s">
        <v>1925</v>
      </c>
      <c r="AA165" s="16" t="s">
        <v>3250</v>
      </c>
      <c r="AB165" s="44" t="s">
        <v>1925</v>
      </c>
      <c r="AC165" s="16" t="s">
        <v>1925</v>
      </c>
      <c r="AD165" s="16" t="s">
        <v>1925</v>
      </c>
      <c r="AE165" s="16" t="s">
        <v>1925</v>
      </c>
      <c r="AF165" s="16" t="s">
        <v>1925</v>
      </c>
      <c r="AG165" s="16" t="s">
        <v>1925</v>
      </c>
      <c r="AH165" s="16" t="s">
        <v>1925</v>
      </c>
      <c r="AI165" s="16" t="s">
        <v>1925</v>
      </c>
      <c r="AJ165" s="65" t="s">
        <v>1925</v>
      </c>
      <c r="AK165" s="75" t="s">
        <v>3242</v>
      </c>
      <c r="AL165" s="18" t="s">
        <v>1043</v>
      </c>
      <c r="AM165" s="44" t="s">
        <v>4284</v>
      </c>
      <c r="AN165" s="18" t="s">
        <v>2367</v>
      </c>
      <c r="AO165" s="18" t="s">
        <v>3247</v>
      </c>
      <c r="AP165" s="12" t="s">
        <v>1925</v>
      </c>
      <c r="AQ165" s="12" t="s">
        <v>1925</v>
      </c>
      <c r="AR165" s="12" t="s">
        <v>1925</v>
      </c>
      <c r="AS165" s="12" t="s">
        <v>1925</v>
      </c>
      <c r="AT165" s="19">
        <v>44251</v>
      </c>
      <c r="AU165" s="19" t="s">
        <v>1925</v>
      </c>
      <c r="AV165" s="12" t="s">
        <v>2367</v>
      </c>
      <c r="AW165" s="20" t="s">
        <v>1925</v>
      </c>
      <c r="AX165" s="16" t="s">
        <v>1925</v>
      </c>
      <c r="AY165" s="44" t="s">
        <v>1925</v>
      </c>
      <c r="AZ165" s="16" t="s">
        <v>1925</v>
      </c>
      <c r="BA165" s="20" t="s">
        <v>1925</v>
      </c>
      <c r="BB165" s="16" t="s">
        <v>1925</v>
      </c>
      <c r="BC165" s="44" t="s">
        <v>4307</v>
      </c>
      <c r="BD165" s="74" t="s">
        <v>1925</v>
      </c>
      <c r="BE165" s="83"/>
      <c r="BF165" s="86" t="s">
        <v>4293</v>
      </c>
      <c r="BG165" s="21"/>
      <c r="BH165" s="21"/>
      <c r="BI165" s="21"/>
      <c r="BJ165" s="21"/>
      <c r="BK165" s="21"/>
      <c r="BL165" s="21"/>
      <c r="BM165" s="21"/>
      <c r="BN165" s="21"/>
      <c r="BO165" s="21"/>
      <c r="BP165" s="21" t="s">
        <v>2940</v>
      </c>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87"/>
      <c r="EB165" s="83"/>
    </row>
    <row r="166" spans="1:132" ht="35.1" customHeight="1" x14ac:dyDescent="0.3">
      <c r="A166" s="50" t="s">
        <v>3192</v>
      </c>
      <c r="B166" s="36">
        <v>44252</v>
      </c>
      <c r="C166" s="43" t="s">
        <v>4247</v>
      </c>
      <c r="D166" s="43" t="s">
        <v>4250</v>
      </c>
      <c r="E166" s="43" t="s">
        <v>4296</v>
      </c>
      <c r="F166" s="12" t="s">
        <v>991</v>
      </c>
      <c r="G166" s="44" t="s">
        <v>4256</v>
      </c>
      <c r="H166" s="12" t="s">
        <v>1925</v>
      </c>
      <c r="I166" s="51" t="s">
        <v>1925</v>
      </c>
      <c r="J166" s="59" t="s">
        <v>4324</v>
      </c>
      <c r="K166" s="14" t="s">
        <v>982</v>
      </c>
      <c r="L166" s="14" t="s">
        <v>983</v>
      </c>
      <c r="M166" s="14" t="s">
        <v>983</v>
      </c>
      <c r="N166" s="14" t="s">
        <v>4140</v>
      </c>
      <c r="O166" s="60"/>
      <c r="P166" s="64" t="s">
        <v>2277</v>
      </c>
      <c r="Q166" s="15"/>
      <c r="R166" s="16" t="s">
        <v>3275</v>
      </c>
      <c r="S166" s="44" t="s">
        <v>4263</v>
      </c>
      <c r="T166" s="16" t="s">
        <v>4327</v>
      </c>
      <c r="U166" s="17" t="s">
        <v>1925</v>
      </c>
      <c r="V166" s="16" t="s">
        <v>1925</v>
      </c>
      <c r="W166" s="44" t="s">
        <v>1925</v>
      </c>
      <c r="X166" s="44" t="s">
        <v>4329</v>
      </c>
      <c r="Y166" s="16" t="s">
        <v>991</v>
      </c>
      <c r="Z166" s="16" t="s">
        <v>1925</v>
      </c>
      <c r="AA166" s="16" t="s">
        <v>3250</v>
      </c>
      <c r="AB166" s="44" t="s">
        <v>1925</v>
      </c>
      <c r="AC166" s="16" t="s">
        <v>1925</v>
      </c>
      <c r="AD166" s="16" t="s">
        <v>1925</v>
      </c>
      <c r="AE166" s="16" t="s">
        <v>1925</v>
      </c>
      <c r="AF166" s="16" t="s">
        <v>1925</v>
      </c>
      <c r="AG166" s="16" t="s">
        <v>1925</v>
      </c>
      <c r="AH166" s="16" t="s">
        <v>1925</v>
      </c>
      <c r="AI166" s="16" t="s">
        <v>1925</v>
      </c>
      <c r="AJ166" s="65" t="s">
        <v>1925</v>
      </c>
      <c r="AK166" s="73" t="s">
        <v>4355</v>
      </c>
      <c r="AL166" s="22" t="s">
        <v>4355</v>
      </c>
      <c r="AM166" s="47" t="s">
        <v>4284</v>
      </c>
      <c r="AN166" s="18" t="s">
        <v>3246</v>
      </c>
      <c r="AO166" s="18" t="s">
        <v>3247</v>
      </c>
      <c r="AP166" s="12" t="s">
        <v>4029</v>
      </c>
      <c r="AQ166" s="12" t="s">
        <v>1925</v>
      </c>
      <c r="AR166" s="12" t="s">
        <v>2278</v>
      </c>
      <c r="AS166" s="12" t="s">
        <v>1925</v>
      </c>
      <c r="AT166" s="19" t="s">
        <v>1925</v>
      </c>
      <c r="AU166" s="19">
        <v>44252</v>
      </c>
      <c r="AV166" s="12" t="s">
        <v>1925</v>
      </c>
      <c r="AW166" s="20">
        <v>44252</v>
      </c>
      <c r="AX166" s="16" t="s">
        <v>1030</v>
      </c>
      <c r="AY166" s="44" t="s">
        <v>1030</v>
      </c>
      <c r="AZ166" s="16" t="s">
        <v>1925</v>
      </c>
      <c r="BA166" s="20" t="s">
        <v>1925</v>
      </c>
      <c r="BB166" s="16" t="s">
        <v>1925</v>
      </c>
      <c r="BC166" s="44" t="s">
        <v>4307</v>
      </c>
      <c r="BD166" s="74" t="s">
        <v>1925</v>
      </c>
      <c r="BE166" s="83"/>
      <c r="BF166" s="86" t="s">
        <v>4293</v>
      </c>
      <c r="BG166" s="21"/>
      <c r="BH166" s="21"/>
      <c r="BI166" s="21"/>
      <c r="BJ166" s="21"/>
      <c r="BK166" s="21"/>
      <c r="BL166" s="21"/>
      <c r="BM166" s="21"/>
      <c r="BN166" s="21"/>
      <c r="BO166" s="21"/>
      <c r="BP166" s="21" t="s">
        <v>2279</v>
      </c>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87"/>
      <c r="EB166" s="83"/>
    </row>
    <row r="167" spans="1:132" ht="35.1" customHeight="1" x14ac:dyDescent="0.3">
      <c r="A167" s="50" t="s">
        <v>3193</v>
      </c>
      <c r="B167" s="36">
        <v>44253</v>
      </c>
      <c r="C167" s="43" t="s">
        <v>4247</v>
      </c>
      <c r="D167" s="43" t="s">
        <v>4250</v>
      </c>
      <c r="E167" s="43" t="s">
        <v>4296</v>
      </c>
      <c r="F167" s="12" t="s">
        <v>1060</v>
      </c>
      <c r="G167" s="44" t="s">
        <v>4256</v>
      </c>
      <c r="H167" s="13" t="s">
        <v>1841</v>
      </c>
      <c r="I167" s="52" t="s">
        <v>1925</v>
      </c>
      <c r="J167" s="59" t="s">
        <v>4324</v>
      </c>
      <c r="K167" s="14" t="s">
        <v>1810</v>
      </c>
      <c r="L167" s="14" t="s">
        <v>1810</v>
      </c>
      <c r="M167" s="14" t="s">
        <v>1811</v>
      </c>
      <c r="N167" s="14" t="s">
        <v>3735</v>
      </c>
      <c r="O167" s="60" t="s">
        <v>1366</v>
      </c>
      <c r="P167" s="64" t="s">
        <v>1833</v>
      </c>
      <c r="Q167" s="15"/>
      <c r="R167" s="16" t="s">
        <v>3275</v>
      </c>
      <c r="S167" s="44" t="s">
        <v>4263</v>
      </c>
      <c r="T167" s="16" t="s">
        <v>4327</v>
      </c>
      <c r="U167" s="17" t="s">
        <v>1925</v>
      </c>
      <c r="V167" s="16" t="s">
        <v>1925</v>
      </c>
      <c r="W167" s="44" t="s">
        <v>1925</v>
      </c>
      <c r="X167" s="44" t="s">
        <v>4329</v>
      </c>
      <c r="Y167" s="16" t="s">
        <v>1060</v>
      </c>
      <c r="Z167" s="16" t="s">
        <v>1925</v>
      </c>
      <c r="AA167" s="16" t="s">
        <v>3250</v>
      </c>
      <c r="AB167" s="44" t="s">
        <v>1925</v>
      </c>
      <c r="AC167" s="16" t="s">
        <v>1925</v>
      </c>
      <c r="AD167" s="16" t="s">
        <v>1925</v>
      </c>
      <c r="AE167" s="16" t="s">
        <v>1925</v>
      </c>
      <c r="AF167" s="16" t="s">
        <v>1925</v>
      </c>
      <c r="AG167" s="16" t="s">
        <v>1925</v>
      </c>
      <c r="AH167" s="16" t="s">
        <v>1925</v>
      </c>
      <c r="AI167" s="16" t="s">
        <v>1925</v>
      </c>
      <c r="AJ167" s="65" t="s">
        <v>1925</v>
      </c>
      <c r="AK167" s="73" t="s">
        <v>4356</v>
      </c>
      <c r="AL167" s="22" t="s">
        <v>4355</v>
      </c>
      <c r="AM167" s="47" t="s">
        <v>4284</v>
      </c>
      <c r="AN167" s="18" t="s">
        <v>3246</v>
      </c>
      <c r="AO167" s="18" t="s">
        <v>3247</v>
      </c>
      <c r="AP167" s="12" t="s">
        <v>1836</v>
      </c>
      <c r="AQ167" s="12" t="s">
        <v>1836</v>
      </c>
      <c r="AR167" s="12" t="s">
        <v>1835</v>
      </c>
      <c r="AS167" s="12" t="s">
        <v>1925</v>
      </c>
      <c r="AT167" s="19" t="s">
        <v>1925</v>
      </c>
      <c r="AU167" s="19">
        <v>44253</v>
      </c>
      <c r="AV167" s="12" t="s">
        <v>1925</v>
      </c>
      <c r="AW167" s="20">
        <v>44253</v>
      </c>
      <c r="AX167" s="16" t="s">
        <v>1834</v>
      </c>
      <c r="AY167" s="44" t="s">
        <v>1030</v>
      </c>
      <c r="AZ167" s="16" t="s">
        <v>1925</v>
      </c>
      <c r="BA167" s="20">
        <v>44293</v>
      </c>
      <c r="BB167" s="16" t="s">
        <v>1925</v>
      </c>
      <c r="BC167" s="44" t="s">
        <v>4308</v>
      </c>
      <c r="BD167" s="74" t="s">
        <v>1925</v>
      </c>
      <c r="BE167" s="83"/>
      <c r="BF167" s="86" t="s">
        <v>4293</v>
      </c>
      <c r="BG167" s="21"/>
      <c r="BH167" s="21"/>
      <c r="BI167" s="21"/>
      <c r="BJ167" s="21"/>
      <c r="BK167" s="21"/>
      <c r="BL167" s="21"/>
      <c r="BM167" s="21"/>
      <c r="BN167" s="21"/>
      <c r="BO167" s="21"/>
      <c r="BP167" s="21" t="s">
        <v>1843</v>
      </c>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87"/>
      <c r="EB167" s="83"/>
    </row>
    <row r="168" spans="1:132" ht="35.1" customHeight="1" x14ac:dyDescent="0.3">
      <c r="A168" s="50" t="s">
        <v>3194</v>
      </c>
      <c r="B168" s="36">
        <v>44254</v>
      </c>
      <c r="C168" s="43" t="s">
        <v>4247</v>
      </c>
      <c r="D168" s="43" t="s">
        <v>4250</v>
      </c>
      <c r="E168" s="43" t="s">
        <v>4296</v>
      </c>
      <c r="F168" s="12" t="s">
        <v>981</v>
      </c>
      <c r="G168" s="44" t="s">
        <v>4256</v>
      </c>
      <c r="H168" s="13" t="s">
        <v>2715</v>
      </c>
      <c r="I168" s="51" t="s">
        <v>3340</v>
      </c>
      <c r="J168" s="59" t="s">
        <v>4324</v>
      </c>
      <c r="K168" s="14" t="s">
        <v>982</v>
      </c>
      <c r="L168" s="14" t="s">
        <v>4313</v>
      </c>
      <c r="M168" s="14" t="s">
        <v>4313</v>
      </c>
      <c r="N168" s="14" t="s">
        <v>3736</v>
      </c>
      <c r="O168" s="60" t="s">
        <v>1063</v>
      </c>
      <c r="P168" s="64" t="s">
        <v>1068</v>
      </c>
      <c r="Q168" s="15"/>
      <c r="R168" s="16" t="s">
        <v>3275</v>
      </c>
      <c r="S168" s="44" t="s">
        <v>4263</v>
      </c>
      <c r="T168" s="16" t="s">
        <v>4327</v>
      </c>
      <c r="U168" s="17" t="s">
        <v>1925</v>
      </c>
      <c r="V168" s="16" t="s">
        <v>1925</v>
      </c>
      <c r="W168" s="44" t="s">
        <v>1925</v>
      </c>
      <c r="X168" s="44" t="s">
        <v>4329</v>
      </c>
      <c r="Y168" s="16" t="s">
        <v>1925</v>
      </c>
      <c r="Z168" s="16" t="s">
        <v>1925</v>
      </c>
      <c r="AA168" s="16" t="s">
        <v>3250</v>
      </c>
      <c r="AB168" s="44" t="s">
        <v>1925</v>
      </c>
      <c r="AC168" s="16" t="s">
        <v>1925</v>
      </c>
      <c r="AD168" s="16" t="s">
        <v>1925</v>
      </c>
      <c r="AE168" s="16" t="s">
        <v>1925</v>
      </c>
      <c r="AF168" s="16" t="s">
        <v>1925</v>
      </c>
      <c r="AG168" s="16" t="s">
        <v>1925</v>
      </c>
      <c r="AH168" s="16" t="s">
        <v>1925</v>
      </c>
      <c r="AI168" s="16" t="s">
        <v>1925</v>
      </c>
      <c r="AJ168" s="65" t="s">
        <v>1925</v>
      </c>
      <c r="AK168" s="73" t="s">
        <v>4356</v>
      </c>
      <c r="AL168" s="18" t="s">
        <v>3241</v>
      </c>
      <c r="AM168" s="47" t="s">
        <v>4284</v>
      </c>
      <c r="AN168" s="18" t="s">
        <v>3246</v>
      </c>
      <c r="AO168" s="18" t="s">
        <v>3247</v>
      </c>
      <c r="AP168" s="12" t="s">
        <v>4030</v>
      </c>
      <c r="AQ168" s="12" t="s">
        <v>4030</v>
      </c>
      <c r="AR168" s="12" t="s">
        <v>1091</v>
      </c>
      <c r="AS168" s="12" t="s">
        <v>1925</v>
      </c>
      <c r="AT168" s="19">
        <v>44251</v>
      </c>
      <c r="AU168" s="19">
        <v>44256</v>
      </c>
      <c r="AV168" s="12" t="s">
        <v>1014</v>
      </c>
      <c r="AW168" s="20">
        <v>44256</v>
      </c>
      <c r="AX168" s="16" t="s">
        <v>1093</v>
      </c>
      <c r="AY168" s="44" t="s">
        <v>989</v>
      </c>
      <c r="AZ168" s="16" t="s">
        <v>1925</v>
      </c>
      <c r="BA168" s="20">
        <v>44395</v>
      </c>
      <c r="BB168" s="16" t="s">
        <v>1925</v>
      </c>
      <c r="BC168" s="44" t="s">
        <v>4308</v>
      </c>
      <c r="BD168" s="74" t="s">
        <v>1925</v>
      </c>
      <c r="BE168" s="83" t="s">
        <v>1832</v>
      </c>
      <c r="BF168" s="86" t="s">
        <v>4293</v>
      </c>
      <c r="BG168" s="21"/>
      <c r="BH168" s="21"/>
      <c r="BI168" s="21"/>
      <c r="BJ168" s="21"/>
      <c r="BK168" s="21"/>
      <c r="BL168" s="21"/>
      <c r="BM168" s="21"/>
      <c r="BN168" s="21"/>
      <c r="BO168" s="21"/>
      <c r="BP168" s="21" t="s">
        <v>1376</v>
      </c>
      <c r="BQ168" s="21" t="s">
        <v>1831</v>
      </c>
      <c r="BR168" s="21" t="s">
        <v>2113</v>
      </c>
      <c r="BS168" s="21"/>
      <c r="BT168" s="21"/>
      <c r="BU168" s="21"/>
      <c r="BV168" s="21"/>
      <c r="BW168" s="21" t="s">
        <v>1064</v>
      </c>
      <c r="BX168" s="21" t="s">
        <v>1075</v>
      </c>
      <c r="BY168" s="21" t="s">
        <v>1094</v>
      </c>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87" t="s">
        <v>1067</v>
      </c>
      <c r="EB168" s="83"/>
    </row>
    <row r="169" spans="1:132" ht="35.1" customHeight="1" x14ac:dyDescent="0.3">
      <c r="A169" s="50" t="s">
        <v>3195</v>
      </c>
      <c r="B169" s="36">
        <v>44256</v>
      </c>
      <c r="C169" s="43" t="s">
        <v>4247</v>
      </c>
      <c r="D169" s="43" t="s">
        <v>4250</v>
      </c>
      <c r="E169" s="43" t="s">
        <v>4297</v>
      </c>
      <c r="F169" s="12" t="s">
        <v>981</v>
      </c>
      <c r="G169" s="44" t="s">
        <v>4256</v>
      </c>
      <c r="H169" s="12" t="s">
        <v>1925</v>
      </c>
      <c r="I169" s="51" t="s">
        <v>1925</v>
      </c>
      <c r="J169" s="59" t="s">
        <v>4324</v>
      </c>
      <c r="K169" s="14" t="s">
        <v>1810</v>
      </c>
      <c r="L169" s="14" t="s">
        <v>1810</v>
      </c>
      <c r="M169" s="14" t="s">
        <v>1811</v>
      </c>
      <c r="N169" s="14" t="s">
        <v>4141</v>
      </c>
      <c r="O169" s="60" t="s">
        <v>1366</v>
      </c>
      <c r="P169" s="64" t="s">
        <v>2353</v>
      </c>
      <c r="Q169" s="15"/>
      <c r="R169" s="16" t="s">
        <v>3275</v>
      </c>
      <c r="S169" s="44" t="s">
        <v>4263</v>
      </c>
      <c r="T169" s="16" t="s">
        <v>4327</v>
      </c>
      <c r="U169" s="17" t="s">
        <v>1925</v>
      </c>
      <c r="V169" s="16" t="s">
        <v>1925</v>
      </c>
      <c r="W169" s="44" t="s">
        <v>1925</v>
      </c>
      <c r="X169" s="44" t="s">
        <v>4329</v>
      </c>
      <c r="Y169" s="16" t="s">
        <v>980</v>
      </c>
      <c r="Z169" s="16" t="s">
        <v>1925</v>
      </c>
      <c r="AA169" s="16" t="s">
        <v>2354</v>
      </c>
      <c r="AB169" s="44" t="s">
        <v>4273</v>
      </c>
      <c r="AC169" s="16" t="s">
        <v>1925</v>
      </c>
      <c r="AD169" s="16" t="s">
        <v>1925</v>
      </c>
      <c r="AE169" s="16" t="s">
        <v>1925</v>
      </c>
      <c r="AF169" s="16" t="s">
        <v>1925</v>
      </c>
      <c r="AG169" s="16" t="s">
        <v>1925</v>
      </c>
      <c r="AH169" s="16" t="s">
        <v>1925</v>
      </c>
      <c r="AI169" s="16" t="s">
        <v>1925</v>
      </c>
      <c r="AJ169" s="65" t="s">
        <v>1925</v>
      </c>
      <c r="AK169" s="73" t="s">
        <v>4356</v>
      </c>
      <c r="AL169" s="22" t="s">
        <v>4355</v>
      </c>
      <c r="AM169" s="47" t="s">
        <v>4284</v>
      </c>
      <c r="AN169" s="18" t="s">
        <v>3246</v>
      </c>
      <c r="AO169" s="18" t="s">
        <v>3247</v>
      </c>
      <c r="AP169" s="12" t="s">
        <v>1925</v>
      </c>
      <c r="AQ169" s="12" t="s">
        <v>1925</v>
      </c>
      <c r="AR169" s="12" t="s">
        <v>4031</v>
      </c>
      <c r="AS169" s="12" t="s">
        <v>1925</v>
      </c>
      <c r="AT169" s="19" t="s">
        <v>1925</v>
      </c>
      <c r="AU169" s="19">
        <v>44256</v>
      </c>
      <c r="AV169" s="12" t="s">
        <v>1925</v>
      </c>
      <c r="AW169" s="20" t="s">
        <v>1925</v>
      </c>
      <c r="AX169" s="16" t="s">
        <v>989</v>
      </c>
      <c r="AY169" s="44" t="s">
        <v>989</v>
      </c>
      <c r="AZ169" s="16" t="s">
        <v>1925</v>
      </c>
      <c r="BA169" s="20">
        <v>44438</v>
      </c>
      <c r="BB169" s="16" t="s">
        <v>1925</v>
      </c>
      <c r="BC169" s="44" t="s">
        <v>4308</v>
      </c>
      <c r="BD169" s="74" t="s">
        <v>1925</v>
      </c>
      <c r="BE169" s="83" t="s">
        <v>2356</v>
      </c>
      <c r="BF169" s="86" t="s">
        <v>4294</v>
      </c>
      <c r="BG169" s="21"/>
      <c r="BH169" s="21"/>
      <c r="BI169" s="21"/>
      <c r="BJ169" s="21"/>
      <c r="BK169" s="21"/>
      <c r="BL169" s="21"/>
      <c r="BM169" s="21"/>
      <c r="BN169" s="21"/>
      <c r="BO169" s="21"/>
      <c r="BP169" s="21"/>
      <c r="BQ169" s="21"/>
      <c r="BR169" s="21"/>
      <c r="BS169" s="21"/>
      <c r="BT169" s="21"/>
      <c r="BU169" s="21"/>
      <c r="BV169" s="21"/>
      <c r="BW169" s="21" t="s">
        <v>2355</v>
      </c>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87"/>
      <c r="EB169" s="83"/>
    </row>
    <row r="170" spans="1:132" ht="35.1" customHeight="1" x14ac:dyDescent="0.3">
      <c r="A170" s="50" t="s">
        <v>3196</v>
      </c>
      <c r="B170" s="36">
        <v>44257</v>
      </c>
      <c r="C170" s="43" t="s">
        <v>4247</v>
      </c>
      <c r="D170" s="43" t="s">
        <v>4250</v>
      </c>
      <c r="E170" s="43" t="s">
        <v>4297</v>
      </c>
      <c r="F170" s="12" t="s">
        <v>981</v>
      </c>
      <c r="G170" s="44" t="s">
        <v>4256</v>
      </c>
      <c r="H170" s="13" t="s">
        <v>1925</v>
      </c>
      <c r="I170" s="52" t="s">
        <v>1925</v>
      </c>
      <c r="J170" s="59" t="s">
        <v>4324</v>
      </c>
      <c r="K170" s="14" t="s">
        <v>1810</v>
      </c>
      <c r="L170" s="14" t="s">
        <v>1810</v>
      </c>
      <c r="M170" s="14" t="s">
        <v>1811</v>
      </c>
      <c r="N170" s="14" t="s">
        <v>4142</v>
      </c>
      <c r="O170" s="60"/>
      <c r="P170" s="64" t="s">
        <v>2918</v>
      </c>
      <c r="Q170" s="15" t="s">
        <v>2919</v>
      </c>
      <c r="R170" s="16" t="s">
        <v>3275</v>
      </c>
      <c r="S170" s="44" t="s">
        <v>4263</v>
      </c>
      <c r="T170" s="16" t="s">
        <v>4327</v>
      </c>
      <c r="U170" s="17" t="s">
        <v>1925</v>
      </c>
      <c r="V170" s="16" t="s">
        <v>1925</v>
      </c>
      <c r="W170" s="44" t="s">
        <v>1925</v>
      </c>
      <c r="X170" s="44" t="s">
        <v>4329</v>
      </c>
      <c r="Y170" s="16" t="s">
        <v>980</v>
      </c>
      <c r="Z170" s="16" t="s">
        <v>1925</v>
      </c>
      <c r="AA170" s="16" t="s">
        <v>3250</v>
      </c>
      <c r="AB170" s="44" t="s">
        <v>1925</v>
      </c>
      <c r="AC170" s="16" t="s">
        <v>1925</v>
      </c>
      <c r="AD170" s="16" t="s">
        <v>1925</v>
      </c>
      <c r="AE170" s="16" t="s">
        <v>1925</v>
      </c>
      <c r="AF170" s="16" t="s">
        <v>1925</v>
      </c>
      <c r="AG170" s="16" t="s">
        <v>1925</v>
      </c>
      <c r="AH170" s="16" t="s">
        <v>1925</v>
      </c>
      <c r="AI170" s="16" t="s">
        <v>1925</v>
      </c>
      <c r="AJ170" s="65" t="s">
        <v>1925</v>
      </c>
      <c r="AK170" s="73" t="s">
        <v>4356</v>
      </c>
      <c r="AL170" s="22" t="s">
        <v>4355</v>
      </c>
      <c r="AM170" s="44" t="s">
        <v>4284</v>
      </c>
      <c r="AN170" s="18" t="s">
        <v>3246</v>
      </c>
      <c r="AO170" s="18" t="s">
        <v>3247</v>
      </c>
      <c r="AP170" s="12" t="s">
        <v>4032</v>
      </c>
      <c r="AQ170" s="12" t="s">
        <v>1925</v>
      </c>
      <c r="AR170" s="12" t="s">
        <v>1925</v>
      </c>
      <c r="AS170" s="12" t="s">
        <v>1925</v>
      </c>
      <c r="AT170" s="19" t="s">
        <v>1925</v>
      </c>
      <c r="AU170" s="19">
        <v>44257</v>
      </c>
      <c r="AV170" s="13" t="s">
        <v>1925</v>
      </c>
      <c r="AW170" s="20" t="s">
        <v>1925</v>
      </c>
      <c r="AX170" s="16" t="s">
        <v>1030</v>
      </c>
      <c r="AY170" s="44" t="s">
        <v>1030</v>
      </c>
      <c r="AZ170" s="16" t="s">
        <v>1925</v>
      </c>
      <c r="BA170" s="20">
        <v>44257</v>
      </c>
      <c r="BB170" s="16">
        <v>1000</v>
      </c>
      <c r="BC170" s="44" t="s">
        <v>4289</v>
      </c>
      <c r="BD170" s="74" t="s">
        <v>1925</v>
      </c>
      <c r="BE170" s="83"/>
      <c r="BF170" s="86" t="s">
        <v>4293</v>
      </c>
      <c r="BG170" s="21"/>
      <c r="BH170" s="21"/>
      <c r="BI170" s="21"/>
      <c r="BJ170" s="21"/>
      <c r="BK170" s="21"/>
      <c r="BL170" s="21"/>
      <c r="BM170" s="21"/>
      <c r="BN170" s="21"/>
      <c r="BO170" s="21"/>
      <c r="BP170" s="21" t="s">
        <v>2920</v>
      </c>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87"/>
      <c r="EB170" s="83"/>
    </row>
    <row r="171" spans="1:132" ht="35.1" customHeight="1" x14ac:dyDescent="0.3">
      <c r="A171" s="50" t="s">
        <v>3197</v>
      </c>
      <c r="B171" s="36">
        <v>44258</v>
      </c>
      <c r="C171" s="43" t="s">
        <v>4247</v>
      </c>
      <c r="D171" s="43" t="s">
        <v>4250</v>
      </c>
      <c r="E171" s="43" t="s">
        <v>4297</v>
      </c>
      <c r="F171" s="12" t="s">
        <v>981</v>
      </c>
      <c r="G171" s="44" t="s">
        <v>4256</v>
      </c>
      <c r="H171" s="13" t="s">
        <v>1980</v>
      </c>
      <c r="I171" s="51" t="s">
        <v>2590</v>
      </c>
      <c r="J171" s="59" t="s">
        <v>4324</v>
      </c>
      <c r="K171" s="14" t="s">
        <v>1810</v>
      </c>
      <c r="L171" s="14" t="s">
        <v>1810</v>
      </c>
      <c r="M171" s="14" t="s">
        <v>1811</v>
      </c>
      <c r="N171" s="14" t="s">
        <v>3738</v>
      </c>
      <c r="O171" s="60"/>
      <c r="P171" s="64" t="s">
        <v>2572</v>
      </c>
      <c r="Q171" s="15"/>
      <c r="R171" s="16" t="s">
        <v>3275</v>
      </c>
      <c r="S171" s="44" t="s">
        <v>4263</v>
      </c>
      <c r="T171" s="16" t="s">
        <v>4327</v>
      </c>
      <c r="U171" s="17" t="s">
        <v>1925</v>
      </c>
      <c r="V171" s="16">
        <v>26</v>
      </c>
      <c r="W171" s="44" t="s">
        <v>4338</v>
      </c>
      <c r="X171" s="44" t="s">
        <v>4267</v>
      </c>
      <c r="Y171" s="16" t="s">
        <v>1925</v>
      </c>
      <c r="Z171" s="16" t="s">
        <v>1925</v>
      </c>
      <c r="AA171" s="16" t="s">
        <v>2578</v>
      </c>
      <c r="AB171" s="44" t="s">
        <v>4269</v>
      </c>
      <c r="AC171" s="16" t="s">
        <v>1925</v>
      </c>
      <c r="AD171" s="16" t="s">
        <v>1925</v>
      </c>
      <c r="AE171" s="16" t="s">
        <v>1925</v>
      </c>
      <c r="AF171" s="16" t="s">
        <v>1925</v>
      </c>
      <c r="AG171" s="16" t="s">
        <v>1925</v>
      </c>
      <c r="AH171" s="16" t="s">
        <v>1925</v>
      </c>
      <c r="AI171" s="16" t="s">
        <v>1925</v>
      </c>
      <c r="AJ171" s="65" t="s">
        <v>1925</v>
      </c>
      <c r="AK171" s="73" t="s">
        <v>4355</v>
      </c>
      <c r="AL171" s="18" t="s">
        <v>1043</v>
      </c>
      <c r="AM171" s="44" t="s">
        <v>4284</v>
      </c>
      <c r="AN171" s="18" t="s">
        <v>2591</v>
      </c>
      <c r="AO171" s="18" t="s">
        <v>3247</v>
      </c>
      <c r="AP171" s="12" t="s">
        <v>4033</v>
      </c>
      <c r="AQ171" s="12" t="s">
        <v>4033</v>
      </c>
      <c r="AR171" s="12" t="s">
        <v>994</v>
      </c>
      <c r="AS171" s="12" t="s">
        <v>1925</v>
      </c>
      <c r="AT171" s="19" t="s">
        <v>1925</v>
      </c>
      <c r="AU171" s="19">
        <v>44258</v>
      </c>
      <c r="AV171" s="12" t="s">
        <v>2590</v>
      </c>
      <c r="AW171" s="20">
        <v>44258</v>
      </c>
      <c r="AX171" s="16" t="s">
        <v>1802</v>
      </c>
      <c r="AY171" s="44" t="s">
        <v>989</v>
      </c>
      <c r="AZ171" s="16" t="s">
        <v>1925</v>
      </c>
      <c r="BA171" s="20" t="s">
        <v>1925</v>
      </c>
      <c r="BB171" s="16" t="s">
        <v>1925</v>
      </c>
      <c r="BC171" s="44" t="s">
        <v>4307</v>
      </c>
      <c r="BD171" s="74" t="s">
        <v>1925</v>
      </c>
      <c r="BE171" s="83"/>
      <c r="BF171" s="86" t="s">
        <v>4293</v>
      </c>
      <c r="BG171" s="21"/>
      <c r="BH171" s="21"/>
      <c r="BI171" s="21"/>
      <c r="BJ171" s="21"/>
      <c r="BK171" s="21"/>
      <c r="BL171" s="21"/>
      <c r="BM171" s="21"/>
      <c r="BN171" s="21"/>
      <c r="BO171" s="21"/>
      <c r="BP171" s="21" t="s">
        <v>2569</v>
      </c>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87"/>
      <c r="EB171" s="83"/>
    </row>
    <row r="172" spans="1:132" ht="35.1" customHeight="1" x14ac:dyDescent="0.3">
      <c r="A172" s="50" t="s">
        <v>3198</v>
      </c>
      <c r="B172" s="36">
        <v>44258</v>
      </c>
      <c r="C172" s="43" t="s">
        <v>4247</v>
      </c>
      <c r="D172" s="43" t="s">
        <v>4250</v>
      </c>
      <c r="E172" s="43" t="s">
        <v>4297</v>
      </c>
      <c r="F172" s="12" t="s">
        <v>981</v>
      </c>
      <c r="G172" s="44" t="s">
        <v>4256</v>
      </c>
      <c r="H172" s="13" t="s">
        <v>3338</v>
      </c>
      <c r="I172" s="51" t="s">
        <v>2589</v>
      </c>
      <c r="J172" s="59" t="s">
        <v>4324</v>
      </c>
      <c r="K172" s="14" t="s">
        <v>1810</v>
      </c>
      <c r="L172" s="14" t="s">
        <v>1810</v>
      </c>
      <c r="M172" s="14" t="s">
        <v>1811</v>
      </c>
      <c r="N172" s="14" t="s">
        <v>3737</v>
      </c>
      <c r="O172" s="60"/>
      <c r="P172" s="64" t="s">
        <v>3509</v>
      </c>
      <c r="Q172" s="15"/>
      <c r="R172" s="16" t="s">
        <v>3275</v>
      </c>
      <c r="S172" s="44" t="s">
        <v>4263</v>
      </c>
      <c r="T172" s="16" t="s">
        <v>4327</v>
      </c>
      <c r="U172" s="17" t="s">
        <v>1925</v>
      </c>
      <c r="V172" s="16">
        <v>34</v>
      </c>
      <c r="W172" s="44" t="s">
        <v>4339</v>
      </c>
      <c r="X172" s="44" t="s">
        <v>4329</v>
      </c>
      <c r="Y172" s="16" t="s">
        <v>1925</v>
      </c>
      <c r="Z172" s="16" t="s">
        <v>1925</v>
      </c>
      <c r="AA172" s="16" t="s">
        <v>2578</v>
      </c>
      <c r="AB172" s="44" t="s">
        <v>4269</v>
      </c>
      <c r="AC172" s="16" t="s">
        <v>1925</v>
      </c>
      <c r="AD172" s="16" t="s">
        <v>1925</v>
      </c>
      <c r="AE172" s="16" t="s">
        <v>1925</v>
      </c>
      <c r="AF172" s="16" t="s">
        <v>1925</v>
      </c>
      <c r="AG172" s="16" t="s">
        <v>1925</v>
      </c>
      <c r="AH172" s="16" t="s">
        <v>1925</v>
      </c>
      <c r="AI172" s="16" t="s">
        <v>1925</v>
      </c>
      <c r="AJ172" s="65" t="s">
        <v>1925</v>
      </c>
      <c r="AK172" s="73" t="s">
        <v>4355</v>
      </c>
      <c r="AL172" s="18" t="s">
        <v>3241</v>
      </c>
      <c r="AM172" s="44" t="s">
        <v>4284</v>
      </c>
      <c r="AN172" s="18" t="s">
        <v>2589</v>
      </c>
      <c r="AO172" s="18" t="s">
        <v>3247</v>
      </c>
      <c r="AP172" s="12" t="s">
        <v>4033</v>
      </c>
      <c r="AQ172" s="12" t="s">
        <v>4033</v>
      </c>
      <c r="AR172" s="12" t="s">
        <v>994</v>
      </c>
      <c r="AS172" s="12" t="s">
        <v>1925</v>
      </c>
      <c r="AT172" s="19" t="s">
        <v>1925</v>
      </c>
      <c r="AU172" s="19">
        <v>44258</v>
      </c>
      <c r="AV172" s="12" t="s">
        <v>2589</v>
      </c>
      <c r="AW172" s="20">
        <v>44258</v>
      </c>
      <c r="AX172" s="16" t="s">
        <v>1802</v>
      </c>
      <c r="AY172" s="44" t="s">
        <v>989</v>
      </c>
      <c r="AZ172" s="16" t="s">
        <v>1925</v>
      </c>
      <c r="BA172" s="20" t="s">
        <v>1925</v>
      </c>
      <c r="BB172" s="16" t="s">
        <v>1925</v>
      </c>
      <c r="BC172" s="44" t="s">
        <v>4307</v>
      </c>
      <c r="BD172" s="74" t="s">
        <v>1925</v>
      </c>
      <c r="BE172" s="83"/>
      <c r="BF172" s="86" t="s">
        <v>4293</v>
      </c>
      <c r="BG172" s="21"/>
      <c r="BH172" s="21"/>
      <c r="BI172" s="21"/>
      <c r="BJ172" s="21"/>
      <c r="BK172" s="21"/>
      <c r="BL172" s="21"/>
      <c r="BM172" s="21"/>
      <c r="BN172" s="21"/>
      <c r="BO172" s="21"/>
      <c r="BP172" s="32" t="s">
        <v>2569</v>
      </c>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87"/>
      <c r="EB172" s="83"/>
    </row>
    <row r="173" spans="1:132" ht="35.1" customHeight="1" x14ac:dyDescent="0.3">
      <c r="A173" s="50" t="s">
        <v>3199</v>
      </c>
      <c r="B173" s="36">
        <v>44258</v>
      </c>
      <c r="C173" s="43" t="s">
        <v>4247</v>
      </c>
      <c r="D173" s="43" t="s">
        <v>4250</v>
      </c>
      <c r="E173" s="43" t="s">
        <v>4297</v>
      </c>
      <c r="F173" s="12" t="s">
        <v>981</v>
      </c>
      <c r="G173" s="44" t="s">
        <v>4256</v>
      </c>
      <c r="H173" s="12" t="s">
        <v>1925</v>
      </c>
      <c r="I173" s="51" t="s">
        <v>1925</v>
      </c>
      <c r="J173" s="59" t="s">
        <v>4324</v>
      </c>
      <c r="K173" s="14" t="s">
        <v>1810</v>
      </c>
      <c r="L173" s="14" t="s">
        <v>1810</v>
      </c>
      <c r="M173" s="14" t="s">
        <v>1811</v>
      </c>
      <c r="N173" s="14" t="s">
        <v>4143</v>
      </c>
      <c r="O173" s="60"/>
      <c r="P173" s="64" t="s">
        <v>2571</v>
      </c>
      <c r="Q173" s="15"/>
      <c r="R173" s="16" t="s">
        <v>3275</v>
      </c>
      <c r="S173" s="44" t="s">
        <v>4263</v>
      </c>
      <c r="T173" s="16" t="s">
        <v>4327</v>
      </c>
      <c r="U173" s="17" t="s">
        <v>1925</v>
      </c>
      <c r="V173" s="16">
        <v>34</v>
      </c>
      <c r="W173" s="44" t="s">
        <v>4339</v>
      </c>
      <c r="X173" s="44" t="s">
        <v>4329</v>
      </c>
      <c r="Y173" s="16" t="s">
        <v>1925</v>
      </c>
      <c r="Z173" s="16" t="s">
        <v>1925</v>
      </c>
      <c r="AA173" s="16" t="s">
        <v>2579</v>
      </c>
      <c r="AB173" s="44" t="s">
        <v>4275</v>
      </c>
      <c r="AC173" s="16" t="s">
        <v>1925</v>
      </c>
      <c r="AD173" s="16" t="s">
        <v>1925</v>
      </c>
      <c r="AE173" s="16" t="s">
        <v>1925</v>
      </c>
      <c r="AF173" s="16" t="s">
        <v>1925</v>
      </c>
      <c r="AG173" s="16" t="s">
        <v>1925</v>
      </c>
      <c r="AH173" s="16" t="s">
        <v>1925</v>
      </c>
      <c r="AI173" s="16" t="s">
        <v>1925</v>
      </c>
      <c r="AJ173" s="65" t="s">
        <v>1925</v>
      </c>
      <c r="AK173" s="73" t="s">
        <v>4355</v>
      </c>
      <c r="AL173" s="18" t="s">
        <v>1043</v>
      </c>
      <c r="AM173" s="44" t="s">
        <v>4284</v>
      </c>
      <c r="AN173" s="18" t="s">
        <v>3246</v>
      </c>
      <c r="AO173" s="18" t="s">
        <v>3247</v>
      </c>
      <c r="AP173" s="12" t="s">
        <v>4033</v>
      </c>
      <c r="AQ173" s="12" t="s">
        <v>4033</v>
      </c>
      <c r="AR173" s="12" t="s">
        <v>994</v>
      </c>
      <c r="AS173" s="12" t="s">
        <v>1925</v>
      </c>
      <c r="AT173" s="19" t="s">
        <v>1925</v>
      </c>
      <c r="AU173" s="19">
        <v>44258</v>
      </c>
      <c r="AV173" s="12" t="s">
        <v>1925</v>
      </c>
      <c r="AW173" s="20">
        <v>44258</v>
      </c>
      <c r="AX173" s="16" t="s">
        <v>989</v>
      </c>
      <c r="AY173" s="48" t="s">
        <v>989</v>
      </c>
      <c r="AZ173" s="16" t="s">
        <v>1925</v>
      </c>
      <c r="BA173" s="20" t="s">
        <v>1925</v>
      </c>
      <c r="BB173" s="16" t="s">
        <v>1925</v>
      </c>
      <c r="BC173" s="44" t="s">
        <v>4307</v>
      </c>
      <c r="BD173" s="74" t="s">
        <v>1925</v>
      </c>
      <c r="BE173" s="83" t="s">
        <v>3290</v>
      </c>
      <c r="BF173" s="86" t="s">
        <v>4293</v>
      </c>
      <c r="BG173" s="21"/>
      <c r="BH173" s="21"/>
      <c r="BI173" s="21"/>
      <c r="BJ173" s="21"/>
      <c r="BK173" s="21"/>
      <c r="BL173" s="21"/>
      <c r="BM173" s="21"/>
      <c r="BN173" s="21"/>
      <c r="BO173" s="21"/>
      <c r="BP173" s="21" t="s">
        <v>2569</v>
      </c>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87"/>
      <c r="EB173" s="83"/>
    </row>
    <row r="174" spans="1:132" ht="35.1" customHeight="1" x14ac:dyDescent="0.3">
      <c r="A174" s="50" t="s">
        <v>3200</v>
      </c>
      <c r="B174" s="36">
        <v>44258</v>
      </c>
      <c r="C174" s="43" t="s">
        <v>4247</v>
      </c>
      <c r="D174" s="43" t="s">
        <v>4250</v>
      </c>
      <c r="E174" s="43" t="s">
        <v>4297</v>
      </c>
      <c r="F174" s="12" t="s">
        <v>981</v>
      </c>
      <c r="G174" s="44" t="s">
        <v>4256</v>
      </c>
      <c r="H174" s="12" t="s">
        <v>1925</v>
      </c>
      <c r="I174" s="51" t="s">
        <v>1925</v>
      </c>
      <c r="J174" s="59" t="s">
        <v>4324</v>
      </c>
      <c r="K174" s="14" t="s">
        <v>1810</v>
      </c>
      <c r="L174" s="14" t="s">
        <v>1810</v>
      </c>
      <c r="M174" s="14" t="s">
        <v>1811</v>
      </c>
      <c r="N174" s="14" t="s">
        <v>4143</v>
      </c>
      <c r="O174" s="60"/>
      <c r="P174" s="64" t="s">
        <v>3641</v>
      </c>
      <c r="Q174" s="15"/>
      <c r="R174" s="16" t="s">
        <v>3275</v>
      </c>
      <c r="S174" s="44" t="s">
        <v>4263</v>
      </c>
      <c r="T174" s="16" t="s">
        <v>4327</v>
      </c>
      <c r="U174" s="17" t="s">
        <v>1925</v>
      </c>
      <c r="V174" s="16">
        <v>60</v>
      </c>
      <c r="W174" s="44" t="s">
        <v>4268</v>
      </c>
      <c r="X174" s="44" t="s">
        <v>4329</v>
      </c>
      <c r="Y174" s="16" t="s">
        <v>1925</v>
      </c>
      <c r="Z174" s="16" t="s">
        <v>1925</v>
      </c>
      <c r="AA174" s="16" t="s">
        <v>3250</v>
      </c>
      <c r="AB174" s="44" t="s">
        <v>1925</v>
      </c>
      <c r="AC174" s="16" t="s">
        <v>1925</v>
      </c>
      <c r="AD174" s="16" t="s">
        <v>1925</v>
      </c>
      <c r="AE174" s="16" t="s">
        <v>1925</v>
      </c>
      <c r="AF174" s="16" t="s">
        <v>1925</v>
      </c>
      <c r="AG174" s="16" t="s">
        <v>1925</v>
      </c>
      <c r="AH174" s="16" t="s">
        <v>1925</v>
      </c>
      <c r="AI174" s="16" t="s">
        <v>1925</v>
      </c>
      <c r="AJ174" s="65" t="s">
        <v>1925</v>
      </c>
      <c r="AK174" s="73" t="s">
        <v>4355</v>
      </c>
      <c r="AL174" s="18" t="s">
        <v>1043</v>
      </c>
      <c r="AM174" s="44" t="s">
        <v>4284</v>
      </c>
      <c r="AN174" s="18" t="s">
        <v>3246</v>
      </c>
      <c r="AO174" s="18" t="s">
        <v>3247</v>
      </c>
      <c r="AP174" s="12" t="s">
        <v>4033</v>
      </c>
      <c r="AQ174" s="12" t="s">
        <v>4033</v>
      </c>
      <c r="AR174" s="12" t="s">
        <v>994</v>
      </c>
      <c r="AS174" s="12" t="s">
        <v>1925</v>
      </c>
      <c r="AT174" s="19" t="s">
        <v>1925</v>
      </c>
      <c r="AU174" s="19">
        <v>44258</v>
      </c>
      <c r="AV174" s="12" t="s">
        <v>1925</v>
      </c>
      <c r="AW174" s="20">
        <v>44258</v>
      </c>
      <c r="AX174" s="16" t="s">
        <v>989</v>
      </c>
      <c r="AY174" s="48" t="s">
        <v>989</v>
      </c>
      <c r="AZ174" s="16" t="s">
        <v>1925</v>
      </c>
      <c r="BA174" s="20" t="s">
        <v>1925</v>
      </c>
      <c r="BB174" s="16" t="s">
        <v>1925</v>
      </c>
      <c r="BC174" s="44" t="s">
        <v>4307</v>
      </c>
      <c r="BD174" s="74" t="s">
        <v>1925</v>
      </c>
      <c r="BE174" s="83" t="s">
        <v>3290</v>
      </c>
      <c r="BF174" s="86" t="s">
        <v>4293</v>
      </c>
      <c r="BG174" s="21"/>
      <c r="BH174" s="21"/>
      <c r="BI174" s="21"/>
      <c r="BJ174" s="21"/>
      <c r="BK174" s="21"/>
      <c r="BL174" s="21"/>
      <c r="BM174" s="21"/>
      <c r="BN174" s="21"/>
      <c r="BO174" s="21"/>
      <c r="BP174" s="21" t="s">
        <v>2569</v>
      </c>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87"/>
      <c r="EB174" s="83"/>
    </row>
    <row r="175" spans="1:132" ht="35.1" customHeight="1" x14ac:dyDescent="0.3">
      <c r="A175" s="50" t="s">
        <v>3296</v>
      </c>
      <c r="B175" s="36">
        <v>44258</v>
      </c>
      <c r="C175" s="43" t="s">
        <v>4247</v>
      </c>
      <c r="D175" s="43" t="s">
        <v>4250</v>
      </c>
      <c r="E175" s="43" t="s">
        <v>4297</v>
      </c>
      <c r="F175" s="12" t="s">
        <v>1060</v>
      </c>
      <c r="G175" s="44" t="s">
        <v>4256</v>
      </c>
      <c r="H175" s="12" t="s">
        <v>1925</v>
      </c>
      <c r="I175" s="51" t="s">
        <v>1014</v>
      </c>
      <c r="J175" s="59" t="s">
        <v>4324</v>
      </c>
      <c r="K175" s="14" t="s">
        <v>982</v>
      </c>
      <c r="L175" s="14" t="s">
        <v>983</v>
      </c>
      <c r="M175" s="14" t="s">
        <v>983</v>
      </c>
      <c r="N175" s="14" t="s">
        <v>4144</v>
      </c>
      <c r="O175" s="60"/>
      <c r="P175" s="64" t="s">
        <v>1095</v>
      </c>
      <c r="Q175" s="15"/>
      <c r="R175" s="16" t="s">
        <v>3275</v>
      </c>
      <c r="S175" s="44" t="s">
        <v>4263</v>
      </c>
      <c r="T175" s="16" t="s">
        <v>4327</v>
      </c>
      <c r="U175" s="17" t="s">
        <v>1925</v>
      </c>
      <c r="V175" s="16" t="s">
        <v>1925</v>
      </c>
      <c r="W175" s="44" t="s">
        <v>1925</v>
      </c>
      <c r="X175" s="44" t="s">
        <v>4329</v>
      </c>
      <c r="Y175" s="16" t="s">
        <v>1060</v>
      </c>
      <c r="Z175" s="16" t="s">
        <v>1925</v>
      </c>
      <c r="AA175" s="16" t="s">
        <v>1096</v>
      </c>
      <c r="AB175" s="44" t="s">
        <v>4277</v>
      </c>
      <c r="AC175" s="16" t="s">
        <v>1925</v>
      </c>
      <c r="AD175" s="16" t="s">
        <v>1925</v>
      </c>
      <c r="AE175" s="16" t="s">
        <v>1925</v>
      </c>
      <c r="AF175" s="16" t="s">
        <v>1925</v>
      </c>
      <c r="AG175" s="16" t="s">
        <v>1925</v>
      </c>
      <c r="AH175" s="16" t="s">
        <v>1925</v>
      </c>
      <c r="AI175" s="16" t="s">
        <v>1925</v>
      </c>
      <c r="AJ175" s="65" t="s">
        <v>1925</v>
      </c>
      <c r="AK175" s="73" t="s">
        <v>4356</v>
      </c>
      <c r="AL175" s="18" t="s">
        <v>3241</v>
      </c>
      <c r="AM175" s="47" t="s">
        <v>4284</v>
      </c>
      <c r="AN175" s="18" t="s">
        <v>3246</v>
      </c>
      <c r="AO175" s="18" t="s">
        <v>1292</v>
      </c>
      <c r="AP175" s="12" t="s">
        <v>1925</v>
      </c>
      <c r="AQ175" s="12" t="s">
        <v>1925</v>
      </c>
      <c r="AR175" s="12" t="s">
        <v>1925</v>
      </c>
      <c r="AS175" s="12" t="s">
        <v>1925</v>
      </c>
      <c r="AT175" s="19">
        <v>44258</v>
      </c>
      <c r="AU175" s="19" t="s">
        <v>1925</v>
      </c>
      <c r="AV175" s="12" t="s">
        <v>1014</v>
      </c>
      <c r="AW175" s="20" t="s">
        <v>1925</v>
      </c>
      <c r="AX175" s="16" t="s">
        <v>1925</v>
      </c>
      <c r="AY175" s="44" t="s">
        <v>1925</v>
      </c>
      <c r="AZ175" s="16" t="s">
        <v>1925</v>
      </c>
      <c r="BA175" s="20" t="s">
        <v>1925</v>
      </c>
      <c r="BB175" s="16" t="s">
        <v>1925</v>
      </c>
      <c r="BC175" s="44" t="s">
        <v>4308</v>
      </c>
      <c r="BD175" s="74" t="s">
        <v>1925</v>
      </c>
      <c r="BE175" s="83"/>
      <c r="BF175" s="86" t="s">
        <v>4293</v>
      </c>
      <c r="BG175" s="21"/>
      <c r="BH175" s="21"/>
      <c r="BI175" s="21"/>
      <c r="BJ175" s="21"/>
      <c r="BK175" s="21"/>
      <c r="BL175" s="21"/>
      <c r="BM175" s="21"/>
      <c r="BN175" s="21"/>
      <c r="BO175" s="21"/>
      <c r="BP175" s="21" t="s">
        <v>1293</v>
      </c>
      <c r="BQ175" s="21" t="s">
        <v>1375</v>
      </c>
      <c r="BR175" s="21"/>
      <c r="BS175" s="21"/>
      <c r="BT175" s="21"/>
      <c r="BU175" s="21"/>
      <c r="BV175" s="21"/>
      <c r="BW175" s="21" t="s">
        <v>1097</v>
      </c>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87"/>
      <c r="EB175" s="83"/>
    </row>
    <row r="176" spans="1:132" ht="35.1" customHeight="1" x14ac:dyDescent="0.3">
      <c r="A176" s="50" t="s">
        <v>3201</v>
      </c>
      <c r="B176" s="36">
        <v>44259</v>
      </c>
      <c r="C176" s="43" t="s">
        <v>4247</v>
      </c>
      <c r="D176" s="43" t="s">
        <v>4250</v>
      </c>
      <c r="E176" s="43" t="s">
        <v>4297</v>
      </c>
      <c r="F176" s="12" t="s">
        <v>981</v>
      </c>
      <c r="G176" s="44" t="s">
        <v>4256</v>
      </c>
      <c r="H176" s="13" t="s">
        <v>3094</v>
      </c>
      <c r="I176" s="51" t="s">
        <v>1014</v>
      </c>
      <c r="J176" s="59" t="s">
        <v>4324</v>
      </c>
      <c r="K176" s="14" t="s">
        <v>982</v>
      </c>
      <c r="L176" s="14" t="s">
        <v>983</v>
      </c>
      <c r="M176" s="14" t="s">
        <v>983</v>
      </c>
      <c r="N176" s="14" t="s">
        <v>3739</v>
      </c>
      <c r="O176" s="60"/>
      <c r="P176" s="64" t="s">
        <v>3496</v>
      </c>
      <c r="Q176" s="15"/>
      <c r="R176" s="16" t="s">
        <v>3275</v>
      </c>
      <c r="S176" s="44" t="s">
        <v>4263</v>
      </c>
      <c r="T176" s="16" t="s">
        <v>4327</v>
      </c>
      <c r="U176" s="17" t="s">
        <v>1925</v>
      </c>
      <c r="V176" s="16">
        <v>29</v>
      </c>
      <c r="W176" s="44" t="s">
        <v>4338</v>
      </c>
      <c r="X176" s="44" t="s">
        <v>4267</v>
      </c>
      <c r="Y176" s="16" t="s">
        <v>980</v>
      </c>
      <c r="Z176" s="16" t="s">
        <v>3094</v>
      </c>
      <c r="AA176" s="16" t="s">
        <v>3250</v>
      </c>
      <c r="AB176" s="44" t="s">
        <v>1925</v>
      </c>
      <c r="AC176" s="16" t="s">
        <v>1925</v>
      </c>
      <c r="AD176" s="16" t="s">
        <v>1925</v>
      </c>
      <c r="AE176" s="16" t="s">
        <v>1925</v>
      </c>
      <c r="AF176" s="16" t="s">
        <v>1925</v>
      </c>
      <c r="AG176" s="16" t="s">
        <v>1925</v>
      </c>
      <c r="AH176" s="16" t="s">
        <v>1925</v>
      </c>
      <c r="AI176" s="16" t="s">
        <v>1925</v>
      </c>
      <c r="AJ176" s="65" t="s">
        <v>2930</v>
      </c>
      <c r="AK176" s="73" t="s">
        <v>4355</v>
      </c>
      <c r="AL176" s="18" t="s">
        <v>3241</v>
      </c>
      <c r="AM176" s="47" t="s">
        <v>4284</v>
      </c>
      <c r="AN176" s="18" t="s">
        <v>3246</v>
      </c>
      <c r="AO176" s="18" t="s">
        <v>3247</v>
      </c>
      <c r="AP176" s="12" t="s">
        <v>1925</v>
      </c>
      <c r="AQ176" s="12" t="s">
        <v>1925</v>
      </c>
      <c r="AR176" s="12" t="s">
        <v>1925</v>
      </c>
      <c r="AS176" s="12" t="s">
        <v>1925</v>
      </c>
      <c r="AT176" s="19">
        <v>44245</v>
      </c>
      <c r="AU176" s="19">
        <v>44259</v>
      </c>
      <c r="AV176" s="12" t="s">
        <v>1014</v>
      </c>
      <c r="AW176" s="20">
        <v>44259</v>
      </c>
      <c r="AX176" s="16" t="s">
        <v>1855</v>
      </c>
      <c r="AY176" s="44" t="s">
        <v>1030</v>
      </c>
      <c r="AZ176" s="16" t="s">
        <v>1925</v>
      </c>
      <c r="BA176" s="20" t="s">
        <v>1925</v>
      </c>
      <c r="BB176" s="16" t="s">
        <v>1925</v>
      </c>
      <c r="BC176" s="44" t="s">
        <v>4307</v>
      </c>
      <c r="BD176" s="74" t="s">
        <v>1925</v>
      </c>
      <c r="BE176" s="83"/>
      <c r="BF176" s="86" t="s">
        <v>4293</v>
      </c>
      <c r="BG176" s="21"/>
      <c r="BH176" s="21"/>
      <c r="BI176" s="21"/>
      <c r="BJ176" s="21"/>
      <c r="BK176" s="21"/>
      <c r="BL176" s="21"/>
      <c r="BM176" s="21"/>
      <c r="BN176" s="21"/>
      <c r="BO176" s="21"/>
      <c r="BP176" s="21" t="s">
        <v>2933</v>
      </c>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87"/>
      <c r="EB176" s="83"/>
    </row>
    <row r="177" spans="1:132" ht="35.1" customHeight="1" x14ac:dyDescent="0.3">
      <c r="A177" s="50" t="s">
        <v>3202</v>
      </c>
      <c r="B177" s="36">
        <v>44259</v>
      </c>
      <c r="C177" s="43" t="s">
        <v>4247</v>
      </c>
      <c r="D177" s="43" t="s">
        <v>4250</v>
      </c>
      <c r="E177" s="43" t="s">
        <v>4297</v>
      </c>
      <c r="F177" s="12" t="s">
        <v>1060</v>
      </c>
      <c r="G177" s="44" t="s">
        <v>4256</v>
      </c>
      <c r="H177" s="12" t="s">
        <v>1925</v>
      </c>
      <c r="I177" s="51" t="s">
        <v>1695</v>
      </c>
      <c r="J177" s="59" t="s">
        <v>4324</v>
      </c>
      <c r="K177" s="14" t="s">
        <v>982</v>
      </c>
      <c r="L177" s="14" t="s">
        <v>983</v>
      </c>
      <c r="M177" s="14" t="s">
        <v>983</v>
      </c>
      <c r="N177" s="14" t="s">
        <v>4145</v>
      </c>
      <c r="O177" s="60"/>
      <c r="P177" s="64" t="s">
        <v>1694</v>
      </c>
      <c r="Q177" s="15"/>
      <c r="R177" s="16" t="s">
        <v>3275</v>
      </c>
      <c r="S177" s="44" t="s">
        <v>4263</v>
      </c>
      <c r="T177" s="16" t="s">
        <v>4327</v>
      </c>
      <c r="U177" s="17" t="s">
        <v>1925</v>
      </c>
      <c r="V177" s="16" t="s">
        <v>1925</v>
      </c>
      <c r="W177" s="44" t="s">
        <v>1925</v>
      </c>
      <c r="X177" s="44" t="s">
        <v>4329</v>
      </c>
      <c r="Y177" s="16" t="s">
        <v>1060</v>
      </c>
      <c r="Z177" s="16" t="s">
        <v>1925</v>
      </c>
      <c r="AA177" s="16" t="s">
        <v>1522</v>
      </c>
      <c r="AB177" s="44" t="s">
        <v>4277</v>
      </c>
      <c r="AC177" s="16" t="s">
        <v>1925</v>
      </c>
      <c r="AD177" s="16" t="s">
        <v>1925</v>
      </c>
      <c r="AE177" s="16" t="s">
        <v>1925</v>
      </c>
      <c r="AF177" s="16" t="s">
        <v>1925</v>
      </c>
      <c r="AG177" s="16" t="s">
        <v>1925</v>
      </c>
      <c r="AH177" s="16" t="s">
        <v>1925</v>
      </c>
      <c r="AI177" s="16" t="s">
        <v>1925</v>
      </c>
      <c r="AJ177" s="65" t="s">
        <v>1925</v>
      </c>
      <c r="AK177" s="75" t="s">
        <v>3242</v>
      </c>
      <c r="AL177" s="18" t="s">
        <v>3241</v>
      </c>
      <c r="AM177" s="44" t="s">
        <v>4284</v>
      </c>
      <c r="AN177" s="18" t="s">
        <v>3246</v>
      </c>
      <c r="AO177" s="18" t="s">
        <v>1696</v>
      </c>
      <c r="AP177" s="12" t="s">
        <v>1925</v>
      </c>
      <c r="AQ177" s="12" t="s">
        <v>1925</v>
      </c>
      <c r="AR177" s="12" t="s">
        <v>1925</v>
      </c>
      <c r="AS177" s="12" t="s">
        <v>1925</v>
      </c>
      <c r="AT177" s="19" t="s">
        <v>1925</v>
      </c>
      <c r="AU177" s="19">
        <v>44259</v>
      </c>
      <c r="AV177" s="12" t="s">
        <v>1695</v>
      </c>
      <c r="AW177" s="20" t="s">
        <v>1925</v>
      </c>
      <c r="AX177" s="16" t="s">
        <v>1925</v>
      </c>
      <c r="AY177" s="44" t="s">
        <v>1925</v>
      </c>
      <c r="AZ177" s="16" t="s">
        <v>1925</v>
      </c>
      <c r="BA177" s="20" t="s">
        <v>1925</v>
      </c>
      <c r="BB177" s="16" t="s">
        <v>1925</v>
      </c>
      <c r="BC177" s="44" t="s">
        <v>4307</v>
      </c>
      <c r="BD177" s="74" t="s">
        <v>1925</v>
      </c>
      <c r="BE177" s="83"/>
      <c r="BF177" s="86" t="s">
        <v>4293</v>
      </c>
      <c r="BG177" s="21"/>
      <c r="BH177" s="21"/>
      <c r="BI177" s="21"/>
      <c r="BJ177" s="21"/>
      <c r="BK177" s="21"/>
      <c r="BL177" s="21"/>
      <c r="BM177" s="21"/>
      <c r="BN177" s="21"/>
      <c r="BO177" s="21"/>
      <c r="BP177" s="21" t="s">
        <v>1697</v>
      </c>
      <c r="BQ177" s="21" t="s">
        <v>1781</v>
      </c>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c r="EA177" s="87"/>
      <c r="EB177" s="83"/>
    </row>
    <row r="178" spans="1:132" ht="35.1" customHeight="1" x14ac:dyDescent="0.3">
      <c r="A178" s="50" t="s">
        <v>3203</v>
      </c>
      <c r="B178" s="36">
        <v>44260</v>
      </c>
      <c r="C178" s="43" t="s">
        <v>4247</v>
      </c>
      <c r="D178" s="43" t="s">
        <v>4250</v>
      </c>
      <c r="E178" s="43" t="s">
        <v>4297</v>
      </c>
      <c r="F178" s="12" t="s">
        <v>1698</v>
      </c>
      <c r="G178" s="44" t="s">
        <v>4260</v>
      </c>
      <c r="H178" s="13" t="s">
        <v>2922</v>
      </c>
      <c r="I178" s="51" t="s">
        <v>1014</v>
      </c>
      <c r="J178" s="59" t="s">
        <v>4324</v>
      </c>
      <c r="K178" s="14" t="s">
        <v>982</v>
      </c>
      <c r="L178" s="14" t="s">
        <v>983</v>
      </c>
      <c r="M178" s="14" t="s">
        <v>983</v>
      </c>
      <c r="N178" s="14" t="s">
        <v>3740</v>
      </c>
      <c r="O178" s="60"/>
      <c r="P178" s="64" t="s">
        <v>1925</v>
      </c>
      <c r="Q178" s="15"/>
      <c r="R178" s="16" t="s">
        <v>3275</v>
      </c>
      <c r="S178" s="44" t="s">
        <v>4263</v>
      </c>
      <c r="T178" s="16" t="s">
        <v>4327</v>
      </c>
      <c r="U178" s="17" t="s">
        <v>1925</v>
      </c>
      <c r="V178" s="16" t="s">
        <v>1925</v>
      </c>
      <c r="W178" s="44" t="s">
        <v>1925</v>
      </c>
      <c r="X178" s="44" t="s">
        <v>4329</v>
      </c>
      <c r="Y178" s="16" t="s">
        <v>3987</v>
      </c>
      <c r="Z178" s="16" t="s">
        <v>1925</v>
      </c>
      <c r="AA178" s="16" t="s">
        <v>3250</v>
      </c>
      <c r="AB178" s="44" t="s">
        <v>1925</v>
      </c>
      <c r="AC178" s="16" t="s">
        <v>1925</v>
      </c>
      <c r="AD178" s="16" t="s">
        <v>1925</v>
      </c>
      <c r="AE178" s="16" t="s">
        <v>1925</v>
      </c>
      <c r="AF178" s="16" t="s">
        <v>1925</v>
      </c>
      <c r="AG178" s="16" t="s">
        <v>1925</v>
      </c>
      <c r="AH178" s="16" t="s">
        <v>1925</v>
      </c>
      <c r="AI178" s="16" t="s">
        <v>1925</v>
      </c>
      <c r="AJ178" s="65" t="s">
        <v>2923</v>
      </c>
      <c r="AK178" s="75" t="s">
        <v>3242</v>
      </c>
      <c r="AL178" s="18" t="s">
        <v>3241</v>
      </c>
      <c r="AM178" s="44" t="s">
        <v>4284</v>
      </c>
      <c r="AN178" s="18" t="s">
        <v>3246</v>
      </c>
      <c r="AO178" s="18" t="s">
        <v>3247</v>
      </c>
      <c r="AP178" s="12" t="s">
        <v>1925</v>
      </c>
      <c r="AQ178" s="12" t="s">
        <v>1925</v>
      </c>
      <c r="AR178" s="12" t="s">
        <v>1925</v>
      </c>
      <c r="AS178" s="12" t="s">
        <v>1925</v>
      </c>
      <c r="AT178" s="19" t="s">
        <v>1925</v>
      </c>
      <c r="AU178" s="19">
        <v>44260</v>
      </c>
      <c r="AV178" s="12" t="s">
        <v>1014</v>
      </c>
      <c r="AW178" s="20" t="s">
        <v>1925</v>
      </c>
      <c r="AX178" s="16" t="s">
        <v>1925</v>
      </c>
      <c r="AY178" s="44" t="s">
        <v>1925</v>
      </c>
      <c r="AZ178" s="16" t="s">
        <v>1925</v>
      </c>
      <c r="BA178" s="20" t="s">
        <v>1925</v>
      </c>
      <c r="BB178" s="16" t="s">
        <v>1925</v>
      </c>
      <c r="BC178" s="44" t="s">
        <v>4307</v>
      </c>
      <c r="BD178" s="74" t="s">
        <v>1925</v>
      </c>
      <c r="BE178" s="83"/>
      <c r="BF178" s="86" t="s">
        <v>4293</v>
      </c>
      <c r="BG178" s="21"/>
      <c r="BH178" s="21"/>
      <c r="BI178" s="21"/>
      <c r="BJ178" s="21"/>
      <c r="BK178" s="21"/>
      <c r="BL178" s="21"/>
      <c r="BM178" s="21"/>
      <c r="BN178" s="21"/>
      <c r="BO178" s="21"/>
      <c r="BP178" s="21" t="s">
        <v>2924</v>
      </c>
      <c r="BQ178" s="21" t="s">
        <v>1699</v>
      </c>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c r="EA178" s="87"/>
      <c r="EB178" s="83"/>
    </row>
    <row r="179" spans="1:132" ht="35.1" customHeight="1" x14ac:dyDescent="0.3">
      <c r="A179" s="50" t="s">
        <v>3646</v>
      </c>
      <c r="B179" s="36">
        <v>44260</v>
      </c>
      <c r="C179" s="43" t="s">
        <v>4247</v>
      </c>
      <c r="D179" s="43" t="s">
        <v>4250</v>
      </c>
      <c r="E179" s="43" t="s">
        <v>4297</v>
      </c>
      <c r="F179" s="12" t="s">
        <v>1698</v>
      </c>
      <c r="G179" s="44" t="s">
        <v>4260</v>
      </c>
      <c r="H179" s="13" t="s">
        <v>2922</v>
      </c>
      <c r="I179" s="51" t="s">
        <v>1014</v>
      </c>
      <c r="J179" s="59" t="s">
        <v>4324</v>
      </c>
      <c r="K179" s="14" t="s">
        <v>982</v>
      </c>
      <c r="L179" s="14" t="s">
        <v>983</v>
      </c>
      <c r="M179" s="14" t="s">
        <v>983</v>
      </c>
      <c r="N179" s="14" t="s">
        <v>3740</v>
      </c>
      <c r="O179" s="60"/>
      <c r="P179" s="64" t="s">
        <v>3614</v>
      </c>
      <c r="Q179" s="15"/>
      <c r="R179" s="16" t="s">
        <v>3275</v>
      </c>
      <c r="S179" s="44" t="s">
        <v>4263</v>
      </c>
      <c r="T179" s="16" t="s">
        <v>4327</v>
      </c>
      <c r="U179" s="17" t="s">
        <v>1925</v>
      </c>
      <c r="V179" s="16" t="s">
        <v>1925</v>
      </c>
      <c r="W179" s="44" t="s">
        <v>1925</v>
      </c>
      <c r="X179" s="44" t="s">
        <v>4329</v>
      </c>
      <c r="Y179" s="16" t="s">
        <v>3987</v>
      </c>
      <c r="Z179" s="16" t="s">
        <v>1925</v>
      </c>
      <c r="AA179" s="16" t="s">
        <v>2921</v>
      </c>
      <c r="AB179" s="44" t="s">
        <v>4269</v>
      </c>
      <c r="AC179" s="16" t="s">
        <v>1925</v>
      </c>
      <c r="AD179" s="16" t="s">
        <v>1925</v>
      </c>
      <c r="AE179" s="16" t="s">
        <v>1925</v>
      </c>
      <c r="AF179" s="16" t="s">
        <v>1925</v>
      </c>
      <c r="AG179" s="16" t="s">
        <v>1925</v>
      </c>
      <c r="AH179" s="16" t="s">
        <v>1925</v>
      </c>
      <c r="AI179" s="16" t="s">
        <v>1925</v>
      </c>
      <c r="AJ179" s="65" t="s">
        <v>1925</v>
      </c>
      <c r="AK179" s="75" t="s">
        <v>3242</v>
      </c>
      <c r="AL179" s="18" t="s">
        <v>3241</v>
      </c>
      <c r="AM179" s="44" t="s">
        <v>4284</v>
      </c>
      <c r="AN179" s="18" t="s">
        <v>3246</v>
      </c>
      <c r="AO179" s="18" t="s">
        <v>3247</v>
      </c>
      <c r="AP179" s="12" t="s">
        <v>1925</v>
      </c>
      <c r="AQ179" s="12" t="s">
        <v>1925</v>
      </c>
      <c r="AR179" s="12" t="s">
        <v>1925</v>
      </c>
      <c r="AS179" s="12" t="s">
        <v>1925</v>
      </c>
      <c r="AT179" s="19" t="s">
        <v>1925</v>
      </c>
      <c r="AU179" s="19">
        <v>44260</v>
      </c>
      <c r="AV179" s="12" t="s">
        <v>1014</v>
      </c>
      <c r="AW179" s="20" t="s">
        <v>1925</v>
      </c>
      <c r="AX179" s="16" t="s">
        <v>1925</v>
      </c>
      <c r="AY179" s="44" t="s">
        <v>1925</v>
      </c>
      <c r="AZ179" s="16" t="s">
        <v>1925</v>
      </c>
      <c r="BA179" s="20" t="s">
        <v>1925</v>
      </c>
      <c r="BB179" s="16" t="s">
        <v>1925</v>
      </c>
      <c r="BC179" s="44" t="s">
        <v>4307</v>
      </c>
      <c r="BD179" s="74" t="s">
        <v>1925</v>
      </c>
      <c r="BE179" s="83"/>
      <c r="BF179" s="86" t="s">
        <v>4293</v>
      </c>
      <c r="BG179" s="21"/>
      <c r="BH179" s="21"/>
      <c r="BI179" s="21"/>
      <c r="BJ179" s="21"/>
      <c r="BK179" s="21"/>
      <c r="BL179" s="21"/>
      <c r="BM179" s="21"/>
      <c r="BN179" s="21"/>
      <c r="BO179" s="21"/>
      <c r="BP179" s="21" t="s">
        <v>2924</v>
      </c>
      <c r="BQ179" s="21" t="s">
        <v>1699</v>
      </c>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c r="EA179" s="87"/>
      <c r="EB179" s="83"/>
    </row>
    <row r="180" spans="1:132" ht="35.1" customHeight="1" x14ac:dyDescent="0.3">
      <c r="A180" s="50" t="s">
        <v>3204</v>
      </c>
      <c r="B180" s="36">
        <v>44261</v>
      </c>
      <c r="C180" s="43" t="s">
        <v>4247</v>
      </c>
      <c r="D180" s="43" t="s">
        <v>4250</v>
      </c>
      <c r="E180" s="43" t="s">
        <v>4297</v>
      </c>
      <c r="F180" s="12" t="s">
        <v>1222</v>
      </c>
      <c r="G180" s="44" t="s">
        <v>4260</v>
      </c>
      <c r="H180" s="13" t="s">
        <v>2760</v>
      </c>
      <c r="I180" s="51" t="s">
        <v>3347</v>
      </c>
      <c r="J180" s="59" t="s">
        <v>4324</v>
      </c>
      <c r="K180" s="14" t="s">
        <v>1810</v>
      </c>
      <c r="L180" s="14" t="s">
        <v>1810</v>
      </c>
      <c r="M180" s="14" t="s">
        <v>1811</v>
      </c>
      <c r="N180" s="14" t="s">
        <v>3741</v>
      </c>
      <c r="O180" s="60"/>
      <c r="P180" s="64" t="s">
        <v>3467</v>
      </c>
      <c r="Q180" s="15"/>
      <c r="R180" s="16" t="s">
        <v>3275</v>
      </c>
      <c r="S180" s="44" t="s">
        <v>4263</v>
      </c>
      <c r="T180" s="16" t="s">
        <v>4327</v>
      </c>
      <c r="U180" s="17" t="s">
        <v>1925</v>
      </c>
      <c r="V180" s="16" t="s">
        <v>1925</v>
      </c>
      <c r="W180" s="44" t="s">
        <v>1925</v>
      </c>
      <c r="X180" s="44" t="s">
        <v>4329</v>
      </c>
      <c r="Y180" s="16" t="s">
        <v>1222</v>
      </c>
      <c r="Z180" s="16" t="s">
        <v>1925</v>
      </c>
      <c r="AA180" s="16" t="s">
        <v>3250</v>
      </c>
      <c r="AB180" s="44" t="s">
        <v>1925</v>
      </c>
      <c r="AC180" s="16" t="s">
        <v>1925</v>
      </c>
      <c r="AD180" s="16" t="s">
        <v>1925</v>
      </c>
      <c r="AE180" s="16" t="s">
        <v>1925</v>
      </c>
      <c r="AF180" s="16" t="s">
        <v>1925</v>
      </c>
      <c r="AG180" s="16" t="s">
        <v>1925</v>
      </c>
      <c r="AH180" s="16" t="s">
        <v>1925</v>
      </c>
      <c r="AI180" s="16" t="s">
        <v>1925</v>
      </c>
      <c r="AJ180" s="65" t="s">
        <v>1925</v>
      </c>
      <c r="AK180" s="73" t="s">
        <v>4356</v>
      </c>
      <c r="AL180" s="18" t="s">
        <v>3241</v>
      </c>
      <c r="AM180" s="47" t="s">
        <v>4284</v>
      </c>
      <c r="AN180" s="18" t="s">
        <v>1794</v>
      </c>
      <c r="AO180" s="18" t="s">
        <v>2817</v>
      </c>
      <c r="AP180" s="12" t="s">
        <v>1925</v>
      </c>
      <c r="AQ180" s="12" t="s">
        <v>1925</v>
      </c>
      <c r="AR180" s="12" t="s">
        <v>1925</v>
      </c>
      <c r="AS180" s="12" t="s">
        <v>1925</v>
      </c>
      <c r="AT180" s="19">
        <v>44243</v>
      </c>
      <c r="AU180" s="19">
        <v>44261</v>
      </c>
      <c r="AV180" s="12" t="s">
        <v>3347</v>
      </c>
      <c r="AW180" s="20">
        <v>44261</v>
      </c>
      <c r="AX180" s="16" t="s">
        <v>1925</v>
      </c>
      <c r="AY180" s="44" t="s">
        <v>1925</v>
      </c>
      <c r="AZ180" s="16" t="s">
        <v>1925</v>
      </c>
      <c r="BA180" s="20">
        <v>44292</v>
      </c>
      <c r="BB180" s="16" t="s">
        <v>1925</v>
      </c>
      <c r="BC180" s="44" t="s">
        <v>4308</v>
      </c>
      <c r="BD180" s="74" t="s">
        <v>1925</v>
      </c>
      <c r="BE180" s="83"/>
      <c r="BF180" s="86" t="s">
        <v>4293</v>
      </c>
      <c r="BG180" s="21"/>
      <c r="BH180" s="21"/>
      <c r="BI180" s="21"/>
      <c r="BJ180" s="21"/>
      <c r="BK180" s="21"/>
      <c r="BL180" s="21"/>
      <c r="BM180" s="21"/>
      <c r="BN180" s="21"/>
      <c r="BO180" s="21"/>
      <c r="BP180" s="21" t="s">
        <v>2184</v>
      </c>
      <c r="BQ180" s="32" t="s">
        <v>2185</v>
      </c>
      <c r="BR180" s="32" t="s">
        <v>2186</v>
      </c>
      <c r="BS180" s="32" t="s">
        <v>1795</v>
      </c>
      <c r="BT180" s="32" t="s">
        <v>2816</v>
      </c>
      <c r="BU180" s="32" t="s">
        <v>2917</v>
      </c>
      <c r="BV180" s="32" t="s">
        <v>2750</v>
      </c>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c r="EA180" s="87"/>
      <c r="EB180" s="83"/>
    </row>
    <row r="181" spans="1:132" ht="35.1" customHeight="1" x14ac:dyDescent="0.3">
      <c r="A181" s="50" t="s">
        <v>3205</v>
      </c>
      <c r="B181" s="36">
        <v>44262</v>
      </c>
      <c r="C181" s="43" t="s">
        <v>4247</v>
      </c>
      <c r="D181" s="43" t="s">
        <v>4250</v>
      </c>
      <c r="E181" s="43" t="s">
        <v>4297</v>
      </c>
      <c r="F181" s="12" t="s">
        <v>1698</v>
      </c>
      <c r="G181" s="44" t="s">
        <v>4260</v>
      </c>
      <c r="H181" s="13" t="s">
        <v>3370</v>
      </c>
      <c r="I181" s="51" t="s">
        <v>2753</v>
      </c>
      <c r="J181" s="59" t="s">
        <v>4324</v>
      </c>
      <c r="K181" s="14" t="s">
        <v>1810</v>
      </c>
      <c r="L181" s="14" t="s">
        <v>1810</v>
      </c>
      <c r="M181" s="14" t="s">
        <v>1811</v>
      </c>
      <c r="N181" s="14" t="s">
        <v>3742</v>
      </c>
      <c r="O181" s="60"/>
      <c r="P181" s="64" t="s">
        <v>3571</v>
      </c>
      <c r="Q181" s="15"/>
      <c r="R181" s="16" t="s">
        <v>3275</v>
      </c>
      <c r="S181" s="44" t="s">
        <v>4263</v>
      </c>
      <c r="T181" s="16" t="s">
        <v>4327</v>
      </c>
      <c r="U181" s="17" t="s">
        <v>1925</v>
      </c>
      <c r="V181" s="16" t="s">
        <v>1925</v>
      </c>
      <c r="W181" s="44" t="s">
        <v>1925</v>
      </c>
      <c r="X181" s="44" t="s">
        <v>4329</v>
      </c>
      <c r="Y181" s="16" t="s">
        <v>3987</v>
      </c>
      <c r="Z181" s="16" t="s">
        <v>2922</v>
      </c>
      <c r="AA181" s="16" t="s">
        <v>3250</v>
      </c>
      <c r="AB181" s="44" t="s">
        <v>1925</v>
      </c>
      <c r="AC181" s="16" t="s">
        <v>1925</v>
      </c>
      <c r="AD181" s="16" t="s">
        <v>1925</v>
      </c>
      <c r="AE181" s="16" t="s">
        <v>1925</v>
      </c>
      <c r="AF181" s="16" t="s">
        <v>1925</v>
      </c>
      <c r="AG181" s="16" t="s">
        <v>1925</v>
      </c>
      <c r="AH181" s="16" t="s">
        <v>1925</v>
      </c>
      <c r="AI181" s="16" t="s">
        <v>1925</v>
      </c>
      <c r="AJ181" s="65" t="s">
        <v>1925</v>
      </c>
      <c r="AK181" s="73" t="s">
        <v>4355</v>
      </c>
      <c r="AL181" s="18" t="s">
        <v>3241</v>
      </c>
      <c r="AM181" s="44" t="s">
        <v>4284</v>
      </c>
      <c r="AN181" s="18" t="s">
        <v>2754</v>
      </c>
      <c r="AO181" s="18" t="s">
        <v>3247</v>
      </c>
      <c r="AP181" s="12" t="s">
        <v>2756</v>
      </c>
      <c r="AQ181" s="12" t="s">
        <v>1925</v>
      </c>
      <c r="AR181" s="12" t="s">
        <v>2757</v>
      </c>
      <c r="AS181" s="12" t="s">
        <v>1925</v>
      </c>
      <c r="AT181" s="19">
        <v>44230</v>
      </c>
      <c r="AU181" s="19">
        <v>44262</v>
      </c>
      <c r="AV181" s="12" t="s">
        <v>2753</v>
      </c>
      <c r="AW181" s="20">
        <v>44262</v>
      </c>
      <c r="AX181" s="16" t="s">
        <v>2755</v>
      </c>
      <c r="AY181" s="44" t="s">
        <v>1030</v>
      </c>
      <c r="AZ181" s="16" t="s">
        <v>1925</v>
      </c>
      <c r="BA181" s="20" t="s">
        <v>1925</v>
      </c>
      <c r="BB181" s="16" t="s">
        <v>1925</v>
      </c>
      <c r="BC181" s="44" t="s">
        <v>4307</v>
      </c>
      <c r="BD181" s="74" t="s">
        <v>1925</v>
      </c>
      <c r="BE181" s="83"/>
      <c r="BF181" s="86" t="s">
        <v>4293</v>
      </c>
      <c r="BG181" s="21"/>
      <c r="BH181" s="21"/>
      <c r="BI181" s="21"/>
      <c r="BJ181" s="21"/>
      <c r="BK181" s="21"/>
      <c r="BL181" s="21"/>
      <c r="BM181" s="21"/>
      <c r="BN181" s="21"/>
      <c r="BO181" s="21"/>
      <c r="BP181" s="21" t="s">
        <v>2750</v>
      </c>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c r="EA181" s="87"/>
      <c r="EB181" s="83"/>
    </row>
    <row r="182" spans="1:132" ht="35.1" customHeight="1" x14ac:dyDescent="0.3">
      <c r="A182" s="50" t="s">
        <v>3206</v>
      </c>
      <c r="B182" s="36">
        <v>44263</v>
      </c>
      <c r="C182" s="43" t="s">
        <v>4247</v>
      </c>
      <c r="D182" s="43" t="s">
        <v>4250</v>
      </c>
      <c r="E182" s="43" t="s">
        <v>4297</v>
      </c>
      <c r="F182" s="12" t="s">
        <v>981</v>
      </c>
      <c r="G182" s="44" t="s">
        <v>4256</v>
      </c>
      <c r="H182" s="12" t="s">
        <v>1925</v>
      </c>
      <c r="I182" s="51" t="s">
        <v>1925</v>
      </c>
      <c r="J182" s="59" t="s">
        <v>4324</v>
      </c>
      <c r="K182" s="14" t="s">
        <v>982</v>
      </c>
      <c r="L182" s="14" t="s">
        <v>983</v>
      </c>
      <c r="M182" s="14" t="s">
        <v>983</v>
      </c>
      <c r="N182" s="14" t="s">
        <v>4146</v>
      </c>
      <c r="O182" s="60"/>
      <c r="P182" s="64" t="s">
        <v>1691</v>
      </c>
      <c r="Q182" s="15"/>
      <c r="R182" s="16" t="s">
        <v>3275</v>
      </c>
      <c r="S182" s="44" t="s">
        <v>4263</v>
      </c>
      <c r="T182" s="16" t="s">
        <v>4327</v>
      </c>
      <c r="U182" s="17" t="s">
        <v>1925</v>
      </c>
      <c r="V182" s="16" t="s">
        <v>1925</v>
      </c>
      <c r="W182" s="44" t="s">
        <v>1925</v>
      </c>
      <c r="X182" s="44" t="s">
        <v>4329</v>
      </c>
      <c r="Y182" s="16" t="s">
        <v>980</v>
      </c>
      <c r="Z182" s="16" t="s">
        <v>1925</v>
      </c>
      <c r="AA182" s="16" t="s">
        <v>3250</v>
      </c>
      <c r="AB182" s="44" t="s">
        <v>1925</v>
      </c>
      <c r="AC182" s="16" t="s">
        <v>1925</v>
      </c>
      <c r="AD182" s="16" t="s">
        <v>1925</v>
      </c>
      <c r="AE182" s="16" t="s">
        <v>1925</v>
      </c>
      <c r="AF182" s="16" t="s">
        <v>1925</v>
      </c>
      <c r="AG182" s="16" t="s">
        <v>1925</v>
      </c>
      <c r="AH182" s="16" t="s">
        <v>1925</v>
      </c>
      <c r="AI182" s="16" t="s">
        <v>1925</v>
      </c>
      <c r="AJ182" s="65" t="s">
        <v>1925</v>
      </c>
      <c r="AK182" s="75" t="s">
        <v>3242</v>
      </c>
      <c r="AL182" s="18" t="s">
        <v>3241</v>
      </c>
      <c r="AM182" s="44" t="s">
        <v>4284</v>
      </c>
      <c r="AN182" s="18" t="s">
        <v>3246</v>
      </c>
      <c r="AO182" s="18" t="s">
        <v>3247</v>
      </c>
      <c r="AP182" s="12" t="s">
        <v>1925</v>
      </c>
      <c r="AQ182" s="12" t="s">
        <v>1925</v>
      </c>
      <c r="AR182" s="12" t="s">
        <v>1925</v>
      </c>
      <c r="AS182" s="12" t="s">
        <v>1925</v>
      </c>
      <c r="AT182" s="19">
        <v>44263</v>
      </c>
      <c r="AU182" s="19" t="s">
        <v>1925</v>
      </c>
      <c r="AV182" s="12" t="s">
        <v>1925</v>
      </c>
      <c r="AW182" s="20" t="s">
        <v>1925</v>
      </c>
      <c r="AX182" s="16" t="s">
        <v>1925</v>
      </c>
      <c r="AY182" s="44" t="s">
        <v>1925</v>
      </c>
      <c r="AZ182" s="16" t="s">
        <v>1925</v>
      </c>
      <c r="BA182" s="20" t="s">
        <v>1925</v>
      </c>
      <c r="BB182" s="16" t="s">
        <v>1925</v>
      </c>
      <c r="BC182" s="44" t="s">
        <v>4307</v>
      </c>
      <c r="BD182" s="74" t="s">
        <v>1925</v>
      </c>
      <c r="BE182" s="83"/>
      <c r="BF182" s="86" t="s">
        <v>4293</v>
      </c>
      <c r="BG182" s="21"/>
      <c r="BH182" s="21"/>
      <c r="BI182" s="21"/>
      <c r="BJ182" s="21"/>
      <c r="BK182" s="21"/>
      <c r="BL182" s="21"/>
      <c r="BM182" s="21"/>
      <c r="BN182" s="21"/>
      <c r="BO182" s="21"/>
      <c r="BP182" s="21" t="s">
        <v>1693</v>
      </c>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87"/>
      <c r="EB182" s="83"/>
    </row>
    <row r="183" spans="1:132" ht="35.1" customHeight="1" x14ac:dyDescent="0.3">
      <c r="A183" s="50" t="s">
        <v>3207</v>
      </c>
      <c r="B183" s="36">
        <v>44263</v>
      </c>
      <c r="C183" s="43" t="s">
        <v>4247</v>
      </c>
      <c r="D183" s="43" t="s">
        <v>4250</v>
      </c>
      <c r="E183" s="43" t="s">
        <v>4297</v>
      </c>
      <c r="F183" s="12" t="s">
        <v>981</v>
      </c>
      <c r="G183" s="44" t="s">
        <v>4256</v>
      </c>
      <c r="H183" s="13" t="s">
        <v>1925</v>
      </c>
      <c r="I183" s="52" t="s">
        <v>1925</v>
      </c>
      <c r="J183" s="59" t="s">
        <v>4324</v>
      </c>
      <c r="K183" s="14" t="s">
        <v>982</v>
      </c>
      <c r="L183" s="14" t="s">
        <v>983</v>
      </c>
      <c r="M183" s="14" t="s">
        <v>983</v>
      </c>
      <c r="N183" s="14" t="s">
        <v>4146</v>
      </c>
      <c r="O183" s="60"/>
      <c r="P183" s="64" t="s">
        <v>3071</v>
      </c>
      <c r="Q183" s="15"/>
      <c r="R183" s="16" t="s">
        <v>3275</v>
      </c>
      <c r="S183" s="44" t="s">
        <v>4263</v>
      </c>
      <c r="T183" s="16" t="s">
        <v>4327</v>
      </c>
      <c r="U183" s="17" t="s">
        <v>1925</v>
      </c>
      <c r="V183" s="16" t="s">
        <v>1925</v>
      </c>
      <c r="W183" s="44" t="s">
        <v>1925</v>
      </c>
      <c r="X183" s="44" t="s">
        <v>4329</v>
      </c>
      <c r="Y183" s="16" t="s">
        <v>1925</v>
      </c>
      <c r="Z183" s="16" t="s">
        <v>1925</v>
      </c>
      <c r="AA183" s="16" t="s">
        <v>3250</v>
      </c>
      <c r="AB183" s="44" t="s">
        <v>1925</v>
      </c>
      <c r="AC183" s="16" t="s">
        <v>1925</v>
      </c>
      <c r="AD183" s="16" t="s">
        <v>1925</v>
      </c>
      <c r="AE183" s="16" t="s">
        <v>1925</v>
      </c>
      <c r="AF183" s="16" t="s">
        <v>1925</v>
      </c>
      <c r="AG183" s="16" t="s">
        <v>1925</v>
      </c>
      <c r="AH183" s="16" t="s">
        <v>1925</v>
      </c>
      <c r="AI183" s="16" t="s">
        <v>3072</v>
      </c>
      <c r="AJ183" s="65" t="s">
        <v>1692</v>
      </c>
      <c r="AK183" s="73" t="s">
        <v>4281</v>
      </c>
      <c r="AL183" s="22" t="s">
        <v>4355</v>
      </c>
      <c r="AM183" s="47" t="s">
        <v>4281</v>
      </c>
      <c r="AN183" s="18" t="s">
        <v>3073</v>
      </c>
      <c r="AO183" s="18" t="s">
        <v>3074</v>
      </c>
      <c r="AP183" s="12" t="s">
        <v>1925</v>
      </c>
      <c r="AQ183" s="12" t="s">
        <v>1925</v>
      </c>
      <c r="AR183" s="12" t="s">
        <v>1925</v>
      </c>
      <c r="AS183" s="12" t="s">
        <v>1925</v>
      </c>
      <c r="AT183" s="19">
        <v>44263</v>
      </c>
      <c r="AU183" s="19" t="s">
        <v>1925</v>
      </c>
      <c r="AV183" s="13" t="s">
        <v>1925</v>
      </c>
      <c r="AW183" s="20" t="s">
        <v>1925</v>
      </c>
      <c r="AX183" s="16" t="s">
        <v>1925</v>
      </c>
      <c r="AY183" s="44" t="s">
        <v>1925</v>
      </c>
      <c r="AZ183" s="16" t="s">
        <v>1925</v>
      </c>
      <c r="BA183" s="20" t="s">
        <v>1925</v>
      </c>
      <c r="BB183" s="16" t="s">
        <v>1925</v>
      </c>
      <c r="BC183" s="44" t="s">
        <v>4307</v>
      </c>
      <c r="BD183" s="74" t="s">
        <v>1925</v>
      </c>
      <c r="BE183" s="83"/>
      <c r="BF183" s="86" t="s">
        <v>4293</v>
      </c>
      <c r="BG183" s="21"/>
      <c r="BH183" s="21"/>
      <c r="BI183" s="21"/>
      <c r="BJ183" s="21"/>
      <c r="BK183" s="21"/>
      <c r="BL183" s="21"/>
      <c r="BM183" s="21"/>
      <c r="BN183" s="21"/>
      <c r="BO183" s="21"/>
      <c r="BP183" s="21" t="s">
        <v>3075</v>
      </c>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c r="EA183" s="87"/>
      <c r="EB183" s="83"/>
    </row>
    <row r="184" spans="1:132" ht="35.1" customHeight="1" x14ac:dyDescent="0.3">
      <c r="A184" s="50" t="s">
        <v>3208</v>
      </c>
      <c r="B184" s="36">
        <v>44263</v>
      </c>
      <c r="C184" s="43" t="s">
        <v>4247</v>
      </c>
      <c r="D184" s="43" t="s">
        <v>4250</v>
      </c>
      <c r="E184" s="43" t="s">
        <v>4297</v>
      </c>
      <c r="F184" s="12" t="s">
        <v>981</v>
      </c>
      <c r="G184" s="44" t="s">
        <v>4256</v>
      </c>
      <c r="H184" s="12" t="s">
        <v>1925</v>
      </c>
      <c r="I184" s="51" t="s">
        <v>1925</v>
      </c>
      <c r="J184" s="59" t="s">
        <v>4324</v>
      </c>
      <c r="K184" s="14" t="s">
        <v>1810</v>
      </c>
      <c r="L184" s="14" t="s">
        <v>1810</v>
      </c>
      <c r="M184" s="14" t="s">
        <v>1811</v>
      </c>
      <c r="N184" s="14" t="s">
        <v>4146</v>
      </c>
      <c r="O184" s="60" t="s">
        <v>1366</v>
      </c>
      <c r="P184" s="64" t="s">
        <v>2254</v>
      </c>
      <c r="Q184" s="15"/>
      <c r="R184" s="16" t="s">
        <v>3275</v>
      </c>
      <c r="S184" s="44" t="s">
        <v>4263</v>
      </c>
      <c r="T184" s="16" t="s">
        <v>4327</v>
      </c>
      <c r="U184" s="17" t="s">
        <v>1925</v>
      </c>
      <c r="V184" s="16" t="s">
        <v>1925</v>
      </c>
      <c r="W184" s="44" t="s">
        <v>1925</v>
      </c>
      <c r="X184" s="44" t="s">
        <v>4329</v>
      </c>
      <c r="Y184" s="16" t="s">
        <v>1925</v>
      </c>
      <c r="Z184" s="16" t="s">
        <v>1925</v>
      </c>
      <c r="AA184" s="16" t="s">
        <v>1232</v>
      </c>
      <c r="AB184" s="44" t="s">
        <v>4269</v>
      </c>
      <c r="AC184" s="16" t="s">
        <v>1925</v>
      </c>
      <c r="AD184" s="16" t="s">
        <v>1925</v>
      </c>
      <c r="AE184" s="16" t="s">
        <v>1925</v>
      </c>
      <c r="AF184" s="16" t="s">
        <v>1925</v>
      </c>
      <c r="AG184" s="16" t="s">
        <v>1925</v>
      </c>
      <c r="AH184" s="16" t="s">
        <v>1925</v>
      </c>
      <c r="AI184" s="16" t="s">
        <v>1925</v>
      </c>
      <c r="AJ184" s="65" t="s">
        <v>1925</v>
      </c>
      <c r="AK184" s="73" t="s">
        <v>4355</v>
      </c>
      <c r="AL184" s="18" t="s">
        <v>1043</v>
      </c>
      <c r="AM184" s="44" t="s">
        <v>4284</v>
      </c>
      <c r="AN184" s="18" t="s">
        <v>3246</v>
      </c>
      <c r="AO184" s="18" t="s">
        <v>3247</v>
      </c>
      <c r="AP184" s="12" t="s">
        <v>4034</v>
      </c>
      <c r="AQ184" s="12" t="s">
        <v>4034</v>
      </c>
      <c r="AR184" s="12" t="s">
        <v>4035</v>
      </c>
      <c r="AS184" s="12" t="s">
        <v>1925</v>
      </c>
      <c r="AT184" s="19" t="s">
        <v>1925</v>
      </c>
      <c r="AU184" s="19">
        <v>44263</v>
      </c>
      <c r="AV184" s="12" t="s">
        <v>1925</v>
      </c>
      <c r="AW184" s="20">
        <v>44263</v>
      </c>
      <c r="AX184" s="16" t="s">
        <v>1037</v>
      </c>
      <c r="AY184" s="44" t="s">
        <v>989</v>
      </c>
      <c r="AZ184" s="16" t="s">
        <v>1925</v>
      </c>
      <c r="BA184" s="20" t="s">
        <v>1925</v>
      </c>
      <c r="BB184" s="16" t="s">
        <v>1925</v>
      </c>
      <c r="BC184" s="44" t="s">
        <v>4307</v>
      </c>
      <c r="BD184" s="74" t="s">
        <v>1925</v>
      </c>
      <c r="BE184" s="83"/>
      <c r="BF184" s="86" t="s">
        <v>4293</v>
      </c>
      <c r="BG184" s="21"/>
      <c r="BH184" s="21"/>
      <c r="BI184" s="21"/>
      <c r="BJ184" s="21"/>
      <c r="BK184" s="21"/>
      <c r="BL184" s="21"/>
      <c r="BM184" s="21"/>
      <c r="BN184" s="21"/>
      <c r="BO184" s="21"/>
      <c r="BP184" s="21" t="s">
        <v>2255</v>
      </c>
      <c r="BQ184" s="21" t="s">
        <v>2267</v>
      </c>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c r="DG184" s="21"/>
      <c r="DH184" s="21"/>
      <c r="DI184" s="21"/>
      <c r="DJ184" s="21"/>
      <c r="DK184" s="21"/>
      <c r="DL184" s="21"/>
      <c r="DM184" s="21"/>
      <c r="DN184" s="21"/>
      <c r="DO184" s="21"/>
      <c r="DP184" s="21"/>
      <c r="DQ184" s="21"/>
      <c r="DR184" s="21"/>
      <c r="DS184" s="21"/>
      <c r="DT184" s="21"/>
      <c r="DU184" s="21"/>
      <c r="DV184" s="21"/>
      <c r="DW184" s="21"/>
      <c r="DX184" s="21"/>
      <c r="DY184" s="21"/>
      <c r="DZ184" s="21"/>
      <c r="EA184" s="87"/>
      <c r="EB184" s="83"/>
    </row>
    <row r="185" spans="1:132" ht="35.1" customHeight="1" x14ac:dyDescent="0.3">
      <c r="A185" s="50" t="s">
        <v>3209</v>
      </c>
      <c r="B185" s="36">
        <v>44263</v>
      </c>
      <c r="C185" s="43" t="s">
        <v>4247</v>
      </c>
      <c r="D185" s="43" t="s">
        <v>4250</v>
      </c>
      <c r="E185" s="43" t="s">
        <v>4297</v>
      </c>
      <c r="F185" s="12" t="s">
        <v>3174</v>
      </c>
      <c r="G185" s="44" t="s">
        <v>4259</v>
      </c>
      <c r="H185" s="12" t="s">
        <v>3325</v>
      </c>
      <c r="I185" s="51" t="s">
        <v>3146</v>
      </c>
      <c r="J185" s="59" t="s">
        <v>4324</v>
      </c>
      <c r="K185" s="14" t="s">
        <v>1810</v>
      </c>
      <c r="L185" s="14" t="s">
        <v>1810</v>
      </c>
      <c r="M185" s="14" t="s">
        <v>1811</v>
      </c>
      <c r="N185" s="14" t="s">
        <v>3743</v>
      </c>
      <c r="O185" s="60"/>
      <c r="P185" s="64" t="s">
        <v>3586</v>
      </c>
      <c r="Q185" s="15"/>
      <c r="R185" s="16" t="s">
        <v>3275</v>
      </c>
      <c r="S185" s="44" t="s">
        <v>4263</v>
      </c>
      <c r="T185" s="16" t="s">
        <v>4327</v>
      </c>
      <c r="U185" s="17" t="s">
        <v>1925</v>
      </c>
      <c r="V185" s="16">
        <v>27</v>
      </c>
      <c r="W185" s="44" t="s">
        <v>4338</v>
      </c>
      <c r="X185" s="44" t="s">
        <v>4267</v>
      </c>
      <c r="Y185" s="16" t="s">
        <v>1925</v>
      </c>
      <c r="Z185" s="16" t="s">
        <v>1925</v>
      </c>
      <c r="AA185" s="16" t="s">
        <v>1377</v>
      </c>
      <c r="AB185" s="44" t="s">
        <v>1223</v>
      </c>
      <c r="AC185" s="16" t="s">
        <v>1925</v>
      </c>
      <c r="AD185" s="16" t="s">
        <v>1925</v>
      </c>
      <c r="AE185" s="16" t="s">
        <v>1925</v>
      </c>
      <c r="AF185" s="16" t="s">
        <v>1925</v>
      </c>
      <c r="AG185" s="16" t="s">
        <v>1925</v>
      </c>
      <c r="AH185" s="16" t="s">
        <v>1925</v>
      </c>
      <c r="AI185" s="16" t="s">
        <v>1925</v>
      </c>
      <c r="AJ185" s="65" t="s">
        <v>1925</v>
      </c>
      <c r="AK185" s="73" t="s">
        <v>4355</v>
      </c>
      <c r="AL185" s="22" t="s">
        <v>4355</v>
      </c>
      <c r="AM185" s="47" t="s">
        <v>4284</v>
      </c>
      <c r="AN185" s="18" t="s">
        <v>2556</v>
      </c>
      <c r="AO185" s="18" t="s">
        <v>3247</v>
      </c>
      <c r="AP185" s="12" t="s">
        <v>4033</v>
      </c>
      <c r="AQ185" s="12" t="s">
        <v>4033</v>
      </c>
      <c r="AR185" s="12" t="s">
        <v>994</v>
      </c>
      <c r="AS185" s="12" t="s">
        <v>1925</v>
      </c>
      <c r="AT185" s="19" t="s">
        <v>1925</v>
      </c>
      <c r="AU185" s="19">
        <v>44263</v>
      </c>
      <c r="AV185" s="12" t="s">
        <v>3146</v>
      </c>
      <c r="AW185" s="20">
        <v>44263</v>
      </c>
      <c r="AX185" s="16" t="s">
        <v>989</v>
      </c>
      <c r="AY185" s="44" t="s">
        <v>989</v>
      </c>
      <c r="AZ185" s="16" t="s">
        <v>1925</v>
      </c>
      <c r="BA185" s="20" t="s">
        <v>1925</v>
      </c>
      <c r="BB185" s="16" t="s">
        <v>1925</v>
      </c>
      <c r="BC185" s="44" t="s">
        <v>4307</v>
      </c>
      <c r="BD185" s="74" t="s">
        <v>1925</v>
      </c>
      <c r="BE185" s="83"/>
      <c r="BF185" s="86" t="s">
        <v>4293</v>
      </c>
      <c r="BG185" s="21"/>
      <c r="BH185" s="21"/>
      <c r="BI185" s="21"/>
      <c r="BJ185" s="21"/>
      <c r="BK185" s="21"/>
      <c r="BL185" s="21"/>
      <c r="BM185" s="21"/>
      <c r="BN185" s="21"/>
      <c r="BO185" s="21"/>
      <c r="BP185" s="21" t="s">
        <v>2553</v>
      </c>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c r="DG185" s="21"/>
      <c r="DH185" s="21"/>
      <c r="DI185" s="21"/>
      <c r="DJ185" s="21"/>
      <c r="DK185" s="21"/>
      <c r="DL185" s="21"/>
      <c r="DM185" s="21"/>
      <c r="DN185" s="21"/>
      <c r="DO185" s="21"/>
      <c r="DP185" s="21"/>
      <c r="DQ185" s="21"/>
      <c r="DR185" s="21"/>
      <c r="DS185" s="21"/>
      <c r="DT185" s="21"/>
      <c r="DU185" s="21"/>
      <c r="DV185" s="21"/>
      <c r="DW185" s="21"/>
      <c r="DX185" s="21"/>
      <c r="DY185" s="21"/>
      <c r="DZ185" s="21"/>
      <c r="EA185" s="87"/>
      <c r="EB185" s="83"/>
    </row>
    <row r="186" spans="1:132" ht="35.1" customHeight="1" x14ac:dyDescent="0.3">
      <c r="A186" s="50" t="s">
        <v>3210</v>
      </c>
      <c r="B186" s="36">
        <v>44264</v>
      </c>
      <c r="C186" s="43" t="s">
        <v>4247</v>
      </c>
      <c r="D186" s="43" t="s">
        <v>4250</v>
      </c>
      <c r="E186" s="43" t="s">
        <v>4297</v>
      </c>
      <c r="F186" s="12" t="s">
        <v>981</v>
      </c>
      <c r="G186" s="44" t="s">
        <v>4256</v>
      </c>
      <c r="H186" s="13" t="s">
        <v>1925</v>
      </c>
      <c r="I186" s="52" t="s">
        <v>1925</v>
      </c>
      <c r="J186" s="59" t="s">
        <v>4324</v>
      </c>
      <c r="K186" s="14" t="s">
        <v>1810</v>
      </c>
      <c r="L186" s="14" t="s">
        <v>1810</v>
      </c>
      <c r="M186" s="14" t="s">
        <v>1811</v>
      </c>
      <c r="N186" s="14" t="s">
        <v>4147</v>
      </c>
      <c r="O186" s="60"/>
      <c r="P186" s="64" t="s">
        <v>2925</v>
      </c>
      <c r="Q186" s="15"/>
      <c r="R186" s="16" t="s">
        <v>3275</v>
      </c>
      <c r="S186" s="44" t="s">
        <v>4263</v>
      </c>
      <c r="T186" s="16" t="s">
        <v>4327</v>
      </c>
      <c r="U186" s="17" t="s">
        <v>1925</v>
      </c>
      <c r="V186" s="16">
        <v>31</v>
      </c>
      <c r="W186" s="44" t="s">
        <v>4339</v>
      </c>
      <c r="X186" s="44" t="s">
        <v>4329</v>
      </c>
      <c r="Y186" s="16" t="s">
        <v>1925</v>
      </c>
      <c r="Z186" s="16" t="s">
        <v>1925</v>
      </c>
      <c r="AA186" s="16" t="s">
        <v>2926</v>
      </c>
      <c r="AB186" s="44" t="s">
        <v>4277</v>
      </c>
      <c r="AC186" s="16" t="s">
        <v>1925</v>
      </c>
      <c r="AD186" s="16" t="s">
        <v>1925</v>
      </c>
      <c r="AE186" s="16" t="s">
        <v>1925</v>
      </c>
      <c r="AF186" s="16" t="s">
        <v>1925</v>
      </c>
      <c r="AG186" s="16" t="s">
        <v>1925</v>
      </c>
      <c r="AH186" s="16" t="s">
        <v>1925</v>
      </c>
      <c r="AI186" s="16" t="s">
        <v>1925</v>
      </c>
      <c r="AJ186" s="65" t="s">
        <v>1925</v>
      </c>
      <c r="AK186" s="73" t="s">
        <v>4355</v>
      </c>
      <c r="AL186" s="22" t="s">
        <v>4355</v>
      </c>
      <c r="AM186" s="47" t="s">
        <v>4284</v>
      </c>
      <c r="AN186" s="18" t="s">
        <v>3246</v>
      </c>
      <c r="AO186" s="18" t="s">
        <v>3247</v>
      </c>
      <c r="AP186" s="12" t="s">
        <v>2927</v>
      </c>
      <c r="AQ186" s="12" t="s">
        <v>1925</v>
      </c>
      <c r="AR186" s="12" t="s">
        <v>1925</v>
      </c>
      <c r="AS186" s="12" t="s">
        <v>1925</v>
      </c>
      <c r="AT186" s="19" t="s">
        <v>1925</v>
      </c>
      <c r="AU186" s="19">
        <v>44264</v>
      </c>
      <c r="AV186" s="13" t="s">
        <v>1925</v>
      </c>
      <c r="AW186" s="20">
        <v>44264</v>
      </c>
      <c r="AX186" s="16" t="s">
        <v>2928</v>
      </c>
      <c r="AY186" s="44" t="s">
        <v>989</v>
      </c>
      <c r="AZ186" s="16" t="s">
        <v>1925</v>
      </c>
      <c r="BA186" s="20" t="s">
        <v>1925</v>
      </c>
      <c r="BB186" s="16" t="s">
        <v>1925</v>
      </c>
      <c r="BC186" s="44" t="s">
        <v>4307</v>
      </c>
      <c r="BD186" s="74" t="s">
        <v>1925</v>
      </c>
      <c r="BE186" s="83"/>
      <c r="BF186" s="86" t="s">
        <v>4293</v>
      </c>
      <c r="BG186" s="21"/>
      <c r="BH186" s="21"/>
      <c r="BI186" s="21"/>
      <c r="BJ186" s="21"/>
      <c r="BK186" s="21"/>
      <c r="BL186" s="21"/>
      <c r="BM186" s="21"/>
      <c r="BN186" s="21"/>
      <c r="BO186" s="21"/>
      <c r="BP186" s="21" t="s">
        <v>2929</v>
      </c>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c r="DG186" s="21"/>
      <c r="DH186" s="21"/>
      <c r="DI186" s="21"/>
      <c r="DJ186" s="21"/>
      <c r="DK186" s="21"/>
      <c r="DL186" s="21"/>
      <c r="DM186" s="21"/>
      <c r="DN186" s="21"/>
      <c r="DO186" s="21"/>
      <c r="DP186" s="21"/>
      <c r="DQ186" s="21"/>
      <c r="DR186" s="21"/>
      <c r="DS186" s="21"/>
      <c r="DT186" s="21"/>
      <c r="DU186" s="21"/>
      <c r="DV186" s="21"/>
      <c r="DW186" s="21"/>
      <c r="DX186" s="21"/>
      <c r="DY186" s="21"/>
      <c r="DZ186" s="21"/>
      <c r="EA186" s="87"/>
      <c r="EB186" s="83"/>
    </row>
    <row r="187" spans="1:132" ht="35.1" customHeight="1" x14ac:dyDescent="0.3">
      <c r="A187" s="50" t="s">
        <v>3211</v>
      </c>
      <c r="B187" s="36">
        <v>44264</v>
      </c>
      <c r="C187" s="43" t="s">
        <v>4247</v>
      </c>
      <c r="D187" s="43" t="s">
        <v>4250</v>
      </c>
      <c r="E187" s="43" t="s">
        <v>4297</v>
      </c>
      <c r="F187" s="12" t="s">
        <v>981</v>
      </c>
      <c r="G187" s="44" t="s">
        <v>4256</v>
      </c>
      <c r="H187" s="13" t="s">
        <v>1925</v>
      </c>
      <c r="I187" s="51" t="s">
        <v>1014</v>
      </c>
      <c r="J187" s="59" t="s">
        <v>4324</v>
      </c>
      <c r="K187" s="14" t="s">
        <v>982</v>
      </c>
      <c r="L187" s="14" t="s">
        <v>983</v>
      </c>
      <c r="M187" s="14" t="s">
        <v>983</v>
      </c>
      <c r="N187" s="14" t="s">
        <v>4147</v>
      </c>
      <c r="O187" s="60"/>
      <c r="P187" s="64" t="s">
        <v>2947</v>
      </c>
      <c r="Q187" s="15"/>
      <c r="R187" s="16" t="s">
        <v>3275</v>
      </c>
      <c r="S187" s="44" t="s">
        <v>4263</v>
      </c>
      <c r="T187" s="16" t="s">
        <v>4327</v>
      </c>
      <c r="U187" s="17" t="s">
        <v>1925</v>
      </c>
      <c r="V187" s="16">
        <v>60</v>
      </c>
      <c r="W187" s="44" t="s">
        <v>4268</v>
      </c>
      <c r="X187" s="44" t="s">
        <v>4329</v>
      </c>
      <c r="Y187" s="16" t="s">
        <v>980</v>
      </c>
      <c r="Z187" s="16" t="s">
        <v>1925</v>
      </c>
      <c r="AA187" s="16" t="s">
        <v>2948</v>
      </c>
      <c r="AB187" s="44" t="s">
        <v>4272</v>
      </c>
      <c r="AC187" s="16" t="s">
        <v>1925</v>
      </c>
      <c r="AD187" s="16" t="s">
        <v>1925</v>
      </c>
      <c r="AE187" s="16" t="s">
        <v>1925</v>
      </c>
      <c r="AF187" s="16" t="s">
        <v>1925</v>
      </c>
      <c r="AG187" s="16" t="s">
        <v>1925</v>
      </c>
      <c r="AH187" s="16" t="s">
        <v>1925</v>
      </c>
      <c r="AI187" s="16" t="s">
        <v>1925</v>
      </c>
      <c r="AJ187" s="65" t="s">
        <v>1925</v>
      </c>
      <c r="AK187" s="75" t="s">
        <v>3242</v>
      </c>
      <c r="AL187" s="18" t="s">
        <v>3241</v>
      </c>
      <c r="AM187" s="47" t="s">
        <v>4284</v>
      </c>
      <c r="AN187" s="18" t="s">
        <v>3246</v>
      </c>
      <c r="AO187" s="18" t="s">
        <v>3247</v>
      </c>
      <c r="AP187" s="12" t="s">
        <v>1925</v>
      </c>
      <c r="AQ187" s="12" t="s">
        <v>1925</v>
      </c>
      <c r="AR187" s="12" t="s">
        <v>1925</v>
      </c>
      <c r="AS187" s="12" t="s">
        <v>1925</v>
      </c>
      <c r="AT187" s="19">
        <v>44264</v>
      </c>
      <c r="AU187" s="19" t="s">
        <v>1925</v>
      </c>
      <c r="AV187" s="12" t="s">
        <v>1014</v>
      </c>
      <c r="AW187" s="20" t="s">
        <v>1925</v>
      </c>
      <c r="AX187" s="16" t="s">
        <v>1925</v>
      </c>
      <c r="AY187" s="44" t="s">
        <v>1925</v>
      </c>
      <c r="AZ187" s="16" t="s">
        <v>1925</v>
      </c>
      <c r="BA187" s="20" t="s">
        <v>1925</v>
      </c>
      <c r="BB187" s="16" t="s">
        <v>1925</v>
      </c>
      <c r="BC187" s="44" t="s">
        <v>4307</v>
      </c>
      <c r="BD187" s="74" t="s">
        <v>1925</v>
      </c>
      <c r="BE187" s="83"/>
      <c r="BF187" s="86" t="s">
        <v>4293</v>
      </c>
      <c r="BG187" s="21"/>
      <c r="BH187" s="21"/>
      <c r="BI187" s="21"/>
      <c r="BJ187" s="21"/>
      <c r="BK187" s="21"/>
      <c r="BL187" s="21"/>
      <c r="BM187" s="21"/>
      <c r="BN187" s="21"/>
      <c r="BO187" s="21"/>
      <c r="BP187" s="21" t="s">
        <v>2949</v>
      </c>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c r="DG187" s="21"/>
      <c r="DH187" s="21"/>
      <c r="DI187" s="21"/>
      <c r="DJ187" s="21"/>
      <c r="DK187" s="21"/>
      <c r="DL187" s="21"/>
      <c r="DM187" s="21"/>
      <c r="DN187" s="21"/>
      <c r="DO187" s="21"/>
      <c r="DP187" s="21"/>
      <c r="DQ187" s="21"/>
      <c r="DR187" s="21"/>
      <c r="DS187" s="21"/>
      <c r="DT187" s="21"/>
      <c r="DU187" s="21"/>
      <c r="DV187" s="21"/>
      <c r="DW187" s="21"/>
      <c r="DX187" s="21"/>
      <c r="DY187" s="21"/>
      <c r="DZ187" s="21"/>
      <c r="EA187" s="87"/>
      <c r="EB187" s="83"/>
    </row>
    <row r="188" spans="1:132" ht="35.1" customHeight="1" x14ac:dyDescent="0.3">
      <c r="A188" s="50" t="s">
        <v>3212</v>
      </c>
      <c r="B188" s="36">
        <v>44264</v>
      </c>
      <c r="C188" s="43" t="s">
        <v>4247</v>
      </c>
      <c r="D188" s="43" t="s">
        <v>4250</v>
      </c>
      <c r="E188" s="43" t="s">
        <v>4297</v>
      </c>
      <c r="F188" s="12" t="s">
        <v>991</v>
      </c>
      <c r="G188" s="44" t="s">
        <v>4256</v>
      </c>
      <c r="H188" s="13" t="s">
        <v>1135</v>
      </c>
      <c r="I188" s="51" t="s">
        <v>3145</v>
      </c>
      <c r="J188" s="59" t="s">
        <v>4324</v>
      </c>
      <c r="K188" s="14" t="s">
        <v>1810</v>
      </c>
      <c r="L188" s="14" t="s">
        <v>1810</v>
      </c>
      <c r="M188" s="14" t="s">
        <v>1811</v>
      </c>
      <c r="N188" s="14" t="s">
        <v>3744</v>
      </c>
      <c r="O188" s="60"/>
      <c r="P188" s="64" t="s">
        <v>3537</v>
      </c>
      <c r="Q188" s="15"/>
      <c r="R188" s="16" t="s">
        <v>3275</v>
      </c>
      <c r="S188" s="44" t="s">
        <v>4263</v>
      </c>
      <c r="T188" s="16" t="s">
        <v>4327</v>
      </c>
      <c r="U188" s="17" t="s">
        <v>1925</v>
      </c>
      <c r="V188" s="16" t="s">
        <v>1925</v>
      </c>
      <c r="W188" s="44" t="s">
        <v>1925</v>
      </c>
      <c r="X188" s="44" t="s">
        <v>4329</v>
      </c>
      <c r="Y188" s="16" t="s">
        <v>991</v>
      </c>
      <c r="Z188" s="16" t="s">
        <v>1925</v>
      </c>
      <c r="AA188" s="16" t="s">
        <v>3250</v>
      </c>
      <c r="AB188" s="44" t="s">
        <v>1925</v>
      </c>
      <c r="AC188" s="16" t="s">
        <v>1925</v>
      </c>
      <c r="AD188" s="16" t="s">
        <v>1925</v>
      </c>
      <c r="AE188" s="16" t="s">
        <v>1925</v>
      </c>
      <c r="AF188" s="16" t="s">
        <v>1925</v>
      </c>
      <c r="AG188" s="16" t="s">
        <v>1925</v>
      </c>
      <c r="AH188" s="16" t="s">
        <v>1925</v>
      </c>
      <c r="AI188" s="16" t="s">
        <v>1925</v>
      </c>
      <c r="AJ188" s="65" t="s">
        <v>1925</v>
      </c>
      <c r="AK188" s="73" t="s">
        <v>4355</v>
      </c>
      <c r="AL188" s="18" t="s">
        <v>1043</v>
      </c>
      <c r="AM188" s="44" t="s">
        <v>4284</v>
      </c>
      <c r="AN188" s="18" t="s">
        <v>2719</v>
      </c>
      <c r="AO188" s="18" t="s">
        <v>3247</v>
      </c>
      <c r="AP188" s="12" t="s">
        <v>4033</v>
      </c>
      <c r="AQ188" s="12" t="s">
        <v>4033</v>
      </c>
      <c r="AR188" s="12" t="s">
        <v>994</v>
      </c>
      <c r="AS188" s="12" t="s">
        <v>1925</v>
      </c>
      <c r="AT188" s="19" t="s">
        <v>1925</v>
      </c>
      <c r="AU188" s="19">
        <v>44264</v>
      </c>
      <c r="AV188" s="12" t="s">
        <v>3145</v>
      </c>
      <c r="AW188" s="20">
        <v>44264</v>
      </c>
      <c r="AX188" s="16" t="s">
        <v>989</v>
      </c>
      <c r="AY188" s="44" t="s">
        <v>989</v>
      </c>
      <c r="AZ188" s="16" t="s">
        <v>1925</v>
      </c>
      <c r="BA188" s="20" t="s">
        <v>1925</v>
      </c>
      <c r="BB188" s="16" t="s">
        <v>1925</v>
      </c>
      <c r="BC188" s="44" t="s">
        <v>4307</v>
      </c>
      <c r="BD188" s="74" t="s">
        <v>1925</v>
      </c>
      <c r="BE188" s="83"/>
      <c r="BF188" s="86" t="s">
        <v>4293</v>
      </c>
      <c r="BG188" s="21"/>
      <c r="BH188" s="21"/>
      <c r="BI188" s="21"/>
      <c r="BJ188" s="21"/>
      <c r="BK188" s="21"/>
      <c r="BL188" s="21"/>
      <c r="BM188" s="21"/>
      <c r="BN188" s="21"/>
      <c r="BO188" s="21"/>
      <c r="BP188" s="21" t="s">
        <v>2553</v>
      </c>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c r="EA188" s="87"/>
      <c r="EB188" s="83"/>
    </row>
    <row r="189" spans="1:132" ht="35.1" customHeight="1" x14ac:dyDescent="0.3">
      <c r="A189" s="50" t="s">
        <v>3213</v>
      </c>
      <c r="B189" s="36">
        <v>44266</v>
      </c>
      <c r="C189" s="43" t="s">
        <v>4247</v>
      </c>
      <c r="D189" s="43" t="s">
        <v>4250</v>
      </c>
      <c r="E189" s="43" t="s">
        <v>4297</v>
      </c>
      <c r="F189" s="12" t="s">
        <v>981</v>
      </c>
      <c r="G189" s="44" t="s">
        <v>4256</v>
      </c>
      <c r="H189" s="13" t="s">
        <v>2715</v>
      </c>
      <c r="I189" s="52" t="s">
        <v>1074</v>
      </c>
      <c r="J189" s="59" t="s">
        <v>4324</v>
      </c>
      <c r="K189" s="14" t="s">
        <v>982</v>
      </c>
      <c r="L189" s="14" t="s">
        <v>4313</v>
      </c>
      <c r="M189" s="14" t="s">
        <v>4313</v>
      </c>
      <c r="N189" s="14" t="s">
        <v>3745</v>
      </c>
      <c r="O189" s="60" t="s">
        <v>1326</v>
      </c>
      <c r="P189" s="64" t="s">
        <v>2161</v>
      </c>
      <c r="Q189" s="15"/>
      <c r="R189" s="16" t="s">
        <v>3275</v>
      </c>
      <c r="S189" s="44" t="s">
        <v>4263</v>
      </c>
      <c r="T189" s="16" t="s">
        <v>4327</v>
      </c>
      <c r="U189" s="17" t="s">
        <v>1925</v>
      </c>
      <c r="V189" s="16" t="s">
        <v>1925</v>
      </c>
      <c r="W189" s="44" t="s">
        <v>1925</v>
      </c>
      <c r="X189" s="44" t="s">
        <v>4329</v>
      </c>
      <c r="Y189" s="16" t="s">
        <v>1925</v>
      </c>
      <c r="Z189" s="16" t="s">
        <v>1925</v>
      </c>
      <c r="AA189" s="16" t="s">
        <v>2163</v>
      </c>
      <c r="AB189" s="44" t="s">
        <v>4277</v>
      </c>
      <c r="AC189" s="16" t="s">
        <v>1925</v>
      </c>
      <c r="AD189" s="16" t="s">
        <v>1925</v>
      </c>
      <c r="AE189" s="16" t="s">
        <v>1925</v>
      </c>
      <c r="AF189" s="16" t="s">
        <v>1925</v>
      </c>
      <c r="AG189" s="16" t="s">
        <v>1925</v>
      </c>
      <c r="AH189" s="16" t="s">
        <v>2162</v>
      </c>
      <c r="AI189" s="16" t="s">
        <v>1925</v>
      </c>
      <c r="AJ189" s="65" t="s">
        <v>1925</v>
      </c>
      <c r="AK189" s="73" t="s">
        <v>4355</v>
      </c>
      <c r="AL189" s="22" t="s">
        <v>4355</v>
      </c>
      <c r="AM189" s="47" t="s">
        <v>4284</v>
      </c>
      <c r="AN189" s="18" t="s">
        <v>3246</v>
      </c>
      <c r="AO189" s="18" t="s">
        <v>3247</v>
      </c>
      <c r="AP189" s="12" t="s">
        <v>1925</v>
      </c>
      <c r="AQ189" s="12" t="s">
        <v>1925</v>
      </c>
      <c r="AR189" s="12" t="s">
        <v>1925</v>
      </c>
      <c r="AS189" s="12" t="s">
        <v>1925</v>
      </c>
      <c r="AT189" s="19" t="s">
        <v>1925</v>
      </c>
      <c r="AU189" s="19">
        <v>44266</v>
      </c>
      <c r="AV189" s="12" t="s">
        <v>1074</v>
      </c>
      <c r="AW189" s="20" t="s">
        <v>1925</v>
      </c>
      <c r="AX189" s="16" t="s">
        <v>1925</v>
      </c>
      <c r="AY189" s="44" t="s">
        <v>1925</v>
      </c>
      <c r="AZ189" s="16" t="s">
        <v>1925</v>
      </c>
      <c r="BA189" s="20" t="s">
        <v>1925</v>
      </c>
      <c r="BB189" s="16" t="s">
        <v>1925</v>
      </c>
      <c r="BC189" s="44" t="s">
        <v>4307</v>
      </c>
      <c r="BD189" s="74" t="s">
        <v>1925</v>
      </c>
      <c r="BE189" s="83"/>
      <c r="BF189" s="86" t="s">
        <v>4293</v>
      </c>
      <c r="BG189" s="21"/>
      <c r="BH189" s="21"/>
      <c r="BI189" s="21"/>
      <c r="BJ189" s="21"/>
      <c r="BK189" s="21"/>
      <c r="BL189" s="21"/>
      <c r="BM189" s="21"/>
      <c r="BN189" s="21"/>
      <c r="BO189" s="21"/>
      <c r="BP189" s="21" t="s">
        <v>2164</v>
      </c>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c r="EA189" s="87"/>
      <c r="EB189" s="83"/>
    </row>
    <row r="190" spans="1:132" ht="35.1" customHeight="1" x14ac:dyDescent="0.3">
      <c r="A190" s="50" t="s">
        <v>3214</v>
      </c>
      <c r="B190" s="36">
        <v>44266</v>
      </c>
      <c r="C190" s="43" t="s">
        <v>4247</v>
      </c>
      <c r="D190" s="43" t="s">
        <v>4250</v>
      </c>
      <c r="E190" s="43" t="s">
        <v>4297</v>
      </c>
      <c r="F190" s="12" t="s">
        <v>3174</v>
      </c>
      <c r="G190" s="44" t="s">
        <v>4259</v>
      </c>
      <c r="H190" s="12" t="s">
        <v>3325</v>
      </c>
      <c r="I190" s="51" t="s">
        <v>3146</v>
      </c>
      <c r="J190" s="59" t="s">
        <v>4324</v>
      </c>
      <c r="K190" s="14" t="s">
        <v>1810</v>
      </c>
      <c r="L190" s="14" t="s">
        <v>1810</v>
      </c>
      <c r="M190" s="14" t="s">
        <v>1811</v>
      </c>
      <c r="N190" s="14" t="s">
        <v>3746</v>
      </c>
      <c r="O190" s="60"/>
      <c r="P190" s="64" t="s">
        <v>3616</v>
      </c>
      <c r="Q190" s="15"/>
      <c r="R190" s="16" t="s">
        <v>3275</v>
      </c>
      <c r="S190" s="44" t="s">
        <v>4263</v>
      </c>
      <c r="T190" s="16" t="s">
        <v>4327</v>
      </c>
      <c r="U190" s="17" t="s">
        <v>1925</v>
      </c>
      <c r="V190" s="16">
        <v>31</v>
      </c>
      <c r="W190" s="44" t="s">
        <v>4339</v>
      </c>
      <c r="X190" s="44" t="s">
        <v>4329</v>
      </c>
      <c r="Y190" s="16" t="s">
        <v>1925</v>
      </c>
      <c r="Z190" s="16" t="s">
        <v>1925</v>
      </c>
      <c r="AA190" s="16" t="s">
        <v>2575</v>
      </c>
      <c r="AB190" s="44" t="s">
        <v>4275</v>
      </c>
      <c r="AC190" s="16" t="s">
        <v>1925</v>
      </c>
      <c r="AD190" s="16" t="s">
        <v>1925</v>
      </c>
      <c r="AE190" s="16" t="s">
        <v>1925</v>
      </c>
      <c r="AF190" s="16" t="s">
        <v>1925</v>
      </c>
      <c r="AG190" s="16" t="s">
        <v>1925</v>
      </c>
      <c r="AH190" s="16" t="s">
        <v>1925</v>
      </c>
      <c r="AI190" s="16" t="s">
        <v>1925</v>
      </c>
      <c r="AJ190" s="65" t="s">
        <v>1925</v>
      </c>
      <c r="AK190" s="73" t="s">
        <v>4355</v>
      </c>
      <c r="AL190" s="22" t="s">
        <v>4355</v>
      </c>
      <c r="AM190" s="47" t="s">
        <v>4284</v>
      </c>
      <c r="AN190" s="18" t="s">
        <v>2556</v>
      </c>
      <c r="AO190" s="18" t="s">
        <v>3247</v>
      </c>
      <c r="AP190" s="12" t="s">
        <v>4033</v>
      </c>
      <c r="AQ190" s="12" t="s">
        <v>4033</v>
      </c>
      <c r="AR190" s="12" t="s">
        <v>994</v>
      </c>
      <c r="AS190" s="12" t="s">
        <v>1925</v>
      </c>
      <c r="AT190" s="19" t="s">
        <v>1925</v>
      </c>
      <c r="AU190" s="19">
        <v>44266</v>
      </c>
      <c r="AV190" s="12" t="s">
        <v>3146</v>
      </c>
      <c r="AW190" s="20">
        <v>44266</v>
      </c>
      <c r="AX190" s="16" t="s">
        <v>989</v>
      </c>
      <c r="AY190" s="44" t="s">
        <v>989</v>
      </c>
      <c r="AZ190" s="16" t="s">
        <v>1925</v>
      </c>
      <c r="BA190" s="20" t="s">
        <v>1925</v>
      </c>
      <c r="BB190" s="16" t="s">
        <v>1925</v>
      </c>
      <c r="BC190" s="44" t="s">
        <v>4307</v>
      </c>
      <c r="BD190" s="74" t="s">
        <v>1925</v>
      </c>
      <c r="BE190" s="83"/>
      <c r="BF190" s="86" t="s">
        <v>4293</v>
      </c>
      <c r="BG190" s="21"/>
      <c r="BH190" s="21"/>
      <c r="BI190" s="21"/>
      <c r="BJ190" s="21"/>
      <c r="BK190" s="21"/>
      <c r="BL190" s="21"/>
      <c r="BM190" s="21"/>
      <c r="BN190" s="21"/>
      <c r="BO190" s="21"/>
      <c r="BP190" s="21" t="s">
        <v>2553</v>
      </c>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c r="EA190" s="87"/>
      <c r="EB190" s="83"/>
    </row>
    <row r="191" spans="1:132" ht="35.1" customHeight="1" x14ac:dyDescent="0.3">
      <c r="A191" s="50" t="s">
        <v>3215</v>
      </c>
      <c r="B191" s="36">
        <v>44268</v>
      </c>
      <c r="C191" s="43" t="s">
        <v>4247</v>
      </c>
      <c r="D191" s="43" t="s">
        <v>4250</v>
      </c>
      <c r="E191" s="43" t="s">
        <v>4297</v>
      </c>
      <c r="F191" s="13" t="s">
        <v>981</v>
      </c>
      <c r="G191" s="45" t="s">
        <v>4256</v>
      </c>
      <c r="H191" s="13" t="s">
        <v>1925</v>
      </c>
      <c r="I191" s="52" t="s">
        <v>1925</v>
      </c>
      <c r="J191" s="59" t="s">
        <v>4324</v>
      </c>
      <c r="K191" s="14" t="s">
        <v>982</v>
      </c>
      <c r="L191" s="14" t="s">
        <v>983</v>
      </c>
      <c r="M191" s="14" t="s">
        <v>983</v>
      </c>
      <c r="N191" s="14" t="s">
        <v>4148</v>
      </c>
      <c r="O191" s="60"/>
      <c r="P191" s="64" t="s">
        <v>3414</v>
      </c>
      <c r="Q191" s="15"/>
      <c r="R191" s="16" t="s">
        <v>3275</v>
      </c>
      <c r="S191" s="44" t="s">
        <v>4263</v>
      </c>
      <c r="T191" s="16" t="s">
        <v>4327</v>
      </c>
      <c r="U191" s="17" t="s">
        <v>1925</v>
      </c>
      <c r="V191" s="16" t="s">
        <v>1925</v>
      </c>
      <c r="W191" s="44" t="s">
        <v>1925</v>
      </c>
      <c r="X191" s="44" t="s">
        <v>4329</v>
      </c>
      <c r="Y191" s="16" t="s">
        <v>1925</v>
      </c>
      <c r="Z191" s="16" t="s">
        <v>1925</v>
      </c>
      <c r="AA191" s="16" t="s">
        <v>1167</v>
      </c>
      <c r="AB191" s="44" t="s">
        <v>4273</v>
      </c>
      <c r="AC191" s="16" t="s">
        <v>1925</v>
      </c>
      <c r="AD191" s="16" t="s">
        <v>1925</v>
      </c>
      <c r="AE191" s="16" t="s">
        <v>1925</v>
      </c>
      <c r="AF191" s="16" t="s">
        <v>1925</v>
      </c>
      <c r="AG191" s="16" t="s">
        <v>1925</v>
      </c>
      <c r="AH191" s="16" t="s">
        <v>1925</v>
      </c>
      <c r="AI191" s="16" t="s">
        <v>1925</v>
      </c>
      <c r="AJ191" s="65" t="s">
        <v>1925</v>
      </c>
      <c r="AK191" s="73" t="s">
        <v>4355</v>
      </c>
      <c r="AL191" s="18" t="s">
        <v>3241</v>
      </c>
      <c r="AM191" s="44" t="s">
        <v>4284</v>
      </c>
      <c r="AN191" s="18" t="s">
        <v>3246</v>
      </c>
      <c r="AO191" s="18" t="s">
        <v>3247</v>
      </c>
      <c r="AP191" s="12" t="s">
        <v>4036</v>
      </c>
      <c r="AQ191" s="12" t="s">
        <v>1925</v>
      </c>
      <c r="AR191" s="12" t="s">
        <v>2813</v>
      </c>
      <c r="AS191" s="12" t="s">
        <v>1925</v>
      </c>
      <c r="AT191" s="19" t="s">
        <v>1925</v>
      </c>
      <c r="AU191" s="19">
        <v>44268</v>
      </c>
      <c r="AV191" s="13" t="s">
        <v>1925</v>
      </c>
      <c r="AW191" s="20">
        <v>44268</v>
      </c>
      <c r="AX191" s="16" t="s">
        <v>989</v>
      </c>
      <c r="AY191" s="44" t="s">
        <v>989</v>
      </c>
      <c r="AZ191" s="16" t="s">
        <v>1925</v>
      </c>
      <c r="BA191" s="20" t="s">
        <v>1925</v>
      </c>
      <c r="BB191" s="16" t="s">
        <v>1925</v>
      </c>
      <c r="BC191" s="44" t="s">
        <v>4307</v>
      </c>
      <c r="BD191" s="74" t="s">
        <v>1925</v>
      </c>
      <c r="BE191" s="83" t="s">
        <v>2815</v>
      </c>
      <c r="BF191" s="86" t="s">
        <v>4293</v>
      </c>
      <c r="BG191" s="21"/>
      <c r="BH191" s="21"/>
      <c r="BI191" s="21"/>
      <c r="BJ191" s="21"/>
      <c r="BK191" s="21"/>
      <c r="BL191" s="21"/>
      <c r="BM191" s="21"/>
      <c r="BN191" s="21"/>
      <c r="BO191" s="21"/>
      <c r="BP191" s="21" t="s">
        <v>2803</v>
      </c>
      <c r="BQ191" s="21" t="s">
        <v>2814</v>
      </c>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c r="DG191" s="21"/>
      <c r="DH191" s="21"/>
      <c r="DI191" s="21"/>
      <c r="DJ191" s="21"/>
      <c r="DK191" s="21"/>
      <c r="DL191" s="21"/>
      <c r="DM191" s="21"/>
      <c r="DN191" s="21"/>
      <c r="DO191" s="21"/>
      <c r="DP191" s="21"/>
      <c r="DQ191" s="21"/>
      <c r="DR191" s="21"/>
      <c r="DS191" s="21"/>
      <c r="DT191" s="21"/>
      <c r="DU191" s="21"/>
      <c r="DV191" s="21"/>
      <c r="DW191" s="21"/>
      <c r="DX191" s="21"/>
      <c r="DY191" s="21"/>
      <c r="DZ191" s="21"/>
      <c r="EA191" s="87"/>
      <c r="EB191" s="83"/>
    </row>
    <row r="192" spans="1:132" ht="35.1" customHeight="1" x14ac:dyDescent="0.3">
      <c r="A192" s="50" t="s">
        <v>3216</v>
      </c>
      <c r="B192" s="36">
        <v>44268</v>
      </c>
      <c r="C192" s="43" t="s">
        <v>4247</v>
      </c>
      <c r="D192" s="43" t="s">
        <v>4250</v>
      </c>
      <c r="E192" s="43" t="s">
        <v>4297</v>
      </c>
      <c r="F192" s="12" t="s">
        <v>981</v>
      </c>
      <c r="G192" s="44" t="s">
        <v>4256</v>
      </c>
      <c r="H192" s="12" t="s">
        <v>1925</v>
      </c>
      <c r="I192" s="51" t="s">
        <v>1925</v>
      </c>
      <c r="J192" s="59" t="s">
        <v>4324</v>
      </c>
      <c r="K192" s="14" t="s">
        <v>982</v>
      </c>
      <c r="L192" s="14" t="s">
        <v>983</v>
      </c>
      <c r="M192" s="14" t="s">
        <v>983</v>
      </c>
      <c r="N192" s="14" t="s">
        <v>4148</v>
      </c>
      <c r="O192" s="60"/>
      <c r="P192" s="64" t="s">
        <v>3628</v>
      </c>
      <c r="Q192" s="15"/>
      <c r="R192" s="16" t="s">
        <v>3275</v>
      </c>
      <c r="S192" s="44" t="s">
        <v>4263</v>
      </c>
      <c r="T192" s="16" t="s">
        <v>4327</v>
      </c>
      <c r="U192" s="17" t="s">
        <v>1925</v>
      </c>
      <c r="V192" s="16">
        <v>24</v>
      </c>
      <c r="W192" s="44" t="s">
        <v>4338</v>
      </c>
      <c r="X192" s="44" t="s">
        <v>4267</v>
      </c>
      <c r="Y192" s="16" t="s">
        <v>1925</v>
      </c>
      <c r="Z192" s="16" t="s">
        <v>1925</v>
      </c>
      <c r="AA192" s="16" t="s">
        <v>3250</v>
      </c>
      <c r="AB192" s="44" t="s">
        <v>1925</v>
      </c>
      <c r="AC192" s="16" t="s">
        <v>1377</v>
      </c>
      <c r="AD192" s="16" t="s">
        <v>2580</v>
      </c>
      <c r="AE192" s="16" t="s">
        <v>2581</v>
      </c>
      <c r="AF192" s="16" t="s">
        <v>1925</v>
      </c>
      <c r="AG192" s="16" t="s">
        <v>1925</v>
      </c>
      <c r="AH192" s="16" t="s">
        <v>1925</v>
      </c>
      <c r="AI192" s="16" t="s">
        <v>1925</v>
      </c>
      <c r="AJ192" s="65" t="s">
        <v>1925</v>
      </c>
      <c r="AK192" s="73" t="s">
        <v>4356</v>
      </c>
      <c r="AL192" s="22" t="s">
        <v>4355</v>
      </c>
      <c r="AM192" s="47" t="s">
        <v>4284</v>
      </c>
      <c r="AN192" s="18" t="s">
        <v>3246</v>
      </c>
      <c r="AO192" s="18" t="s">
        <v>3247</v>
      </c>
      <c r="AP192" s="12" t="s">
        <v>1925</v>
      </c>
      <c r="AQ192" s="12" t="s">
        <v>1925</v>
      </c>
      <c r="AR192" s="12" t="s">
        <v>1925</v>
      </c>
      <c r="AS192" s="12" t="s">
        <v>1925</v>
      </c>
      <c r="AT192" s="19">
        <v>44268</v>
      </c>
      <c r="AU192" s="19" t="s">
        <v>1925</v>
      </c>
      <c r="AV192" s="12" t="s">
        <v>1925</v>
      </c>
      <c r="AW192" s="20" t="s">
        <v>1925</v>
      </c>
      <c r="AX192" s="16" t="s">
        <v>1925</v>
      </c>
      <c r="AY192" s="44" t="s">
        <v>1925</v>
      </c>
      <c r="AZ192" s="16" t="s">
        <v>1925</v>
      </c>
      <c r="BA192" s="20">
        <v>44268</v>
      </c>
      <c r="BB192" s="16" t="s">
        <v>1925</v>
      </c>
      <c r="BC192" s="44" t="s">
        <v>4308</v>
      </c>
      <c r="BD192" s="74" t="s">
        <v>1925</v>
      </c>
      <c r="BE192" s="83"/>
      <c r="BF192" s="86" t="s">
        <v>4293</v>
      </c>
      <c r="BG192" s="21"/>
      <c r="BH192" s="21"/>
      <c r="BI192" s="21"/>
      <c r="BJ192" s="21"/>
      <c r="BK192" s="21"/>
      <c r="BL192" s="21"/>
      <c r="BM192" s="21"/>
      <c r="BN192" s="21"/>
      <c r="BO192" s="21"/>
      <c r="BP192" s="21" t="s">
        <v>2569</v>
      </c>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c r="EA192" s="87"/>
      <c r="EB192" s="83"/>
    </row>
    <row r="193" spans="1:132" ht="35.1" customHeight="1" x14ac:dyDescent="0.3">
      <c r="A193" s="50" t="s">
        <v>3217</v>
      </c>
      <c r="B193" s="36">
        <v>44268</v>
      </c>
      <c r="C193" s="43" t="s">
        <v>4247</v>
      </c>
      <c r="D193" s="43" t="s">
        <v>4250</v>
      </c>
      <c r="E193" s="43" t="s">
        <v>4297</v>
      </c>
      <c r="F193" s="12" t="s">
        <v>981</v>
      </c>
      <c r="G193" s="44" t="s">
        <v>4256</v>
      </c>
      <c r="H193" s="13" t="s">
        <v>1925</v>
      </c>
      <c r="I193" s="51" t="s">
        <v>2670</v>
      </c>
      <c r="J193" s="59" t="s">
        <v>4324</v>
      </c>
      <c r="K193" s="14" t="s">
        <v>982</v>
      </c>
      <c r="L193" s="14" t="s">
        <v>983</v>
      </c>
      <c r="M193" s="14" t="s">
        <v>983</v>
      </c>
      <c r="N193" s="14" t="s">
        <v>4148</v>
      </c>
      <c r="O193" s="60" t="s">
        <v>2689</v>
      </c>
      <c r="P193" s="64" t="s">
        <v>2666</v>
      </c>
      <c r="Q193" s="15"/>
      <c r="R193" s="16" t="s">
        <v>3275</v>
      </c>
      <c r="S193" s="44" t="s">
        <v>4263</v>
      </c>
      <c r="T193" s="16" t="s">
        <v>4327</v>
      </c>
      <c r="U193" s="17" t="s">
        <v>997</v>
      </c>
      <c r="V193" s="16">
        <v>17</v>
      </c>
      <c r="W193" s="44" t="s">
        <v>4265</v>
      </c>
      <c r="X193" s="44" t="s">
        <v>4266</v>
      </c>
      <c r="Y193" s="16" t="s">
        <v>1925</v>
      </c>
      <c r="Z193" s="16" t="s">
        <v>1925</v>
      </c>
      <c r="AA193" s="16" t="s">
        <v>2688</v>
      </c>
      <c r="AB193" s="44" t="s">
        <v>1223</v>
      </c>
      <c r="AC193" s="16" t="s">
        <v>1925</v>
      </c>
      <c r="AD193" s="16" t="s">
        <v>1925</v>
      </c>
      <c r="AE193" s="16" t="s">
        <v>1925</v>
      </c>
      <c r="AF193" s="16" t="s">
        <v>1925</v>
      </c>
      <c r="AG193" s="16" t="s">
        <v>1925</v>
      </c>
      <c r="AH193" s="16" t="s">
        <v>1925</v>
      </c>
      <c r="AI193" s="16" t="s">
        <v>1925</v>
      </c>
      <c r="AJ193" s="65" t="s">
        <v>1925</v>
      </c>
      <c r="AK193" s="73" t="s">
        <v>4356</v>
      </c>
      <c r="AL193" s="22" t="s">
        <v>4355</v>
      </c>
      <c r="AM193" s="47" t="s">
        <v>4284</v>
      </c>
      <c r="AN193" s="18" t="s">
        <v>2668</v>
      </c>
      <c r="AO193" s="18" t="s">
        <v>3247</v>
      </c>
      <c r="AP193" s="12" t="s">
        <v>2667</v>
      </c>
      <c r="AQ193" s="12" t="s">
        <v>2667</v>
      </c>
      <c r="AR193" s="12" t="s">
        <v>2669</v>
      </c>
      <c r="AS193" s="12" t="s">
        <v>1925</v>
      </c>
      <c r="AT193" s="19">
        <v>44258</v>
      </c>
      <c r="AU193" s="19">
        <v>44268</v>
      </c>
      <c r="AV193" s="12" t="s">
        <v>2670</v>
      </c>
      <c r="AW193" s="20">
        <v>44268</v>
      </c>
      <c r="AX193" s="16" t="s">
        <v>2618</v>
      </c>
      <c r="AY193" s="44" t="s">
        <v>989</v>
      </c>
      <c r="AZ193" s="16" t="s">
        <v>2169</v>
      </c>
      <c r="BA193" s="20" t="s">
        <v>1925</v>
      </c>
      <c r="BB193" s="16" t="s">
        <v>1925</v>
      </c>
      <c r="BC193" s="44" t="s">
        <v>4308</v>
      </c>
      <c r="BD193" s="74" t="s">
        <v>1925</v>
      </c>
      <c r="BE193" s="83"/>
      <c r="BF193" s="86" t="s">
        <v>4293</v>
      </c>
      <c r="BG193" s="21"/>
      <c r="BH193" s="21"/>
      <c r="BI193" s="21"/>
      <c r="BJ193" s="21"/>
      <c r="BK193" s="21"/>
      <c r="BL193" s="21"/>
      <c r="BM193" s="21"/>
      <c r="BN193" s="21"/>
      <c r="BO193" s="21"/>
      <c r="BP193" s="21" t="s">
        <v>2690</v>
      </c>
      <c r="BQ193" s="21" t="s">
        <v>2691</v>
      </c>
      <c r="BR193" s="21"/>
      <c r="BS193" s="21"/>
      <c r="BT193" s="21"/>
      <c r="BU193" s="21"/>
      <c r="BV193" s="21"/>
      <c r="BW193" s="21" t="s">
        <v>997</v>
      </c>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c r="DG193" s="21"/>
      <c r="DH193" s="21"/>
      <c r="DI193" s="21"/>
      <c r="DJ193" s="21"/>
      <c r="DK193" s="21"/>
      <c r="DL193" s="21"/>
      <c r="DM193" s="21"/>
      <c r="DN193" s="21"/>
      <c r="DO193" s="21"/>
      <c r="DP193" s="21"/>
      <c r="DQ193" s="21"/>
      <c r="DR193" s="21"/>
      <c r="DS193" s="21"/>
      <c r="DT193" s="21"/>
      <c r="DU193" s="21"/>
      <c r="DV193" s="21"/>
      <c r="DW193" s="21"/>
      <c r="DX193" s="21"/>
      <c r="DY193" s="21"/>
      <c r="DZ193" s="21"/>
      <c r="EA193" s="87"/>
      <c r="EB193" s="83"/>
    </row>
    <row r="194" spans="1:132" ht="35.1" customHeight="1" x14ac:dyDescent="0.3">
      <c r="A194" s="50" t="s">
        <v>3218</v>
      </c>
      <c r="B194" s="36">
        <v>44268</v>
      </c>
      <c r="C194" s="43" t="s">
        <v>4247</v>
      </c>
      <c r="D194" s="43" t="s">
        <v>4250</v>
      </c>
      <c r="E194" s="43" t="s">
        <v>4297</v>
      </c>
      <c r="F194" s="12" t="s">
        <v>1535</v>
      </c>
      <c r="G194" s="44" t="s">
        <v>4260</v>
      </c>
      <c r="H194" s="12" t="s">
        <v>3336</v>
      </c>
      <c r="I194" s="51" t="s">
        <v>3337</v>
      </c>
      <c r="J194" s="59" t="s">
        <v>4324</v>
      </c>
      <c r="K194" s="14" t="s">
        <v>1810</v>
      </c>
      <c r="L194" s="14" t="s">
        <v>1810</v>
      </c>
      <c r="M194" s="14" t="s">
        <v>1811</v>
      </c>
      <c r="N194" s="14" t="s">
        <v>3747</v>
      </c>
      <c r="O194" s="60"/>
      <c r="P194" s="64" t="s">
        <v>2557</v>
      </c>
      <c r="Q194" s="15"/>
      <c r="R194" s="16" t="s">
        <v>3275</v>
      </c>
      <c r="S194" s="44" t="s">
        <v>4263</v>
      </c>
      <c r="T194" s="16" t="s">
        <v>4327</v>
      </c>
      <c r="U194" s="17" t="s">
        <v>1925</v>
      </c>
      <c r="V194" s="16">
        <v>46</v>
      </c>
      <c r="W194" s="44" t="s">
        <v>4340</v>
      </c>
      <c r="X194" s="44" t="s">
        <v>4329</v>
      </c>
      <c r="Y194" s="16" t="s">
        <v>1535</v>
      </c>
      <c r="Z194" s="16" t="s">
        <v>3336</v>
      </c>
      <c r="AA194" s="16" t="s">
        <v>2576</v>
      </c>
      <c r="AB194" s="44" t="s">
        <v>4270</v>
      </c>
      <c r="AC194" s="16" t="s">
        <v>1925</v>
      </c>
      <c r="AD194" s="16" t="s">
        <v>1925</v>
      </c>
      <c r="AE194" s="16" t="s">
        <v>1925</v>
      </c>
      <c r="AF194" s="16" t="s">
        <v>1925</v>
      </c>
      <c r="AG194" s="16" t="s">
        <v>1925</v>
      </c>
      <c r="AH194" s="16" t="s">
        <v>1925</v>
      </c>
      <c r="AI194" s="16" t="s">
        <v>1925</v>
      </c>
      <c r="AJ194" s="65" t="s">
        <v>1925</v>
      </c>
      <c r="AK194" s="73" t="s">
        <v>4355</v>
      </c>
      <c r="AL194" s="22" t="s">
        <v>4355</v>
      </c>
      <c r="AM194" s="47" t="s">
        <v>4284</v>
      </c>
      <c r="AN194" s="18" t="s">
        <v>2558</v>
      </c>
      <c r="AO194" s="18" t="s">
        <v>3247</v>
      </c>
      <c r="AP194" s="12" t="s">
        <v>4033</v>
      </c>
      <c r="AQ194" s="12" t="s">
        <v>4033</v>
      </c>
      <c r="AR194" s="12" t="s">
        <v>994</v>
      </c>
      <c r="AS194" s="12" t="s">
        <v>1925</v>
      </c>
      <c r="AT194" s="19" t="s">
        <v>1925</v>
      </c>
      <c r="AU194" s="19">
        <v>44268</v>
      </c>
      <c r="AV194" s="12" t="s">
        <v>3147</v>
      </c>
      <c r="AW194" s="20">
        <v>44268</v>
      </c>
      <c r="AX194" s="16" t="s">
        <v>989</v>
      </c>
      <c r="AY194" s="44" t="s">
        <v>989</v>
      </c>
      <c r="AZ194" s="16" t="s">
        <v>1925</v>
      </c>
      <c r="BA194" s="20" t="s">
        <v>1925</v>
      </c>
      <c r="BB194" s="16" t="s">
        <v>1925</v>
      </c>
      <c r="BC194" s="44" t="s">
        <v>4307</v>
      </c>
      <c r="BD194" s="74" t="s">
        <v>1925</v>
      </c>
      <c r="BE194" s="83"/>
      <c r="BF194" s="86" t="s">
        <v>4293</v>
      </c>
      <c r="BG194" s="21"/>
      <c r="BH194" s="21"/>
      <c r="BI194" s="21"/>
      <c r="BJ194" s="21"/>
      <c r="BK194" s="21"/>
      <c r="BL194" s="21"/>
      <c r="BM194" s="21"/>
      <c r="BN194" s="21"/>
      <c r="BO194" s="21"/>
      <c r="BP194" s="21" t="s">
        <v>2553</v>
      </c>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c r="CU194" s="21"/>
      <c r="CV194" s="21"/>
      <c r="CW194" s="21"/>
      <c r="CX194" s="21"/>
      <c r="CY194" s="21"/>
      <c r="CZ194" s="21"/>
      <c r="DA194" s="21"/>
      <c r="DB194" s="21"/>
      <c r="DC194" s="21"/>
      <c r="DD194" s="21"/>
      <c r="DE194" s="21"/>
      <c r="DF194" s="21"/>
      <c r="DG194" s="21"/>
      <c r="DH194" s="21"/>
      <c r="DI194" s="21"/>
      <c r="DJ194" s="21"/>
      <c r="DK194" s="21"/>
      <c r="DL194" s="21"/>
      <c r="DM194" s="21"/>
      <c r="DN194" s="21"/>
      <c r="DO194" s="21"/>
      <c r="DP194" s="21"/>
      <c r="DQ194" s="21"/>
      <c r="DR194" s="21"/>
      <c r="DS194" s="21"/>
      <c r="DT194" s="21"/>
      <c r="DU194" s="21"/>
      <c r="DV194" s="21"/>
      <c r="DW194" s="21"/>
      <c r="DX194" s="21"/>
      <c r="DY194" s="21"/>
      <c r="DZ194" s="21"/>
      <c r="EA194" s="87"/>
      <c r="EB194" s="83"/>
    </row>
    <row r="195" spans="1:132" ht="35.1" customHeight="1" x14ac:dyDescent="0.3">
      <c r="A195" s="50" t="s">
        <v>3219</v>
      </c>
      <c r="B195" s="36">
        <v>44269</v>
      </c>
      <c r="C195" s="43" t="s">
        <v>4247</v>
      </c>
      <c r="D195" s="43" t="s">
        <v>4250</v>
      </c>
      <c r="E195" s="43" t="s">
        <v>4297</v>
      </c>
      <c r="F195" s="12" t="s">
        <v>981</v>
      </c>
      <c r="G195" s="44" t="s">
        <v>4256</v>
      </c>
      <c r="H195" s="12" t="s">
        <v>1925</v>
      </c>
      <c r="I195" s="51" t="s">
        <v>1925</v>
      </c>
      <c r="J195" s="59" t="s">
        <v>4324</v>
      </c>
      <c r="K195" s="14" t="s">
        <v>1810</v>
      </c>
      <c r="L195" s="14" t="s">
        <v>1810</v>
      </c>
      <c r="M195" s="14" t="s">
        <v>1811</v>
      </c>
      <c r="N195" s="14" t="s">
        <v>4149</v>
      </c>
      <c r="O195" s="60"/>
      <c r="P195" s="64" t="s">
        <v>3483</v>
      </c>
      <c r="Q195" s="15"/>
      <c r="R195" s="16" t="s">
        <v>3275</v>
      </c>
      <c r="S195" s="44" t="s">
        <v>4263</v>
      </c>
      <c r="T195" s="16" t="s">
        <v>4327</v>
      </c>
      <c r="U195" s="17" t="s">
        <v>1925</v>
      </c>
      <c r="V195" s="16">
        <v>22</v>
      </c>
      <c r="W195" s="44" t="s">
        <v>4338</v>
      </c>
      <c r="X195" s="44" t="s">
        <v>4267</v>
      </c>
      <c r="Y195" s="16" t="s">
        <v>1925</v>
      </c>
      <c r="Z195" s="16" t="s">
        <v>1925</v>
      </c>
      <c r="AA195" s="16" t="s">
        <v>3250</v>
      </c>
      <c r="AB195" s="44" t="s">
        <v>1925</v>
      </c>
      <c r="AC195" s="16" t="s">
        <v>1377</v>
      </c>
      <c r="AD195" s="16" t="s">
        <v>2582</v>
      </c>
      <c r="AE195" s="16" t="s">
        <v>1925</v>
      </c>
      <c r="AF195" s="16" t="s">
        <v>2583</v>
      </c>
      <c r="AG195" s="16" t="s">
        <v>1925</v>
      </c>
      <c r="AH195" s="16" t="s">
        <v>1925</v>
      </c>
      <c r="AI195" s="16" t="s">
        <v>1925</v>
      </c>
      <c r="AJ195" s="65" t="s">
        <v>1925</v>
      </c>
      <c r="AK195" s="73" t="s">
        <v>4355</v>
      </c>
      <c r="AL195" s="18" t="s">
        <v>1043</v>
      </c>
      <c r="AM195" s="44" t="s">
        <v>4284</v>
      </c>
      <c r="AN195" s="18" t="s">
        <v>3246</v>
      </c>
      <c r="AO195" s="18" t="s">
        <v>3247</v>
      </c>
      <c r="AP195" s="12" t="s">
        <v>4033</v>
      </c>
      <c r="AQ195" s="12" t="s">
        <v>4033</v>
      </c>
      <c r="AR195" s="12" t="s">
        <v>994</v>
      </c>
      <c r="AS195" s="12" t="s">
        <v>1925</v>
      </c>
      <c r="AT195" s="19">
        <v>44269</v>
      </c>
      <c r="AU195" s="19" t="s">
        <v>1925</v>
      </c>
      <c r="AV195" s="12" t="s">
        <v>1925</v>
      </c>
      <c r="AW195" s="20" t="s">
        <v>1925</v>
      </c>
      <c r="AX195" s="16" t="s">
        <v>1802</v>
      </c>
      <c r="AY195" s="44" t="s">
        <v>989</v>
      </c>
      <c r="AZ195" s="16" t="s">
        <v>1925</v>
      </c>
      <c r="BA195" s="20" t="s">
        <v>1925</v>
      </c>
      <c r="BB195" s="16" t="s">
        <v>1925</v>
      </c>
      <c r="BC195" s="44" t="s">
        <v>4307</v>
      </c>
      <c r="BD195" s="74" t="s">
        <v>1925</v>
      </c>
      <c r="BE195" s="83"/>
      <c r="BF195" s="86" t="s">
        <v>4293</v>
      </c>
      <c r="BG195" s="21"/>
      <c r="BH195" s="21"/>
      <c r="BI195" s="21"/>
      <c r="BJ195" s="21"/>
      <c r="BK195" s="21"/>
      <c r="BL195" s="21"/>
      <c r="BM195" s="21"/>
      <c r="BN195" s="21"/>
      <c r="BO195" s="21"/>
      <c r="BP195" s="32" t="s">
        <v>2569</v>
      </c>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c r="CU195" s="21"/>
      <c r="CV195" s="21"/>
      <c r="CW195" s="21"/>
      <c r="CX195" s="21"/>
      <c r="CY195" s="21"/>
      <c r="CZ195" s="21"/>
      <c r="DA195" s="21"/>
      <c r="DB195" s="21"/>
      <c r="DC195" s="21"/>
      <c r="DD195" s="21"/>
      <c r="DE195" s="21"/>
      <c r="DF195" s="21"/>
      <c r="DG195" s="21"/>
      <c r="DH195" s="21"/>
      <c r="DI195" s="21"/>
      <c r="DJ195" s="21"/>
      <c r="DK195" s="21"/>
      <c r="DL195" s="21"/>
      <c r="DM195" s="21"/>
      <c r="DN195" s="21"/>
      <c r="DO195" s="21"/>
      <c r="DP195" s="21"/>
      <c r="DQ195" s="21"/>
      <c r="DR195" s="21"/>
      <c r="DS195" s="21"/>
      <c r="DT195" s="21"/>
      <c r="DU195" s="21"/>
      <c r="DV195" s="21"/>
      <c r="DW195" s="21"/>
      <c r="DX195" s="21"/>
      <c r="DY195" s="21"/>
      <c r="DZ195" s="21"/>
      <c r="EA195" s="87"/>
      <c r="EB195" s="83"/>
    </row>
    <row r="196" spans="1:132" ht="35.1" customHeight="1" x14ac:dyDescent="0.3">
      <c r="A196" s="50" t="s">
        <v>3220</v>
      </c>
      <c r="B196" s="36">
        <v>44269</v>
      </c>
      <c r="C196" s="43" t="s">
        <v>4247</v>
      </c>
      <c r="D196" s="43" t="s">
        <v>4250</v>
      </c>
      <c r="E196" s="43" t="s">
        <v>4297</v>
      </c>
      <c r="F196" s="12" t="s">
        <v>991</v>
      </c>
      <c r="G196" s="44" t="s">
        <v>4256</v>
      </c>
      <c r="H196" s="13" t="s">
        <v>1925</v>
      </c>
      <c r="I196" s="51" t="s">
        <v>1014</v>
      </c>
      <c r="J196" s="59" t="s">
        <v>4324</v>
      </c>
      <c r="K196" s="14" t="s">
        <v>982</v>
      </c>
      <c r="L196" s="14" t="s">
        <v>983</v>
      </c>
      <c r="M196" s="14" t="s">
        <v>983</v>
      </c>
      <c r="N196" s="14" t="s">
        <v>4150</v>
      </c>
      <c r="O196" s="60"/>
      <c r="P196" s="64" t="s">
        <v>1757</v>
      </c>
      <c r="Q196" s="15"/>
      <c r="R196" s="16" t="s">
        <v>3275</v>
      </c>
      <c r="S196" s="44" t="s">
        <v>4263</v>
      </c>
      <c r="T196" s="16" t="s">
        <v>4327</v>
      </c>
      <c r="U196" s="17" t="s">
        <v>1925</v>
      </c>
      <c r="V196" s="16" t="s">
        <v>1925</v>
      </c>
      <c r="W196" s="44" t="s">
        <v>1925</v>
      </c>
      <c r="X196" s="44" t="s">
        <v>4329</v>
      </c>
      <c r="Y196" s="16" t="s">
        <v>991</v>
      </c>
      <c r="Z196" s="16" t="s">
        <v>1925</v>
      </c>
      <c r="AA196" s="16" t="s">
        <v>1232</v>
      </c>
      <c r="AB196" s="44" t="s">
        <v>4269</v>
      </c>
      <c r="AC196" s="16" t="s">
        <v>1925</v>
      </c>
      <c r="AD196" s="16" t="s">
        <v>1925</v>
      </c>
      <c r="AE196" s="16" t="s">
        <v>1925</v>
      </c>
      <c r="AF196" s="16" t="s">
        <v>1925</v>
      </c>
      <c r="AG196" s="16" t="s">
        <v>1925</v>
      </c>
      <c r="AH196" s="16" t="s">
        <v>1925</v>
      </c>
      <c r="AI196" s="16" t="s">
        <v>1925</v>
      </c>
      <c r="AJ196" s="65" t="s">
        <v>1925</v>
      </c>
      <c r="AK196" s="73" t="s">
        <v>4355</v>
      </c>
      <c r="AL196" s="22" t="s">
        <v>4355</v>
      </c>
      <c r="AM196" s="47" t="s">
        <v>4284</v>
      </c>
      <c r="AN196" s="18" t="s">
        <v>3246</v>
      </c>
      <c r="AO196" s="18" t="s">
        <v>1758</v>
      </c>
      <c r="AP196" s="12" t="s">
        <v>4037</v>
      </c>
      <c r="AQ196" s="12" t="s">
        <v>4037</v>
      </c>
      <c r="AR196" s="12" t="s">
        <v>1925</v>
      </c>
      <c r="AS196" s="12" t="s">
        <v>1925</v>
      </c>
      <c r="AT196" s="19" t="s">
        <v>1925</v>
      </c>
      <c r="AU196" s="19">
        <v>44269</v>
      </c>
      <c r="AV196" s="12" t="s">
        <v>1224</v>
      </c>
      <c r="AW196" s="20">
        <v>44269</v>
      </c>
      <c r="AX196" s="16" t="s">
        <v>1802</v>
      </c>
      <c r="AY196" s="44" t="s">
        <v>989</v>
      </c>
      <c r="AZ196" s="16" t="s">
        <v>1925</v>
      </c>
      <c r="BA196" s="20" t="s">
        <v>1925</v>
      </c>
      <c r="BB196" s="16" t="s">
        <v>1925</v>
      </c>
      <c r="BC196" s="44" t="s">
        <v>4307</v>
      </c>
      <c r="BD196" s="74" t="s">
        <v>1925</v>
      </c>
      <c r="BE196" s="83" t="s">
        <v>1759</v>
      </c>
      <c r="BF196" s="86" t="s">
        <v>4293</v>
      </c>
      <c r="BG196" s="21"/>
      <c r="BH196" s="21"/>
      <c r="BI196" s="21"/>
      <c r="BJ196" s="21"/>
      <c r="BK196" s="21"/>
      <c r="BL196" s="21"/>
      <c r="BM196" s="21"/>
      <c r="BN196" s="21"/>
      <c r="BO196" s="21"/>
      <c r="BP196" s="21" t="s">
        <v>1760</v>
      </c>
      <c r="BQ196" s="21" t="s">
        <v>1803</v>
      </c>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c r="CU196" s="21"/>
      <c r="CV196" s="21"/>
      <c r="CW196" s="21"/>
      <c r="CX196" s="21"/>
      <c r="CY196" s="21"/>
      <c r="CZ196" s="21"/>
      <c r="DA196" s="21"/>
      <c r="DB196" s="21"/>
      <c r="DC196" s="21"/>
      <c r="DD196" s="21"/>
      <c r="DE196" s="21"/>
      <c r="DF196" s="21"/>
      <c r="DG196" s="21"/>
      <c r="DH196" s="21"/>
      <c r="DI196" s="21"/>
      <c r="DJ196" s="21"/>
      <c r="DK196" s="21"/>
      <c r="DL196" s="21"/>
      <c r="DM196" s="21"/>
      <c r="DN196" s="21"/>
      <c r="DO196" s="21"/>
      <c r="DP196" s="21"/>
      <c r="DQ196" s="21"/>
      <c r="DR196" s="21"/>
      <c r="DS196" s="21"/>
      <c r="DT196" s="21"/>
      <c r="DU196" s="21"/>
      <c r="DV196" s="21"/>
      <c r="DW196" s="21"/>
      <c r="DX196" s="21"/>
      <c r="DY196" s="21"/>
      <c r="DZ196" s="21"/>
      <c r="EA196" s="87"/>
      <c r="EB196" s="83"/>
    </row>
    <row r="197" spans="1:132" ht="35.1" customHeight="1" x14ac:dyDescent="0.3">
      <c r="A197" s="50" t="s">
        <v>3221</v>
      </c>
      <c r="B197" s="36">
        <v>44272</v>
      </c>
      <c r="C197" s="43" t="s">
        <v>4247</v>
      </c>
      <c r="D197" s="43" t="s">
        <v>4250</v>
      </c>
      <c r="E197" s="43" t="s">
        <v>4297</v>
      </c>
      <c r="F197" s="12" t="s">
        <v>981</v>
      </c>
      <c r="G197" s="44" t="s">
        <v>4256</v>
      </c>
      <c r="H197" s="12" t="s">
        <v>1925</v>
      </c>
      <c r="I197" s="51" t="s">
        <v>1925</v>
      </c>
      <c r="J197" s="59" t="s">
        <v>4324</v>
      </c>
      <c r="K197" s="14" t="s">
        <v>1810</v>
      </c>
      <c r="L197" s="14" t="s">
        <v>1810</v>
      </c>
      <c r="M197" s="14" t="s">
        <v>1811</v>
      </c>
      <c r="N197" s="14" t="s">
        <v>4151</v>
      </c>
      <c r="O197" s="60" t="s">
        <v>1366</v>
      </c>
      <c r="P197" s="64" t="s">
        <v>2262</v>
      </c>
      <c r="Q197" s="15"/>
      <c r="R197" s="16" t="s">
        <v>3275</v>
      </c>
      <c r="S197" s="44" t="s">
        <v>4263</v>
      </c>
      <c r="T197" s="16" t="s">
        <v>4327</v>
      </c>
      <c r="U197" s="17" t="s">
        <v>1925</v>
      </c>
      <c r="V197" s="16">
        <v>23</v>
      </c>
      <c r="W197" s="44" t="s">
        <v>4338</v>
      </c>
      <c r="X197" s="44" t="s">
        <v>4267</v>
      </c>
      <c r="Y197" s="16" t="s">
        <v>1925</v>
      </c>
      <c r="Z197" s="16" t="s">
        <v>1925</v>
      </c>
      <c r="AA197" s="16" t="s">
        <v>1223</v>
      </c>
      <c r="AB197" s="44" t="s">
        <v>1223</v>
      </c>
      <c r="AC197" s="16" t="s">
        <v>1925</v>
      </c>
      <c r="AD197" s="16" t="s">
        <v>2302</v>
      </c>
      <c r="AE197" s="16" t="s">
        <v>2303</v>
      </c>
      <c r="AF197" s="16" t="s">
        <v>1925</v>
      </c>
      <c r="AG197" s="16" t="s">
        <v>1925</v>
      </c>
      <c r="AH197" s="16" t="s">
        <v>1925</v>
      </c>
      <c r="AI197" s="16" t="s">
        <v>1925</v>
      </c>
      <c r="AJ197" s="65" t="s">
        <v>1925</v>
      </c>
      <c r="AK197" s="73" t="s">
        <v>4356</v>
      </c>
      <c r="AL197" s="18" t="s">
        <v>4355</v>
      </c>
      <c r="AM197" s="44" t="s">
        <v>4284</v>
      </c>
      <c r="AN197" s="18" t="s">
        <v>3246</v>
      </c>
      <c r="AO197" s="18" t="s">
        <v>3247</v>
      </c>
      <c r="AP197" s="12" t="s">
        <v>4038</v>
      </c>
      <c r="AQ197" s="12" t="s">
        <v>1925</v>
      </c>
      <c r="AR197" s="12" t="s">
        <v>1925</v>
      </c>
      <c r="AS197" s="12" t="s">
        <v>1925</v>
      </c>
      <c r="AT197" s="19" t="s">
        <v>1925</v>
      </c>
      <c r="AU197" s="19">
        <v>44272</v>
      </c>
      <c r="AV197" s="12" t="s">
        <v>1925</v>
      </c>
      <c r="AW197" s="20" t="s">
        <v>1925</v>
      </c>
      <c r="AX197" s="16" t="s">
        <v>1030</v>
      </c>
      <c r="AY197" s="44" t="s">
        <v>1030</v>
      </c>
      <c r="AZ197" s="16" t="s">
        <v>1925</v>
      </c>
      <c r="BA197" s="20">
        <v>44341</v>
      </c>
      <c r="BB197" s="16">
        <v>1000</v>
      </c>
      <c r="BC197" s="44" t="s">
        <v>4289</v>
      </c>
      <c r="BD197" s="74" t="s">
        <v>1925</v>
      </c>
      <c r="BE197" s="83"/>
      <c r="BF197" s="86" t="s">
        <v>4293</v>
      </c>
      <c r="BG197" s="21"/>
      <c r="BH197" s="21"/>
      <c r="BI197" s="21"/>
      <c r="BJ197" s="21"/>
      <c r="BK197" s="21"/>
      <c r="BL197" s="21"/>
      <c r="BM197" s="21"/>
      <c r="BN197" s="21"/>
      <c r="BO197" s="21"/>
      <c r="BP197" s="21" t="s">
        <v>2265</v>
      </c>
      <c r="BQ197" s="21" t="s">
        <v>2266</v>
      </c>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c r="CU197" s="21"/>
      <c r="CV197" s="21"/>
      <c r="CW197" s="21"/>
      <c r="CX197" s="21"/>
      <c r="CY197" s="21"/>
      <c r="CZ197" s="21"/>
      <c r="DA197" s="21"/>
      <c r="DB197" s="21"/>
      <c r="DC197" s="21"/>
      <c r="DD197" s="21"/>
      <c r="DE197" s="21"/>
      <c r="DF197" s="21"/>
      <c r="DG197" s="21"/>
      <c r="DH197" s="21"/>
      <c r="DI197" s="21"/>
      <c r="DJ197" s="21"/>
      <c r="DK197" s="21"/>
      <c r="DL197" s="21"/>
      <c r="DM197" s="21"/>
      <c r="DN197" s="21"/>
      <c r="DO197" s="21"/>
      <c r="DP197" s="21"/>
      <c r="DQ197" s="21"/>
      <c r="DR197" s="21"/>
      <c r="DS197" s="21"/>
      <c r="DT197" s="21"/>
      <c r="DU197" s="21"/>
      <c r="DV197" s="21"/>
      <c r="DW197" s="21"/>
      <c r="DX197" s="21"/>
      <c r="DY197" s="21"/>
      <c r="DZ197" s="21"/>
      <c r="EA197" s="87"/>
      <c r="EB197" s="83"/>
    </row>
    <row r="198" spans="1:132" ht="35.1" customHeight="1" x14ac:dyDescent="0.3">
      <c r="A198" s="50" t="s">
        <v>3222</v>
      </c>
      <c r="B198" s="36">
        <v>44277</v>
      </c>
      <c r="C198" s="43" t="s">
        <v>4247</v>
      </c>
      <c r="D198" s="43" t="s">
        <v>4250</v>
      </c>
      <c r="E198" s="43" t="s">
        <v>4297</v>
      </c>
      <c r="F198" s="12" t="s">
        <v>1346</v>
      </c>
      <c r="G198" s="44" t="s">
        <v>4258</v>
      </c>
      <c r="H198" s="13" t="s">
        <v>3330</v>
      </c>
      <c r="I198" s="51" t="s">
        <v>1925</v>
      </c>
      <c r="J198" s="59" t="s">
        <v>4324</v>
      </c>
      <c r="K198" s="14" t="s">
        <v>1810</v>
      </c>
      <c r="L198" s="14" t="s">
        <v>1810</v>
      </c>
      <c r="M198" s="14" t="s">
        <v>1811</v>
      </c>
      <c r="N198" s="14" t="s">
        <v>3748</v>
      </c>
      <c r="O198" s="60" t="s">
        <v>2108</v>
      </c>
      <c r="P198" s="64" t="s">
        <v>3533</v>
      </c>
      <c r="Q198" s="15"/>
      <c r="R198" s="16" t="s">
        <v>3275</v>
      </c>
      <c r="S198" s="44" t="s">
        <v>4263</v>
      </c>
      <c r="T198" s="16" t="s">
        <v>4327</v>
      </c>
      <c r="U198" s="17" t="s">
        <v>1925</v>
      </c>
      <c r="V198" s="16" t="s">
        <v>1925</v>
      </c>
      <c r="W198" s="44" t="s">
        <v>1925</v>
      </c>
      <c r="X198" s="44" t="s">
        <v>4329</v>
      </c>
      <c r="Y198" s="16" t="s">
        <v>1346</v>
      </c>
      <c r="Z198" s="16" t="s">
        <v>1925</v>
      </c>
      <c r="AA198" s="16" t="s">
        <v>3250</v>
      </c>
      <c r="AB198" s="44" t="s">
        <v>1925</v>
      </c>
      <c r="AC198" s="16" t="s">
        <v>1925</v>
      </c>
      <c r="AD198" s="16" t="s">
        <v>1925</v>
      </c>
      <c r="AE198" s="16" t="s">
        <v>1925</v>
      </c>
      <c r="AF198" s="16" t="s">
        <v>1925</v>
      </c>
      <c r="AG198" s="16" t="s">
        <v>1925</v>
      </c>
      <c r="AH198" s="16" t="s">
        <v>1925</v>
      </c>
      <c r="AI198" s="16" t="s">
        <v>1925</v>
      </c>
      <c r="AJ198" s="65" t="s">
        <v>1925</v>
      </c>
      <c r="AK198" s="75" t="s">
        <v>3242</v>
      </c>
      <c r="AL198" s="18" t="s">
        <v>1043</v>
      </c>
      <c r="AM198" s="44" t="s">
        <v>4284</v>
      </c>
      <c r="AN198" s="18" t="s">
        <v>3246</v>
      </c>
      <c r="AO198" s="18" t="s">
        <v>3247</v>
      </c>
      <c r="AP198" s="12" t="s">
        <v>1925</v>
      </c>
      <c r="AQ198" s="12" t="s">
        <v>1925</v>
      </c>
      <c r="AR198" s="12" t="s">
        <v>1925</v>
      </c>
      <c r="AS198" s="12" t="s">
        <v>1925</v>
      </c>
      <c r="AT198" s="19">
        <v>44277</v>
      </c>
      <c r="AU198" s="19" t="s">
        <v>1925</v>
      </c>
      <c r="AV198" s="12" t="s">
        <v>1925</v>
      </c>
      <c r="AW198" s="20" t="s">
        <v>1925</v>
      </c>
      <c r="AX198" s="16" t="s">
        <v>1925</v>
      </c>
      <c r="AY198" s="44" t="s">
        <v>1925</v>
      </c>
      <c r="AZ198" s="16" t="s">
        <v>1925</v>
      </c>
      <c r="BA198" s="20" t="s">
        <v>1925</v>
      </c>
      <c r="BB198" s="16" t="s">
        <v>1925</v>
      </c>
      <c r="BC198" s="44" t="s">
        <v>4307</v>
      </c>
      <c r="BD198" s="74" t="s">
        <v>1925</v>
      </c>
      <c r="BE198" s="83" t="s">
        <v>2106</v>
      </c>
      <c r="BF198" s="86" t="s">
        <v>4293</v>
      </c>
      <c r="BG198" s="21"/>
      <c r="BH198" s="21"/>
      <c r="BI198" s="21"/>
      <c r="BJ198" s="21"/>
      <c r="BK198" s="21"/>
      <c r="BL198" s="21"/>
      <c r="BM198" s="21"/>
      <c r="BN198" s="21"/>
      <c r="BO198" s="21"/>
      <c r="BP198" s="21" t="s">
        <v>2107</v>
      </c>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c r="EA198" s="87"/>
      <c r="EB198" s="83"/>
    </row>
    <row r="199" spans="1:132" ht="35.1" customHeight="1" x14ac:dyDescent="0.3">
      <c r="A199" s="50" t="s">
        <v>3223</v>
      </c>
      <c r="B199" s="36">
        <v>44277</v>
      </c>
      <c r="C199" s="43" t="s">
        <v>4247</v>
      </c>
      <c r="D199" s="43" t="s">
        <v>4250</v>
      </c>
      <c r="E199" s="43" t="s">
        <v>4297</v>
      </c>
      <c r="F199" s="12" t="s">
        <v>1346</v>
      </c>
      <c r="G199" s="44" t="s">
        <v>4258</v>
      </c>
      <c r="H199" s="13" t="s">
        <v>3330</v>
      </c>
      <c r="I199" s="51" t="s">
        <v>1925</v>
      </c>
      <c r="J199" s="59" t="s">
        <v>4324</v>
      </c>
      <c r="K199" s="14" t="s">
        <v>1810</v>
      </c>
      <c r="L199" s="14" t="s">
        <v>1810</v>
      </c>
      <c r="M199" s="14" t="s">
        <v>1811</v>
      </c>
      <c r="N199" s="14" t="s">
        <v>3748</v>
      </c>
      <c r="O199" s="60" t="s">
        <v>2108</v>
      </c>
      <c r="P199" s="64" t="s">
        <v>3535</v>
      </c>
      <c r="Q199" s="15"/>
      <c r="R199" s="16" t="s">
        <v>3275</v>
      </c>
      <c r="S199" s="44" t="s">
        <v>4263</v>
      </c>
      <c r="T199" s="16" t="s">
        <v>4327</v>
      </c>
      <c r="U199" s="17" t="s">
        <v>1925</v>
      </c>
      <c r="V199" s="16" t="s">
        <v>1925</v>
      </c>
      <c r="W199" s="44" t="s">
        <v>1925</v>
      </c>
      <c r="X199" s="44" t="s">
        <v>4329</v>
      </c>
      <c r="Y199" s="16" t="s">
        <v>1346</v>
      </c>
      <c r="Z199" s="16" t="s">
        <v>1925</v>
      </c>
      <c r="AA199" s="16" t="s">
        <v>3250</v>
      </c>
      <c r="AB199" s="44" t="s">
        <v>1925</v>
      </c>
      <c r="AC199" s="16" t="s">
        <v>1925</v>
      </c>
      <c r="AD199" s="16" t="s">
        <v>1925</v>
      </c>
      <c r="AE199" s="16" t="s">
        <v>1925</v>
      </c>
      <c r="AF199" s="16" t="s">
        <v>1925</v>
      </c>
      <c r="AG199" s="16" t="s">
        <v>1925</v>
      </c>
      <c r="AH199" s="16" t="s">
        <v>1925</v>
      </c>
      <c r="AI199" s="16" t="s">
        <v>1925</v>
      </c>
      <c r="AJ199" s="65" t="s">
        <v>1925</v>
      </c>
      <c r="AK199" s="75" t="s">
        <v>3242</v>
      </c>
      <c r="AL199" s="18" t="s">
        <v>1043</v>
      </c>
      <c r="AM199" s="44" t="s">
        <v>4284</v>
      </c>
      <c r="AN199" s="18" t="s">
        <v>3246</v>
      </c>
      <c r="AO199" s="18" t="s">
        <v>3247</v>
      </c>
      <c r="AP199" s="12" t="s">
        <v>1925</v>
      </c>
      <c r="AQ199" s="12" t="s">
        <v>1925</v>
      </c>
      <c r="AR199" s="12" t="s">
        <v>1925</v>
      </c>
      <c r="AS199" s="12" t="s">
        <v>1925</v>
      </c>
      <c r="AT199" s="19">
        <v>44277</v>
      </c>
      <c r="AU199" s="19" t="s">
        <v>1925</v>
      </c>
      <c r="AV199" s="12" t="s">
        <v>1925</v>
      </c>
      <c r="AW199" s="20" t="s">
        <v>1925</v>
      </c>
      <c r="AX199" s="16" t="s">
        <v>1925</v>
      </c>
      <c r="AY199" s="44" t="s">
        <v>1925</v>
      </c>
      <c r="AZ199" s="16" t="s">
        <v>1925</v>
      </c>
      <c r="BA199" s="20" t="s">
        <v>1925</v>
      </c>
      <c r="BB199" s="16" t="s">
        <v>1925</v>
      </c>
      <c r="BC199" s="44" t="s">
        <v>4307</v>
      </c>
      <c r="BD199" s="74" t="s">
        <v>1925</v>
      </c>
      <c r="BE199" s="83" t="s">
        <v>2106</v>
      </c>
      <c r="BF199" s="86" t="s">
        <v>4293</v>
      </c>
      <c r="BG199" s="21"/>
      <c r="BH199" s="21"/>
      <c r="BI199" s="21"/>
      <c r="BJ199" s="21"/>
      <c r="BK199" s="21"/>
      <c r="BL199" s="21"/>
      <c r="BM199" s="21"/>
      <c r="BN199" s="21"/>
      <c r="BO199" s="21"/>
      <c r="BP199" s="21" t="s">
        <v>2107</v>
      </c>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c r="EA199" s="87"/>
      <c r="EB199" s="83"/>
    </row>
    <row r="200" spans="1:132" ht="35.1" customHeight="1" x14ac:dyDescent="0.3">
      <c r="A200" s="50" t="s">
        <v>3224</v>
      </c>
      <c r="B200" s="36">
        <v>44278</v>
      </c>
      <c r="C200" s="43" t="s">
        <v>4247</v>
      </c>
      <c r="D200" s="43" t="s">
        <v>4250</v>
      </c>
      <c r="E200" s="43" t="s">
        <v>4297</v>
      </c>
      <c r="F200" s="12" t="s">
        <v>981</v>
      </c>
      <c r="G200" s="44" t="s">
        <v>4256</v>
      </c>
      <c r="H200" s="13" t="s">
        <v>1925</v>
      </c>
      <c r="I200" s="52" t="s">
        <v>1925</v>
      </c>
      <c r="J200" s="59" t="s">
        <v>4324</v>
      </c>
      <c r="K200" s="14" t="s">
        <v>982</v>
      </c>
      <c r="L200" s="14" t="s">
        <v>983</v>
      </c>
      <c r="M200" s="14" t="s">
        <v>983</v>
      </c>
      <c r="N200" s="14" t="s">
        <v>4152</v>
      </c>
      <c r="O200" s="60" t="s">
        <v>3239</v>
      </c>
      <c r="P200" s="64" t="s">
        <v>3551</v>
      </c>
      <c r="Q200" s="15"/>
      <c r="R200" s="16" t="s">
        <v>3275</v>
      </c>
      <c r="S200" s="44" t="s">
        <v>4263</v>
      </c>
      <c r="T200" s="16" t="s">
        <v>4327</v>
      </c>
      <c r="U200" s="17" t="s">
        <v>1925</v>
      </c>
      <c r="V200" s="16" t="s">
        <v>1925</v>
      </c>
      <c r="W200" s="44" t="s">
        <v>1925</v>
      </c>
      <c r="X200" s="44" t="s">
        <v>4329</v>
      </c>
      <c r="Y200" s="16" t="s">
        <v>1925</v>
      </c>
      <c r="Z200" s="16" t="s">
        <v>1925</v>
      </c>
      <c r="AA200" s="16" t="s">
        <v>3250</v>
      </c>
      <c r="AB200" s="44" t="s">
        <v>1925</v>
      </c>
      <c r="AC200" s="16" t="s">
        <v>1925</v>
      </c>
      <c r="AD200" s="16" t="s">
        <v>1925</v>
      </c>
      <c r="AE200" s="16" t="s">
        <v>1925</v>
      </c>
      <c r="AF200" s="16" t="s">
        <v>1925</v>
      </c>
      <c r="AG200" s="16" t="s">
        <v>1925</v>
      </c>
      <c r="AH200" s="16" t="s">
        <v>1925</v>
      </c>
      <c r="AI200" s="16" t="s">
        <v>1925</v>
      </c>
      <c r="AJ200" s="65" t="s">
        <v>1925</v>
      </c>
      <c r="AK200" s="73" t="s">
        <v>4355</v>
      </c>
      <c r="AL200" s="18" t="s">
        <v>3241</v>
      </c>
      <c r="AM200" s="44" t="s">
        <v>4284</v>
      </c>
      <c r="AN200" s="18" t="s">
        <v>3246</v>
      </c>
      <c r="AO200" s="18" t="s">
        <v>3247</v>
      </c>
      <c r="AP200" s="12" t="s">
        <v>1925</v>
      </c>
      <c r="AQ200" s="12" t="s">
        <v>1925</v>
      </c>
      <c r="AR200" s="12" t="s">
        <v>1355</v>
      </c>
      <c r="AS200" s="12" t="s">
        <v>1925</v>
      </c>
      <c r="AT200" s="19">
        <v>44219</v>
      </c>
      <c r="AU200" s="19">
        <v>44278</v>
      </c>
      <c r="AV200" s="12" t="s">
        <v>1925</v>
      </c>
      <c r="AW200" s="20">
        <v>44278</v>
      </c>
      <c r="AX200" s="16" t="s">
        <v>1372</v>
      </c>
      <c r="AY200" s="44" t="s">
        <v>989</v>
      </c>
      <c r="AZ200" s="16" t="s">
        <v>1925</v>
      </c>
      <c r="BA200" s="20" t="s">
        <v>1925</v>
      </c>
      <c r="BB200" s="16" t="s">
        <v>1925</v>
      </c>
      <c r="BC200" s="44" t="s">
        <v>4307</v>
      </c>
      <c r="BD200" s="74" t="s">
        <v>1925</v>
      </c>
      <c r="BE200" s="83"/>
      <c r="BF200" s="86" t="s">
        <v>4293</v>
      </c>
      <c r="BG200" s="21"/>
      <c r="BH200" s="21"/>
      <c r="BI200" s="21"/>
      <c r="BJ200" s="21"/>
      <c r="BK200" s="21"/>
      <c r="BL200" s="21"/>
      <c r="BM200" s="21"/>
      <c r="BN200" s="21"/>
      <c r="BO200" s="21"/>
      <c r="BP200" s="21" t="s">
        <v>1373</v>
      </c>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c r="EA200" s="87"/>
      <c r="EB200" s="83"/>
    </row>
    <row r="201" spans="1:132" ht="35.1" customHeight="1" x14ac:dyDescent="0.3">
      <c r="A201" s="50" t="s">
        <v>3225</v>
      </c>
      <c r="B201" s="36">
        <v>44278</v>
      </c>
      <c r="C201" s="43" t="s">
        <v>4247</v>
      </c>
      <c r="D201" s="43" t="s">
        <v>4250</v>
      </c>
      <c r="E201" s="43" t="s">
        <v>4297</v>
      </c>
      <c r="F201" s="12" t="s">
        <v>1017</v>
      </c>
      <c r="G201" s="44" t="s">
        <v>4260</v>
      </c>
      <c r="H201" s="13" t="s">
        <v>1431</v>
      </c>
      <c r="I201" s="52" t="s">
        <v>1925</v>
      </c>
      <c r="J201" s="59" t="s">
        <v>4324</v>
      </c>
      <c r="K201" s="14" t="s">
        <v>1810</v>
      </c>
      <c r="L201" s="14" t="s">
        <v>1810</v>
      </c>
      <c r="M201" s="14" t="s">
        <v>1811</v>
      </c>
      <c r="N201" s="14" t="s">
        <v>3749</v>
      </c>
      <c r="O201" s="60" t="s">
        <v>1366</v>
      </c>
      <c r="P201" s="64" t="s">
        <v>3404</v>
      </c>
      <c r="Q201" s="15"/>
      <c r="R201" s="16" t="s">
        <v>3275</v>
      </c>
      <c r="S201" s="44" t="s">
        <v>4263</v>
      </c>
      <c r="T201" s="16" t="s">
        <v>4327</v>
      </c>
      <c r="U201" s="17" t="s">
        <v>1925</v>
      </c>
      <c r="V201" s="16" t="s">
        <v>1925</v>
      </c>
      <c r="W201" s="44" t="s">
        <v>1925</v>
      </c>
      <c r="X201" s="44" t="s">
        <v>4329</v>
      </c>
      <c r="Y201" s="16" t="s">
        <v>1017</v>
      </c>
      <c r="Z201" s="16" t="s">
        <v>1431</v>
      </c>
      <c r="AA201" s="16" t="s">
        <v>3250</v>
      </c>
      <c r="AB201" s="44" t="s">
        <v>1925</v>
      </c>
      <c r="AC201" s="16" t="s">
        <v>1925</v>
      </c>
      <c r="AD201" s="16" t="s">
        <v>1925</v>
      </c>
      <c r="AE201" s="16" t="s">
        <v>1925</v>
      </c>
      <c r="AF201" s="16" t="s">
        <v>1925</v>
      </c>
      <c r="AG201" s="16" t="s">
        <v>1925</v>
      </c>
      <c r="AH201" s="16" t="s">
        <v>1925</v>
      </c>
      <c r="AI201" s="16" t="s">
        <v>1925</v>
      </c>
      <c r="AJ201" s="65" t="s">
        <v>1925</v>
      </c>
      <c r="AK201" s="73" t="s">
        <v>4355</v>
      </c>
      <c r="AL201" s="18" t="s">
        <v>3241</v>
      </c>
      <c r="AM201" s="47" t="s">
        <v>4284</v>
      </c>
      <c r="AN201" s="18" t="s">
        <v>3246</v>
      </c>
      <c r="AO201" s="18" t="s">
        <v>3247</v>
      </c>
      <c r="AP201" s="12" t="s">
        <v>1925</v>
      </c>
      <c r="AQ201" s="12" t="s">
        <v>1925</v>
      </c>
      <c r="AR201" s="12" t="s">
        <v>1355</v>
      </c>
      <c r="AS201" s="12" t="s">
        <v>1925</v>
      </c>
      <c r="AT201" s="19" t="s">
        <v>1925</v>
      </c>
      <c r="AU201" s="19">
        <v>44278</v>
      </c>
      <c r="AV201" s="12" t="s">
        <v>1925</v>
      </c>
      <c r="AW201" s="20">
        <v>44278</v>
      </c>
      <c r="AX201" s="16" t="s">
        <v>1030</v>
      </c>
      <c r="AY201" s="44" t="s">
        <v>1030</v>
      </c>
      <c r="AZ201" s="16" t="s">
        <v>1925</v>
      </c>
      <c r="BA201" s="20" t="s">
        <v>1925</v>
      </c>
      <c r="BB201" s="16" t="s">
        <v>1925</v>
      </c>
      <c r="BC201" s="44" t="s">
        <v>4307</v>
      </c>
      <c r="BD201" s="74" t="s">
        <v>1925</v>
      </c>
      <c r="BE201" s="83"/>
      <c r="BF201" s="86" t="s">
        <v>4293</v>
      </c>
      <c r="BG201" s="21"/>
      <c r="BH201" s="21"/>
      <c r="BI201" s="21"/>
      <c r="BJ201" s="21"/>
      <c r="BK201" s="21"/>
      <c r="BL201" s="21"/>
      <c r="BM201" s="21"/>
      <c r="BN201" s="21"/>
      <c r="BO201" s="21"/>
      <c r="BP201" s="21" t="s">
        <v>1371</v>
      </c>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c r="CU201" s="21"/>
      <c r="CV201" s="21"/>
      <c r="CW201" s="21"/>
      <c r="CX201" s="21"/>
      <c r="CY201" s="21"/>
      <c r="CZ201" s="21"/>
      <c r="DA201" s="21"/>
      <c r="DB201" s="21"/>
      <c r="DC201" s="21"/>
      <c r="DD201" s="21"/>
      <c r="DE201" s="21"/>
      <c r="DF201" s="21"/>
      <c r="DG201" s="21"/>
      <c r="DH201" s="21"/>
      <c r="DI201" s="21"/>
      <c r="DJ201" s="21"/>
      <c r="DK201" s="21"/>
      <c r="DL201" s="21"/>
      <c r="DM201" s="21"/>
      <c r="DN201" s="21"/>
      <c r="DO201" s="21"/>
      <c r="DP201" s="21"/>
      <c r="DQ201" s="21"/>
      <c r="DR201" s="21"/>
      <c r="DS201" s="21"/>
      <c r="DT201" s="21"/>
      <c r="DU201" s="21"/>
      <c r="DV201" s="21"/>
      <c r="DW201" s="21"/>
      <c r="DX201" s="21"/>
      <c r="DY201" s="21"/>
      <c r="DZ201" s="21"/>
      <c r="EA201" s="87"/>
      <c r="EB201" s="83"/>
    </row>
    <row r="202" spans="1:132" ht="35.1" customHeight="1" x14ac:dyDescent="0.3">
      <c r="A202" s="50" t="s">
        <v>3226</v>
      </c>
      <c r="B202" s="36">
        <v>44278</v>
      </c>
      <c r="C202" s="43" t="s">
        <v>4247</v>
      </c>
      <c r="D202" s="43" t="s">
        <v>4250</v>
      </c>
      <c r="E202" s="43" t="s">
        <v>4297</v>
      </c>
      <c r="F202" s="12" t="s">
        <v>1017</v>
      </c>
      <c r="G202" s="44" t="s">
        <v>4260</v>
      </c>
      <c r="H202" s="13" t="s">
        <v>1431</v>
      </c>
      <c r="I202" s="52" t="s">
        <v>1925</v>
      </c>
      <c r="J202" s="59" t="s">
        <v>4324</v>
      </c>
      <c r="K202" s="14" t="s">
        <v>1810</v>
      </c>
      <c r="L202" s="14" t="s">
        <v>1810</v>
      </c>
      <c r="M202" s="14" t="s">
        <v>1811</v>
      </c>
      <c r="N202" s="14" t="s">
        <v>3749</v>
      </c>
      <c r="O202" s="60" t="s">
        <v>1366</v>
      </c>
      <c r="P202" s="64" t="s">
        <v>3481</v>
      </c>
      <c r="Q202" s="15"/>
      <c r="R202" s="16" t="s">
        <v>3275</v>
      </c>
      <c r="S202" s="44" t="s">
        <v>4263</v>
      </c>
      <c r="T202" s="16" t="s">
        <v>4327</v>
      </c>
      <c r="U202" s="17" t="s">
        <v>1925</v>
      </c>
      <c r="V202" s="16" t="s">
        <v>1925</v>
      </c>
      <c r="W202" s="44" t="s">
        <v>1925</v>
      </c>
      <c r="X202" s="44" t="s">
        <v>4329</v>
      </c>
      <c r="Y202" s="16" t="s">
        <v>1017</v>
      </c>
      <c r="Z202" s="16" t="s">
        <v>1431</v>
      </c>
      <c r="AA202" s="16" t="s">
        <v>3250</v>
      </c>
      <c r="AB202" s="44" t="s">
        <v>1925</v>
      </c>
      <c r="AC202" s="16" t="s">
        <v>1925</v>
      </c>
      <c r="AD202" s="16" t="s">
        <v>1925</v>
      </c>
      <c r="AE202" s="16" t="s">
        <v>1925</v>
      </c>
      <c r="AF202" s="16" t="s">
        <v>1925</v>
      </c>
      <c r="AG202" s="16" t="s">
        <v>1925</v>
      </c>
      <c r="AH202" s="16" t="s">
        <v>1925</v>
      </c>
      <c r="AI202" s="16" t="s">
        <v>1925</v>
      </c>
      <c r="AJ202" s="65" t="s">
        <v>1925</v>
      </c>
      <c r="AK202" s="73" t="s">
        <v>4355</v>
      </c>
      <c r="AL202" s="18" t="s">
        <v>3241</v>
      </c>
      <c r="AM202" s="47" t="s">
        <v>4284</v>
      </c>
      <c r="AN202" s="18" t="s">
        <v>3246</v>
      </c>
      <c r="AO202" s="18" t="s">
        <v>3247</v>
      </c>
      <c r="AP202" s="12" t="s">
        <v>1925</v>
      </c>
      <c r="AQ202" s="12" t="s">
        <v>1925</v>
      </c>
      <c r="AR202" s="12" t="s">
        <v>1355</v>
      </c>
      <c r="AS202" s="12" t="s">
        <v>1925</v>
      </c>
      <c r="AT202" s="19" t="s">
        <v>1925</v>
      </c>
      <c r="AU202" s="19">
        <v>44278</v>
      </c>
      <c r="AV202" s="12" t="s">
        <v>1925</v>
      </c>
      <c r="AW202" s="20">
        <v>44278</v>
      </c>
      <c r="AX202" s="16" t="s">
        <v>1030</v>
      </c>
      <c r="AY202" s="44" t="s">
        <v>1030</v>
      </c>
      <c r="AZ202" s="16" t="s">
        <v>1925</v>
      </c>
      <c r="BA202" s="20" t="s">
        <v>1925</v>
      </c>
      <c r="BB202" s="16" t="s">
        <v>1925</v>
      </c>
      <c r="BC202" s="44" t="s">
        <v>4307</v>
      </c>
      <c r="BD202" s="74" t="s">
        <v>1925</v>
      </c>
      <c r="BE202" s="83"/>
      <c r="BF202" s="86" t="s">
        <v>4293</v>
      </c>
      <c r="BG202" s="21"/>
      <c r="BH202" s="21"/>
      <c r="BI202" s="21"/>
      <c r="BJ202" s="21"/>
      <c r="BK202" s="21"/>
      <c r="BL202" s="21"/>
      <c r="BM202" s="21"/>
      <c r="BN202" s="21"/>
      <c r="BO202" s="21"/>
      <c r="BP202" s="21" t="s">
        <v>1371</v>
      </c>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c r="CU202" s="21"/>
      <c r="CV202" s="21"/>
      <c r="CW202" s="21"/>
      <c r="CX202" s="21"/>
      <c r="CY202" s="21"/>
      <c r="CZ202" s="21"/>
      <c r="DA202" s="21"/>
      <c r="DB202" s="21"/>
      <c r="DC202" s="21"/>
      <c r="DD202" s="21"/>
      <c r="DE202" s="21"/>
      <c r="DF202" s="21"/>
      <c r="DG202" s="21"/>
      <c r="DH202" s="21"/>
      <c r="DI202" s="21"/>
      <c r="DJ202" s="21"/>
      <c r="DK202" s="21"/>
      <c r="DL202" s="21"/>
      <c r="DM202" s="21"/>
      <c r="DN202" s="21"/>
      <c r="DO202" s="21"/>
      <c r="DP202" s="21"/>
      <c r="DQ202" s="21"/>
      <c r="DR202" s="21"/>
      <c r="DS202" s="21"/>
      <c r="DT202" s="21"/>
      <c r="DU202" s="21"/>
      <c r="DV202" s="21"/>
      <c r="DW202" s="21"/>
      <c r="DX202" s="21"/>
      <c r="DY202" s="21"/>
      <c r="DZ202" s="21"/>
      <c r="EA202" s="87"/>
      <c r="EB202" s="83"/>
    </row>
    <row r="203" spans="1:132" ht="35.1" customHeight="1" x14ac:dyDescent="0.3">
      <c r="A203" s="50" t="s">
        <v>3227</v>
      </c>
      <c r="B203" s="36">
        <v>44278</v>
      </c>
      <c r="C203" s="43" t="s">
        <v>4247</v>
      </c>
      <c r="D203" s="43" t="s">
        <v>4250</v>
      </c>
      <c r="E203" s="43" t="s">
        <v>4297</v>
      </c>
      <c r="F203" s="12" t="s">
        <v>1017</v>
      </c>
      <c r="G203" s="44" t="s">
        <v>4260</v>
      </c>
      <c r="H203" s="13" t="s">
        <v>1431</v>
      </c>
      <c r="I203" s="52" t="s">
        <v>1925</v>
      </c>
      <c r="J203" s="59" t="s">
        <v>4324</v>
      </c>
      <c r="K203" s="14" t="s">
        <v>1810</v>
      </c>
      <c r="L203" s="14" t="s">
        <v>1810</v>
      </c>
      <c r="M203" s="14" t="s">
        <v>1811</v>
      </c>
      <c r="N203" s="14" t="s">
        <v>3749</v>
      </c>
      <c r="O203" s="60" t="s">
        <v>1366</v>
      </c>
      <c r="P203" s="64" t="s">
        <v>1370</v>
      </c>
      <c r="Q203" s="15"/>
      <c r="R203" s="16" t="s">
        <v>3275</v>
      </c>
      <c r="S203" s="44" t="s">
        <v>4263</v>
      </c>
      <c r="T203" s="16" t="s">
        <v>4327</v>
      </c>
      <c r="U203" s="17" t="s">
        <v>1925</v>
      </c>
      <c r="V203" s="16" t="s">
        <v>1925</v>
      </c>
      <c r="W203" s="44" t="s">
        <v>1925</v>
      </c>
      <c r="X203" s="44" t="s">
        <v>4329</v>
      </c>
      <c r="Y203" s="16" t="s">
        <v>1017</v>
      </c>
      <c r="Z203" s="16" t="s">
        <v>1431</v>
      </c>
      <c r="AA203" s="16" t="s">
        <v>3250</v>
      </c>
      <c r="AB203" s="44" t="s">
        <v>1925</v>
      </c>
      <c r="AC203" s="16" t="s">
        <v>1925</v>
      </c>
      <c r="AD203" s="16" t="s">
        <v>1925</v>
      </c>
      <c r="AE203" s="16" t="s">
        <v>1925</v>
      </c>
      <c r="AF203" s="16" t="s">
        <v>1925</v>
      </c>
      <c r="AG203" s="16" t="s">
        <v>1925</v>
      </c>
      <c r="AH203" s="16" t="s">
        <v>1925</v>
      </c>
      <c r="AI203" s="16" t="s">
        <v>1925</v>
      </c>
      <c r="AJ203" s="65" t="s">
        <v>1925</v>
      </c>
      <c r="AK203" s="73" t="s">
        <v>4355</v>
      </c>
      <c r="AL203" s="18" t="s">
        <v>3241</v>
      </c>
      <c r="AM203" s="47" t="s">
        <v>4284</v>
      </c>
      <c r="AN203" s="18" t="s">
        <v>3246</v>
      </c>
      <c r="AO203" s="18" t="s">
        <v>3247</v>
      </c>
      <c r="AP203" s="12" t="s">
        <v>1925</v>
      </c>
      <c r="AQ203" s="12" t="s">
        <v>1925</v>
      </c>
      <c r="AR203" s="12" t="s">
        <v>1355</v>
      </c>
      <c r="AS203" s="12" t="s">
        <v>1925</v>
      </c>
      <c r="AT203" s="19" t="s">
        <v>1925</v>
      </c>
      <c r="AU203" s="19">
        <v>44278</v>
      </c>
      <c r="AV203" s="12" t="s">
        <v>1925</v>
      </c>
      <c r="AW203" s="20">
        <v>44278</v>
      </c>
      <c r="AX203" s="16" t="s">
        <v>1030</v>
      </c>
      <c r="AY203" s="44" t="s">
        <v>1030</v>
      </c>
      <c r="AZ203" s="16" t="s">
        <v>1925</v>
      </c>
      <c r="BA203" s="20" t="s">
        <v>1925</v>
      </c>
      <c r="BB203" s="16" t="s">
        <v>1925</v>
      </c>
      <c r="BC203" s="44" t="s">
        <v>4307</v>
      </c>
      <c r="BD203" s="74" t="s">
        <v>1925</v>
      </c>
      <c r="BE203" s="83"/>
      <c r="BF203" s="86" t="s">
        <v>4293</v>
      </c>
      <c r="BG203" s="21"/>
      <c r="BH203" s="21"/>
      <c r="BI203" s="21"/>
      <c r="BJ203" s="21"/>
      <c r="BK203" s="21"/>
      <c r="BL203" s="21"/>
      <c r="BM203" s="21"/>
      <c r="BN203" s="21"/>
      <c r="BO203" s="21"/>
      <c r="BP203" s="21" t="s">
        <v>1371</v>
      </c>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c r="CU203" s="21"/>
      <c r="CV203" s="21"/>
      <c r="CW203" s="21"/>
      <c r="CX203" s="21"/>
      <c r="CY203" s="21"/>
      <c r="CZ203" s="21"/>
      <c r="DA203" s="21"/>
      <c r="DB203" s="21"/>
      <c r="DC203" s="21"/>
      <c r="DD203" s="21"/>
      <c r="DE203" s="21"/>
      <c r="DF203" s="21"/>
      <c r="DG203" s="21"/>
      <c r="DH203" s="21"/>
      <c r="DI203" s="21"/>
      <c r="DJ203" s="21"/>
      <c r="DK203" s="21"/>
      <c r="DL203" s="21"/>
      <c r="DM203" s="21"/>
      <c r="DN203" s="21"/>
      <c r="DO203" s="21"/>
      <c r="DP203" s="21"/>
      <c r="DQ203" s="21"/>
      <c r="DR203" s="21"/>
      <c r="DS203" s="21"/>
      <c r="DT203" s="21"/>
      <c r="DU203" s="21"/>
      <c r="DV203" s="21"/>
      <c r="DW203" s="21"/>
      <c r="DX203" s="21"/>
      <c r="DY203" s="21"/>
      <c r="DZ203" s="21"/>
      <c r="EA203" s="87"/>
      <c r="EB203" s="83"/>
    </row>
    <row r="204" spans="1:132" ht="35.1" customHeight="1" x14ac:dyDescent="0.3">
      <c r="A204" s="50" t="s">
        <v>3228</v>
      </c>
      <c r="B204" s="36">
        <v>44281</v>
      </c>
      <c r="C204" s="43" t="s">
        <v>4247</v>
      </c>
      <c r="D204" s="43" t="s">
        <v>4250</v>
      </c>
      <c r="E204" s="43" t="s">
        <v>4297</v>
      </c>
      <c r="F204" s="12" t="s">
        <v>1017</v>
      </c>
      <c r="G204" s="44" t="s">
        <v>4260</v>
      </c>
      <c r="H204" s="13" t="s">
        <v>2842</v>
      </c>
      <c r="I204" s="52" t="s">
        <v>1925</v>
      </c>
      <c r="J204" s="59" t="s">
        <v>4324</v>
      </c>
      <c r="K204" s="14" t="s">
        <v>1810</v>
      </c>
      <c r="L204" s="14" t="s">
        <v>1810</v>
      </c>
      <c r="M204" s="14" t="s">
        <v>1811</v>
      </c>
      <c r="N204" s="14" t="s">
        <v>3751</v>
      </c>
      <c r="O204" s="60" t="s">
        <v>1366</v>
      </c>
      <c r="P204" s="64" t="s">
        <v>3510</v>
      </c>
      <c r="Q204" s="15"/>
      <c r="R204" s="16" t="s">
        <v>3275</v>
      </c>
      <c r="S204" s="44" t="s">
        <v>4263</v>
      </c>
      <c r="T204" s="16" t="s">
        <v>4327</v>
      </c>
      <c r="U204" s="17" t="s">
        <v>1925</v>
      </c>
      <c r="V204" s="16" t="s">
        <v>1925</v>
      </c>
      <c r="W204" s="44" t="s">
        <v>1925</v>
      </c>
      <c r="X204" s="44" t="s">
        <v>4329</v>
      </c>
      <c r="Y204" s="16" t="s">
        <v>1017</v>
      </c>
      <c r="Z204" s="16" t="s">
        <v>2842</v>
      </c>
      <c r="AA204" s="16" t="s">
        <v>1152</v>
      </c>
      <c r="AB204" s="44" t="s">
        <v>4277</v>
      </c>
      <c r="AC204" s="16" t="s">
        <v>1925</v>
      </c>
      <c r="AD204" s="16" t="s">
        <v>1925</v>
      </c>
      <c r="AE204" s="16" t="s">
        <v>1925</v>
      </c>
      <c r="AF204" s="16" t="s">
        <v>1925</v>
      </c>
      <c r="AG204" s="16" t="s">
        <v>1925</v>
      </c>
      <c r="AH204" s="16" t="s">
        <v>1925</v>
      </c>
      <c r="AI204" s="16" t="s">
        <v>1925</v>
      </c>
      <c r="AJ204" s="65" t="s">
        <v>1925</v>
      </c>
      <c r="AK204" s="73" t="s">
        <v>4355</v>
      </c>
      <c r="AL204" s="18" t="s">
        <v>3241</v>
      </c>
      <c r="AM204" s="47" t="s">
        <v>4284</v>
      </c>
      <c r="AN204" s="18" t="s">
        <v>3246</v>
      </c>
      <c r="AO204" s="18" t="s">
        <v>3247</v>
      </c>
      <c r="AP204" s="12" t="s">
        <v>4039</v>
      </c>
      <c r="AQ204" s="12" t="s">
        <v>1925</v>
      </c>
      <c r="AR204" s="12" t="s">
        <v>2646</v>
      </c>
      <c r="AS204" s="12" t="s">
        <v>1925</v>
      </c>
      <c r="AT204" s="19" t="s">
        <v>1925</v>
      </c>
      <c r="AU204" s="19">
        <v>44281</v>
      </c>
      <c r="AV204" s="12" t="s">
        <v>1925</v>
      </c>
      <c r="AW204" s="20">
        <v>44281</v>
      </c>
      <c r="AX204" s="16" t="s">
        <v>1030</v>
      </c>
      <c r="AY204" s="44" t="s">
        <v>1030</v>
      </c>
      <c r="AZ204" s="16" t="s">
        <v>1925</v>
      </c>
      <c r="BA204" s="20" t="s">
        <v>1925</v>
      </c>
      <c r="BB204" s="16" t="s">
        <v>1925</v>
      </c>
      <c r="BC204" s="44" t="s">
        <v>4307</v>
      </c>
      <c r="BD204" s="74" t="s">
        <v>1925</v>
      </c>
      <c r="BE204" s="83"/>
      <c r="BF204" s="86" t="s">
        <v>4293</v>
      </c>
      <c r="BG204" s="21"/>
      <c r="BH204" s="21"/>
      <c r="BI204" s="21"/>
      <c r="BJ204" s="21"/>
      <c r="BK204" s="21"/>
      <c r="BL204" s="21"/>
      <c r="BM204" s="21"/>
      <c r="BN204" s="21"/>
      <c r="BO204" s="21"/>
      <c r="BP204" s="21" t="s">
        <v>1367</v>
      </c>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c r="CU204" s="21"/>
      <c r="CV204" s="21"/>
      <c r="CW204" s="21"/>
      <c r="CX204" s="21"/>
      <c r="CY204" s="21"/>
      <c r="CZ204" s="21"/>
      <c r="DA204" s="21"/>
      <c r="DB204" s="21"/>
      <c r="DC204" s="21"/>
      <c r="DD204" s="21"/>
      <c r="DE204" s="21"/>
      <c r="DF204" s="21"/>
      <c r="DG204" s="21"/>
      <c r="DH204" s="21"/>
      <c r="DI204" s="21"/>
      <c r="DJ204" s="21"/>
      <c r="DK204" s="21"/>
      <c r="DL204" s="21"/>
      <c r="DM204" s="21"/>
      <c r="DN204" s="21"/>
      <c r="DO204" s="21"/>
      <c r="DP204" s="21"/>
      <c r="DQ204" s="21"/>
      <c r="DR204" s="21"/>
      <c r="DS204" s="21"/>
      <c r="DT204" s="21"/>
      <c r="DU204" s="21"/>
      <c r="DV204" s="21"/>
      <c r="DW204" s="21"/>
      <c r="DX204" s="21"/>
      <c r="DY204" s="21"/>
      <c r="DZ204" s="21"/>
      <c r="EA204" s="87"/>
      <c r="EB204" s="83"/>
    </row>
    <row r="205" spans="1:132" ht="35.1" customHeight="1" x14ac:dyDescent="0.3">
      <c r="A205" s="50" t="s">
        <v>3229</v>
      </c>
      <c r="B205" s="36">
        <v>44281</v>
      </c>
      <c r="C205" s="43" t="s">
        <v>4247</v>
      </c>
      <c r="D205" s="43" t="s">
        <v>4250</v>
      </c>
      <c r="E205" s="43" t="s">
        <v>4297</v>
      </c>
      <c r="F205" s="12" t="s">
        <v>1017</v>
      </c>
      <c r="G205" s="44" t="s">
        <v>4260</v>
      </c>
      <c r="H205" s="13" t="s">
        <v>2842</v>
      </c>
      <c r="I205" s="52" t="s">
        <v>1925</v>
      </c>
      <c r="J205" s="59" t="s">
        <v>4324</v>
      </c>
      <c r="K205" s="14" t="s">
        <v>1810</v>
      </c>
      <c r="L205" s="14" t="s">
        <v>1810</v>
      </c>
      <c r="M205" s="14" t="s">
        <v>1811</v>
      </c>
      <c r="N205" s="14" t="s">
        <v>3751</v>
      </c>
      <c r="O205" s="60" t="s">
        <v>1366</v>
      </c>
      <c r="P205" s="64" t="s">
        <v>3518</v>
      </c>
      <c r="Q205" s="15"/>
      <c r="R205" s="16" t="s">
        <v>3275</v>
      </c>
      <c r="S205" s="44" t="s">
        <v>4263</v>
      </c>
      <c r="T205" s="16" t="s">
        <v>4327</v>
      </c>
      <c r="U205" s="17" t="s">
        <v>1925</v>
      </c>
      <c r="V205" s="16" t="s">
        <v>1925</v>
      </c>
      <c r="W205" s="44" t="s">
        <v>1925</v>
      </c>
      <c r="X205" s="44" t="s">
        <v>4329</v>
      </c>
      <c r="Y205" s="16" t="s">
        <v>1017</v>
      </c>
      <c r="Z205" s="16" t="s">
        <v>2842</v>
      </c>
      <c r="AA205" s="16" t="s">
        <v>3250</v>
      </c>
      <c r="AB205" s="44" t="s">
        <v>1925</v>
      </c>
      <c r="AC205" s="16" t="s">
        <v>1925</v>
      </c>
      <c r="AD205" s="16" t="s">
        <v>1925</v>
      </c>
      <c r="AE205" s="16" t="s">
        <v>1925</v>
      </c>
      <c r="AF205" s="16" t="s">
        <v>1925</v>
      </c>
      <c r="AG205" s="16" t="s">
        <v>1925</v>
      </c>
      <c r="AH205" s="16" t="s">
        <v>1925</v>
      </c>
      <c r="AI205" s="16" t="s">
        <v>1925</v>
      </c>
      <c r="AJ205" s="65" t="s">
        <v>1925</v>
      </c>
      <c r="AK205" s="73" t="s">
        <v>4355</v>
      </c>
      <c r="AL205" s="18" t="s">
        <v>3241</v>
      </c>
      <c r="AM205" s="47" t="s">
        <v>4284</v>
      </c>
      <c r="AN205" s="18" t="s">
        <v>3246</v>
      </c>
      <c r="AO205" s="18" t="s">
        <v>3247</v>
      </c>
      <c r="AP205" s="12" t="s">
        <v>1925</v>
      </c>
      <c r="AQ205" s="12" t="s">
        <v>1925</v>
      </c>
      <c r="AR205" s="12" t="s">
        <v>1355</v>
      </c>
      <c r="AS205" s="12" t="s">
        <v>1925</v>
      </c>
      <c r="AT205" s="19" t="s">
        <v>1925</v>
      </c>
      <c r="AU205" s="19">
        <v>44281</v>
      </c>
      <c r="AV205" s="12" t="s">
        <v>1925</v>
      </c>
      <c r="AW205" s="20">
        <v>44281</v>
      </c>
      <c r="AX205" s="16" t="s">
        <v>1030</v>
      </c>
      <c r="AY205" s="44" t="s">
        <v>1030</v>
      </c>
      <c r="AZ205" s="16" t="s">
        <v>1925</v>
      </c>
      <c r="BA205" s="20" t="s">
        <v>1925</v>
      </c>
      <c r="BB205" s="16" t="s">
        <v>1925</v>
      </c>
      <c r="BC205" s="44" t="s">
        <v>4307</v>
      </c>
      <c r="BD205" s="74" t="s">
        <v>1925</v>
      </c>
      <c r="BE205" s="83"/>
      <c r="BF205" s="86" t="s">
        <v>4293</v>
      </c>
      <c r="BG205" s="21"/>
      <c r="BH205" s="21"/>
      <c r="BI205" s="21"/>
      <c r="BJ205" s="21"/>
      <c r="BK205" s="21"/>
      <c r="BL205" s="21"/>
      <c r="BM205" s="21"/>
      <c r="BN205" s="21"/>
      <c r="BO205" s="21"/>
      <c r="BP205" s="21" t="s">
        <v>1367</v>
      </c>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c r="CU205" s="21"/>
      <c r="CV205" s="21"/>
      <c r="CW205" s="21"/>
      <c r="CX205" s="21"/>
      <c r="CY205" s="21"/>
      <c r="CZ205" s="21"/>
      <c r="DA205" s="21"/>
      <c r="DB205" s="21"/>
      <c r="DC205" s="21"/>
      <c r="DD205" s="21"/>
      <c r="DE205" s="21"/>
      <c r="DF205" s="21"/>
      <c r="DG205" s="21"/>
      <c r="DH205" s="21"/>
      <c r="DI205" s="21"/>
      <c r="DJ205" s="21"/>
      <c r="DK205" s="21"/>
      <c r="DL205" s="21"/>
      <c r="DM205" s="21"/>
      <c r="DN205" s="21"/>
      <c r="DO205" s="21"/>
      <c r="DP205" s="21"/>
      <c r="DQ205" s="21"/>
      <c r="DR205" s="21"/>
      <c r="DS205" s="21"/>
      <c r="DT205" s="21"/>
      <c r="DU205" s="21"/>
      <c r="DV205" s="21"/>
      <c r="DW205" s="21"/>
      <c r="DX205" s="21"/>
      <c r="DY205" s="21"/>
      <c r="DZ205" s="21"/>
      <c r="EA205" s="87"/>
      <c r="EB205" s="83"/>
    </row>
    <row r="206" spans="1:132" ht="35.1" customHeight="1" x14ac:dyDescent="0.3">
      <c r="A206" s="50" t="s">
        <v>3230</v>
      </c>
      <c r="B206" s="36">
        <v>44281</v>
      </c>
      <c r="C206" s="43" t="s">
        <v>4247</v>
      </c>
      <c r="D206" s="43" t="s">
        <v>4250</v>
      </c>
      <c r="E206" s="43" t="s">
        <v>4297</v>
      </c>
      <c r="F206" s="12" t="s">
        <v>1017</v>
      </c>
      <c r="G206" s="44" t="s">
        <v>4260</v>
      </c>
      <c r="H206" s="13" t="s">
        <v>2842</v>
      </c>
      <c r="I206" s="52" t="s">
        <v>1925</v>
      </c>
      <c r="J206" s="59" t="s">
        <v>4324</v>
      </c>
      <c r="K206" s="14" t="s">
        <v>1810</v>
      </c>
      <c r="L206" s="14" t="s">
        <v>1810</v>
      </c>
      <c r="M206" s="14" t="s">
        <v>1811</v>
      </c>
      <c r="N206" s="14" t="s">
        <v>3751</v>
      </c>
      <c r="O206" s="60" t="s">
        <v>1366</v>
      </c>
      <c r="P206" s="64" t="s">
        <v>3462</v>
      </c>
      <c r="Q206" s="15"/>
      <c r="R206" s="16" t="s">
        <v>3275</v>
      </c>
      <c r="S206" s="44" t="s">
        <v>4263</v>
      </c>
      <c r="T206" s="16" t="s">
        <v>4327</v>
      </c>
      <c r="U206" s="17" t="s">
        <v>1925</v>
      </c>
      <c r="V206" s="16" t="s">
        <v>1925</v>
      </c>
      <c r="W206" s="44" t="s">
        <v>1925</v>
      </c>
      <c r="X206" s="44" t="s">
        <v>4329</v>
      </c>
      <c r="Y206" s="16" t="s">
        <v>1017</v>
      </c>
      <c r="Z206" s="16" t="s">
        <v>2842</v>
      </c>
      <c r="AA206" s="16" t="s">
        <v>3250</v>
      </c>
      <c r="AB206" s="44" t="s">
        <v>1925</v>
      </c>
      <c r="AC206" s="16" t="s">
        <v>1925</v>
      </c>
      <c r="AD206" s="16" t="s">
        <v>1925</v>
      </c>
      <c r="AE206" s="16" t="s">
        <v>1925</v>
      </c>
      <c r="AF206" s="16" t="s">
        <v>1925</v>
      </c>
      <c r="AG206" s="16" t="s">
        <v>1925</v>
      </c>
      <c r="AH206" s="16" t="s">
        <v>1925</v>
      </c>
      <c r="AI206" s="16" t="s">
        <v>1925</v>
      </c>
      <c r="AJ206" s="65" t="s">
        <v>1925</v>
      </c>
      <c r="AK206" s="73" t="s">
        <v>4355</v>
      </c>
      <c r="AL206" s="18" t="s">
        <v>3241</v>
      </c>
      <c r="AM206" s="47" t="s">
        <v>4284</v>
      </c>
      <c r="AN206" s="18" t="s">
        <v>3246</v>
      </c>
      <c r="AO206" s="18" t="s">
        <v>3247</v>
      </c>
      <c r="AP206" s="12" t="s">
        <v>1925</v>
      </c>
      <c r="AQ206" s="12" t="s">
        <v>1925</v>
      </c>
      <c r="AR206" s="12" t="s">
        <v>1355</v>
      </c>
      <c r="AS206" s="12" t="s">
        <v>1925</v>
      </c>
      <c r="AT206" s="19" t="s">
        <v>1925</v>
      </c>
      <c r="AU206" s="19">
        <v>44281</v>
      </c>
      <c r="AV206" s="12" t="s">
        <v>1925</v>
      </c>
      <c r="AW206" s="20">
        <v>44281</v>
      </c>
      <c r="AX206" s="16" t="s">
        <v>1030</v>
      </c>
      <c r="AY206" s="44" t="s">
        <v>1030</v>
      </c>
      <c r="AZ206" s="20" t="s">
        <v>1925</v>
      </c>
      <c r="BA206" s="20" t="s">
        <v>1925</v>
      </c>
      <c r="BB206" s="16" t="s">
        <v>1925</v>
      </c>
      <c r="BC206" s="44" t="s">
        <v>4307</v>
      </c>
      <c r="BD206" s="74" t="s">
        <v>1925</v>
      </c>
      <c r="BE206" s="83"/>
      <c r="BF206" s="86" t="s">
        <v>4293</v>
      </c>
      <c r="BG206" s="21"/>
      <c r="BH206" s="21"/>
      <c r="BI206" s="21"/>
      <c r="BJ206" s="21"/>
      <c r="BK206" s="21"/>
      <c r="BL206" s="21"/>
      <c r="BM206" s="21"/>
      <c r="BN206" s="21"/>
      <c r="BO206" s="21"/>
      <c r="BP206" s="21" t="s">
        <v>1367</v>
      </c>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c r="CU206" s="21"/>
      <c r="CV206" s="21"/>
      <c r="CW206" s="21"/>
      <c r="CX206" s="21"/>
      <c r="CY206" s="21"/>
      <c r="CZ206" s="21"/>
      <c r="DA206" s="21"/>
      <c r="DB206" s="21"/>
      <c r="DC206" s="21"/>
      <c r="DD206" s="21"/>
      <c r="DE206" s="21"/>
      <c r="DF206" s="21"/>
      <c r="DG206" s="21"/>
      <c r="DH206" s="21"/>
      <c r="DI206" s="21"/>
      <c r="DJ206" s="21"/>
      <c r="DK206" s="21"/>
      <c r="DL206" s="21"/>
      <c r="DM206" s="21"/>
      <c r="DN206" s="21"/>
      <c r="DO206" s="21"/>
      <c r="DP206" s="21"/>
      <c r="DQ206" s="21"/>
      <c r="DR206" s="21"/>
      <c r="DS206" s="21"/>
      <c r="DT206" s="21"/>
      <c r="DU206" s="21"/>
      <c r="DV206" s="21"/>
      <c r="DW206" s="21"/>
      <c r="DX206" s="21"/>
      <c r="DY206" s="21"/>
      <c r="DZ206" s="21"/>
      <c r="EA206" s="87"/>
      <c r="EB206" s="83"/>
    </row>
    <row r="207" spans="1:132" ht="35.1" customHeight="1" x14ac:dyDescent="0.3">
      <c r="A207" s="50" t="s">
        <v>3231</v>
      </c>
      <c r="B207" s="36">
        <v>44281</v>
      </c>
      <c r="C207" s="43" t="s">
        <v>4247</v>
      </c>
      <c r="D207" s="43" t="s">
        <v>4250</v>
      </c>
      <c r="E207" s="43" t="s">
        <v>4297</v>
      </c>
      <c r="F207" s="12" t="s">
        <v>1017</v>
      </c>
      <c r="G207" s="44" t="s">
        <v>4260</v>
      </c>
      <c r="H207" s="13" t="s">
        <v>2842</v>
      </c>
      <c r="I207" s="52" t="s">
        <v>1925</v>
      </c>
      <c r="J207" s="59" t="s">
        <v>4324</v>
      </c>
      <c r="K207" s="14" t="s">
        <v>1810</v>
      </c>
      <c r="L207" s="14" t="s">
        <v>1810</v>
      </c>
      <c r="M207" s="14" t="s">
        <v>1811</v>
      </c>
      <c r="N207" s="14" t="s">
        <v>3751</v>
      </c>
      <c r="O207" s="60" t="s">
        <v>1366</v>
      </c>
      <c r="P207" s="64" t="s">
        <v>3579</v>
      </c>
      <c r="Q207" s="15"/>
      <c r="R207" s="16" t="s">
        <v>3275</v>
      </c>
      <c r="S207" s="44" t="s">
        <v>4263</v>
      </c>
      <c r="T207" s="16" t="s">
        <v>4327</v>
      </c>
      <c r="U207" s="17" t="s">
        <v>1925</v>
      </c>
      <c r="V207" s="16" t="s">
        <v>1925</v>
      </c>
      <c r="W207" s="44" t="s">
        <v>1925</v>
      </c>
      <c r="X207" s="44" t="s">
        <v>4329</v>
      </c>
      <c r="Y207" s="16" t="s">
        <v>1017</v>
      </c>
      <c r="Z207" s="16" t="s">
        <v>2842</v>
      </c>
      <c r="AA207" s="16" t="s">
        <v>1152</v>
      </c>
      <c r="AB207" s="44" t="s">
        <v>4277</v>
      </c>
      <c r="AC207" s="16" t="s">
        <v>1925</v>
      </c>
      <c r="AD207" s="16" t="s">
        <v>1925</v>
      </c>
      <c r="AE207" s="16" t="s">
        <v>1925</v>
      </c>
      <c r="AF207" s="16" t="s">
        <v>1925</v>
      </c>
      <c r="AG207" s="16" t="s">
        <v>1925</v>
      </c>
      <c r="AH207" s="16" t="s">
        <v>1925</v>
      </c>
      <c r="AI207" s="16" t="s">
        <v>1925</v>
      </c>
      <c r="AJ207" s="65" t="s">
        <v>1925</v>
      </c>
      <c r="AK207" s="73" t="s">
        <v>4355</v>
      </c>
      <c r="AL207" s="18" t="s">
        <v>3241</v>
      </c>
      <c r="AM207" s="47" t="s">
        <v>4284</v>
      </c>
      <c r="AN207" s="18" t="s">
        <v>3246</v>
      </c>
      <c r="AO207" s="18" t="s">
        <v>3247</v>
      </c>
      <c r="AP207" s="12" t="s">
        <v>1925</v>
      </c>
      <c r="AQ207" s="12" t="s">
        <v>1925</v>
      </c>
      <c r="AR207" s="12" t="s">
        <v>1355</v>
      </c>
      <c r="AS207" s="12" t="s">
        <v>1925</v>
      </c>
      <c r="AT207" s="19" t="s">
        <v>1925</v>
      </c>
      <c r="AU207" s="19">
        <v>44281</v>
      </c>
      <c r="AV207" s="12" t="s">
        <v>1925</v>
      </c>
      <c r="AW207" s="20">
        <v>44281</v>
      </c>
      <c r="AX207" s="16" t="s">
        <v>1030</v>
      </c>
      <c r="AY207" s="44" t="s">
        <v>1030</v>
      </c>
      <c r="AZ207" s="16" t="s">
        <v>1925</v>
      </c>
      <c r="BA207" s="20" t="s">
        <v>1925</v>
      </c>
      <c r="BB207" s="16" t="s">
        <v>1925</v>
      </c>
      <c r="BC207" s="44" t="s">
        <v>4307</v>
      </c>
      <c r="BD207" s="74" t="s">
        <v>1925</v>
      </c>
      <c r="BE207" s="83"/>
      <c r="BF207" s="86" t="s">
        <v>4293</v>
      </c>
      <c r="BG207" s="21"/>
      <c r="BH207" s="21"/>
      <c r="BI207" s="21"/>
      <c r="BJ207" s="21"/>
      <c r="BK207" s="21"/>
      <c r="BL207" s="21"/>
      <c r="BM207" s="21"/>
      <c r="BN207" s="21"/>
      <c r="BO207" s="21"/>
      <c r="BP207" s="21" t="s">
        <v>1367</v>
      </c>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c r="CU207" s="21"/>
      <c r="CV207" s="21"/>
      <c r="CW207" s="21"/>
      <c r="CX207" s="21"/>
      <c r="CY207" s="21"/>
      <c r="CZ207" s="21"/>
      <c r="DA207" s="21"/>
      <c r="DB207" s="21"/>
      <c r="DC207" s="21"/>
      <c r="DD207" s="21"/>
      <c r="DE207" s="21"/>
      <c r="DF207" s="21"/>
      <c r="DG207" s="21"/>
      <c r="DH207" s="21"/>
      <c r="DI207" s="21"/>
      <c r="DJ207" s="21"/>
      <c r="DK207" s="21"/>
      <c r="DL207" s="21"/>
      <c r="DM207" s="21"/>
      <c r="DN207" s="21"/>
      <c r="DO207" s="21"/>
      <c r="DP207" s="21"/>
      <c r="DQ207" s="21"/>
      <c r="DR207" s="21"/>
      <c r="DS207" s="21"/>
      <c r="DT207" s="21"/>
      <c r="DU207" s="21"/>
      <c r="DV207" s="21"/>
      <c r="DW207" s="21"/>
      <c r="DX207" s="21"/>
      <c r="DY207" s="21"/>
      <c r="DZ207" s="21"/>
      <c r="EA207" s="87"/>
      <c r="EB207" s="83"/>
    </row>
    <row r="208" spans="1:132" ht="35.1" customHeight="1" x14ac:dyDescent="0.3">
      <c r="A208" s="50" t="s">
        <v>3232</v>
      </c>
      <c r="B208" s="36">
        <v>44281</v>
      </c>
      <c r="C208" s="43" t="s">
        <v>4247</v>
      </c>
      <c r="D208" s="43" t="s">
        <v>4250</v>
      </c>
      <c r="E208" s="43" t="s">
        <v>4297</v>
      </c>
      <c r="F208" s="12" t="s">
        <v>1017</v>
      </c>
      <c r="G208" s="44" t="s">
        <v>4260</v>
      </c>
      <c r="H208" s="13" t="s">
        <v>2842</v>
      </c>
      <c r="I208" s="52" t="s">
        <v>1925</v>
      </c>
      <c r="J208" s="59" t="s">
        <v>4324</v>
      </c>
      <c r="K208" s="14" t="s">
        <v>1810</v>
      </c>
      <c r="L208" s="14" t="s">
        <v>1810</v>
      </c>
      <c r="M208" s="14" t="s">
        <v>1811</v>
      </c>
      <c r="N208" s="14" t="s">
        <v>3751</v>
      </c>
      <c r="O208" s="60" t="s">
        <v>1366</v>
      </c>
      <c r="P208" s="64" t="s">
        <v>1362</v>
      </c>
      <c r="Q208" s="15"/>
      <c r="R208" s="16" t="s">
        <v>3275</v>
      </c>
      <c r="S208" s="44" t="s">
        <v>4263</v>
      </c>
      <c r="T208" s="16" t="s">
        <v>4327</v>
      </c>
      <c r="U208" s="17" t="s">
        <v>1925</v>
      </c>
      <c r="V208" s="16" t="s">
        <v>1925</v>
      </c>
      <c r="W208" s="44" t="s">
        <v>1925</v>
      </c>
      <c r="X208" s="44" t="s">
        <v>4329</v>
      </c>
      <c r="Y208" s="16" t="s">
        <v>1017</v>
      </c>
      <c r="Z208" s="16" t="s">
        <v>2842</v>
      </c>
      <c r="AA208" s="16" t="s">
        <v>3250</v>
      </c>
      <c r="AB208" s="44" t="s">
        <v>1925</v>
      </c>
      <c r="AC208" s="16" t="s">
        <v>1925</v>
      </c>
      <c r="AD208" s="16" t="s">
        <v>1925</v>
      </c>
      <c r="AE208" s="16" t="s">
        <v>1925</v>
      </c>
      <c r="AF208" s="16" t="s">
        <v>1925</v>
      </c>
      <c r="AG208" s="16" t="s">
        <v>1925</v>
      </c>
      <c r="AH208" s="16" t="s">
        <v>1925</v>
      </c>
      <c r="AI208" s="16" t="s">
        <v>1925</v>
      </c>
      <c r="AJ208" s="65" t="s">
        <v>1925</v>
      </c>
      <c r="AK208" s="73" t="s">
        <v>4355</v>
      </c>
      <c r="AL208" s="18" t="s">
        <v>3241</v>
      </c>
      <c r="AM208" s="47" t="s">
        <v>4284</v>
      </c>
      <c r="AN208" s="18" t="s">
        <v>3246</v>
      </c>
      <c r="AO208" s="18" t="s">
        <v>3247</v>
      </c>
      <c r="AP208" s="12" t="s">
        <v>1925</v>
      </c>
      <c r="AQ208" s="12" t="s">
        <v>1925</v>
      </c>
      <c r="AR208" s="12" t="s">
        <v>1355</v>
      </c>
      <c r="AS208" s="12" t="s">
        <v>1925</v>
      </c>
      <c r="AT208" s="19" t="s">
        <v>1925</v>
      </c>
      <c r="AU208" s="19">
        <v>44281</v>
      </c>
      <c r="AV208" s="12" t="s">
        <v>1925</v>
      </c>
      <c r="AW208" s="20">
        <v>44281</v>
      </c>
      <c r="AX208" s="16" t="s">
        <v>1030</v>
      </c>
      <c r="AY208" s="44" t="s">
        <v>1030</v>
      </c>
      <c r="AZ208" s="16" t="s">
        <v>1925</v>
      </c>
      <c r="BA208" s="20" t="s">
        <v>1925</v>
      </c>
      <c r="BB208" s="16" t="s">
        <v>1925</v>
      </c>
      <c r="BC208" s="44" t="s">
        <v>4307</v>
      </c>
      <c r="BD208" s="74" t="s">
        <v>1925</v>
      </c>
      <c r="BE208" s="83"/>
      <c r="BF208" s="86" t="s">
        <v>4293</v>
      </c>
      <c r="BG208" s="21"/>
      <c r="BH208" s="21"/>
      <c r="BI208" s="21"/>
      <c r="BJ208" s="21"/>
      <c r="BK208" s="21"/>
      <c r="BL208" s="21"/>
      <c r="BM208" s="21"/>
      <c r="BN208" s="21"/>
      <c r="BO208" s="21"/>
      <c r="BP208" s="21" t="s">
        <v>1367</v>
      </c>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c r="CU208" s="21"/>
      <c r="CV208" s="21"/>
      <c r="CW208" s="21"/>
      <c r="CX208" s="21"/>
      <c r="CY208" s="21"/>
      <c r="CZ208" s="21"/>
      <c r="DA208" s="21"/>
      <c r="DB208" s="21"/>
      <c r="DC208" s="21"/>
      <c r="DD208" s="21"/>
      <c r="DE208" s="21"/>
      <c r="DF208" s="21"/>
      <c r="DG208" s="21"/>
      <c r="DH208" s="21"/>
      <c r="DI208" s="21"/>
      <c r="DJ208" s="21"/>
      <c r="DK208" s="21"/>
      <c r="DL208" s="21"/>
      <c r="DM208" s="21"/>
      <c r="DN208" s="21"/>
      <c r="DO208" s="21"/>
      <c r="DP208" s="21"/>
      <c r="DQ208" s="21"/>
      <c r="DR208" s="21"/>
      <c r="DS208" s="21"/>
      <c r="DT208" s="21"/>
      <c r="DU208" s="21"/>
      <c r="DV208" s="21"/>
      <c r="DW208" s="21"/>
      <c r="DX208" s="21"/>
      <c r="DY208" s="21"/>
      <c r="DZ208" s="21"/>
      <c r="EA208" s="87"/>
      <c r="EB208" s="83"/>
    </row>
    <row r="209" spans="1:132" ht="35.1" customHeight="1" x14ac:dyDescent="0.3">
      <c r="A209" s="50" t="s">
        <v>3297</v>
      </c>
      <c r="B209" s="36">
        <v>44281</v>
      </c>
      <c r="C209" s="43" t="s">
        <v>4247</v>
      </c>
      <c r="D209" s="43" t="s">
        <v>4250</v>
      </c>
      <c r="E209" s="43" t="s">
        <v>4297</v>
      </c>
      <c r="F209" s="12" t="s">
        <v>1017</v>
      </c>
      <c r="G209" s="44" t="s">
        <v>4260</v>
      </c>
      <c r="H209" s="13" t="s">
        <v>2842</v>
      </c>
      <c r="I209" s="52" t="s">
        <v>1925</v>
      </c>
      <c r="J209" s="59" t="s">
        <v>4324</v>
      </c>
      <c r="K209" s="14" t="s">
        <v>1810</v>
      </c>
      <c r="L209" s="14" t="s">
        <v>1810</v>
      </c>
      <c r="M209" s="14" t="s">
        <v>1811</v>
      </c>
      <c r="N209" s="14" t="s">
        <v>3751</v>
      </c>
      <c r="O209" s="60" t="s">
        <v>1366</v>
      </c>
      <c r="P209" s="64" t="s">
        <v>1363</v>
      </c>
      <c r="Q209" s="15"/>
      <c r="R209" s="16" t="s">
        <v>3275</v>
      </c>
      <c r="S209" s="44" t="s">
        <v>4263</v>
      </c>
      <c r="T209" s="16" t="s">
        <v>4327</v>
      </c>
      <c r="U209" s="17" t="s">
        <v>1925</v>
      </c>
      <c r="V209" s="16" t="s">
        <v>1925</v>
      </c>
      <c r="W209" s="44" t="s">
        <v>1925</v>
      </c>
      <c r="X209" s="44" t="s">
        <v>4329</v>
      </c>
      <c r="Y209" s="16" t="s">
        <v>1017</v>
      </c>
      <c r="Z209" s="16" t="s">
        <v>2842</v>
      </c>
      <c r="AA209" s="16" t="s">
        <v>3250</v>
      </c>
      <c r="AB209" s="44" t="s">
        <v>1925</v>
      </c>
      <c r="AC209" s="16" t="s">
        <v>1925</v>
      </c>
      <c r="AD209" s="16" t="s">
        <v>1925</v>
      </c>
      <c r="AE209" s="16" t="s">
        <v>1925</v>
      </c>
      <c r="AF209" s="16" t="s">
        <v>1925</v>
      </c>
      <c r="AG209" s="16" t="s">
        <v>1925</v>
      </c>
      <c r="AH209" s="16" t="s">
        <v>1925</v>
      </c>
      <c r="AI209" s="16" t="s">
        <v>1925</v>
      </c>
      <c r="AJ209" s="65" t="s">
        <v>1925</v>
      </c>
      <c r="AK209" s="73" t="s">
        <v>4355</v>
      </c>
      <c r="AL209" s="18" t="s">
        <v>3241</v>
      </c>
      <c r="AM209" s="47" t="s">
        <v>4284</v>
      </c>
      <c r="AN209" s="18" t="s">
        <v>3246</v>
      </c>
      <c r="AO209" s="18" t="s">
        <v>3247</v>
      </c>
      <c r="AP209" s="12" t="s">
        <v>1925</v>
      </c>
      <c r="AQ209" s="12" t="s">
        <v>1925</v>
      </c>
      <c r="AR209" s="12" t="s">
        <v>1355</v>
      </c>
      <c r="AS209" s="12" t="s">
        <v>1925</v>
      </c>
      <c r="AT209" s="19" t="s">
        <v>1925</v>
      </c>
      <c r="AU209" s="19">
        <v>44281</v>
      </c>
      <c r="AV209" s="12" t="s">
        <v>1925</v>
      </c>
      <c r="AW209" s="20">
        <v>44281</v>
      </c>
      <c r="AX209" s="16" t="s">
        <v>1030</v>
      </c>
      <c r="AY209" s="44" t="s">
        <v>1030</v>
      </c>
      <c r="AZ209" s="16" t="s">
        <v>1925</v>
      </c>
      <c r="BA209" s="20" t="s">
        <v>1925</v>
      </c>
      <c r="BB209" s="16" t="s">
        <v>1925</v>
      </c>
      <c r="BC209" s="44" t="s">
        <v>4307</v>
      </c>
      <c r="BD209" s="74" t="s">
        <v>1925</v>
      </c>
      <c r="BE209" s="83"/>
      <c r="BF209" s="86" t="s">
        <v>4293</v>
      </c>
      <c r="BG209" s="21"/>
      <c r="BH209" s="21"/>
      <c r="BI209" s="21"/>
      <c r="BJ209" s="21"/>
      <c r="BK209" s="21"/>
      <c r="BL209" s="21"/>
      <c r="BM209" s="21"/>
      <c r="BN209" s="21"/>
      <c r="BO209" s="21"/>
      <c r="BP209" s="21" t="s">
        <v>1367</v>
      </c>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c r="CU209" s="21"/>
      <c r="CV209" s="21"/>
      <c r="CW209" s="21"/>
      <c r="CX209" s="21"/>
      <c r="CY209" s="21"/>
      <c r="CZ209" s="21"/>
      <c r="DA209" s="21"/>
      <c r="DB209" s="21"/>
      <c r="DC209" s="21"/>
      <c r="DD209" s="21"/>
      <c r="DE209" s="21"/>
      <c r="DF209" s="21"/>
      <c r="DG209" s="21"/>
      <c r="DH209" s="21"/>
      <c r="DI209" s="21"/>
      <c r="DJ209" s="21"/>
      <c r="DK209" s="21"/>
      <c r="DL209" s="21"/>
      <c r="DM209" s="21"/>
      <c r="DN209" s="21"/>
      <c r="DO209" s="21"/>
      <c r="DP209" s="21"/>
      <c r="DQ209" s="21"/>
      <c r="DR209" s="21"/>
      <c r="DS209" s="21"/>
      <c r="DT209" s="21"/>
      <c r="DU209" s="21"/>
      <c r="DV209" s="21"/>
      <c r="DW209" s="21"/>
      <c r="DX209" s="21"/>
      <c r="DY209" s="21"/>
      <c r="DZ209" s="21"/>
      <c r="EA209" s="87"/>
      <c r="EB209" s="83"/>
    </row>
    <row r="210" spans="1:132" ht="35.1" customHeight="1" x14ac:dyDescent="0.3">
      <c r="A210" s="50" t="s">
        <v>3233</v>
      </c>
      <c r="B210" s="36">
        <v>44281</v>
      </c>
      <c r="C210" s="43" t="s">
        <v>4247</v>
      </c>
      <c r="D210" s="43" t="s">
        <v>4250</v>
      </c>
      <c r="E210" s="43" t="s">
        <v>4297</v>
      </c>
      <c r="F210" s="12" t="s">
        <v>1017</v>
      </c>
      <c r="G210" s="44" t="s">
        <v>4260</v>
      </c>
      <c r="H210" s="13" t="s">
        <v>2842</v>
      </c>
      <c r="I210" s="52" t="s">
        <v>1925</v>
      </c>
      <c r="J210" s="59" t="s">
        <v>4324</v>
      </c>
      <c r="K210" s="14" t="s">
        <v>1810</v>
      </c>
      <c r="L210" s="14" t="s">
        <v>1810</v>
      </c>
      <c r="M210" s="14" t="s">
        <v>1811</v>
      </c>
      <c r="N210" s="14" t="s">
        <v>3751</v>
      </c>
      <c r="O210" s="60" t="s">
        <v>1366</v>
      </c>
      <c r="P210" s="64" t="s">
        <v>1365</v>
      </c>
      <c r="Q210" s="15"/>
      <c r="R210" s="16" t="s">
        <v>3275</v>
      </c>
      <c r="S210" s="44" t="s">
        <v>4263</v>
      </c>
      <c r="T210" s="16" t="s">
        <v>4327</v>
      </c>
      <c r="U210" s="17" t="s">
        <v>1925</v>
      </c>
      <c r="V210" s="16" t="s">
        <v>1925</v>
      </c>
      <c r="W210" s="44" t="s">
        <v>1925</v>
      </c>
      <c r="X210" s="44" t="s">
        <v>4329</v>
      </c>
      <c r="Y210" s="16" t="s">
        <v>1017</v>
      </c>
      <c r="Z210" s="16" t="s">
        <v>2842</v>
      </c>
      <c r="AA210" s="16" t="s">
        <v>3250</v>
      </c>
      <c r="AB210" s="44" t="s">
        <v>1925</v>
      </c>
      <c r="AC210" s="16" t="s">
        <v>1925</v>
      </c>
      <c r="AD210" s="16" t="s">
        <v>1925</v>
      </c>
      <c r="AE210" s="16" t="s">
        <v>1925</v>
      </c>
      <c r="AF210" s="16" t="s">
        <v>1925</v>
      </c>
      <c r="AG210" s="16" t="s">
        <v>1925</v>
      </c>
      <c r="AH210" s="16" t="s">
        <v>1925</v>
      </c>
      <c r="AI210" s="16" t="s">
        <v>1925</v>
      </c>
      <c r="AJ210" s="65" t="s">
        <v>1925</v>
      </c>
      <c r="AK210" s="73" t="s">
        <v>4355</v>
      </c>
      <c r="AL210" s="18" t="s">
        <v>3241</v>
      </c>
      <c r="AM210" s="47" t="s">
        <v>4284</v>
      </c>
      <c r="AN210" s="18" t="s">
        <v>3246</v>
      </c>
      <c r="AO210" s="18" t="s">
        <v>3247</v>
      </c>
      <c r="AP210" s="12" t="s">
        <v>1925</v>
      </c>
      <c r="AQ210" s="12" t="s">
        <v>1925</v>
      </c>
      <c r="AR210" s="12" t="s">
        <v>1355</v>
      </c>
      <c r="AS210" s="12" t="s">
        <v>1925</v>
      </c>
      <c r="AT210" s="19" t="s">
        <v>1925</v>
      </c>
      <c r="AU210" s="19">
        <v>44281</v>
      </c>
      <c r="AV210" s="12" t="s">
        <v>1925</v>
      </c>
      <c r="AW210" s="20">
        <v>44281</v>
      </c>
      <c r="AX210" s="16" t="s">
        <v>1030</v>
      </c>
      <c r="AY210" s="44" t="s">
        <v>1030</v>
      </c>
      <c r="AZ210" s="16" t="s">
        <v>1925</v>
      </c>
      <c r="BA210" s="20" t="s">
        <v>1925</v>
      </c>
      <c r="BB210" s="16" t="s">
        <v>1925</v>
      </c>
      <c r="BC210" s="44" t="s">
        <v>4307</v>
      </c>
      <c r="BD210" s="74" t="s">
        <v>1925</v>
      </c>
      <c r="BE210" s="83"/>
      <c r="BF210" s="86" t="s">
        <v>4293</v>
      </c>
      <c r="BG210" s="21"/>
      <c r="BH210" s="21"/>
      <c r="BI210" s="21"/>
      <c r="BJ210" s="21"/>
      <c r="BK210" s="21"/>
      <c r="BL210" s="21"/>
      <c r="BM210" s="21"/>
      <c r="BN210" s="21"/>
      <c r="BO210" s="21"/>
      <c r="BP210" s="21" t="s">
        <v>1367</v>
      </c>
      <c r="BQ210" s="21"/>
      <c r="BR210" s="21"/>
      <c r="BS210" s="21"/>
      <c r="BT210" s="21"/>
      <c r="BU210" s="21"/>
      <c r="BV210" s="21"/>
      <c r="BW210" s="21"/>
      <c r="BX210" s="21"/>
      <c r="BY210" s="21"/>
      <c r="BZ210" s="21"/>
      <c r="CA210" s="21"/>
      <c r="CB210" s="21"/>
      <c r="CC210" s="21"/>
      <c r="CD210" s="21"/>
      <c r="CE210" s="21"/>
      <c r="CF210" s="21"/>
      <c r="CG210" s="21"/>
      <c r="CH210" s="21"/>
      <c r="CI210" s="21"/>
      <c r="CJ210" s="21"/>
      <c r="CK210" s="21"/>
      <c r="CL210" s="21"/>
      <c r="CM210" s="21"/>
      <c r="CN210" s="21"/>
      <c r="CO210" s="21"/>
      <c r="CP210" s="21"/>
      <c r="CQ210" s="21"/>
      <c r="CR210" s="21"/>
      <c r="CS210" s="21"/>
      <c r="CT210" s="21"/>
      <c r="CU210" s="21"/>
      <c r="CV210" s="21"/>
      <c r="CW210" s="21"/>
      <c r="CX210" s="21"/>
      <c r="CY210" s="21"/>
      <c r="CZ210" s="21"/>
      <c r="DA210" s="21"/>
      <c r="DB210" s="21"/>
      <c r="DC210" s="21"/>
      <c r="DD210" s="21"/>
      <c r="DE210" s="21"/>
      <c r="DF210" s="21"/>
      <c r="DG210" s="21"/>
      <c r="DH210" s="21"/>
      <c r="DI210" s="21"/>
      <c r="DJ210" s="21"/>
      <c r="DK210" s="21"/>
      <c r="DL210" s="21"/>
      <c r="DM210" s="21"/>
      <c r="DN210" s="21"/>
      <c r="DO210" s="21"/>
      <c r="DP210" s="21"/>
      <c r="DQ210" s="21"/>
      <c r="DR210" s="21"/>
      <c r="DS210" s="21"/>
      <c r="DT210" s="21"/>
      <c r="DU210" s="21"/>
      <c r="DV210" s="21"/>
      <c r="DW210" s="21"/>
      <c r="DX210" s="21"/>
      <c r="DY210" s="21"/>
      <c r="DZ210" s="21"/>
      <c r="EA210" s="87"/>
      <c r="EB210" s="83"/>
    </row>
    <row r="211" spans="1:132" ht="35.1" customHeight="1" x14ac:dyDescent="0.3">
      <c r="A211" s="50" t="s">
        <v>3234</v>
      </c>
      <c r="B211" s="36">
        <v>44281</v>
      </c>
      <c r="C211" s="43" t="s">
        <v>4247</v>
      </c>
      <c r="D211" s="43" t="s">
        <v>4250</v>
      </c>
      <c r="E211" s="43" t="s">
        <v>4297</v>
      </c>
      <c r="F211" s="12" t="s">
        <v>1017</v>
      </c>
      <c r="G211" s="44" t="s">
        <v>4260</v>
      </c>
      <c r="H211" s="13" t="s">
        <v>2842</v>
      </c>
      <c r="I211" s="52" t="s">
        <v>1925</v>
      </c>
      <c r="J211" s="59" t="s">
        <v>4324</v>
      </c>
      <c r="K211" s="14" t="s">
        <v>1810</v>
      </c>
      <c r="L211" s="14" t="s">
        <v>1810</v>
      </c>
      <c r="M211" s="14" t="s">
        <v>1811</v>
      </c>
      <c r="N211" s="14" t="s">
        <v>3751</v>
      </c>
      <c r="O211" s="60" t="s">
        <v>1366</v>
      </c>
      <c r="P211" s="64" t="s">
        <v>1364</v>
      </c>
      <c r="Q211" s="15"/>
      <c r="R211" s="16" t="s">
        <v>3275</v>
      </c>
      <c r="S211" s="44" t="s">
        <v>4263</v>
      </c>
      <c r="T211" s="16" t="s">
        <v>4327</v>
      </c>
      <c r="U211" s="17" t="s">
        <v>1925</v>
      </c>
      <c r="V211" s="16" t="s">
        <v>1925</v>
      </c>
      <c r="W211" s="44" t="s">
        <v>1925</v>
      </c>
      <c r="X211" s="44" t="s">
        <v>4329</v>
      </c>
      <c r="Y211" s="16" t="s">
        <v>1017</v>
      </c>
      <c r="Z211" s="16" t="s">
        <v>2842</v>
      </c>
      <c r="AA211" s="16" t="s">
        <v>3250</v>
      </c>
      <c r="AB211" s="44" t="s">
        <v>1925</v>
      </c>
      <c r="AC211" s="16" t="s">
        <v>1925</v>
      </c>
      <c r="AD211" s="16" t="s">
        <v>1925</v>
      </c>
      <c r="AE211" s="16" t="s">
        <v>1925</v>
      </c>
      <c r="AF211" s="16" t="s">
        <v>1925</v>
      </c>
      <c r="AG211" s="16" t="s">
        <v>1925</v>
      </c>
      <c r="AH211" s="16" t="s">
        <v>1925</v>
      </c>
      <c r="AI211" s="16" t="s">
        <v>1925</v>
      </c>
      <c r="AJ211" s="65" t="s">
        <v>1925</v>
      </c>
      <c r="AK211" s="73" t="s">
        <v>4355</v>
      </c>
      <c r="AL211" s="18" t="s">
        <v>3241</v>
      </c>
      <c r="AM211" s="47" t="s">
        <v>4284</v>
      </c>
      <c r="AN211" s="18" t="s">
        <v>3246</v>
      </c>
      <c r="AO211" s="18" t="s">
        <v>3247</v>
      </c>
      <c r="AP211" s="12" t="s">
        <v>1925</v>
      </c>
      <c r="AQ211" s="12" t="s">
        <v>1925</v>
      </c>
      <c r="AR211" s="12" t="s">
        <v>1355</v>
      </c>
      <c r="AS211" s="12" t="s">
        <v>1925</v>
      </c>
      <c r="AT211" s="19" t="s">
        <v>1925</v>
      </c>
      <c r="AU211" s="19">
        <v>44281</v>
      </c>
      <c r="AV211" s="12" t="s">
        <v>1925</v>
      </c>
      <c r="AW211" s="20">
        <v>44281</v>
      </c>
      <c r="AX211" s="16" t="s">
        <v>1030</v>
      </c>
      <c r="AY211" s="44" t="s">
        <v>1030</v>
      </c>
      <c r="AZ211" s="16" t="s">
        <v>1925</v>
      </c>
      <c r="BA211" s="20" t="s">
        <v>1925</v>
      </c>
      <c r="BB211" s="16" t="s">
        <v>1925</v>
      </c>
      <c r="BC211" s="44" t="s">
        <v>4307</v>
      </c>
      <c r="BD211" s="74" t="s">
        <v>1925</v>
      </c>
      <c r="BE211" s="83"/>
      <c r="BF211" s="86" t="s">
        <v>4293</v>
      </c>
      <c r="BG211" s="21"/>
      <c r="BH211" s="21"/>
      <c r="BI211" s="21"/>
      <c r="BJ211" s="21"/>
      <c r="BK211" s="21"/>
      <c r="BL211" s="21"/>
      <c r="BM211" s="21"/>
      <c r="BN211" s="21"/>
      <c r="BO211" s="21"/>
      <c r="BP211" s="21" t="s">
        <v>1367</v>
      </c>
      <c r="BQ211" s="21"/>
      <c r="BR211" s="21"/>
      <c r="BS211" s="21"/>
      <c r="BT211" s="21"/>
      <c r="BU211" s="21"/>
      <c r="BV211" s="21"/>
      <c r="BW211" s="21"/>
      <c r="BX211" s="21"/>
      <c r="BY211" s="21"/>
      <c r="BZ211" s="21"/>
      <c r="CA211" s="21"/>
      <c r="CB211" s="21"/>
      <c r="CC211" s="21"/>
      <c r="CD211" s="21"/>
      <c r="CE211" s="21"/>
      <c r="CF211" s="21"/>
      <c r="CG211" s="21"/>
      <c r="CH211" s="21"/>
      <c r="CI211" s="21"/>
      <c r="CJ211" s="21"/>
      <c r="CK211" s="21"/>
      <c r="CL211" s="21"/>
      <c r="CM211" s="21"/>
      <c r="CN211" s="21"/>
      <c r="CO211" s="21"/>
      <c r="CP211" s="21"/>
      <c r="CQ211" s="21"/>
      <c r="CR211" s="21"/>
      <c r="CS211" s="21"/>
      <c r="CT211" s="21"/>
      <c r="CU211" s="21"/>
      <c r="CV211" s="21"/>
      <c r="CW211" s="21"/>
      <c r="CX211" s="21"/>
      <c r="CY211" s="21"/>
      <c r="CZ211" s="21"/>
      <c r="DA211" s="21"/>
      <c r="DB211" s="21"/>
      <c r="DC211" s="21"/>
      <c r="DD211" s="21"/>
      <c r="DE211" s="21"/>
      <c r="DF211" s="21"/>
      <c r="DG211" s="21"/>
      <c r="DH211" s="21"/>
      <c r="DI211" s="21"/>
      <c r="DJ211" s="21"/>
      <c r="DK211" s="21"/>
      <c r="DL211" s="21"/>
      <c r="DM211" s="21"/>
      <c r="DN211" s="21"/>
      <c r="DO211" s="21"/>
      <c r="DP211" s="21"/>
      <c r="DQ211" s="21"/>
      <c r="DR211" s="21"/>
      <c r="DS211" s="21"/>
      <c r="DT211" s="21"/>
      <c r="DU211" s="21"/>
      <c r="DV211" s="21"/>
      <c r="DW211" s="21"/>
      <c r="DX211" s="21"/>
      <c r="DY211" s="21"/>
      <c r="DZ211" s="21"/>
      <c r="EA211" s="87"/>
      <c r="EB211" s="83"/>
    </row>
    <row r="212" spans="1:132" ht="35.1" customHeight="1" x14ac:dyDescent="0.3">
      <c r="A212" s="50" t="s">
        <v>3235</v>
      </c>
      <c r="B212" s="36">
        <v>44281</v>
      </c>
      <c r="C212" s="43" t="s">
        <v>4247</v>
      </c>
      <c r="D212" s="43" t="s">
        <v>4250</v>
      </c>
      <c r="E212" s="43" t="s">
        <v>4297</v>
      </c>
      <c r="F212" s="12" t="s">
        <v>1017</v>
      </c>
      <c r="G212" s="44" t="s">
        <v>4260</v>
      </c>
      <c r="H212" s="13" t="s">
        <v>1435</v>
      </c>
      <c r="I212" s="52" t="s">
        <v>1925</v>
      </c>
      <c r="J212" s="59" t="s">
        <v>4324</v>
      </c>
      <c r="K212" s="14" t="s">
        <v>1810</v>
      </c>
      <c r="L212" s="14" t="s">
        <v>1810</v>
      </c>
      <c r="M212" s="14" t="s">
        <v>1811</v>
      </c>
      <c r="N212" s="14" t="s">
        <v>3750</v>
      </c>
      <c r="O212" s="60" t="s">
        <v>1366</v>
      </c>
      <c r="P212" s="64" t="s">
        <v>1368</v>
      </c>
      <c r="Q212" s="15"/>
      <c r="R212" s="16" t="s">
        <v>3275</v>
      </c>
      <c r="S212" s="44" t="s">
        <v>4263</v>
      </c>
      <c r="T212" s="16" t="s">
        <v>4327</v>
      </c>
      <c r="U212" s="17" t="s">
        <v>1925</v>
      </c>
      <c r="V212" s="16" t="s">
        <v>1925</v>
      </c>
      <c r="W212" s="44" t="s">
        <v>1925</v>
      </c>
      <c r="X212" s="44" t="s">
        <v>4329</v>
      </c>
      <c r="Y212" s="16" t="s">
        <v>1017</v>
      </c>
      <c r="Z212" s="16" t="s">
        <v>2597</v>
      </c>
      <c r="AA212" s="16" t="s">
        <v>3250</v>
      </c>
      <c r="AB212" s="44" t="s">
        <v>1925</v>
      </c>
      <c r="AC212" s="16" t="s">
        <v>1925</v>
      </c>
      <c r="AD212" s="16" t="s">
        <v>1925</v>
      </c>
      <c r="AE212" s="16" t="s">
        <v>1925</v>
      </c>
      <c r="AF212" s="16" t="s">
        <v>1925</v>
      </c>
      <c r="AG212" s="16" t="s">
        <v>1925</v>
      </c>
      <c r="AH212" s="16" t="s">
        <v>1925</v>
      </c>
      <c r="AI212" s="16" t="s">
        <v>1925</v>
      </c>
      <c r="AJ212" s="65" t="s">
        <v>1925</v>
      </c>
      <c r="AK212" s="73" t="s">
        <v>4355</v>
      </c>
      <c r="AL212" s="18" t="s">
        <v>3241</v>
      </c>
      <c r="AM212" s="47" t="s">
        <v>4284</v>
      </c>
      <c r="AN212" s="18" t="s">
        <v>3246</v>
      </c>
      <c r="AO212" s="18" t="s">
        <v>3247</v>
      </c>
      <c r="AP212" s="12" t="s">
        <v>1925</v>
      </c>
      <c r="AQ212" s="12" t="s">
        <v>1925</v>
      </c>
      <c r="AR212" s="12" t="s">
        <v>1355</v>
      </c>
      <c r="AS212" s="12" t="s">
        <v>1925</v>
      </c>
      <c r="AT212" s="19" t="s">
        <v>1925</v>
      </c>
      <c r="AU212" s="19">
        <v>44281</v>
      </c>
      <c r="AV212" s="12" t="s">
        <v>1925</v>
      </c>
      <c r="AW212" s="20">
        <v>44281</v>
      </c>
      <c r="AX212" s="16" t="s">
        <v>1030</v>
      </c>
      <c r="AY212" s="44" t="s">
        <v>1030</v>
      </c>
      <c r="AZ212" s="16" t="s">
        <v>1925</v>
      </c>
      <c r="BA212" s="20" t="s">
        <v>1925</v>
      </c>
      <c r="BB212" s="16" t="s">
        <v>1925</v>
      </c>
      <c r="BC212" s="44" t="s">
        <v>4307</v>
      </c>
      <c r="BD212" s="74" t="s">
        <v>1925</v>
      </c>
      <c r="BE212" s="83" t="s">
        <v>997</v>
      </c>
      <c r="BF212" s="86" t="s">
        <v>4293</v>
      </c>
      <c r="BG212" s="21"/>
      <c r="BH212" s="21"/>
      <c r="BI212" s="21"/>
      <c r="BJ212" s="21"/>
      <c r="BK212" s="21"/>
      <c r="BL212" s="21"/>
      <c r="BM212" s="21"/>
      <c r="BN212" s="21"/>
      <c r="BO212" s="21"/>
      <c r="BP212" s="21" t="s">
        <v>1369</v>
      </c>
      <c r="BQ212" s="21"/>
      <c r="BR212" s="21"/>
      <c r="BS212" s="21"/>
      <c r="BT212" s="21"/>
      <c r="BU212" s="21"/>
      <c r="BV212" s="21"/>
      <c r="BW212" s="21"/>
      <c r="BX212" s="21"/>
      <c r="BY212" s="21"/>
      <c r="BZ212" s="21"/>
      <c r="CA212" s="21"/>
      <c r="CB212" s="21"/>
      <c r="CC212" s="21"/>
      <c r="CD212" s="21"/>
      <c r="CE212" s="21"/>
      <c r="CF212" s="21"/>
      <c r="CG212" s="21"/>
      <c r="CH212" s="21"/>
      <c r="CI212" s="21"/>
      <c r="CJ212" s="21"/>
      <c r="CK212" s="21"/>
      <c r="CL212" s="21"/>
      <c r="CM212" s="21"/>
      <c r="CN212" s="21"/>
      <c r="CO212" s="21"/>
      <c r="CP212" s="21"/>
      <c r="CQ212" s="21"/>
      <c r="CR212" s="21"/>
      <c r="CS212" s="21"/>
      <c r="CT212" s="21"/>
      <c r="CU212" s="21"/>
      <c r="CV212" s="21"/>
      <c r="CW212" s="21"/>
      <c r="CX212" s="21"/>
      <c r="CY212" s="21"/>
      <c r="CZ212" s="21"/>
      <c r="DA212" s="21"/>
      <c r="DB212" s="21"/>
      <c r="DC212" s="21"/>
      <c r="DD212" s="21"/>
      <c r="DE212" s="21"/>
      <c r="DF212" s="21"/>
      <c r="DG212" s="21"/>
      <c r="DH212" s="21"/>
      <c r="DI212" s="21"/>
      <c r="DJ212" s="21"/>
      <c r="DK212" s="21"/>
      <c r="DL212" s="21"/>
      <c r="DM212" s="21"/>
      <c r="DN212" s="21"/>
      <c r="DO212" s="21"/>
      <c r="DP212" s="21"/>
      <c r="DQ212" s="21"/>
      <c r="DR212" s="21"/>
      <c r="DS212" s="21"/>
      <c r="DT212" s="21"/>
      <c r="DU212" s="21"/>
      <c r="DV212" s="21"/>
      <c r="DW212" s="21"/>
      <c r="DX212" s="21"/>
      <c r="DY212" s="21"/>
      <c r="DZ212" s="21"/>
      <c r="EA212" s="87"/>
      <c r="EB212" s="83"/>
    </row>
    <row r="213" spans="1:132" ht="35.1" customHeight="1" x14ac:dyDescent="0.3">
      <c r="A213" s="50" t="s">
        <v>3236</v>
      </c>
      <c r="B213" s="36">
        <v>44281</v>
      </c>
      <c r="C213" s="43" t="s">
        <v>4247</v>
      </c>
      <c r="D213" s="43" t="s">
        <v>4250</v>
      </c>
      <c r="E213" s="43" t="s">
        <v>4297</v>
      </c>
      <c r="F213" s="12" t="s">
        <v>1017</v>
      </c>
      <c r="G213" s="44" t="s">
        <v>4260</v>
      </c>
      <c r="H213" s="13" t="s">
        <v>1435</v>
      </c>
      <c r="I213" s="52" t="s">
        <v>1925</v>
      </c>
      <c r="J213" s="59" t="s">
        <v>4324</v>
      </c>
      <c r="K213" s="14" t="s">
        <v>1810</v>
      </c>
      <c r="L213" s="14" t="s">
        <v>1810</v>
      </c>
      <c r="M213" s="14" t="s">
        <v>1811</v>
      </c>
      <c r="N213" s="14" t="s">
        <v>3750</v>
      </c>
      <c r="O213" s="60" t="s">
        <v>1366</v>
      </c>
      <c r="P213" s="64" t="s">
        <v>3501</v>
      </c>
      <c r="Q213" s="15"/>
      <c r="R213" s="16" t="s">
        <v>3275</v>
      </c>
      <c r="S213" s="44" t="s">
        <v>4263</v>
      </c>
      <c r="T213" s="16" t="s">
        <v>4327</v>
      </c>
      <c r="U213" s="17" t="s">
        <v>1925</v>
      </c>
      <c r="V213" s="16" t="s">
        <v>1925</v>
      </c>
      <c r="W213" s="44" t="s">
        <v>1925</v>
      </c>
      <c r="X213" s="44" t="s">
        <v>4329</v>
      </c>
      <c r="Y213" s="16" t="s">
        <v>1017</v>
      </c>
      <c r="Z213" s="16" t="s">
        <v>2597</v>
      </c>
      <c r="AA213" s="16" t="s">
        <v>3250</v>
      </c>
      <c r="AB213" s="44" t="s">
        <v>1925</v>
      </c>
      <c r="AC213" s="16" t="s">
        <v>1925</v>
      </c>
      <c r="AD213" s="16" t="s">
        <v>1925</v>
      </c>
      <c r="AE213" s="16" t="s">
        <v>1925</v>
      </c>
      <c r="AF213" s="16" t="s">
        <v>1925</v>
      </c>
      <c r="AG213" s="16" t="s">
        <v>1925</v>
      </c>
      <c r="AH213" s="16" t="s">
        <v>1925</v>
      </c>
      <c r="AI213" s="16" t="s">
        <v>1925</v>
      </c>
      <c r="AJ213" s="65" t="s">
        <v>1925</v>
      </c>
      <c r="AK213" s="73" t="s">
        <v>4355</v>
      </c>
      <c r="AL213" s="18" t="s">
        <v>3241</v>
      </c>
      <c r="AM213" s="47" t="s">
        <v>4284</v>
      </c>
      <c r="AN213" s="18" t="s">
        <v>3246</v>
      </c>
      <c r="AO213" s="18" t="s">
        <v>3247</v>
      </c>
      <c r="AP213" s="12" t="s">
        <v>1925</v>
      </c>
      <c r="AQ213" s="12" t="s">
        <v>1925</v>
      </c>
      <c r="AR213" s="12" t="s">
        <v>1355</v>
      </c>
      <c r="AS213" s="12" t="s">
        <v>1925</v>
      </c>
      <c r="AT213" s="19" t="s">
        <v>1925</v>
      </c>
      <c r="AU213" s="19">
        <v>44281</v>
      </c>
      <c r="AV213" s="12" t="s">
        <v>1925</v>
      </c>
      <c r="AW213" s="20">
        <v>44281</v>
      </c>
      <c r="AX213" s="16" t="s">
        <v>1030</v>
      </c>
      <c r="AY213" s="44" t="s">
        <v>1030</v>
      </c>
      <c r="AZ213" s="16" t="s">
        <v>1925</v>
      </c>
      <c r="BA213" s="20" t="s">
        <v>1925</v>
      </c>
      <c r="BB213" s="16" t="s">
        <v>1925</v>
      </c>
      <c r="BC213" s="44" t="s">
        <v>4307</v>
      </c>
      <c r="BD213" s="74" t="s">
        <v>1925</v>
      </c>
      <c r="BE213" s="83" t="s">
        <v>997</v>
      </c>
      <c r="BF213" s="86" t="s">
        <v>4293</v>
      </c>
      <c r="BG213" s="21"/>
      <c r="BH213" s="21"/>
      <c r="BI213" s="21"/>
      <c r="BJ213" s="21"/>
      <c r="BK213" s="21"/>
      <c r="BL213" s="21"/>
      <c r="BM213" s="21"/>
      <c r="BN213" s="21"/>
      <c r="BO213" s="21"/>
      <c r="BP213" s="21" t="s">
        <v>1369</v>
      </c>
      <c r="BQ213" s="21"/>
      <c r="BR213" s="21"/>
      <c r="BS213" s="21"/>
      <c r="BT213" s="21"/>
      <c r="BU213" s="21"/>
      <c r="BV213" s="21"/>
      <c r="BW213" s="21"/>
      <c r="BX213" s="21"/>
      <c r="BY213" s="21"/>
      <c r="BZ213" s="21"/>
      <c r="CA213" s="21"/>
      <c r="CB213" s="21"/>
      <c r="CC213" s="21"/>
      <c r="CD213" s="21"/>
      <c r="CE213" s="21"/>
      <c r="CF213" s="21"/>
      <c r="CG213" s="21"/>
      <c r="CH213" s="21"/>
      <c r="CI213" s="21"/>
      <c r="CJ213" s="21"/>
      <c r="CK213" s="21"/>
      <c r="CL213" s="21"/>
      <c r="CM213" s="21"/>
      <c r="CN213" s="21"/>
      <c r="CO213" s="21"/>
      <c r="CP213" s="21"/>
      <c r="CQ213" s="21"/>
      <c r="CR213" s="21"/>
      <c r="CS213" s="21"/>
      <c r="CT213" s="21"/>
      <c r="CU213" s="21"/>
      <c r="CV213" s="21"/>
      <c r="CW213" s="21"/>
      <c r="CX213" s="21"/>
      <c r="CY213" s="21"/>
      <c r="CZ213" s="21"/>
      <c r="DA213" s="21"/>
      <c r="DB213" s="21"/>
      <c r="DC213" s="21"/>
      <c r="DD213" s="21"/>
      <c r="DE213" s="21"/>
      <c r="DF213" s="21"/>
      <c r="DG213" s="21"/>
      <c r="DH213" s="21"/>
      <c r="DI213" s="21"/>
      <c r="DJ213" s="21"/>
      <c r="DK213" s="21"/>
      <c r="DL213" s="21"/>
      <c r="DM213" s="21"/>
      <c r="DN213" s="21"/>
      <c r="DO213" s="21"/>
      <c r="DP213" s="21"/>
      <c r="DQ213" s="21"/>
      <c r="DR213" s="21"/>
      <c r="DS213" s="21"/>
      <c r="DT213" s="21"/>
      <c r="DU213" s="21"/>
      <c r="DV213" s="21"/>
      <c r="DW213" s="21"/>
      <c r="DX213" s="21"/>
      <c r="DY213" s="21"/>
      <c r="DZ213" s="21"/>
      <c r="EA213" s="87"/>
      <c r="EB213" s="83"/>
    </row>
    <row r="214" spans="1:132" ht="35.1" customHeight="1" x14ac:dyDescent="0.3">
      <c r="A214" s="50" t="s">
        <v>3237</v>
      </c>
      <c r="B214" s="36">
        <v>44282</v>
      </c>
      <c r="C214" s="43" t="s">
        <v>4247</v>
      </c>
      <c r="D214" s="43" t="s">
        <v>4250</v>
      </c>
      <c r="E214" s="43" t="s">
        <v>4297</v>
      </c>
      <c r="F214" s="12" t="s">
        <v>981</v>
      </c>
      <c r="G214" s="44" t="s">
        <v>4256</v>
      </c>
      <c r="H214" s="13" t="s">
        <v>2839</v>
      </c>
      <c r="I214" s="51" t="s">
        <v>2070</v>
      </c>
      <c r="J214" s="59" t="s">
        <v>4324</v>
      </c>
      <c r="K214" s="14" t="s">
        <v>1810</v>
      </c>
      <c r="L214" s="14" t="s">
        <v>1810</v>
      </c>
      <c r="M214" s="14" t="s">
        <v>1811</v>
      </c>
      <c r="N214" s="14" t="s">
        <v>3752</v>
      </c>
      <c r="O214" s="60"/>
      <c r="P214" s="64" t="s">
        <v>3474</v>
      </c>
      <c r="Q214" s="15"/>
      <c r="R214" s="16" t="s">
        <v>3275</v>
      </c>
      <c r="S214" s="44" t="s">
        <v>4263</v>
      </c>
      <c r="T214" s="16" t="s">
        <v>4327</v>
      </c>
      <c r="U214" s="17" t="s">
        <v>1925</v>
      </c>
      <c r="V214" s="16" t="s">
        <v>1925</v>
      </c>
      <c r="W214" s="44" t="s">
        <v>1925</v>
      </c>
      <c r="X214" s="44" t="s">
        <v>4329</v>
      </c>
      <c r="Y214" s="16" t="s">
        <v>1925</v>
      </c>
      <c r="Z214" s="16" t="s">
        <v>1925</v>
      </c>
      <c r="AA214" s="16" t="s">
        <v>3250</v>
      </c>
      <c r="AB214" s="44" t="s">
        <v>1925</v>
      </c>
      <c r="AC214" s="16" t="s">
        <v>1925</v>
      </c>
      <c r="AD214" s="16" t="s">
        <v>1925</v>
      </c>
      <c r="AE214" s="16" t="s">
        <v>1925</v>
      </c>
      <c r="AF214" s="16" t="s">
        <v>1925</v>
      </c>
      <c r="AG214" s="16" t="s">
        <v>1925</v>
      </c>
      <c r="AH214" s="16" t="s">
        <v>1925</v>
      </c>
      <c r="AI214" s="16" t="s">
        <v>1925</v>
      </c>
      <c r="AJ214" s="65" t="s">
        <v>1925</v>
      </c>
      <c r="AK214" s="73" t="s">
        <v>4355</v>
      </c>
      <c r="AL214" s="18" t="s">
        <v>1043</v>
      </c>
      <c r="AM214" s="44" t="s">
        <v>4284</v>
      </c>
      <c r="AN214" s="18" t="s">
        <v>2070</v>
      </c>
      <c r="AO214" s="18" t="s">
        <v>3247</v>
      </c>
      <c r="AP214" s="12" t="s">
        <v>1036</v>
      </c>
      <c r="AQ214" s="12" t="s">
        <v>1036</v>
      </c>
      <c r="AR214" s="12" t="s">
        <v>1925</v>
      </c>
      <c r="AS214" s="12" t="s">
        <v>1925</v>
      </c>
      <c r="AT214" s="19" t="s">
        <v>1925</v>
      </c>
      <c r="AU214" s="19">
        <v>44282</v>
      </c>
      <c r="AV214" s="12" t="s">
        <v>2070</v>
      </c>
      <c r="AW214" s="20">
        <v>44282</v>
      </c>
      <c r="AX214" s="16" t="s">
        <v>1802</v>
      </c>
      <c r="AY214" s="44" t="s">
        <v>989</v>
      </c>
      <c r="AZ214" s="16" t="s">
        <v>1925</v>
      </c>
      <c r="BA214" s="20" t="s">
        <v>1925</v>
      </c>
      <c r="BB214" s="16" t="s">
        <v>1925</v>
      </c>
      <c r="BC214" s="44" t="s">
        <v>4307</v>
      </c>
      <c r="BD214" s="74" t="s">
        <v>1925</v>
      </c>
      <c r="BE214" s="83"/>
      <c r="BF214" s="86" t="s">
        <v>4293</v>
      </c>
      <c r="BG214" s="21"/>
      <c r="BH214" s="21"/>
      <c r="BI214" s="21"/>
      <c r="BJ214" s="21"/>
      <c r="BK214" s="21"/>
      <c r="BL214" s="21"/>
      <c r="BM214" s="21"/>
      <c r="BN214" s="21"/>
      <c r="BO214" s="21"/>
      <c r="BP214" s="21" t="s">
        <v>2594</v>
      </c>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c r="CU214" s="21"/>
      <c r="CV214" s="21"/>
      <c r="CW214" s="21"/>
      <c r="CX214" s="21"/>
      <c r="CY214" s="21"/>
      <c r="CZ214" s="21"/>
      <c r="DA214" s="21"/>
      <c r="DB214" s="21"/>
      <c r="DC214" s="21"/>
      <c r="DD214" s="21"/>
      <c r="DE214" s="21"/>
      <c r="DF214" s="21"/>
      <c r="DG214" s="21"/>
      <c r="DH214" s="21"/>
      <c r="DI214" s="21"/>
      <c r="DJ214" s="21"/>
      <c r="DK214" s="21"/>
      <c r="DL214" s="21"/>
      <c r="DM214" s="21"/>
      <c r="DN214" s="21"/>
      <c r="DO214" s="21"/>
      <c r="DP214" s="21"/>
      <c r="DQ214" s="21"/>
      <c r="DR214" s="21"/>
      <c r="DS214" s="21"/>
      <c r="DT214" s="21"/>
      <c r="DU214" s="21"/>
      <c r="DV214" s="21"/>
      <c r="DW214" s="21"/>
      <c r="DX214" s="21"/>
      <c r="DY214" s="21"/>
      <c r="DZ214" s="21"/>
      <c r="EA214" s="87"/>
      <c r="EB214" s="83"/>
    </row>
    <row r="215" spans="1:132" ht="35.1" customHeight="1" x14ac:dyDescent="0.3">
      <c r="A215" s="50" t="s">
        <v>3238</v>
      </c>
      <c r="B215" s="36">
        <v>44284</v>
      </c>
      <c r="C215" s="43" t="s">
        <v>4247</v>
      </c>
      <c r="D215" s="43" t="s">
        <v>4250</v>
      </c>
      <c r="E215" s="43" t="s">
        <v>4297</v>
      </c>
      <c r="F215" s="12" t="s">
        <v>981</v>
      </c>
      <c r="G215" s="44" t="s">
        <v>4256</v>
      </c>
      <c r="H215" s="12" t="s">
        <v>1925</v>
      </c>
      <c r="I215" s="51" t="s">
        <v>1925</v>
      </c>
      <c r="J215" s="59" t="s">
        <v>4324</v>
      </c>
      <c r="K215" s="14" t="s">
        <v>1810</v>
      </c>
      <c r="L215" s="14" t="s">
        <v>1810</v>
      </c>
      <c r="M215" s="14" t="s">
        <v>1811</v>
      </c>
      <c r="N215" s="14" t="s">
        <v>4153</v>
      </c>
      <c r="O215" s="60"/>
      <c r="P215" s="64" t="s">
        <v>2245</v>
      </c>
      <c r="Q215" s="15"/>
      <c r="R215" s="16" t="s">
        <v>3275</v>
      </c>
      <c r="S215" s="44" t="s">
        <v>4263</v>
      </c>
      <c r="T215" s="16" t="s">
        <v>4327</v>
      </c>
      <c r="U215" s="17" t="s">
        <v>1925</v>
      </c>
      <c r="V215" s="16" t="s">
        <v>1925</v>
      </c>
      <c r="W215" s="44" t="s">
        <v>1925</v>
      </c>
      <c r="X215" s="44" t="s">
        <v>4329</v>
      </c>
      <c r="Y215" s="16" t="s">
        <v>1925</v>
      </c>
      <c r="Z215" s="16" t="s">
        <v>1925</v>
      </c>
      <c r="AA215" s="16" t="s">
        <v>3250</v>
      </c>
      <c r="AB215" s="44" t="s">
        <v>1925</v>
      </c>
      <c r="AC215" s="16" t="s">
        <v>1925</v>
      </c>
      <c r="AD215" s="16" t="s">
        <v>1925</v>
      </c>
      <c r="AE215" s="16" t="s">
        <v>1925</v>
      </c>
      <c r="AF215" s="16" t="s">
        <v>1925</v>
      </c>
      <c r="AG215" s="16" t="s">
        <v>1925</v>
      </c>
      <c r="AH215" s="16" t="s">
        <v>1925</v>
      </c>
      <c r="AI215" s="16" t="s">
        <v>1925</v>
      </c>
      <c r="AJ215" s="65" t="s">
        <v>1925</v>
      </c>
      <c r="AK215" s="73" t="s">
        <v>4356</v>
      </c>
      <c r="AL215" s="18" t="s">
        <v>1043</v>
      </c>
      <c r="AM215" s="44" t="s">
        <v>4284</v>
      </c>
      <c r="AN215" s="18" t="s">
        <v>3246</v>
      </c>
      <c r="AO215" s="18" t="s">
        <v>3247</v>
      </c>
      <c r="AP215" s="12" t="s">
        <v>4040</v>
      </c>
      <c r="AQ215" s="12" t="s">
        <v>4040</v>
      </c>
      <c r="AR215" s="12" t="s">
        <v>994</v>
      </c>
      <c r="AS215" s="12" t="s">
        <v>1925</v>
      </c>
      <c r="AT215" s="19" t="s">
        <v>1925</v>
      </c>
      <c r="AU215" s="19">
        <v>44284</v>
      </c>
      <c r="AV215" s="12" t="s">
        <v>1925</v>
      </c>
      <c r="AW215" s="20">
        <v>44284</v>
      </c>
      <c r="AX215" s="16" t="s">
        <v>989</v>
      </c>
      <c r="AY215" s="44" t="s">
        <v>989</v>
      </c>
      <c r="AZ215" s="16" t="s">
        <v>1925</v>
      </c>
      <c r="BA215" s="20" t="s">
        <v>1925</v>
      </c>
      <c r="BB215" s="16">
        <v>10000</v>
      </c>
      <c r="BC215" s="44" t="s">
        <v>4290</v>
      </c>
      <c r="BD215" s="74" t="s">
        <v>1925</v>
      </c>
      <c r="BE215" s="83" t="s">
        <v>997</v>
      </c>
      <c r="BF215" s="86" t="s">
        <v>4293</v>
      </c>
      <c r="BG215" s="21"/>
      <c r="BH215" s="21"/>
      <c r="BI215" s="21"/>
      <c r="BJ215" s="21"/>
      <c r="BK215" s="21"/>
      <c r="BL215" s="21"/>
      <c r="BM215" s="21"/>
      <c r="BN215" s="21"/>
      <c r="BO215" s="21"/>
      <c r="BP215" s="21" t="s">
        <v>2247</v>
      </c>
      <c r="BQ215" s="21" t="s">
        <v>2268</v>
      </c>
      <c r="BR215" s="21" t="s">
        <v>2276</v>
      </c>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c r="CU215" s="21"/>
      <c r="CV215" s="21"/>
      <c r="CW215" s="21"/>
      <c r="CX215" s="21"/>
      <c r="CY215" s="21"/>
      <c r="CZ215" s="21"/>
      <c r="DA215" s="21"/>
      <c r="DB215" s="21"/>
      <c r="DC215" s="21"/>
      <c r="DD215" s="21"/>
      <c r="DE215" s="21"/>
      <c r="DF215" s="21"/>
      <c r="DG215" s="21"/>
      <c r="DH215" s="21"/>
      <c r="DI215" s="21"/>
      <c r="DJ215" s="21"/>
      <c r="DK215" s="21"/>
      <c r="DL215" s="21"/>
      <c r="DM215" s="21"/>
      <c r="DN215" s="21"/>
      <c r="DO215" s="21"/>
      <c r="DP215" s="21"/>
      <c r="DQ215" s="21"/>
      <c r="DR215" s="21"/>
      <c r="DS215" s="21"/>
      <c r="DT215" s="21"/>
      <c r="DU215" s="21"/>
      <c r="DV215" s="21"/>
      <c r="DW215" s="21"/>
      <c r="DX215" s="21"/>
      <c r="DY215" s="21"/>
      <c r="DZ215" s="21"/>
      <c r="EA215" s="87"/>
      <c r="EB215" s="83"/>
    </row>
    <row r="216" spans="1:132" ht="35.1" customHeight="1" x14ac:dyDescent="0.3">
      <c r="A216" s="50" t="s">
        <v>277</v>
      </c>
      <c r="B216" s="36">
        <v>44284</v>
      </c>
      <c r="C216" s="43" t="s">
        <v>4247</v>
      </c>
      <c r="D216" s="43" t="s">
        <v>4250</v>
      </c>
      <c r="E216" s="43" t="s">
        <v>4297</v>
      </c>
      <c r="F216" s="12" t="s">
        <v>1698</v>
      </c>
      <c r="G216" s="44" t="s">
        <v>4260</v>
      </c>
      <c r="H216" s="13" t="s">
        <v>1925</v>
      </c>
      <c r="I216" s="52" t="s">
        <v>1925</v>
      </c>
      <c r="J216" s="59" t="s">
        <v>4324</v>
      </c>
      <c r="K216" s="14" t="s">
        <v>1810</v>
      </c>
      <c r="L216" s="14" t="s">
        <v>1810</v>
      </c>
      <c r="M216" s="14" t="s">
        <v>1811</v>
      </c>
      <c r="N216" s="14" t="s">
        <v>4154</v>
      </c>
      <c r="O216" s="60"/>
      <c r="P216" s="64" t="s">
        <v>2371</v>
      </c>
      <c r="Q216" s="15"/>
      <c r="R216" s="16" t="s">
        <v>3275</v>
      </c>
      <c r="S216" s="44" t="s">
        <v>4263</v>
      </c>
      <c r="T216" s="16" t="s">
        <v>4327</v>
      </c>
      <c r="U216" s="17" t="s">
        <v>1925</v>
      </c>
      <c r="V216" s="16">
        <v>34</v>
      </c>
      <c r="W216" s="44" t="s">
        <v>4339</v>
      </c>
      <c r="X216" s="44" t="s">
        <v>4329</v>
      </c>
      <c r="Y216" s="16" t="s">
        <v>3987</v>
      </c>
      <c r="Z216" s="16" t="s">
        <v>1925</v>
      </c>
      <c r="AA216" s="16" t="s">
        <v>1893</v>
      </c>
      <c r="AB216" s="44" t="s">
        <v>4277</v>
      </c>
      <c r="AC216" s="16" t="s">
        <v>1925</v>
      </c>
      <c r="AD216" s="16" t="s">
        <v>1925</v>
      </c>
      <c r="AE216" s="16" t="s">
        <v>1925</v>
      </c>
      <c r="AF216" s="16" t="s">
        <v>1925</v>
      </c>
      <c r="AG216" s="16" t="s">
        <v>1925</v>
      </c>
      <c r="AH216" s="16" t="s">
        <v>1925</v>
      </c>
      <c r="AI216" s="16" t="s">
        <v>1925</v>
      </c>
      <c r="AJ216" s="65" t="s">
        <v>1925</v>
      </c>
      <c r="AK216" s="73" t="s">
        <v>4355</v>
      </c>
      <c r="AL216" s="18" t="s">
        <v>3241</v>
      </c>
      <c r="AM216" s="47" t="s">
        <v>4284</v>
      </c>
      <c r="AN216" s="18" t="s">
        <v>2944</v>
      </c>
      <c r="AO216" s="18" t="s">
        <v>2945</v>
      </c>
      <c r="AP216" s="12" t="s">
        <v>1925</v>
      </c>
      <c r="AQ216" s="12" t="s">
        <v>1925</v>
      </c>
      <c r="AR216" s="12" t="s">
        <v>2946</v>
      </c>
      <c r="AS216" s="12" t="s">
        <v>1925</v>
      </c>
      <c r="AT216" s="19">
        <v>44223</v>
      </c>
      <c r="AU216" s="19">
        <v>44284</v>
      </c>
      <c r="AV216" s="13" t="s">
        <v>1925</v>
      </c>
      <c r="AW216" s="20">
        <v>44284</v>
      </c>
      <c r="AX216" s="16" t="s">
        <v>2942</v>
      </c>
      <c r="AY216" s="44" t="s">
        <v>1030</v>
      </c>
      <c r="AZ216" s="16" t="s">
        <v>1925</v>
      </c>
      <c r="BA216" s="20" t="s">
        <v>1925</v>
      </c>
      <c r="BB216" s="16" t="s">
        <v>1925</v>
      </c>
      <c r="BC216" s="44" t="s">
        <v>4307</v>
      </c>
      <c r="BD216" s="74" t="s">
        <v>1925</v>
      </c>
      <c r="BE216" s="83"/>
      <c r="BF216" s="86" t="s">
        <v>4293</v>
      </c>
      <c r="BG216" s="21"/>
      <c r="BH216" s="21"/>
      <c r="BI216" s="21"/>
      <c r="BJ216" s="21"/>
      <c r="BK216" s="21"/>
      <c r="BL216" s="21"/>
      <c r="BM216" s="21"/>
      <c r="BN216" s="21"/>
      <c r="BO216" s="21"/>
      <c r="BP216" s="21" t="s">
        <v>2943</v>
      </c>
      <c r="BQ216" s="21" t="s">
        <v>2370</v>
      </c>
      <c r="BR216" s="21"/>
      <c r="BS216" s="21"/>
      <c r="BT216" s="21"/>
      <c r="BU216" s="21"/>
      <c r="BV216" s="21"/>
      <c r="BW216" s="21"/>
      <c r="BX216" s="21"/>
      <c r="BY216" s="21"/>
      <c r="BZ216" s="21"/>
      <c r="CA216" s="21"/>
      <c r="CB216" s="21"/>
      <c r="CC216" s="21"/>
      <c r="CD216" s="21"/>
      <c r="CE216" s="21"/>
      <c r="CF216" s="21"/>
      <c r="CG216" s="21"/>
      <c r="CH216" s="21"/>
      <c r="CI216" s="21"/>
      <c r="CJ216" s="21"/>
      <c r="CK216" s="21"/>
      <c r="CL216" s="21"/>
      <c r="CM216" s="21"/>
      <c r="CN216" s="21"/>
      <c r="CO216" s="21"/>
      <c r="CP216" s="21"/>
      <c r="CQ216" s="21"/>
      <c r="CR216" s="21"/>
      <c r="CS216" s="21"/>
      <c r="CT216" s="21"/>
      <c r="CU216" s="21"/>
      <c r="CV216" s="21"/>
      <c r="CW216" s="21"/>
      <c r="CX216" s="21"/>
      <c r="CY216" s="21"/>
      <c r="CZ216" s="21"/>
      <c r="DA216" s="21"/>
      <c r="DB216" s="21"/>
      <c r="DC216" s="21"/>
      <c r="DD216" s="21"/>
      <c r="DE216" s="21"/>
      <c r="DF216" s="21"/>
      <c r="DG216" s="21"/>
      <c r="DH216" s="21"/>
      <c r="DI216" s="21"/>
      <c r="DJ216" s="21"/>
      <c r="DK216" s="21"/>
      <c r="DL216" s="21"/>
      <c r="DM216" s="21"/>
      <c r="DN216" s="21"/>
      <c r="DO216" s="21"/>
      <c r="DP216" s="21"/>
      <c r="DQ216" s="21"/>
      <c r="DR216" s="21"/>
      <c r="DS216" s="21"/>
      <c r="DT216" s="21"/>
      <c r="DU216" s="21"/>
      <c r="DV216" s="21"/>
      <c r="DW216" s="21"/>
      <c r="DX216" s="21"/>
      <c r="DY216" s="21"/>
      <c r="DZ216" s="21"/>
      <c r="EA216" s="87"/>
      <c r="EB216" s="83"/>
    </row>
    <row r="217" spans="1:132" ht="35.1" customHeight="1" x14ac:dyDescent="0.3">
      <c r="A217" s="50" t="s">
        <v>278</v>
      </c>
      <c r="B217" s="36">
        <v>44285</v>
      </c>
      <c r="C217" s="43" t="s">
        <v>4247</v>
      </c>
      <c r="D217" s="43" t="s">
        <v>4250</v>
      </c>
      <c r="E217" s="43" t="s">
        <v>4297</v>
      </c>
      <c r="F217" s="12" t="s">
        <v>991</v>
      </c>
      <c r="G217" s="44" t="s">
        <v>4256</v>
      </c>
      <c r="H217" s="13" t="s">
        <v>2718</v>
      </c>
      <c r="I217" s="51" t="s">
        <v>2367</v>
      </c>
      <c r="J217" s="59" t="s">
        <v>4324</v>
      </c>
      <c r="K217" s="14" t="s">
        <v>1810</v>
      </c>
      <c r="L217" s="14" t="s">
        <v>1810</v>
      </c>
      <c r="M217" s="14" t="s">
        <v>1811</v>
      </c>
      <c r="N217" s="14" t="s">
        <v>3753</v>
      </c>
      <c r="O217" s="60" t="s">
        <v>1366</v>
      </c>
      <c r="P217" s="64" t="s">
        <v>2366</v>
      </c>
      <c r="Q217" s="15"/>
      <c r="R217" s="16" t="s">
        <v>3275</v>
      </c>
      <c r="S217" s="44" t="s">
        <v>4263</v>
      </c>
      <c r="T217" s="16" t="s">
        <v>4327</v>
      </c>
      <c r="U217" s="17" t="s">
        <v>1925</v>
      </c>
      <c r="V217" s="16" t="s">
        <v>1925</v>
      </c>
      <c r="W217" s="44" t="s">
        <v>1925</v>
      </c>
      <c r="X217" s="44" t="s">
        <v>4329</v>
      </c>
      <c r="Y217" s="16" t="s">
        <v>991</v>
      </c>
      <c r="Z217" s="16" t="s">
        <v>1925</v>
      </c>
      <c r="AA217" s="16" t="s">
        <v>3250</v>
      </c>
      <c r="AB217" s="44" t="s">
        <v>1925</v>
      </c>
      <c r="AC217" s="16" t="s">
        <v>1925</v>
      </c>
      <c r="AD217" s="16" t="s">
        <v>1925</v>
      </c>
      <c r="AE217" s="16" t="s">
        <v>1925</v>
      </c>
      <c r="AF217" s="16" t="s">
        <v>1925</v>
      </c>
      <c r="AG217" s="16" t="s">
        <v>1925</v>
      </c>
      <c r="AH217" s="16" t="s">
        <v>1925</v>
      </c>
      <c r="AI217" s="16" t="s">
        <v>1925</v>
      </c>
      <c r="AJ217" s="65" t="s">
        <v>1925</v>
      </c>
      <c r="AK217" s="73" t="s">
        <v>4355</v>
      </c>
      <c r="AL217" s="18" t="s">
        <v>3241</v>
      </c>
      <c r="AM217" s="47" t="s">
        <v>4284</v>
      </c>
      <c r="AN217" s="18" t="s">
        <v>2373</v>
      </c>
      <c r="AO217" s="18" t="s">
        <v>3247</v>
      </c>
      <c r="AP217" s="12" t="s">
        <v>1925</v>
      </c>
      <c r="AQ217" s="12" t="s">
        <v>1925</v>
      </c>
      <c r="AR217" s="12" t="s">
        <v>2368</v>
      </c>
      <c r="AS217" s="12" t="s">
        <v>1925</v>
      </c>
      <c r="AT217" s="19">
        <v>44251</v>
      </c>
      <c r="AU217" s="19">
        <v>44285</v>
      </c>
      <c r="AV217" s="12" t="s">
        <v>2367</v>
      </c>
      <c r="AW217" s="20">
        <v>44285</v>
      </c>
      <c r="AX217" s="16" t="s">
        <v>2369</v>
      </c>
      <c r="AY217" s="44" t="s">
        <v>1030</v>
      </c>
      <c r="AZ217" s="16" t="s">
        <v>1925</v>
      </c>
      <c r="BA217" s="20" t="s">
        <v>1925</v>
      </c>
      <c r="BB217" s="16" t="s">
        <v>1925</v>
      </c>
      <c r="BC217" s="44" t="s">
        <v>4307</v>
      </c>
      <c r="BD217" s="74" t="s">
        <v>1925</v>
      </c>
      <c r="BE217" s="83"/>
      <c r="BF217" s="86" t="s">
        <v>4293</v>
      </c>
      <c r="BG217" s="21"/>
      <c r="BH217" s="21"/>
      <c r="BI217" s="21"/>
      <c r="BJ217" s="21"/>
      <c r="BK217" s="21"/>
      <c r="BL217" s="21"/>
      <c r="BM217" s="21"/>
      <c r="BN217" s="21"/>
      <c r="BO217" s="21"/>
      <c r="BP217" s="21" t="s">
        <v>2370</v>
      </c>
      <c r="BQ217" s="21"/>
      <c r="BR217" s="21"/>
      <c r="BS217" s="21"/>
      <c r="BT217" s="21"/>
      <c r="BU217" s="21"/>
      <c r="BV217" s="21"/>
      <c r="BW217" s="21"/>
      <c r="BX217" s="21"/>
      <c r="BY217" s="21"/>
      <c r="BZ217" s="21"/>
      <c r="CA217" s="21"/>
      <c r="CB217" s="21"/>
      <c r="CC217" s="21"/>
      <c r="CD217" s="21"/>
      <c r="CE217" s="21"/>
      <c r="CF217" s="21"/>
      <c r="CG217" s="21"/>
      <c r="CH217" s="21"/>
      <c r="CI217" s="21"/>
      <c r="CJ217" s="21"/>
      <c r="CK217" s="21"/>
      <c r="CL217" s="21"/>
      <c r="CM217" s="21"/>
      <c r="CN217" s="21"/>
      <c r="CO217" s="21"/>
      <c r="CP217" s="21"/>
      <c r="CQ217" s="21"/>
      <c r="CR217" s="21"/>
      <c r="CS217" s="21"/>
      <c r="CT217" s="21"/>
      <c r="CU217" s="21"/>
      <c r="CV217" s="21"/>
      <c r="CW217" s="21"/>
      <c r="CX217" s="21"/>
      <c r="CY217" s="21"/>
      <c r="CZ217" s="21"/>
      <c r="DA217" s="21"/>
      <c r="DB217" s="21"/>
      <c r="DC217" s="21"/>
      <c r="DD217" s="21"/>
      <c r="DE217" s="21"/>
      <c r="DF217" s="21"/>
      <c r="DG217" s="21"/>
      <c r="DH217" s="21"/>
      <c r="DI217" s="21"/>
      <c r="DJ217" s="21"/>
      <c r="DK217" s="21"/>
      <c r="DL217" s="21"/>
      <c r="DM217" s="21"/>
      <c r="DN217" s="21"/>
      <c r="DO217" s="21"/>
      <c r="DP217" s="21"/>
      <c r="DQ217" s="21"/>
      <c r="DR217" s="21"/>
      <c r="DS217" s="21"/>
      <c r="DT217" s="21"/>
      <c r="DU217" s="21"/>
      <c r="DV217" s="21"/>
      <c r="DW217" s="21"/>
      <c r="DX217" s="21"/>
      <c r="DY217" s="21"/>
      <c r="DZ217" s="21"/>
      <c r="EA217" s="87"/>
      <c r="EB217" s="83"/>
    </row>
    <row r="218" spans="1:132" ht="35.1" customHeight="1" x14ac:dyDescent="0.3">
      <c r="A218" s="50" t="s">
        <v>279</v>
      </c>
      <c r="B218" s="36">
        <v>44285</v>
      </c>
      <c r="C218" s="43" t="s">
        <v>4247</v>
      </c>
      <c r="D218" s="43" t="s">
        <v>4250</v>
      </c>
      <c r="E218" s="43" t="s">
        <v>4297</v>
      </c>
      <c r="F218" s="12" t="s">
        <v>1535</v>
      </c>
      <c r="G218" s="44" t="s">
        <v>4260</v>
      </c>
      <c r="H218" s="12" t="s">
        <v>1925</v>
      </c>
      <c r="I218" s="51" t="s">
        <v>1014</v>
      </c>
      <c r="J218" s="59" t="s">
        <v>4324</v>
      </c>
      <c r="K218" s="14" t="s">
        <v>982</v>
      </c>
      <c r="L218" s="14" t="s">
        <v>983</v>
      </c>
      <c r="M218" s="14" t="s">
        <v>983</v>
      </c>
      <c r="N218" s="14" t="s">
        <v>4155</v>
      </c>
      <c r="O218" s="60" t="s">
        <v>1820</v>
      </c>
      <c r="P218" s="64" t="s">
        <v>3431</v>
      </c>
      <c r="Q218" s="15"/>
      <c r="R218" s="16" t="s">
        <v>3275</v>
      </c>
      <c r="S218" s="44" t="s">
        <v>4263</v>
      </c>
      <c r="T218" s="16" t="s">
        <v>4327</v>
      </c>
      <c r="U218" s="17" t="s">
        <v>1925</v>
      </c>
      <c r="V218" s="16">
        <v>30</v>
      </c>
      <c r="W218" s="44" t="s">
        <v>4338</v>
      </c>
      <c r="X218" s="44" t="s">
        <v>4267</v>
      </c>
      <c r="Y218" s="16" t="s">
        <v>1535</v>
      </c>
      <c r="Z218" s="16" t="s">
        <v>1925</v>
      </c>
      <c r="AA218" s="16" t="s">
        <v>2372</v>
      </c>
      <c r="AB218" s="44" t="s">
        <v>4275</v>
      </c>
      <c r="AC218" s="16" t="s">
        <v>1925</v>
      </c>
      <c r="AD218" s="16" t="s">
        <v>1925</v>
      </c>
      <c r="AE218" s="16" t="s">
        <v>1925</v>
      </c>
      <c r="AF218" s="16" t="s">
        <v>1925</v>
      </c>
      <c r="AG218" s="16" t="s">
        <v>1925</v>
      </c>
      <c r="AH218" s="16" t="s">
        <v>1925</v>
      </c>
      <c r="AI218" s="16" t="s">
        <v>1925</v>
      </c>
      <c r="AJ218" s="65" t="s">
        <v>1925</v>
      </c>
      <c r="AK218" s="73" t="s">
        <v>4355</v>
      </c>
      <c r="AL218" s="18" t="s">
        <v>3241</v>
      </c>
      <c r="AM218" s="47" t="s">
        <v>4284</v>
      </c>
      <c r="AN218" s="18" t="s">
        <v>3246</v>
      </c>
      <c r="AO218" s="18" t="s">
        <v>3247</v>
      </c>
      <c r="AP218" s="12" t="s">
        <v>4041</v>
      </c>
      <c r="AQ218" s="12" t="s">
        <v>1925</v>
      </c>
      <c r="AR218" s="12" t="s">
        <v>1925</v>
      </c>
      <c r="AS218" s="12" t="s">
        <v>1925</v>
      </c>
      <c r="AT218" s="19">
        <v>44276</v>
      </c>
      <c r="AU218" s="19">
        <v>44285</v>
      </c>
      <c r="AV218" s="12" t="s">
        <v>1014</v>
      </c>
      <c r="AW218" s="20">
        <v>44285</v>
      </c>
      <c r="AX218" s="16" t="s">
        <v>989</v>
      </c>
      <c r="AY218" s="44" t="s">
        <v>989</v>
      </c>
      <c r="AZ218" s="16" t="s">
        <v>1925</v>
      </c>
      <c r="BA218" s="20" t="s">
        <v>1925</v>
      </c>
      <c r="BB218" s="16" t="s">
        <v>1925</v>
      </c>
      <c r="BC218" s="44" t="s">
        <v>4307</v>
      </c>
      <c r="BD218" s="74" t="s">
        <v>1925</v>
      </c>
      <c r="BE218" s="83"/>
      <c r="BF218" s="86" t="s">
        <v>4293</v>
      </c>
      <c r="BG218" s="21"/>
      <c r="BH218" s="21"/>
      <c r="BI218" s="21"/>
      <c r="BJ218" s="21"/>
      <c r="BK218" s="21"/>
      <c r="BL218" s="21"/>
      <c r="BM218" s="21"/>
      <c r="BN218" s="21"/>
      <c r="BO218" s="21"/>
      <c r="BP218" s="21" t="s">
        <v>2370</v>
      </c>
      <c r="BQ218" s="32" t="s">
        <v>2939</v>
      </c>
      <c r="BR218" s="21" t="s">
        <v>2941</v>
      </c>
      <c r="BS218" s="21"/>
      <c r="BT218" s="21"/>
      <c r="BU218" s="21"/>
      <c r="BV218" s="21"/>
      <c r="BW218" s="21"/>
      <c r="BX218" s="21"/>
      <c r="BY218" s="21"/>
      <c r="BZ218" s="21"/>
      <c r="CA218" s="21"/>
      <c r="CB218" s="21"/>
      <c r="CC218" s="21"/>
      <c r="CD218" s="21"/>
      <c r="CE218" s="21"/>
      <c r="CF218" s="21"/>
      <c r="CG218" s="21"/>
      <c r="CH218" s="21"/>
      <c r="CI218" s="21"/>
      <c r="CJ218" s="21"/>
      <c r="CK218" s="21"/>
      <c r="CL218" s="21"/>
      <c r="CM218" s="21"/>
      <c r="CN218" s="21"/>
      <c r="CO218" s="21"/>
      <c r="CP218" s="21"/>
      <c r="CQ218" s="21"/>
      <c r="CR218" s="21"/>
      <c r="CS218" s="21"/>
      <c r="CT218" s="21"/>
      <c r="CU218" s="21"/>
      <c r="CV218" s="21"/>
      <c r="CW218" s="21"/>
      <c r="CX218" s="21"/>
      <c r="CY218" s="21"/>
      <c r="CZ218" s="21"/>
      <c r="DA218" s="21"/>
      <c r="DB218" s="21"/>
      <c r="DC218" s="21"/>
      <c r="DD218" s="21"/>
      <c r="DE218" s="21"/>
      <c r="DF218" s="21"/>
      <c r="DG218" s="21"/>
      <c r="DH218" s="21"/>
      <c r="DI218" s="21"/>
      <c r="DJ218" s="21"/>
      <c r="DK218" s="21"/>
      <c r="DL218" s="21"/>
      <c r="DM218" s="21"/>
      <c r="DN218" s="21"/>
      <c r="DO218" s="21"/>
      <c r="DP218" s="21"/>
      <c r="DQ218" s="21"/>
      <c r="DR218" s="21"/>
      <c r="DS218" s="21"/>
      <c r="DT218" s="21"/>
      <c r="DU218" s="21"/>
      <c r="DV218" s="21"/>
      <c r="DW218" s="21"/>
      <c r="DX218" s="21"/>
      <c r="DY218" s="21"/>
      <c r="DZ218" s="21"/>
      <c r="EA218" s="87"/>
      <c r="EB218" s="83"/>
    </row>
    <row r="219" spans="1:132" ht="35.1" customHeight="1" x14ac:dyDescent="0.3">
      <c r="A219" s="50" t="s">
        <v>280</v>
      </c>
      <c r="B219" s="36">
        <v>44289</v>
      </c>
      <c r="C219" s="43" t="s">
        <v>4247</v>
      </c>
      <c r="D219" s="43" t="s">
        <v>4251</v>
      </c>
      <c r="E219" s="43" t="s">
        <v>4298</v>
      </c>
      <c r="F219" s="12" t="s">
        <v>1017</v>
      </c>
      <c r="G219" s="44" t="s">
        <v>4260</v>
      </c>
      <c r="H219" s="13" t="s">
        <v>1925</v>
      </c>
      <c r="I219" s="52" t="s">
        <v>1925</v>
      </c>
      <c r="J219" s="59" t="s">
        <v>4324</v>
      </c>
      <c r="K219" s="14" t="s">
        <v>1810</v>
      </c>
      <c r="L219" s="14" t="s">
        <v>1810</v>
      </c>
      <c r="M219" s="14" t="s">
        <v>1811</v>
      </c>
      <c r="N219" s="14" t="s">
        <v>4156</v>
      </c>
      <c r="O219" s="60" t="s">
        <v>1366</v>
      </c>
      <c r="P219" s="64" t="s">
        <v>3045</v>
      </c>
      <c r="Q219" s="15"/>
      <c r="R219" s="16" t="s">
        <v>3275</v>
      </c>
      <c r="S219" s="44" t="s">
        <v>4263</v>
      </c>
      <c r="T219" s="16" t="s">
        <v>4327</v>
      </c>
      <c r="U219" s="17" t="s">
        <v>1925</v>
      </c>
      <c r="V219" s="16">
        <v>57</v>
      </c>
      <c r="W219" s="44" t="s">
        <v>4268</v>
      </c>
      <c r="X219" s="44" t="s">
        <v>4329</v>
      </c>
      <c r="Y219" s="16" t="s">
        <v>1017</v>
      </c>
      <c r="Z219" s="16" t="s">
        <v>1925</v>
      </c>
      <c r="AA219" s="16" t="s">
        <v>3057</v>
      </c>
      <c r="AB219" s="44" t="s">
        <v>4275</v>
      </c>
      <c r="AC219" s="16" t="s">
        <v>1925</v>
      </c>
      <c r="AD219" s="16" t="s">
        <v>1925</v>
      </c>
      <c r="AE219" s="16" t="s">
        <v>1925</v>
      </c>
      <c r="AF219" s="16" t="s">
        <v>1925</v>
      </c>
      <c r="AG219" s="16" t="s">
        <v>1925</v>
      </c>
      <c r="AH219" s="16" t="s">
        <v>1925</v>
      </c>
      <c r="AI219" s="16" t="s">
        <v>1925</v>
      </c>
      <c r="AJ219" s="65" t="s">
        <v>1925</v>
      </c>
      <c r="AK219" s="73" t="s">
        <v>4356</v>
      </c>
      <c r="AL219" s="18" t="s">
        <v>4355</v>
      </c>
      <c r="AM219" s="44" t="s">
        <v>4284</v>
      </c>
      <c r="AN219" s="18" t="s">
        <v>3246</v>
      </c>
      <c r="AO219" s="18" t="s">
        <v>3056</v>
      </c>
      <c r="AP219" s="12" t="s">
        <v>1925</v>
      </c>
      <c r="AQ219" s="12" t="s">
        <v>1925</v>
      </c>
      <c r="AR219" s="12" t="s">
        <v>3058</v>
      </c>
      <c r="AS219" s="12" t="s">
        <v>1925</v>
      </c>
      <c r="AT219" s="19">
        <v>44262</v>
      </c>
      <c r="AU219" s="19">
        <v>44289</v>
      </c>
      <c r="AV219" s="13" t="s">
        <v>1925</v>
      </c>
      <c r="AW219" s="20">
        <v>44289</v>
      </c>
      <c r="AX219" s="16" t="s">
        <v>1925</v>
      </c>
      <c r="AY219" s="44" t="s">
        <v>1925</v>
      </c>
      <c r="AZ219" s="16" t="s">
        <v>1925</v>
      </c>
      <c r="BA219" s="20">
        <v>44388</v>
      </c>
      <c r="BB219" s="16" t="s">
        <v>1925</v>
      </c>
      <c r="BC219" s="44" t="s">
        <v>4308</v>
      </c>
      <c r="BD219" s="74" t="s">
        <v>1925</v>
      </c>
      <c r="BE219" s="83"/>
      <c r="BF219" s="86" t="s">
        <v>4293</v>
      </c>
      <c r="BG219" s="21"/>
      <c r="BH219" s="21"/>
      <c r="BI219" s="21"/>
      <c r="BJ219" s="21"/>
      <c r="BK219" s="21"/>
      <c r="BL219" s="21"/>
      <c r="BM219" s="21"/>
      <c r="BN219" s="21"/>
      <c r="BO219" s="21"/>
      <c r="BP219" s="21" t="s">
        <v>3051</v>
      </c>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c r="CU219" s="21"/>
      <c r="CV219" s="21"/>
      <c r="CW219" s="21"/>
      <c r="CX219" s="21"/>
      <c r="CY219" s="21"/>
      <c r="CZ219" s="21"/>
      <c r="DA219" s="21"/>
      <c r="DB219" s="21"/>
      <c r="DC219" s="21"/>
      <c r="DD219" s="21"/>
      <c r="DE219" s="21"/>
      <c r="DF219" s="21"/>
      <c r="DG219" s="21"/>
      <c r="DH219" s="21"/>
      <c r="DI219" s="21"/>
      <c r="DJ219" s="21"/>
      <c r="DK219" s="21"/>
      <c r="DL219" s="21"/>
      <c r="DM219" s="21"/>
      <c r="DN219" s="21"/>
      <c r="DO219" s="21"/>
      <c r="DP219" s="21"/>
      <c r="DQ219" s="21"/>
      <c r="DR219" s="21"/>
      <c r="DS219" s="21"/>
      <c r="DT219" s="21"/>
      <c r="DU219" s="21"/>
      <c r="DV219" s="21"/>
      <c r="DW219" s="21"/>
      <c r="DX219" s="21"/>
      <c r="DY219" s="21"/>
      <c r="DZ219" s="21"/>
      <c r="EA219" s="87"/>
      <c r="EB219" s="83"/>
    </row>
    <row r="220" spans="1:132" ht="35.1" customHeight="1" x14ac:dyDescent="0.3">
      <c r="A220" s="50" t="s">
        <v>281</v>
      </c>
      <c r="B220" s="36">
        <v>44290</v>
      </c>
      <c r="C220" s="43" t="s">
        <v>4247</v>
      </c>
      <c r="D220" s="43" t="s">
        <v>4251</v>
      </c>
      <c r="E220" s="43" t="s">
        <v>4298</v>
      </c>
      <c r="F220" s="12" t="s">
        <v>981</v>
      </c>
      <c r="G220" s="44" t="s">
        <v>4256</v>
      </c>
      <c r="H220" s="13" t="s">
        <v>1925</v>
      </c>
      <c r="I220" s="51" t="s">
        <v>1014</v>
      </c>
      <c r="J220" s="59" t="s">
        <v>4324</v>
      </c>
      <c r="K220" s="14" t="s">
        <v>982</v>
      </c>
      <c r="L220" s="14" t="s">
        <v>983</v>
      </c>
      <c r="M220" s="14" t="s">
        <v>983</v>
      </c>
      <c r="N220" s="14" t="s">
        <v>4157</v>
      </c>
      <c r="O220" s="60" t="s">
        <v>1993</v>
      </c>
      <c r="P220" s="64" t="s">
        <v>3558</v>
      </c>
      <c r="Q220" s="15"/>
      <c r="R220" s="16" t="s">
        <v>3275</v>
      </c>
      <c r="S220" s="44" t="s">
        <v>4263</v>
      </c>
      <c r="T220" s="16" t="s">
        <v>4327</v>
      </c>
      <c r="U220" s="17" t="s">
        <v>1925</v>
      </c>
      <c r="V220" s="16">
        <v>31</v>
      </c>
      <c r="W220" s="44" t="s">
        <v>4339</v>
      </c>
      <c r="X220" s="44" t="s">
        <v>4329</v>
      </c>
      <c r="Y220" s="16" t="s">
        <v>980</v>
      </c>
      <c r="Z220" s="16" t="s">
        <v>1925</v>
      </c>
      <c r="AA220" s="16" t="s">
        <v>1825</v>
      </c>
      <c r="AB220" s="44" t="s">
        <v>4269</v>
      </c>
      <c r="AC220" s="16" t="s">
        <v>1925</v>
      </c>
      <c r="AD220" s="16" t="s">
        <v>1925</v>
      </c>
      <c r="AE220" s="16" t="s">
        <v>1925</v>
      </c>
      <c r="AF220" s="16" t="s">
        <v>1925</v>
      </c>
      <c r="AG220" s="16" t="s">
        <v>1925</v>
      </c>
      <c r="AH220" s="16" t="s">
        <v>1925</v>
      </c>
      <c r="AI220" s="16" t="s">
        <v>1925</v>
      </c>
      <c r="AJ220" s="65" t="s">
        <v>1925</v>
      </c>
      <c r="AK220" s="73" t="s">
        <v>4355</v>
      </c>
      <c r="AL220" s="18" t="s">
        <v>3241</v>
      </c>
      <c r="AM220" s="44" t="s">
        <v>4284</v>
      </c>
      <c r="AN220" s="18" t="s">
        <v>3246</v>
      </c>
      <c r="AO220" s="18" t="s">
        <v>2041</v>
      </c>
      <c r="AP220" s="12" t="s">
        <v>1036</v>
      </c>
      <c r="AQ220" s="12" t="s">
        <v>1036</v>
      </c>
      <c r="AR220" s="12" t="s">
        <v>1122</v>
      </c>
      <c r="AS220" s="12" t="s">
        <v>1925</v>
      </c>
      <c r="AT220" s="19">
        <v>44286</v>
      </c>
      <c r="AU220" s="19">
        <v>44290</v>
      </c>
      <c r="AV220" s="12" t="s">
        <v>1224</v>
      </c>
      <c r="AW220" s="20">
        <v>44290</v>
      </c>
      <c r="AX220" s="16" t="s">
        <v>1003</v>
      </c>
      <c r="AY220" s="44" t="s">
        <v>989</v>
      </c>
      <c r="AZ220" s="16" t="s">
        <v>1925</v>
      </c>
      <c r="BA220" s="20" t="s">
        <v>1925</v>
      </c>
      <c r="BB220" s="16" t="s">
        <v>1925</v>
      </c>
      <c r="BC220" s="44" t="s">
        <v>4307</v>
      </c>
      <c r="BD220" s="74" t="s">
        <v>1925</v>
      </c>
      <c r="BE220" s="83"/>
      <c r="BF220" s="86" t="s">
        <v>4293</v>
      </c>
      <c r="BG220" s="21"/>
      <c r="BH220" s="21"/>
      <c r="BI220" s="21"/>
      <c r="BJ220" s="21"/>
      <c r="BK220" s="21"/>
      <c r="BL220" s="21"/>
      <c r="BM220" s="21"/>
      <c r="BN220" s="21"/>
      <c r="BO220" s="21"/>
      <c r="BP220" s="21" t="s">
        <v>2042</v>
      </c>
      <c r="BQ220" s="21"/>
      <c r="BR220" s="21"/>
      <c r="BS220" s="21"/>
      <c r="BT220" s="21"/>
      <c r="BU220" s="21"/>
      <c r="BV220" s="21"/>
      <c r="BW220" s="21" t="s">
        <v>2326</v>
      </c>
      <c r="BX220" s="21"/>
      <c r="BY220" s="21"/>
      <c r="BZ220" s="21"/>
      <c r="CA220" s="21"/>
      <c r="CB220" s="21"/>
      <c r="CC220" s="21"/>
      <c r="CD220" s="21"/>
      <c r="CE220" s="21"/>
      <c r="CF220" s="21"/>
      <c r="CG220" s="21"/>
      <c r="CH220" s="21"/>
      <c r="CI220" s="21"/>
      <c r="CJ220" s="21"/>
      <c r="CK220" s="21"/>
      <c r="CL220" s="21"/>
      <c r="CM220" s="21"/>
      <c r="CN220" s="21"/>
      <c r="CO220" s="21"/>
      <c r="CP220" s="21"/>
      <c r="CQ220" s="21"/>
      <c r="CR220" s="21"/>
      <c r="CS220" s="21"/>
      <c r="CT220" s="21"/>
      <c r="CU220" s="21"/>
      <c r="CV220" s="21"/>
      <c r="CW220" s="21"/>
      <c r="CX220" s="21"/>
      <c r="CY220" s="21"/>
      <c r="CZ220" s="21"/>
      <c r="DA220" s="21"/>
      <c r="DB220" s="21"/>
      <c r="DC220" s="21"/>
      <c r="DD220" s="21"/>
      <c r="DE220" s="21"/>
      <c r="DF220" s="21"/>
      <c r="DG220" s="21"/>
      <c r="DH220" s="21"/>
      <c r="DI220" s="21"/>
      <c r="DJ220" s="21"/>
      <c r="DK220" s="21"/>
      <c r="DL220" s="21"/>
      <c r="DM220" s="21"/>
      <c r="DN220" s="21"/>
      <c r="DO220" s="21"/>
      <c r="DP220" s="21"/>
      <c r="DQ220" s="21"/>
      <c r="DR220" s="21"/>
      <c r="DS220" s="21"/>
      <c r="DT220" s="21"/>
      <c r="DU220" s="21"/>
      <c r="DV220" s="21"/>
      <c r="DW220" s="21"/>
      <c r="DX220" s="21"/>
      <c r="DY220" s="21"/>
      <c r="DZ220" s="21"/>
      <c r="EA220" s="87"/>
      <c r="EB220" s="83"/>
    </row>
    <row r="221" spans="1:132" ht="35.1" customHeight="1" x14ac:dyDescent="0.3">
      <c r="A221" s="50" t="s">
        <v>282</v>
      </c>
      <c r="B221" s="36">
        <v>44294</v>
      </c>
      <c r="C221" s="43" t="s">
        <v>4247</v>
      </c>
      <c r="D221" s="43" t="s">
        <v>4251</v>
      </c>
      <c r="E221" s="43" t="s">
        <v>4298</v>
      </c>
      <c r="F221" s="12" t="s">
        <v>1017</v>
      </c>
      <c r="G221" s="44" t="s">
        <v>4260</v>
      </c>
      <c r="H221" s="13" t="s">
        <v>1431</v>
      </c>
      <c r="I221" s="51" t="s">
        <v>1925</v>
      </c>
      <c r="J221" s="59" t="s">
        <v>4324</v>
      </c>
      <c r="K221" s="14" t="s">
        <v>982</v>
      </c>
      <c r="L221" s="14" t="s">
        <v>983</v>
      </c>
      <c r="M221" s="14" t="s">
        <v>983</v>
      </c>
      <c r="N221" s="14" t="s">
        <v>3754</v>
      </c>
      <c r="O221" s="60"/>
      <c r="P221" s="64" t="s">
        <v>1688</v>
      </c>
      <c r="Q221" s="15"/>
      <c r="R221" s="16" t="s">
        <v>3275</v>
      </c>
      <c r="S221" s="44" t="s">
        <v>4263</v>
      </c>
      <c r="T221" s="16" t="s">
        <v>4327</v>
      </c>
      <c r="U221" s="17" t="s">
        <v>1925</v>
      </c>
      <c r="V221" s="16" t="s">
        <v>1925</v>
      </c>
      <c r="W221" s="44" t="s">
        <v>1925</v>
      </c>
      <c r="X221" s="44" t="s">
        <v>4329</v>
      </c>
      <c r="Y221" s="16" t="s">
        <v>1017</v>
      </c>
      <c r="Z221" s="16" t="s">
        <v>1431</v>
      </c>
      <c r="AA221" s="16" t="s">
        <v>1232</v>
      </c>
      <c r="AB221" s="44" t="s">
        <v>4269</v>
      </c>
      <c r="AC221" s="16" t="s">
        <v>1925</v>
      </c>
      <c r="AD221" s="16" t="s">
        <v>1925</v>
      </c>
      <c r="AE221" s="16" t="s">
        <v>1925</v>
      </c>
      <c r="AF221" s="16" t="s">
        <v>1925</v>
      </c>
      <c r="AG221" s="16" t="s">
        <v>1925</v>
      </c>
      <c r="AH221" s="16" t="s">
        <v>1925</v>
      </c>
      <c r="AI221" s="16" t="s">
        <v>1925</v>
      </c>
      <c r="AJ221" s="65" t="s">
        <v>1925</v>
      </c>
      <c r="AK221" s="75" t="s">
        <v>3242</v>
      </c>
      <c r="AL221" s="18" t="s">
        <v>1043</v>
      </c>
      <c r="AM221" s="44" t="s">
        <v>4284</v>
      </c>
      <c r="AN221" s="18" t="s">
        <v>3246</v>
      </c>
      <c r="AO221" s="18" t="s">
        <v>3247</v>
      </c>
      <c r="AP221" s="12" t="s">
        <v>1925</v>
      </c>
      <c r="AQ221" s="12" t="s">
        <v>1925</v>
      </c>
      <c r="AR221" s="12" t="s">
        <v>1925</v>
      </c>
      <c r="AS221" s="12" t="s">
        <v>1925</v>
      </c>
      <c r="AT221" s="19">
        <v>44294</v>
      </c>
      <c r="AU221" s="19" t="s">
        <v>1925</v>
      </c>
      <c r="AV221" s="12" t="s">
        <v>1925</v>
      </c>
      <c r="AW221" s="20" t="s">
        <v>1925</v>
      </c>
      <c r="AX221" s="16" t="s">
        <v>1925</v>
      </c>
      <c r="AY221" s="44" t="s">
        <v>1925</v>
      </c>
      <c r="AZ221" s="16" t="s">
        <v>1925</v>
      </c>
      <c r="BA221" s="20" t="s">
        <v>1925</v>
      </c>
      <c r="BB221" s="16" t="s">
        <v>1925</v>
      </c>
      <c r="BC221" s="44" t="s">
        <v>4307</v>
      </c>
      <c r="BD221" s="74" t="s">
        <v>1925</v>
      </c>
      <c r="BE221" s="83"/>
      <c r="BF221" s="86" t="s">
        <v>4293</v>
      </c>
      <c r="BG221" s="21"/>
      <c r="BH221" s="21"/>
      <c r="BI221" s="21"/>
      <c r="BJ221" s="21"/>
      <c r="BK221" s="21"/>
      <c r="BL221" s="21"/>
      <c r="BM221" s="21"/>
      <c r="BN221" s="21"/>
      <c r="BO221" s="21"/>
      <c r="BP221" s="21" t="s">
        <v>1689</v>
      </c>
      <c r="BQ221" s="21"/>
      <c r="BR221" s="21"/>
      <c r="BS221" s="21"/>
      <c r="BT221" s="21"/>
      <c r="BU221" s="21"/>
      <c r="BV221" s="21"/>
      <c r="BW221" s="21"/>
      <c r="BX221" s="21"/>
      <c r="BY221" s="21"/>
      <c r="BZ221" s="21"/>
      <c r="CA221" s="21"/>
      <c r="CB221" s="21"/>
      <c r="CC221" s="21"/>
      <c r="CD221" s="21"/>
      <c r="CE221" s="21"/>
      <c r="CF221" s="21"/>
      <c r="CG221" s="21"/>
      <c r="CH221" s="21"/>
      <c r="CI221" s="21"/>
      <c r="CJ221" s="21"/>
      <c r="CK221" s="21"/>
      <c r="CL221" s="21"/>
      <c r="CM221" s="21"/>
      <c r="CN221" s="21"/>
      <c r="CO221" s="21"/>
      <c r="CP221" s="21"/>
      <c r="CQ221" s="21"/>
      <c r="CR221" s="21"/>
      <c r="CS221" s="21"/>
      <c r="CT221" s="21"/>
      <c r="CU221" s="21"/>
      <c r="CV221" s="21"/>
      <c r="CW221" s="21"/>
      <c r="CX221" s="21"/>
      <c r="CY221" s="21"/>
      <c r="CZ221" s="21"/>
      <c r="DA221" s="21"/>
      <c r="DB221" s="21"/>
      <c r="DC221" s="21"/>
      <c r="DD221" s="21"/>
      <c r="DE221" s="21"/>
      <c r="DF221" s="21"/>
      <c r="DG221" s="21"/>
      <c r="DH221" s="21"/>
      <c r="DI221" s="21"/>
      <c r="DJ221" s="21"/>
      <c r="DK221" s="21"/>
      <c r="DL221" s="21"/>
      <c r="DM221" s="21"/>
      <c r="DN221" s="21"/>
      <c r="DO221" s="21"/>
      <c r="DP221" s="21"/>
      <c r="DQ221" s="21"/>
      <c r="DR221" s="21"/>
      <c r="DS221" s="21"/>
      <c r="DT221" s="21"/>
      <c r="DU221" s="21"/>
      <c r="DV221" s="21"/>
      <c r="DW221" s="21"/>
      <c r="DX221" s="21"/>
      <c r="DY221" s="21"/>
      <c r="DZ221" s="21"/>
      <c r="EA221" s="87"/>
      <c r="EB221" s="83"/>
    </row>
    <row r="222" spans="1:132" ht="35.1" customHeight="1" x14ac:dyDescent="0.3">
      <c r="A222" s="50" t="s">
        <v>283</v>
      </c>
      <c r="B222" s="36">
        <v>44297</v>
      </c>
      <c r="C222" s="43" t="s">
        <v>4247</v>
      </c>
      <c r="D222" s="43" t="s">
        <v>4251</v>
      </c>
      <c r="E222" s="43" t="s">
        <v>4298</v>
      </c>
      <c r="F222" s="12" t="s">
        <v>1001</v>
      </c>
      <c r="G222" s="44" t="s">
        <v>4260</v>
      </c>
      <c r="H222" s="13" t="s">
        <v>3328</v>
      </c>
      <c r="I222" s="52" t="s">
        <v>3351</v>
      </c>
      <c r="J222" s="59" t="s">
        <v>4324</v>
      </c>
      <c r="K222" s="14" t="s">
        <v>982</v>
      </c>
      <c r="L222" s="14" t="s">
        <v>983</v>
      </c>
      <c r="M222" s="14" t="s">
        <v>983</v>
      </c>
      <c r="N222" s="14" t="s">
        <v>3755</v>
      </c>
      <c r="O222" s="60"/>
      <c r="P222" s="64" t="s">
        <v>2874</v>
      </c>
      <c r="Q222" s="15"/>
      <c r="R222" s="16" t="s">
        <v>3275</v>
      </c>
      <c r="S222" s="44" t="s">
        <v>4263</v>
      </c>
      <c r="T222" s="16" t="s">
        <v>4327</v>
      </c>
      <c r="U222" s="17" t="s">
        <v>1925</v>
      </c>
      <c r="V222" s="16">
        <v>51</v>
      </c>
      <c r="W222" s="44" t="s">
        <v>4268</v>
      </c>
      <c r="X222" s="44" t="s">
        <v>4329</v>
      </c>
      <c r="Y222" s="16" t="s">
        <v>1001</v>
      </c>
      <c r="Z222" s="16" t="s">
        <v>1925</v>
      </c>
      <c r="AA222" s="16" t="s">
        <v>3352</v>
      </c>
      <c r="AB222" s="44" t="s">
        <v>4272</v>
      </c>
      <c r="AC222" s="16" t="s">
        <v>1925</v>
      </c>
      <c r="AD222" s="16" t="s">
        <v>1925</v>
      </c>
      <c r="AE222" s="16" t="s">
        <v>1925</v>
      </c>
      <c r="AF222" s="16" t="s">
        <v>1925</v>
      </c>
      <c r="AG222" s="16" t="s">
        <v>1925</v>
      </c>
      <c r="AH222" s="16" t="s">
        <v>1925</v>
      </c>
      <c r="AI222" s="16" t="s">
        <v>1925</v>
      </c>
      <c r="AJ222" s="65" t="s">
        <v>1925</v>
      </c>
      <c r="AK222" s="73" t="s">
        <v>4356</v>
      </c>
      <c r="AL222" s="22" t="s">
        <v>4355</v>
      </c>
      <c r="AM222" s="47" t="s">
        <v>4284</v>
      </c>
      <c r="AN222" s="18" t="s">
        <v>3354</v>
      </c>
      <c r="AO222" s="18" t="s">
        <v>3247</v>
      </c>
      <c r="AP222" s="19" t="s">
        <v>1925</v>
      </c>
      <c r="AQ222" s="19" t="s">
        <v>1925</v>
      </c>
      <c r="AR222" s="19" t="s">
        <v>1925</v>
      </c>
      <c r="AS222" s="19" t="s">
        <v>1925</v>
      </c>
      <c r="AT222" s="19" t="s">
        <v>1925</v>
      </c>
      <c r="AU222" s="19">
        <v>44297</v>
      </c>
      <c r="AV222" s="13" t="s">
        <v>3351</v>
      </c>
      <c r="AW222" s="20">
        <v>44297</v>
      </c>
      <c r="AX222" s="16" t="s">
        <v>989</v>
      </c>
      <c r="AY222" s="44" t="s">
        <v>989</v>
      </c>
      <c r="AZ222" s="16" t="s">
        <v>1925</v>
      </c>
      <c r="BA222" s="20">
        <v>44388</v>
      </c>
      <c r="BB222" s="16" t="s">
        <v>1925</v>
      </c>
      <c r="BC222" s="44" t="s">
        <v>4308</v>
      </c>
      <c r="BD222" s="74" t="s">
        <v>1925</v>
      </c>
      <c r="BE222" s="83"/>
      <c r="BF222" s="86" t="s">
        <v>4293</v>
      </c>
      <c r="BG222" s="21"/>
      <c r="BH222" s="21"/>
      <c r="BI222" s="21"/>
      <c r="BJ222" s="21"/>
      <c r="BK222" s="21"/>
      <c r="BL222" s="21"/>
      <c r="BM222" s="21"/>
      <c r="BN222" s="21"/>
      <c r="BO222" s="21"/>
      <c r="BP222" s="32" t="s">
        <v>3100</v>
      </c>
      <c r="BQ222" s="32" t="s">
        <v>2875</v>
      </c>
      <c r="BR222" s="32" t="s">
        <v>3100</v>
      </c>
      <c r="BS222" s="21"/>
      <c r="BT222" s="21"/>
      <c r="BU222" s="21"/>
      <c r="BV222" s="21"/>
      <c r="BW222" s="21"/>
      <c r="BX222" s="21"/>
      <c r="BY222" s="21"/>
      <c r="BZ222" s="21"/>
      <c r="CA222" s="21"/>
      <c r="CB222" s="21"/>
      <c r="CC222" s="21"/>
      <c r="CD222" s="21"/>
      <c r="CE222" s="21"/>
      <c r="CF222" s="21"/>
      <c r="CG222" s="21"/>
      <c r="CH222" s="21"/>
      <c r="CI222" s="21"/>
      <c r="CJ222" s="21"/>
      <c r="CK222" s="21"/>
      <c r="CL222" s="21"/>
      <c r="CM222" s="21"/>
      <c r="CN222" s="21"/>
      <c r="CO222" s="21"/>
      <c r="CP222" s="21"/>
      <c r="CQ222" s="21"/>
      <c r="CR222" s="21"/>
      <c r="CS222" s="21"/>
      <c r="CT222" s="21"/>
      <c r="CU222" s="21"/>
      <c r="CV222" s="21"/>
      <c r="CW222" s="21"/>
      <c r="CX222" s="21"/>
      <c r="CY222" s="21"/>
      <c r="CZ222" s="21"/>
      <c r="DA222" s="21"/>
      <c r="DB222" s="21"/>
      <c r="DC222" s="21"/>
      <c r="DD222" s="21"/>
      <c r="DE222" s="21"/>
      <c r="DF222" s="21"/>
      <c r="DG222" s="21"/>
      <c r="DH222" s="21"/>
      <c r="DI222" s="21"/>
      <c r="DJ222" s="21"/>
      <c r="DK222" s="21"/>
      <c r="DL222" s="21"/>
      <c r="DM222" s="21"/>
      <c r="DN222" s="21"/>
      <c r="DO222" s="21"/>
      <c r="DP222" s="21"/>
      <c r="DQ222" s="21"/>
      <c r="DR222" s="21"/>
      <c r="DS222" s="21"/>
      <c r="DT222" s="21"/>
      <c r="DU222" s="21"/>
      <c r="DV222" s="21"/>
      <c r="DW222" s="21"/>
      <c r="DX222" s="21"/>
      <c r="DY222" s="21"/>
      <c r="DZ222" s="21"/>
      <c r="EA222" s="87"/>
      <c r="EB222" s="83"/>
    </row>
    <row r="223" spans="1:132" ht="35.1" customHeight="1" x14ac:dyDescent="0.3">
      <c r="A223" s="50" t="s">
        <v>284</v>
      </c>
      <c r="B223" s="36">
        <v>44299</v>
      </c>
      <c r="C223" s="43" t="s">
        <v>4247</v>
      </c>
      <c r="D223" s="43" t="s">
        <v>4251</v>
      </c>
      <c r="E223" s="43" t="s">
        <v>4298</v>
      </c>
      <c r="F223" s="12" t="s">
        <v>1060</v>
      </c>
      <c r="G223" s="44" t="s">
        <v>4256</v>
      </c>
      <c r="H223" s="13" t="s">
        <v>3175</v>
      </c>
      <c r="I223" s="51" t="s">
        <v>1014</v>
      </c>
      <c r="J223" s="59" t="s">
        <v>4324</v>
      </c>
      <c r="K223" s="14" t="s">
        <v>982</v>
      </c>
      <c r="L223" s="14" t="s">
        <v>983</v>
      </c>
      <c r="M223" s="14" t="s">
        <v>983</v>
      </c>
      <c r="N223" s="14" t="s">
        <v>3756</v>
      </c>
      <c r="O223" s="60" t="s">
        <v>2599</v>
      </c>
      <c r="P223" s="64" t="s">
        <v>2604</v>
      </c>
      <c r="Q223" s="15"/>
      <c r="R223" s="16" t="s">
        <v>3275</v>
      </c>
      <c r="S223" s="44" t="s">
        <v>4263</v>
      </c>
      <c r="T223" s="16" t="s">
        <v>4327</v>
      </c>
      <c r="U223" s="17" t="s">
        <v>1925</v>
      </c>
      <c r="V223" s="16">
        <v>42</v>
      </c>
      <c r="W223" s="44" t="s">
        <v>4340</v>
      </c>
      <c r="X223" s="44" t="s">
        <v>4329</v>
      </c>
      <c r="Y223" s="16" t="s">
        <v>1060</v>
      </c>
      <c r="Z223" s="16" t="s">
        <v>3175</v>
      </c>
      <c r="AA223" s="16" t="s">
        <v>2603</v>
      </c>
      <c r="AB223" s="44" t="s">
        <v>4271</v>
      </c>
      <c r="AC223" s="16" t="s">
        <v>1925</v>
      </c>
      <c r="AD223" s="16" t="s">
        <v>1925</v>
      </c>
      <c r="AE223" s="16" t="s">
        <v>1925</v>
      </c>
      <c r="AF223" s="16" t="s">
        <v>1925</v>
      </c>
      <c r="AG223" s="16" t="s">
        <v>1925</v>
      </c>
      <c r="AH223" s="16" t="s">
        <v>1925</v>
      </c>
      <c r="AI223" s="16" t="s">
        <v>1925</v>
      </c>
      <c r="AJ223" s="65" t="s">
        <v>1925</v>
      </c>
      <c r="AK223" s="73" t="s">
        <v>4355</v>
      </c>
      <c r="AL223" s="22" t="s">
        <v>4355</v>
      </c>
      <c r="AM223" s="47" t="s">
        <v>4284</v>
      </c>
      <c r="AN223" s="18" t="s">
        <v>2613</v>
      </c>
      <c r="AO223" s="18" t="s">
        <v>3247</v>
      </c>
      <c r="AP223" s="12" t="s">
        <v>1036</v>
      </c>
      <c r="AQ223" s="12" t="s">
        <v>1036</v>
      </c>
      <c r="AR223" s="12" t="s">
        <v>1925</v>
      </c>
      <c r="AS223" s="12" t="s">
        <v>1925</v>
      </c>
      <c r="AT223" s="19">
        <v>44292</v>
      </c>
      <c r="AU223" s="19">
        <v>44299</v>
      </c>
      <c r="AV223" s="12" t="s">
        <v>1014</v>
      </c>
      <c r="AW223" s="20">
        <v>44299</v>
      </c>
      <c r="AX223" s="16" t="s">
        <v>989</v>
      </c>
      <c r="AY223" s="44" t="s">
        <v>989</v>
      </c>
      <c r="AZ223" s="16" t="s">
        <v>1925</v>
      </c>
      <c r="BA223" s="20" t="s">
        <v>1925</v>
      </c>
      <c r="BB223" s="16" t="s">
        <v>1925</v>
      </c>
      <c r="BC223" s="44" t="s">
        <v>4307</v>
      </c>
      <c r="BD223" s="74" t="s">
        <v>1925</v>
      </c>
      <c r="BE223" s="83"/>
      <c r="BF223" s="86" t="s">
        <v>4293</v>
      </c>
      <c r="BG223" s="21"/>
      <c r="BH223" s="21"/>
      <c r="BI223" s="21"/>
      <c r="BJ223" s="21"/>
      <c r="BK223" s="21"/>
      <c r="BL223" s="21"/>
      <c r="BM223" s="21"/>
      <c r="BN223" s="21"/>
      <c r="BO223" s="21"/>
      <c r="BP223" s="21" t="s">
        <v>2594</v>
      </c>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c r="CU223" s="21"/>
      <c r="CV223" s="21"/>
      <c r="CW223" s="21"/>
      <c r="CX223" s="21"/>
      <c r="CY223" s="21"/>
      <c r="CZ223" s="21"/>
      <c r="DA223" s="21"/>
      <c r="DB223" s="21"/>
      <c r="DC223" s="21"/>
      <c r="DD223" s="21"/>
      <c r="DE223" s="21"/>
      <c r="DF223" s="21"/>
      <c r="DG223" s="21"/>
      <c r="DH223" s="21"/>
      <c r="DI223" s="21"/>
      <c r="DJ223" s="21"/>
      <c r="DK223" s="21"/>
      <c r="DL223" s="21"/>
      <c r="DM223" s="21"/>
      <c r="DN223" s="21"/>
      <c r="DO223" s="21"/>
      <c r="DP223" s="21"/>
      <c r="DQ223" s="21"/>
      <c r="DR223" s="21"/>
      <c r="DS223" s="21"/>
      <c r="DT223" s="21"/>
      <c r="DU223" s="21"/>
      <c r="DV223" s="21"/>
      <c r="DW223" s="21"/>
      <c r="DX223" s="21"/>
      <c r="DY223" s="21"/>
      <c r="DZ223" s="21"/>
      <c r="EA223" s="87"/>
      <c r="EB223" s="83"/>
    </row>
    <row r="224" spans="1:132" ht="35.1" customHeight="1" x14ac:dyDescent="0.3">
      <c r="A224" s="50" t="s">
        <v>285</v>
      </c>
      <c r="B224" s="36">
        <v>44302</v>
      </c>
      <c r="C224" s="43" t="s">
        <v>4247</v>
      </c>
      <c r="D224" s="43" t="s">
        <v>4251</v>
      </c>
      <c r="E224" s="43" t="s">
        <v>4298</v>
      </c>
      <c r="F224" s="12" t="s">
        <v>981</v>
      </c>
      <c r="G224" s="44" t="s">
        <v>4256</v>
      </c>
      <c r="H224" s="13" t="s">
        <v>1925</v>
      </c>
      <c r="I224" s="51" t="s">
        <v>2036</v>
      </c>
      <c r="J224" s="59" t="s">
        <v>4324</v>
      </c>
      <c r="K224" s="14" t="s">
        <v>1810</v>
      </c>
      <c r="L224" s="14" t="s">
        <v>1810</v>
      </c>
      <c r="M224" s="14" t="s">
        <v>1811</v>
      </c>
      <c r="N224" s="14" t="s">
        <v>4158</v>
      </c>
      <c r="O224" s="60" t="s">
        <v>2037</v>
      </c>
      <c r="P224" s="64" t="s">
        <v>2033</v>
      </c>
      <c r="Q224" s="15"/>
      <c r="R224" s="16" t="s">
        <v>3275</v>
      </c>
      <c r="S224" s="44" t="s">
        <v>4263</v>
      </c>
      <c r="T224" s="16" t="s">
        <v>985</v>
      </c>
      <c r="U224" s="17" t="s">
        <v>1925</v>
      </c>
      <c r="V224" s="16">
        <v>45</v>
      </c>
      <c r="W224" s="44" t="s">
        <v>4340</v>
      </c>
      <c r="X224" s="44" t="s">
        <v>4329</v>
      </c>
      <c r="Y224" s="16" t="s">
        <v>980</v>
      </c>
      <c r="Z224" s="16" t="s">
        <v>1925</v>
      </c>
      <c r="AA224" s="16" t="s">
        <v>2034</v>
      </c>
      <c r="AB224" s="44" t="s">
        <v>4271</v>
      </c>
      <c r="AC224" s="16" t="s">
        <v>1925</v>
      </c>
      <c r="AD224" s="16" t="s">
        <v>1925</v>
      </c>
      <c r="AE224" s="16" t="s">
        <v>1925</v>
      </c>
      <c r="AF224" s="16" t="s">
        <v>1925</v>
      </c>
      <c r="AG224" s="16" t="s">
        <v>1925</v>
      </c>
      <c r="AH224" s="16" t="s">
        <v>1925</v>
      </c>
      <c r="AI224" s="16" t="s">
        <v>1925</v>
      </c>
      <c r="AJ224" s="65" t="s">
        <v>1925</v>
      </c>
      <c r="AK224" s="73" t="s">
        <v>4355</v>
      </c>
      <c r="AL224" s="18" t="s">
        <v>3241</v>
      </c>
      <c r="AM224" s="44" t="s">
        <v>4284</v>
      </c>
      <c r="AN224" s="18" t="s">
        <v>3246</v>
      </c>
      <c r="AO224" s="18" t="s">
        <v>2039</v>
      </c>
      <c r="AP224" s="12" t="s">
        <v>4042</v>
      </c>
      <c r="AQ224" s="12" t="s">
        <v>4042</v>
      </c>
      <c r="AR224" s="12" t="s">
        <v>1912</v>
      </c>
      <c r="AS224" s="12" t="s">
        <v>2038</v>
      </c>
      <c r="AT224" s="19">
        <v>44302</v>
      </c>
      <c r="AU224" s="19">
        <v>44308</v>
      </c>
      <c r="AV224" s="12" t="s">
        <v>2036</v>
      </c>
      <c r="AW224" s="20">
        <v>44308</v>
      </c>
      <c r="AX224" s="16" t="s">
        <v>1003</v>
      </c>
      <c r="AY224" s="44" t="s">
        <v>989</v>
      </c>
      <c r="AZ224" s="16" t="s">
        <v>1925</v>
      </c>
      <c r="BA224" s="20" t="s">
        <v>1925</v>
      </c>
      <c r="BB224" s="16" t="s">
        <v>1925</v>
      </c>
      <c r="BC224" s="44" t="s">
        <v>4307</v>
      </c>
      <c r="BD224" s="74" t="s">
        <v>1925</v>
      </c>
      <c r="BE224" s="83"/>
      <c r="BF224" s="86" t="s">
        <v>4293</v>
      </c>
      <c r="BG224" s="21"/>
      <c r="BH224" s="21"/>
      <c r="BI224" s="21"/>
      <c r="BJ224" s="21"/>
      <c r="BK224" s="21"/>
      <c r="BL224" s="21"/>
      <c r="BM224" s="21"/>
      <c r="BN224" s="21"/>
      <c r="BO224" s="21"/>
      <c r="BP224" s="32" t="s">
        <v>2040</v>
      </c>
      <c r="BQ224" s="21"/>
      <c r="BR224" s="21"/>
      <c r="BS224" s="21"/>
      <c r="BT224" s="21"/>
      <c r="BU224" s="21"/>
      <c r="BV224" s="21"/>
      <c r="BW224" s="21"/>
      <c r="BX224" s="21"/>
      <c r="BY224" s="21"/>
      <c r="BZ224" s="21"/>
      <c r="CA224" s="21"/>
      <c r="CB224" s="21"/>
      <c r="CC224" s="21"/>
      <c r="CD224" s="21"/>
      <c r="CE224" s="21"/>
      <c r="CF224" s="21"/>
      <c r="CG224" s="21"/>
      <c r="CH224" s="21"/>
      <c r="CI224" s="21"/>
      <c r="CJ224" s="21"/>
      <c r="CK224" s="21"/>
      <c r="CL224" s="21"/>
      <c r="CM224" s="21"/>
      <c r="CN224" s="21"/>
      <c r="CO224" s="21"/>
      <c r="CP224" s="21"/>
      <c r="CQ224" s="21"/>
      <c r="CR224" s="21"/>
      <c r="CS224" s="21"/>
      <c r="CT224" s="21"/>
      <c r="CU224" s="21"/>
      <c r="CV224" s="21"/>
      <c r="CW224" s="21"/>
      <c r="CX224" s="21"/>
      <c r="CY224" s="21"/>
      <c r="CZ224" s="21"/>
      <c r="DA224" s="21"/>
      <c r="DB224" s="21"/>
      <c r="DC224" s="21"/>
      <c r="DD224" s="21"/>
      <c r="DE224" s="21"/>
      <c r="DF224" s="21"/>
      <c r="DG224" s="21"/>
      <c r="DH224" s="21"/>
      <c r="DI224" s="21"/>
      <c r="DJ224" s="21"/>
      <c r="DK224" s="21"/>
      <c r="DL224" s="21"/>
      <c r="DM224" s="21"/>
      <c r="DN224" s="21"/>
      <c r="DO224" s="21"/>
      <c r="DP224" s="21"/>
      <c r="DQ224" s="21"/>
      <c r="DR224" s="21"/>
      <c r="DS224" s="21"/>
      <c r="DT224" s="21"/>
      <c r="DU224" s="21"/>
      <c r="DV224" s="21"/>
      <c r="DW224" s="21"/>
      <c r="DX224" s="21"/>
      <c r="DY224" s="21"/>
      <c r="DZ224" s="21"/>
      <c r="EA224" s="87"/>
      <c r="EB224" s="83"/>
    </row>
    <row r="225" spans="1:132" ht="35.1" customHeight="1" x14ac:dyDescent="0.3">
      <c r="A225" s="50" t="s">
        <v>286</v>
      </c>
      <c r="B225" s="36">
        <v>44302</v>
      </c>
      <c r="C225" s="43" t="s">
        <v>4247</v>
      </c>
      <c r="D225" s="43" t="s">
        <v>4251</v>
      </c>
      <c r="E225" s="43" t="s">
        <v>4298</v>
      </c>
      <c r="F225" s="12" t="s">
        <v>981</v>
      </c>
      <c r="G225" s="44" t="s">
        <v>4256</v>
      </c>
      <c r="H225" s="13" t="s">
        <v>1925</v>
      </c>
      <c r="I225" s="51" t="s">
        <v>3136</v>
      </c>
      <c r="J225" s="59" t="s">
        <v>4324</v>
      </c>
      <c r="K225" s="14" t="s">
        <v>982</v>
      </c>
      <c r="L225" s="14" t="s">
        <v>983</v>
      </c>
      <c r="M225" s="14" t="s">
        <v>983</v>
      </c>
      <c r="N225" s="14" t="s">
        <v>4158</v>
      </c>
      <c r="O225" s="60" t="s">
        <v>2037</v>
      </c>
      <c r="P225" s="64" t="s">
        <v>1925</v>
      </c>
      <c r="Q225" s="15"/>
      <c r="R225" s="16" t="s">
        <v>3275</v>
      </c>
      <c r="S225" s="44" t="s">
        <v>4263</v>
      </c>
      <c r="T225" s="16" t="s">
        <v>4327</v>
      </c>
      <c r="U225" s="17" t="s">
        <v>1925</v>
      </c>
      <c r="V225" s="16" t="s">
        <v>1925</v>
      </c>
      <c r="W225" s="44" t="s">
        <v>1925</v>
      </c>
      <c r="X225" s="44" t="s">
        <v>4329</v>
      </c>
      <c r="Y225" s="16" t="s">
        <v>980</v>
      </c>
      <c r="Z225" s="16" t="s">
        <v>1925</v>
      </c>
      <c r="AA225" s="16" t="s">
        <v>3250</v>
      </c>
      <c r="AB225" s="44" t="s">
        <v>1925</v>
      </c>
      <c r="AC225" s="16" t="s">
        <v>1925</v>
      </c>
      <c r="AD225" s="16" t="s">
        <v>1925</v>
      </c>
      <c r="AE225" s="16" t="s">
        <v>1925</v>
      </c>
      <c r="AF225" s="16" t="s">
        <v>1925</v>
      </c>
      <c r="AG225" s="16" t="s">
        <v>1925</v>
      </c>
      <c r="AH225" s="16" t="s">
        <v>1925</v>
      </c>
      <c r="AI225" s="16" t="s">
        <v>1925</v>
      </c>
      <c r="AJ225" s="65" t="s">
        <v>2035</v>
      </c>
      <c r="AK225" s="73" t="s">
        <v>4355</v>
      </c>
      <c r="AL225" s="22" t="s">
        <v>4355</v>
      </c>
      <c r="AM225" s="47" t="s">
        <v>4284</v>
      </c>
      <c r="AN225" s="18" t="s">
        <v>3246</v>
      </c>
      <c r="AO225" s="18" t="s">
        <v>3247</v>
      </c>
      <c r="AP225" s="12" t="s">
        <v>1925</v>
      </c>
      <c r="AQ225" s="12" t="s">
        <v>1925</v>
      </c>
      <c r="AR225" s="12" t="s">
        <v>1925</v>
      </c>
      <c r="AS225" s="12" t="s">
        <v>1925</v>
      </c>
      <c r="AT225" s="19">
        <v>44302</v>
      </c>
      <c r="AU225" s="19" t="s">
        <v>1925</v>
      </c>
      <c r="AV225" s="12" t="s">
        <v>3136</v>
      </c>
      <c r="AW225" s="20" t="s">
        <v>1925</v>
      </c>
      <c r="AX225" s="16" t="s">
        <v>1925</v>
      </c>
      <c r="AY225" s="44" t="s">
        <v>1925</v>
      </c>
      <c r="AZ225" s="16" t="s">
        <v>1925</v>
      </c>
      <c r="BA225" s="20" t="s">
        <v>1925</v>
      </c>
      <c r="BB225" s="16" t="s">
        <v>1925</v>
      </c>
      <c r="BC225" s="44" t="s">
        <v>4307</v>
      </c>
      <c r="BD225" s="74" t="s">
        <v>1925</v>
      </c>
      <c r="BE225" s="83"/>
      <c r="BF225" s="86" t="s">
        <v>4293</v>
      </c>
      <c r="BG225" s="21"/>
      <c r="BH225" s="21"/>
      <c r="BI225" s="21"/>
      <c r="BJ225" s="21"/>
      <c r="BK225" s="21"/>
      <c r="BL225" s="21"/>
      <c r="BM225" s="21"/>
      <c r="BN225" s="21"/>
      <c r="BO225" s="21"/>
      <c r="BP225" s="32" t="s">
        <v>2040</v>
      </c>
      <c r="BQ225" s="21"/>
      <c r="BR225" s="21"/>
      <c r="BS225" s="21"/>
      <c r="BT225" s="21"/>
      <c r="BU225" s="21"/>
      <c r="BV225" s="21"/>
      <c r="BW225" s="21"/>
      <c r="BX225" s="21"/>
      <c r="BY225" s="21"/>
      <c r="BZ225" s="21"/>
      <c r="CA225" s="21"/>
      <c r="CB225" s="21"/>
      <c r="CC225" s="21"/>
      <c r="CD225" s="21"/>
      <c r="CE225" s="21"/>
      <c r="CF225" s="21"/>
      <c r="CG225" s="21"/>
      <c r="CH225" s="21"/>
      <c r="CI225" s="21"/>
      <c r="CJ225" s="21"/>
      <c r="CK225" s="21"/>
      <c r="CL225" s="21"/>
      <c r="CM225" s="21"/>
      <c r="CN225" s="21"/>
      <c r="CO225" s="21"/>
      <c r="CP225" s="21"/>
      <c r="CQ225" s="21"/>
      <c r="CR225" s="21"/>
      <c r="CS225" s="21"/>
      <c r="CT225" s="21"/>
      <c r="CU225" s="21"/>
      <c r="CV225" s="21"/>
      <c r="CW225" s="21"/>
      <c r="CX225" s="21"/>
      <c r="CY225" s="21"/>
      <c r="CZ225" s="21"/>
      <c r="DA225" s="21"/>
      <c r="DB225" s="21"/>
      <c r="DC225" s="21"/>
      <c r="DD225" s="21"/>
      <c r="DE225" s="21"/>
      <c r="DF225" s="21"/>
      <c r="DG225" s="21"/>
      <c r="DH225" s="21"/>
      <c r="DI225" s="21"/>
      <c r="DJ225" s="21"/>
      <c r="DK225" s="21"/>
      <c r="DL225" s="21"/>
      <c r="DM225" s="21"/>
      <c r="DN225" s="21"/>
      <c r="DO225" s="21"/>
      <c r="DP225" s="21"/>
      <c r="DQ225" s="21"/>
      <c r="DR225" s="21"/>
      <c r="DS225" s="21"/>
      <c r="DT225" s="21"/>
      <c r="DU225" s="21"/>
      <c r="DV225" s="21"/>
      <c r="DW225" s="21"/>
      <c r="DX225" s="21"/>
      <c r="DY225" s="21"/>
      <c r="DZ225" s="21"/>
      <c r="EA225" s="87"/>
      <c r="EB225" s="83"/>
    </row>
    <row r="226" spans="1:132" ht="35.1" customHeight="1" x14ac:dyDescent="0.3">
      <c r="A226" s="50" t="s">
        <v>287</v>
      </c>
      <c r="B226" s="36">
        <v>44302</v>
      </c>
      <c r="C226" s="43" t="s">
        <v>4247</v>
      </c>
      <c r="D226" s="43" t="s">
        <v>4251</v>
      </c>
      <c r="E226" s="43" t="s">
        <v>4298</v>
      </c>
      <c r="F226" s="12" t="s">
        <v>1017</v>
      </c>
      <c r="G226" s="44" t="s">
        <v>4260</v>
      </c>
      <c r="H226" s="13" t="s">
        <v>1456</v>
      </c>
      <c r="I226" s="51" t="s">
        <v>1014</v>
      </c>
      <c r="J226" s="59" t="s">
        <v>4324</v>
      </c>
      <c r="K226" s="14" t="s">
        <v>982</v>
      </c>
      <c r="L226" s="14" t="s">
        <v>983</v>
      </c>
      <c r="M226" s="14" t="s">
        <v>983</v>
      </c>
      <c r="N226" s="14" t="s">
        <v>3757</v>
      </c>
      <c r="O226" s="60" t="s">
        <v>3240</v>
      </c>
      <c r="P226" s="64" t="s">
        <v>3526</v>
      </c>
      <c r="Q226" s="15"/>
      <c r="R226" s="16" t="s">
        <v>3275</v>
      </c>
      <c r="S226" s="44" t="s">
        <v>4263</v>
      </c>
      <c r="T226" s="16" t="s">
        <v>4327</v>
      </c>
      <c r="U226" s="17" t="s">
        <v>1925</v>
      </c>
      <c r="V226" s="16" t="s">
        <v>1925</v>
      </c>
      <c r="W226" s="44" t="s">
        <v>1925</v>
      </c>
      <c r="X226" s="44" t="s">
        <v>4329</v>
      </c>
      <c r="Y226" s="16" t="s">
        <v>1017</v>
      </c>
      <c r="Z226" s="16" t="s">
        <v>1456</v>
      </c>
      <c r="AA226" s="16" t="s">
        <v>1464</v>
      </c>
      <c r="AB226" s="44" t="s">
        <v>4272</v>
      </c>
      <c r="AC226" s="16" t="s">
        <v>1925</v>
      </c>
      <c r="AD226" s="16" t="s">
        <v>1925</v>
      </c>
      <c r="AE226" s="16" t="s">
        <v>1925</v>
      </c>
      <c r="AF226" s="16" t="s">
        <v>1925</v>
      </c>
      <c r="AG226" s="16" t="s">
        <v>1925</v>
      </c>
      <c r="AH226" s="16" t="s">
        <v>1925</v>
      </c>
      <c r="AI226" s="16" t="s">
        <v>1925</v>
      </c>
      <c r="AJ226" s="65" t="s">
        <v>1925</v>
      </c>
      <c r="AK226" s="75" t="s">
        <v>3242</v>
      </c>
      <c r="AL226" s="18" t="s">
        <v>3241</v>
      </c>
      <c r="AM226" s="44" t="s">
        <v>4284</v>
      </c>
      <c r="AN226" s="18" t="s">
        <v>3246</v>
      </c>
      <c r="AO226" s="18" t="s">
        <v>3247</v>
      </c>
      <c r="AP226" s="12" t="s">
        <v>1925</v>
      </c>
      <c r="AQ226" s="12" t="s">
        <v>1925</v>
      </c>
      <c r="AR226" s="12" t="s">
        <v>1925</v>
      </c>
      <c r="AS226" s="12" t="s">
        <v>1925</v>
      </c>
      <c r="AT226" s="19">
        <v>44302</v>
      </c>
      <c r="AU226" s="19" t="s">
        <v>1925</v>
      </c>
      <c r="AV226" s="12" t="s">
        <v>1014</v>
      </c>
      <c r="AW226" s="20" t="s">
        <v>1925</v>
      </c>
      <c r="AX226" s="16" t="s">
        <v>1925</v>
      </c>
      <c r="AY226" s="44" t="s">
        <v>1925</v>
      </c>
      <c r="AZ226" s="16" t="s">
        <v>1925</v>
      </c>
      <c r="BA226" s="20" t="s">
        <v>1925</v>
      </c>
      <c r="BB226" s="16" t="s">
        <v>1925</v>
      </c>
      <c r="BC226" s="44" t="s">
        <v>4307</v>
      </c>
      <c r="BD226" s="74" t="s">
        <v>1925</v>
      </c>
      <c r="BE226" s="83"/>
      <c r="BF226" s="86" t="s">
        <v>4293</v>
      </c>
      <c r="BG226" s="21"/>
      <c r="BH226" s="21"/>
      <c r="BI226" s="21"/>
      <c r="BJ226" s="21"/>
      <c r="BK226" s="21"/>
      <c r="BL226" s="21"/>
      <c r="BM226" s="21"/>
      <c r="BN226" s="21"/>
      <c r="BO226" s="21"/>
      <c r="BP226" s="21" t="s">
        <v>1287</v>
      </c>
      <c r="BQ226" s="21" t="s">
        <v>1289</v>
      </c>
      <c r="BR226" s="21" t="s">
        <v>2312</v>
      </c>
      <c r="BS226" s="21" t="s">
        <v>2950</v>
      </c>
      <c r="BT226" s="21"/>
      <c r="BU226" s="21"/>
      <c r="BV226" s="21"/>
      <c r="BW226" s="21"/>
      <c r="BX226" s="21"/>
      <c r="BY226" s="21"/>
      <c r="BZ226" s="21"/>
      <c r="CA226" s="21"/>
      <c r="CB226" s="21"/>
      <c r="CC226" s="21"/>
      <c r="CD226" s="21"/>
      <c r="CE226" s="21"/>
      <c r="CF226" s="21"/>
      <c r="CG226" s="21"/>
      <c r="CH226" s="21"/>
      <c r="CI226" s="21"/>
      <c r="CJ226" s="21"/>
      <c r="CK226" s="21"/>
      <c r="CL226" s="21"/>
      <c r="CM226" s="21"/>
      <c r="CN226" s="21"/>
      <c r="CO226" s="21"/>
      <c r="CP226" s="21"/>
      <c r="CQ226" s="21"/>
      <c r="CR226" s="21"/>
      <c r="CS226" s="21"/>
      <c r="CT226" s="21"/>
      <c r="CU226" s="21"/>
      <c r="CV226" s="21"/>
      <c r="CW226" s="21"/>
      <c r="CX226" s="21"/>
      <c r="CY226" s="21"/>
      <c r="CZ226" s="21"/>
      <c r="DA226" s="21"/>
      <c r="DB226" s="21"/>
      <c r="DC226" s="21"/>
      <c r="DD226" s="21"/>
      <c r="DE226" s="21"/>
      <c r="DF226" s="21"/>
      <c r="DG226" s="21"/>
      <c r="DH226" s="21"/>
      <c r="DI226" s="21"/>
      <c r="DJ226" s="21"/>
      <c r="DK226" s="21"/>
      <c r="DL226" s="21"/>
      <c r="DM226" s="21"/>
      <c r="DN226" s="21"/>
      <c r="DO226" s="21"/>
      <c r="DP226" s="21"/>
      <c r="DQ226" s="21"/>
      <c r="DR226" s="21"/>
      <c r="DS226" s="21"/>
      <c r="DT226" s="21"/>
      <c r="DU226" s="21"/>
      <c r="DV226" s="21"/>
      <c r="DW226" s="21"/>
      <c r="DX226" s="21"/>
      <c r="DY226" s="21"/>
      <c r="DZ226" s="21"/>
      <c r="EA226" s="87"/>
      <c r="EB226" s="83"/>
    </row>
    <row r="227" spans="1:132" ht="35.1" customHeight="1" x14ac:dyDescent="0.3">
      <c r="A227" s="50" t="s">
        <v>288</v>
      </c>
      <c r="B227" s="36">
        <v>44304</v>
      </c>
      <c r="C227" s="43" t="s">
        <v>4247</v>
      </c>
      <c r="D227" s="43" t="s">
        <v>4251</v>
      </c>
      <c r="E227" s="43" t="s">
        <v>4298</v>
      </c>
      <c r="F227" s="12" t="s">
        <v>981</v>
      </c>
      <c r="G227" s="44" t="s">
        <v>4256</v>
      </c>
      <c r="H227" s="13" t="s">
        <v>2715</v>
      </c>
      <c r="I227" s="52" t="s">
        <v>1164</v>
      </c>
      <c r="J227" s="59" t="s">
        <v>4324</v>
      </c>
      <c r="K227" s="14" t="s">
        <v>982</v>
      </c>
      <c r="L227" s="14" t="s">
        <v>4313</v>
      </c>
      <c r="M227" s="14" t="s">
        <v>4313</v>
      </c>
      <c r="N227" s="14" t="s">
        <v>3758</v>
      </c>
      <c r="O227" s="60" t="s">
        <v>1358</v>
      </c>
      <c r="P227" s="64" t="s">
        <v>1357</v>
      </c>
      <c r="Q227" s="15"/>
      <c r="R227" s="16" t="s">
        <v>3275</v>
      </c>
      <c r="S227" s="44" t="s">
        <v>4263</v>
      </c>
      <c r="T227" s="16" t="s">
        <v>4327</v>
      </c>
      <c r="U227" s="17" t="s">
        <v>1925</v>
      </c>
      <c r="V227" s="16" t="s">
        <v>1925</v>
      </c>
      <c r="W227" s="44" t="s">
        <v>1925</v>
      </c>
      <c r="X227" s="44" t="s">
        <v>4329</v>
      </c>
      <c r="Y227" s="16" t="s">
        <v>2741</v>
      </c>
      <c r="Z227" s="16" t="s">
        <v>3990</v>
      </c>
      <c r="AA227" s="16" t="s">
        <v>3250</v>
      </c>
      <c r="AB227" s="44" t="s">
        <v>1925</v>
      </c>
      <c r="AC227" s="16" t="s">
        <v>1925</v>
      </c>
      <c r="AD227" s="16" t="s">
        <v>1925</v>
      </c>
      <c r="AE227" s="16" t="s">
        <v>1925</v>
      </c>
      <c r="AF227" s="16" t="s">
        <v>1925</v>
      </c>
      <c r="AG227" s="16" t="s">
        <v>1925</v>
      </c>
      <c r="AH227" s="16" t="s">
        <v>1925</v>
      </c>
      <c r="AI227" s="16" t="s">
        <v>1925</v>
      </c>
      <c r="AJ227" s="65" t="s">
        <v>1925</v>
      </c>
      <c r="AK227" s="73" t="s">
        <v>4356</v>
      </c>
      <c r="AL227" s="18" t="s">
        <v>3241</v>
      </c>
      <c r="AM227" s="47" t="s">
        <v>4284</v>
      </c>
      <c r="AN227" s="18" t="s">
        <v>1360</v>
      </c>
      <c r="AO227" s="18" t="s">
        <v>1359</v>
      </c>
      <c r="AP227" s="12" t="s">
        <v>1925</v>
      </c>
      <c r="AQ227" s="12" t="s">
        <v>1925</v>
      </c>
      <c r="AR227" s="12" t="s">
        <v>1925</v>
      </c>
      <c r="AS227" s="12" t="s">
        <v>1925</v>
      </c>
      <c r="AT227" s="19" t="s">
        <v>1925</v>
      </c>
      <c r="AU227" s="19">
        <v>44304</v>
      </c>
      <c r="AV227" s="12" t="s">
        <v>1164</v>
      </c>
      <c r="AW227" s="20" t="s">
        <v>1925</v>
      </c>
      <c r="AX227" s="20" t="s">
        <v>1925</v>
      </c>
      <c r="AY227" s="48" t="s">
        <v>1925</v>
      </c>
      <c r="AZ227" s="16" t="s">
        <v>1925</v>
      </c>
      <c r="BA227" s="20" t="s">
        <v>1925</v>
      </c>
      <c r="BB227" s="16" t="s">
        <v>1925</v>
      </c>
      <c r="BC227" s="44" t="s">
        <v>4308</v>
      </c>
      <c r="BD227" s="74" t="s">
        <v>1925</v>
      </c>
      <c r="BE227" s="83"/>
      <c r="BF227" s="86" t="s">
        <v>4293</v>
      </c>
      <c r="BG227" s="21"/>
      <c r="BH227" s="21"/>
      <c r="BI227" s="21"/>
      <c r="BJ227" s="21"/>
      <c r="BK227" s="21"/>
      <c r="BL227" s="21"/>
      <c r="BM227" s="21"/>
      <c r="BN227" s="21"/>
      <c r="BO227" s="21"/>
      <c r="BP227" s="21" t="s">
        <v>1361</v>
      </c>
      <c r="BQ227" s="21" t="s">
        <v>1690</v>
      </c>
      <c r="BR227" s="21" t="s">
        <v>2181</v>
      </c>
      <c r="BS227" s="21" t="s">
        <v>2292</v>
      </c>
      <c r="BT227" s="21"/>
      <c r="BU227" s="21"/>
      <c r="BV227" s="21"/>
      <c r="BW227" s="21"/>
      <c r="BX227" s="21"/>
      <c r="BY227" s="21"/>
      <c r="BZ227" s="21"/>
      <c r="CA227" s="21"/>
      <c r="CB227" s="21"/>
      <c r="CC227" s="21"/>
      <c r="CD227" s="21"/>
      <c r="CE227" s="21"/>
      <c r="CF227" s="21"/>
      <c r="CG227" s="21"/>
      <c r="CH227" s="21"/>
      <c r="CI227" s="21"/>
      <c r="CJ227" s="21"/>
      <c r="CK227" s="21"/>
      <c r="CL227" s="21"/>
      <c r="CM227" s="21"/>
      <c r="CN227" s="21"/>
      <c r="CO227" s="21"/>
      <c r="CP227" s="21"/>
      <c r="CQ227" s="21"/>
      <c r="CR227" s="21"/>
      <c r="CS227" s="21"/>
      <c r="CT227" s="21"/>
      <c r="CU227" s="21"/>
      <c r="CV227" s="21"/>
      <c r="CW227" s="21"/>
      <c r="CX227" s="21"/>
      <c r="CY227" s="21"/>
      <c r="CZ227" s="21"/>
      <c r="DA227" s="21"/>
      <c r="DB227" s="21"/>
      <c r="DC227" s="21"/>
      <c r="DD227" s="21"/>
      <c r="DE227" s="21"/>
      <c r="DF227" s="21"/>
      <c r="DG227" s="21"/>
      <c r="DH227" s="21"/>
      <c r="DI227" s="21"/>
      <c r="DJ227" s="21"/>
      <c r="DK227" s="21"/>
      <c r="DL227" s="21"/>
      <c r="DM227" s="21"/>
      <c r="DN227" s="21"/>
      <c r="DO227" s="21"/>
      <c r="DP227" s="21"/>
      <c r="DQ227" s="21"/>
      <c r="DR227" s="21"/>
      <c r="DS227" s="21"/>
      <c r="DT227" s="21"/>
      <c r="DU227" s="21"/>
      <c r="DV227" s="21"/>
      <c r="DW227" s="21"/>
      <c r="DX227" s="21"/>
      <c r="DY227" s="21"/>
      <c r="DZ227" s="21"/>
      <c r="EA227" s="87"/>
      <c r="EB227" s="83"/>
    </row>
    <row r="228" spans="1:132" ht="35.1" customHeight="1" x14ac:dyDescent="0.3">
      <c r="A228" s="50" t="s">
        <v>289</v>
      </c>
      <c r="B228" s="36">
        <v>44304</v>
      </c>
      <c r="C228" s="43" t="s">
        <v>4247</v>
      </c>
      <c r="D228" s="43" t="s">
        <v>4251</v>
      </c>
      <c r="E228" s="43" t="s">
        <v>4298</v>
      </c>
      <c r="F228" s="12" t="s">
        <v>1007</v>
      </c>
      <c r="G228" s="44" t="s">
        <v>4257</v>
      </c>
      <c r="H228" s="13" t="s">
        <v>3172</v>
      </c>
      <c r="I228" s="51" t="s">
        <v>3148</v>
      </c>
      <c r="J228" s="59" t="s">
        <v>4324</v>
      </c>
      <c r="K228" s="14" t="s">
        <v>982</v>
      </c>
      <c r="L228" s="14" t="s">
        <v>4313</v>
      </c>
      <c r="M228" s="14" t="s">
        <v>4443</v>
      </c>
      <c r="N228" s="14" t="s">
        <v>3759</v>
      </c>
      <c r="O228" s="60" t="s">
        <v>2562</v>
      </c>
      <c r="P228" s="64" t="s">
        <v>2559</v>
      </c>
      <c r="Q228" s="15"/>
      <c r="R228" s="16" t="s">
        <v>3275</v>
      </c>
      <c r="S228" s="44" t="s">
        <v>4263</v>
      </c>
      <c r="T228" s="16" t="s">
        <v>985</v>
      </c>
      <c r="U228" s="17" t="s">
        <v>1925</v>
      </c>
      <c r="V228" s="16">
        <v>18</v>
      </c>
      <c r="W228" s="44" t="s">
        <v>4338</v>
      </c>
      <c r="X228" s="44" t="s">
        <v>4267</v>
      </c>
      <c r="Y228" s="16" t="s">
        <v>1007</v>
      </c>
      <c r="Z228" s="16" t="s">
        <v>1925</v>
      </c>
      <c r="AA228" s="16" t="s">
        <v>3250</v>
      </c>
      <c r="AB228" s="44" t="s">
        <v>1925</v>
      </c>
      <c r="AC228" s="16" t="s">
        <v>1925</v>
      </c>
      <c r="AD228" s="16" t="s">
        <v>1925</v>
      </c>
      <c r="AE228" s="16" t="s">
        <v>1925</v>
      </c>
      <c r="AF228" s="16" t="s">
        <v>1925</v>
      </c>
      <c r="AG228" s="16" t="s">
        <v>1925</v>
      </c>
      <c r="AH228" s="16" t="s">
        <v>1925</v>
      </c>
      <c r="AI228" s="16" t="s">
        <v>1925</v>
      </c>
      <c r="AJ228" s="65" t="s">
        <v>1925</v>
      </c>
      <c r="AK228" s="73" t="s">
        <v>4355</v>
      </c>
      <c r="AL228" s="22" t="s">
        <v>4355</v>
      </c>
      <c r="AM228" s="47" t="s">
        <v>4284</v>
      </c>
      <c r="AN228" s="18" t="s">
        <v>3246</v>
      </c>
      <c r="AO228" s="18" t="s">
        <v>3247</v>
      </c>
      <c r="AP228" s="12" t="s">
        <v>4033</v>
      </c>
      <c r="AQ228" s="12" t="s">
        <v>4033</v>
      </c>
      <c r="AR228" s="12" t="s">
        <v>994</v>
      </c>
      <c r="AS228" s="12" t="s">
        <v>1925</v>
      </c>
      <c r="AT228" s="19">
        <v>44304</v>
      </c>
      <c r="AU228" s="19" t="s">
        <v>1925</v>
      </c>
      <c r="AV228" s="12" t="s">
        <v>3148</v>
      </c>
      <c r="AW228" s="20" t="s">
        <v>1925</v>
      </c>
      <c r="AX228" s="16" t="s">
        <v>989</v>
      </c>
      <c r="AY228" s="44" t="s">
        <v>989</v>
      </c>
      <c r="AZ228" s="16" t="s">
        <v>1925</v>
      </c>
      <c r="BA228" s="20" t="s">
        <v>1925</v>
      </c>
      <c r="BB228" s="16" t="s">
        <v>1925</v>
      </c>
      <c r="BC228" s="44" t="s">
        <v>4307</v>
      </c>
      <c r="BD228" s="74" t="s">
        <v>1925</v>
      </c>
      <c r="BE228" s="83"/>
      <c r="BF228" s="86" t="s">
        <v>4293</v>
      </c>
      <c r="BG228" s="21"/>
      <c r="BH228" s="21"/>
      <c r="BI228" s="21"/>
      <c r="BJ228" s="21"/>
      <c r="BK228" s="21"/>
      <c r="BL228" s="21"/>
      <c r="BM228" s="21"/>
      <c r="BN228" s="21"/>
      <c r="BO228" s="21"/>
      <c r="BP228" s="21" t="s">
        <v>2569</v>
      </c>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c r="CU228" s="21"/>
      <c r="CV228" s="21"/>
      <c r="CW228" s="21"/>
      <c r="CX228" s="21"/>
      <c r="CY228" s="21"/>
      <c r="CZ228" s="21"/>
      <c r="DA228" s="21"/>
      <c r="DB228" s="21"/>
      <c r="DC228" s="21"/>
      <c r="DD228" s="21"/>
      <c r="DE228" s="21"/>
      <c r="DF228" s="21"/>
      <c r="DG228" s="21"/>
      <c r="DH228" s="21"/>
      <c r="DI228" s="21"/>
      <c r="DJ228" s="21"/>
      <c r="DK228" s="21"/>
      <c r="DL228" s="21"/>
      <c r="DM228" s="21"/>
      <c r="DN228" s="21"/>
      <c r="DO228" s="21"/>
      <c r="DP228" s="21"/>
      <c r="DQ228" s="21"/>
      <c r="DR228" s="21"/>
      <c r="DS228" s="21"/>
      <c r="DT228" s="21"/>
      <c r="DU228" s="21"/>
      <c r="DV228" s="21"/>
      <c r="DW228" s="21"/>
      <c r="DX228" s="21"/>
      <c r="DY228" s="21"/>
      <c r="DZ228" s="21"/>
      <c r="EA228" s="87"/>
      <c r="EB228" s="83"/>
    </row>
    <row r="229" spans="1:132" ht="35.1" customHeight="1" x14ac:dyDescent="0.3">
      <c r="A229" s="50" t="s">
        <v>290</v>
      </c>
      <c r="B229" s="36">
        <v>44305</v>
      </c>
      <c r="C229" s="43" t="s">
        <v>4247</v>
      </c>
      <c r="D229" s="43" t="s">
        <v>4251</v>
      </c>
      <c r="E229" s="43" t="s">
        <v>4298</v>
      </c>
      <c r="F229" s="12" t="s">
        <v>981</v>
      </c>
      <c r="G229" s="44" t="s">
        <v>4256</v>
      </c>
      <c r="H229" s="12" t="s">
        <v>1925</v>
      </c>
      <c r="I229" s="52" t="s">
        <v>1925</v>
      </c>
      <c r="J229" s="59" t="s">
        <v>4324</v>
      </c>
      <c r="K229" s="14" t="s">
        <v>1810</v>
      </c>
      <c r="L229" s="14" t="s">
        <v>1810</v>
      </c>
      <c r="M229" s="14" t="s">
        <v>1811</v>
      </c>
      <c r="N229" s="14" t="s">
        <v>4159</v>
      </c>
      <c r="O229" s="60" t="s">
        <v>3240</v>
      </c>
      <c r="P229" s="64" t="s">
        <v>1263</v>
      </c>
      <c r="Q229" s="15"/>
      <c r="R229" s="16" t="s">
        <v>3275</v>
      </c>
      <c r="S229" s="44" t="s">
        <v>4263</v>
      </c>
      <c r="T229" s="16" t="s">
        <v>985</v>
      </c>
      <c r="U229" s="17" t="s">
        <v>1925</v>
      </c>
      <c r="V229" s="16" t="s">
        <v>1925</v>
      </c>
      <c r="W229" s="44" t="s">
        <v>1925</v>
      </c>
      <c r="X229" s="44" t="s">
        <v>4329</v>
      </c>
      <c r="Y229" s="16" t="s">
        <v>1925</v>
      </c>
      <c r="Z229" s="16" t="s">
        <v>1925</v>
      </c>
      <c r="AA229" s="16" t="s">
        <v>3250</v>
      </c>
      <c r="AB229" s="44" t="s">
        <v>1925</v>
      </c>
      <c r="AC229" s="16" t="s">
        <v>1925</v>
      </c>
      <c r="AD229" s="16" t="s">
        <v>1925</v>
      </c>
      <c r="AE229" s="16" t="s">
        <v>1925</v>
      </c>
      <c r="AF229" s="16" t="s">
        <v>1925</v>
      </c>
      <c r="AG229" s="16" t="s">
        <v>1925</v>
      </c>
      <c r="AH229" s="16" t="s">
        <v>1925</v>
      </c>
      <c r="AI229" s="16" t="s">
        <v>1925</v>
      </c>
      <c r="AJ229" s="65" t="s">
        <v>1925</v>
      </c>
      <c r="AK229" s="73" t="s">
        <v>4355</v>
      </c>
      <c r="AL229" s="18" t="s">
        <v>3241</v>
      </c>
      <c r="AM229" s="44" t="s">
        <v>4284</v>
      </c>
      <c r="AN229" s="18" t="s">
        <v>3246</v>
      </c>
      <c r="AO229" s="18" t="s">
        <v>3247</v>
      </c>
      <c r="AP229" s="12" t="s">
        <v>4043</v>
      </c>
      <c r="AQ229" s="12" t="s">
        <v>1925</v>
      </c>
      <c r="AR229" s="12" t="s">
        <v>1264</v>
      </c>
      <c r="AS229" s="12" t="s">
        <v>1925</v>
      </c>
      <c r="AT229" s="19" t="s">
        <v>1925</v>
      </c>
      <c r="AU229" s="19">
        <v>44305</v>
      </c>
      <c r="AV229" s="12" t="s">
        <v>1925</v>
      </c>
      <c r="AW229" s="20" t="s">
        <v>1925</v>
      </c>
      <c r="AX229" s="16" t="s">
        <v>1030</v>
      </c>
      <c r="AY229" s="44" t="s">
        <v>1030</v>
      </c>
      <c r="AZ229" s="16" t="s">
        <v>1925</v>
      </c>
      <c r="BA229" s="20" t="s">
        <v>1925</v>
      </c>
      <c r="BB229" s="16" t="s">
        <v>1925</v>
      </c>
      <c r="BC229" s="44" t="s">
        <v>4307</v>
      </c>
      <c r="BD229" s="74" t="s">
        <v>1925</v>
      </c>
      <c r="BE229" s="83"/>
      <c r="BF229" s="86" t="s">
        <v>4293</v>
      </c>
      <c r="BG229" s="21"/>
      <c r="BH229" s="21"/>
      <c r="BI229" s="21"/>
      <c r="BJ229" s="21"/>
      <c r="BK229" s="21"/>
      <c r="BL229" s="21"/>
      <c r="BM229" s="21"/>
      <c r="BN229" s="21"/>
      <c r="BO229" s="21"/>
      <c r="BP229" s="21" t="s">
        <v>1265</v>
      </c>
      <c r="BQ229" s="21"/>
      <c r="BR229" s="21"/>
      <c r="BS229" s="21"/>
      <c r="BT229" s="21"/>
      <c r="BU229" s="21"/>
      <c r="BV229" s="21"/>
      <c r="BW229" s="21"/>
      <c r="BX229" s="21"/>
      <c r="BY229" s="21"/>
      <c r="BZ229" s="21"/>
      <c r="CA229" s="21"/>
      <c r="CB229" s="21"/>
      <c r="CC229" s="21"/>
      <c r="CD229" s="21"/>
      <c r="CE229" s="21"/>
      <c r="CF229" s="21"/>
      <c r="CG229" s="21"/>
      <c r="CH229" s="21"/>
      <c r="CI229" s="21"/>
      <c r="CJ229" s="21"/>
      <c r="CK229" s="21"/>
      <c r="CL229" s="21"/>
      <c r="CM229" s="21"/>
      <c r="CN229" s="21"/>
      <c r="CO229" s="21"/>
      <c r="CP229" s="21"/>
      <c r="CQ229" s="21"/>
      <c r="CR229" s="21"/>
      <c r="CS229" s="21"/>
      <c r="CT229" s="21"/>
      <c r="CU229" s="21"/>
      <c r="CV229" s="21"/>
      <c r="CW229" s="21"/>
      <c r="CX229" s="21"/>
      <c r="CY229" s="21"/>
      <c r="CZ229" s="21"/>
      <c r="DA229" s="21"/>
      <c r="DB229" s="21"/>
      <c r="DC229" s="21"/>
      <c r="DD229" s="21"/>
      <c r="DE229" s="21"/>
      <c r="DF229" s="21"/>
      <c r="DG229" s="21"/>
      <c r="DH229" s="21"/>
      <c r="DI229" s="21"/>
      <c r="DJ229" s="21"/>
      <c r="DK229" s="21"/>
      <c r="DL229" s="21"/>
      <c r="DM229" s="21"/>
      <c r="DN229" s="21"/>
      <c r="DO229" s="21"/>
      <c r="DP229" s="21"/>
      <c r="DQ229" s="21"/>
      <c r="DR229" s="21"/>
      <c r="DS229" s="21"/>
      <c r="DT229" s="21"/>
      <c r="DU229" s="21"/>
      <c r="DV229" s="21"/>
      <c r="DW229" s="21"/>
      <c r="DX229" s="21"/>
      <c r="DY229" s="21"/>
      <c r="DZ229" s="21"/>
      <c r="EA229" s="87"/>
      <c r="EB229" s="83"/>
    </row>
    <row r="230" spans="1:132" ht="35.1" customHeight="1" x14ac:dyDescent="0.3">
      <c r="A230" s="50" t="s">
        <v>291</v>
      </c>
      <c r="B230" s="36">
        <v>44305</v>
      </c>
      <c r="C230" s="43" t="s">
        <v>4247</v>
      </c>
      <c r="D230" s="43" t="s">
        <v>4251</v>
      </c>
      <c r="E230" s="43" t="s">
        <v>4298</v>
      </c>
      <c r="F230" s="12" t="s">
        <v>1698</v>
      </c>
      <c r="G230" s="44" t="s">
        <v>4260</v>
      </c>
      <c r="H230" s="13" t="s">
        <v>3370</v>
      </c>
      <c r="I230" s="51" t="s">
        <v>2031</v>
      </c>
      <c r="J230" s="59" t="s">
        <v>4324</v>
      </c>
      <c r="K230" s="14" t="s">
        <v>1810</v>
      </c>
      <c r="L230" s="14" t="s">
        <v>1810</v>
      </c>
      <c r="M230" s="14" t="s">
        <v>1811</v>
      </c>
      <c r="N230" s="14" t="s">
        <v>3760</v>
      </c>
      <c r="O230" s="60" t="s">
        <v>1820</v>
      </c>
      <c r="P230" s="64" t="s">
        <v>2027</v>
      </c>
      <c r="Q230" s="15"/>
      <c r="R230" s="16" t="s">
        <v>3275</v>
      </c>
      <c r="S230" s="44" t="s">
        <v>4263</v>
      </c>
      <c r="T230" s="16" t="s">
        <v>4327</v>
      </c>
      <c r="U230" s="17" t="s">
        <v>1925</v>
      </c>
      <c r="V230" s="16">
        <v>26</v>
      </c>
      <c r="W230" s="44" t="s">
        <v>4338</v>
      </c>
      <c r="X230" s="44" t="s">
        <v>4267</v>
      </c>
      <c r="Y230" s="16" t="s">
        <v>1925</v>
      </c>
      <c r="Z230" s="16" t="s">
        <v>1925</v>
      </c>
      <c r="AA230" s="16" t="s">
        <v>1377</v>
      </c>
      <c r="AB230" s="44" t="s">
        <v>1223</v>
      </c>
      <c r="AC230" s="16" t="s">
        <v>1925</v>
      </c>
      <c r="AD230" s="16" t="s">
        <v>1925</v>
      </c>
      <c r="AE230" s="16" t="s">
        <v>1925</v>
      </c>
      <c r="AF230" s="16" t="s">
        <v>1925</v>
      </c>
      <c r="AG230" s="16" t="s">
        <v>1925</v>
      </c>
      <c r="AH230" s="16" t="s">
        <v>1925</v>
      </c>
      <c r="AI230" s="16" t="s">
        <v>1925</v>
      </c>
      <c r="AJ230" s="65" t="s">
        <v>2028</v>
      </c>
      <c r="AK230" s="73" t="s">
        <v>4355</v>
      </c>
      <c r="AL230" s="18" t="s">
        <v>3241</v>
      </c>
      <c r="AM230" s="44" t="s">
        <v>4284</v>
      </c>
      <c r="AN230" s="18" t="s">
        <v>2031</v>
      </c>
      <c r="AO230" s="18" t="s">
        <v>3247</v>
      </c>
      <c r="AP230" s="12" t="s">
        <v>1301</v>
      </c>
      <c r="AQ230" s="12" t="s">
        <v>1301</v>
      </c>
      <c r="AR230" s="12" t="s">
        <v>2029</v>
      </c>
      <c r="AS230" s="12" t="s">
        <v>1925</v>
      </c>
      <c r="AT230" s="19">
        <v>44145</v>
      </c>
      <c r="AU230" s="19">
        <v>44305</v>
      </c>
      <c r="AV230" s="12" t="s">
        <v>2031</v>
      </c>
      <c r="AW230" s="20">
        <v>44305</v>
      </c>
      <c r="AX230" s="16" t="s">
        <v>1003</v>
      </c>
      <c r="AY230" s="44" t="s">
        <v>989</v>
      </c>
      <c r="AZ230" s="16" t="s">
        <v>1925</v>
      </c>
      <c r="BA230" s="20" t="s">
        <v>1925</v>
      </c>
      <c r="BB230" s="16" t="s">
        <v>1925</v>
      </c>
      <c r="BC230" s="44" t="s">
        <v>4307</v>
      </c>
      <c r="BD230" s="74" t="s">
        <v>1925</v>
      </c>
      <c r="BE230" s="83"/>
      <c r="BF230" s="86" t="s">
        <v>4293</v>
      </c>
      <c r="BG230" s="21"/>
      <c r="BH230" s="21"/>
      <c r="BI230" s="21"/>
      <c r="BJ230" s="21"/>
      <c r="BK230" s="21"/>
      <c r="BL230" s="21"/>
      <c r="BM230" s="21"/>
      <c r="BN230" s="21"/>
      <c r="BO230" s="21"/>
      <c r="BP230" s="21" t="s">
        <v>2030</v>
      </c>
      <c r="BQ230" s="21" t="s">
        <v>2330</v>
      </c>
      <c r="BR230" s="21" t="s">
        <v>2594</v>
      </c>
      <c r="BS230" s="21"/>
      <c r="BT230" s="21"/>
      <c r="BU230" s="21"/>
      <c r="BV230" s="21"/>
      <c r="BW230" s="21" t="s">
        <v>997</v>
      </c>
      <c r="BX230" s="21"/>
      <c r="BY230" s="21"/>
      <c r="BZ230" s="21"/>
      <c r="CA230" s="21"/>
      <c r="CB230" s="21"/>
      <c r="CC230" s="21"/>
      <c r="CD230" s="21"/>
      <c r="CE230" s="21"/>
      <c r="CF230" s="21"/>
      <c r="CG230" s="21"/>
      <c r="CH230" s="21"/>
      <c r="CI230" s="21"/>
      <c r="CJ230" s="21"/>
      <c r="CK230" s="21"/>
      <c r="CL230" s="21"/>
      <c r="CM230" s="21"/>
      <c r="CN230" s="21"/>
      <c r="CO230" s="21"/>
      <c r="CP230" s="21"/>
      <c r="CQ230" s="21"/>
      <c r="CR230" s="21"/>
      <c r="CS230" s="21"/>
      <c r="CT230" s="21"/>
      <c r="CU230" s="21"/>
      <c r="CV230" s="21"/>
      <c r="CW230" s="21"/>
      <c r="CX230" s="21"/>
      <c r="CY230" s="21"/>
      <c r="CZ230" s="21"/>
      <c r="DA230" s="21"/>
      <c r="DB230" s="21"/>
      <c r="DC230" s="21"/>
      <c r="DD230" s="21"/>
      <c r="DE230" s="21"/>
      <c r="DF230" s="21"/>
      <c r="DG230" s="21"/>
      <c r="DH230" s="21"/>
      <c r="DI230" s="21"/>
      <c r="DJ230" s="21"/>
      <c r="DK230" s="21"/>
      <c r="DL230" s="21"/>
      <c r="DM230" s="21"/>
      <c r="DN230" s="21"/>
      <c r="DO230" s="21"/>
      <c r="DP230" s="21"/>
      <c r="DQ230" s="21"/>
      <c r="DR230" s="21"/>
      <c r="DS230" s="21"/>
      <c r="DT230" s="21"/>
      <c r="DU230" s="21"/>
      <c r="DV230" s="21"/>
      <c r="DW230" s="21"/>
      <c r="DX230" s="21"/>
      <c r="DY230" s="21"/>
      <c r="DZ230" s="21"/>
      <c r="EA230" s="87"/>
      <c r="EB230" s="83"/>
    </row>
    <row r="231" spans="1:132" ht="35.1" customHeight="1" x14ac:dyDescent="0.3">
      <c r="A231" s="50" t="s">
        <v>292</v>
      </c>
      <c r="B231" s="36">
        <v>44307</v>
      </c>
      <c r="C231" s="43" t="s">
        <v>4247</v>
      </c>
      <c r="D231" s="43" t="s">
        <v>4251</v>
      </c>
      <c r="E231" s="43" t="s">
        <v>4298</v>
      </c>
      <c r="F231" s="12" t="s">
        <v>1698</v>
      </c>
      <c r="G231" s="44" t="s">
        <v>4260</v>
      </c>
      <c r="H231" s="13" t="s">
        <v>3370</v>
      </c>
      <c r="I231" s="51" t="s">
        <v>2751</v>
      </c>
      <c r="J231" s="59" t="s">
        <v>4324</v>
      </c>
      <c r="K231" s="14" t="s">
        <v>982</v>
      </c>
      <c r="L231" s="14" t="s">
        <v>983</v>
      </c>
      <c r="M231" s="14" t="s">
        <v>983</v>
      </c>
      <c r="N231" s="14" t="s">
        <v>3761</v>
      </c>
      <c r="O231" s="60"/>
      <c r="P231" s="64" t="s">
        <v>2605</v>
      </c>
      <c r="Q231" s="15"/>
      <c r="R231" s="16" t="s">
        <v>3275</v>
      </c>
      <c r="S231" s="44" t="s">
        <v>4263</v>
      </c>
      <c r="T231" s="16" t="s">
        <v>4327</v>
      </c>
      <c r="U231" s="17" t="s">
        <v>1925</v>
      </c>
      <c r="V231" s="16">
        <v>50</v>
      </c>
      <c r="W231" s="44" t="s">
        <v>4340</v>
      </c>
      <c r="X231" s="44" t="s">
        <v>4329</v>
      </c>
      <c r="Y231" s="16" t="s">
        <v>3987</v>
      </c>
      <c r="Z231" s="16" t="s">
        <v>1925</v>
      </c>
      <c r="AA231" s="16" t="s">
        <v>3250</v>
      </c>
      <c r="AB231" s="44" t="s">
        <v>1925</v>
      </c>
      <c r="AC231" s="16" t="s">
        <v>1925</v>
      </c>
      <c r="AD231" s="16" t="s">
        <v>1925</v>
      </c>
      <c r="AE231" s="16" t="s">
        <v>1925</v>
      </c>
      <c r="AF231" s="16" t="s">
        <v>1925</v>
      </c>
      <c r="AG231" s="16" t="s">
        <v>1925</v>
      </c>
      <c r="AH231" s="16" t="s">
        <v>1925</v>
      </c>
      <c r="AI231" s="16" t="s">
        <v>2606</v>
      </c>
      <c r="AJ231" s="65" t="s">
        <v>1925</v>
      </c>
      <c r="AK231" s="73" t="s">
        <v>4355</v>
      </c>
      <c r="AL231" s="22" t="s">
        <v>4355</v>
      </c>
      <c r="AM231" s="47" t="s">
        <v>4284</v>
      </c>
      <c r="AN231" s="18" t="s">
        <v>2610</v>
      </c>
      <c r="AO231" s="18" t="s">
        <v>3247</v>
      </c>
      <c r="AP231" s="12" t="s">
        <v>1036</v>
      </c>
      <c r="AQ231" s="12" t="s">
        <v>1036</v>
      </c>
      <c r="AR231" s="12" t="s">
        <v>1925</v>
      </c>
      <c r="AS231" s="12" t="s">
        <v>1925</v>
      </c>
      <c r="AT231" s="19">
        <v>44302</v>
      </c>
      <c r="AU231" s="19">
        <v>44307</v>
      </c>
      <c r="AV231" s="12" t="s">
        <v>2751</v>
      </c>
      <c r="AW231" s="20">
        <v>44307</v>
      </c>
      <c r="AX231" s="16" t="s">
        <v>989</v>
      </c>
      <c r="AY231" s="44" t="s">
        <v>989</v>
      </c>
      <c r="AZ231" s="16" t="s">
        <v>1925</v>
      </c>
      <c r="BA231" s="20" t="s">
        <v>1925</v>
      </c>
      <c r="BB231" s="16" t="s">
        <v>1925</v>
      </c>
      <c r="BC231" s="44" t="s">
        <v>4307</v>
      </c>
      <c r="BD231" s="74" t="s">
        <v>1925</v>
      </c>
      <c r="BE231" s="83"/>
      <c r="BF231" s="86" t="s">
        <v>4293</v>
      </c>
      <c r="BG231" s="21"/>
      <c r="BH231" s="21"/>
      <c r="BI231" s="21"/>
      <c r="BJ231" s="21"/>
      <c r="BK231" s="21"/>
      <c r="BL231" s="21"/>
      <c r="BM231" s="21"/>
      <c r="BN231" s="21"/>
      <c r="BO231" s="21"/>
      <c r="BP231" s="21" t="s">
        <v>2594</v>
      </c>
      <c r="BQ231" s="21"/>
      <c r="BR231" s="21"/>
      <c r="BS231" s="21"/>
      <c r="BT231" s="21"/>
      <c r="BU231" s="21"/>
      <c r="BV231" s="21"/>
      <c r="BW231" s="21"/>
      <c r="BX231" s="21"/>
      <c r="BY231" s="21"/>
      <c r="BZ231" s="21"/>
      <c r="CA231" s="21"/>
      <c r="CB231" s="21"/>
      <c r="CC231" s="21"/>
      <c r="CD231" s="21"/>
      <c r="CE231" s="21"/>
      <c r="CF231" s="21"/>
      <c r="CG231" s="21"/>
      <c r="CH231" s="21"/>
      <c r="CI231" s="21"/>
      <c r="CJ231" s="21"/>
      <c r="CK231" s="21"/>
      <c r="CL231" s="21"/>
      <c r="CM231" s="21"/>
      <c r="CN231" s="21"/>
      <c r="CO231" s="21"/>
      <c r="CP231" s="21"/>
      <c r="CQ231" s="21"/>
      <c r="CR231" s="21"/>
      <c r="CS231" s="21"/>
      <c r="CT231" s="21"/>
      <c r="CU231" s="21"/>
      <c r="CV231" s="21"/>
      <c r="CW231" s="21"/>
      <c r="CX231" s="21"/>
      <c r="CY231" s="21"/>
      <c r="CZ231" s="21"/>
      <c r="DA231" s="21"/>
      <c r="DB231" s="21"/>
      <c r="DC231" s="21"/>
      <c r="DD231" s="21"/>
      <c r="DE231" s="21"/>
      <c r="DF231" s="21"/>
      <c r="DG231" s="21"/>
      <c r="DH231" s="21"/>
      <c r="DI231" s="21"/>
      <c r="DJ231" s="21"/>
      <c r="DK231" s="21"/>
      <c r="DL231" s="21"/>
      <c r="DM231" s="21"/>
      <c r="DN231" s="21"/>
      <c r="DO231" s="21"/>
      <c r="DP231" s="21"/>
      <c r="DQ231" s="21"/>
      <c r="DR231" s="21"/>
      <c r="DS231" s="21"/>
      <c r="DT231" s="21"/>
      <c r="DU231" s="21"/>
      <c r="DV231" s="21"/>
      <c r="DW231" s="21"/>
      <c r="DX231" s="21"/>
      <c r="DY231" s="21"/>
      <c r="DZ231" s="21"/>
      <c r="EA231" s="87"/>
      <c r="EB231" s="83"/>
    </row>
    <row r="232" spans="1:132" ht="35.1" customHeight="1" x14ac:dyDescent="0.3">
      <c r="A232" s="50" t="s">
        <v>293</v>
      </c>
      <c r="B232" s="36">
        <v>44307</v>
      </c>
      <c r="C232" s="43" t="s">
        <v>4247</v>
      </c>
      <c r="D232" s="43" t="s">
        <v>4251</v>
      </c>
      <c r="E232" s="43" t="s">
        <v>4298</v>
      </c>
      <c r="F232" s="12" t="s">
        <v>1007</v>
      </c>
      <c r="G232" s="44" t="s">
        <v>4257</v>
      </c>
      <c r="H232" s="13" t="s">
        <v>2747</v>
      </c>
      <c r="I232" s="51" t="s">
        <v>3149</v>
      </c>
      <c r="J232" s="59" t="s">
        <v>4324</v>
      </c>
      <c r="K232" s="14" t="s">
        <v>982</v>
      </c>
      <c r="L232" s="14" t="s">
        <v>4313</v>
      </c>
      <c r="M232" s="14" t="s">
        <v>4443</v>
      </c>
      <c r="N232" s="14" t="s">
        <v>3762</v>
      </c>
      <c r="O232" s="60" t="s">
        <v>2563</v>
      </c>
      <c r="P232" s="64" t="s">
        <v>2560</v>
      </c>
      <c r="Q232" s="15"/>
      <c r="R232" s="16" t="s">
        <v>3275</v>
      </c>
      <c r="S232" s="44" t="s">
        <v>4263</v>
      </c>
      <c r="T232" s="16" t="s">
        <v>4327</v>
      </c>
      <c r="U232" s="17" t="s">
        <v>1925</v>
      </c>
      <c r="V232" s="16">
        <v>21</v>
      </c>
      <c r="W232" s="44" t="s">
        <v>4338</v>
      </c>
      <c r="X232" s="44" t="s">
        <v>4267</v>
      </c>
      <c r="Y232" s="16" t="s">
        <v>1007</v>
      </c>
      <c r="Z232" s="16" t="s">
        <v>1925</v>
      </c>
      <c r="AA232" s="16" t="s">
        <v>2561</v>
      </c>
      <c r="AB232" s="44" t="s">
        <v>4276</v>
      </c>
      <c r="AC232" s="16" t="s">
        <v>1925</v>
      </c>
      <c r="AD232" s="16" t="s">
        <v>1925</v>
      </c>
      <c r="AE232" s="16" t="s">
        <v>1925</v>
      </c>
      <c r="AF232" s="16" t="s">
        <v>1925</v>
      </c>
      <c r="AG232" s="16" t="s">
        <v>1925</v>
      </c>
      <c r="AH232" s="16" t="s">
        <v>1925</v>
      </c>
      <c r="AI232" s="16" t="s">
        <v>1925</v>
      </c>
      <c r="AJ232" s="65" t="s">
        <v>1925</v>
      </c>
      <c r="AK232" s="73" t="s">
        <v>4355</v>
      </c>
      <c r="AL232" s="22" t="s">
        <v>4355</v>
      </c>
      <c r="AM232" s="47" t="s">
        <v>4284</v>
      </c>
      <c r="AN232" s="18" t="s">
        <v>3246</v>
      </c>
      <c r="AO232" s="18" t="s">
        <v>3247</v>
      </c>
      <c r="AP232" s="12" t="s">
        <v>4033</v>
      </c>
      <c r="AQ232" s="12" t="s">
        <v>4033</v>
      </c>
      <c r="AR232" s="12" t="s">
        <v>994</v>
      </c>
      <c r="AS232" s="12" t="s">
        <v>1925</v>
      </c>
      <c r="AT232" s="19">
        <v>44307</v>
      </c>
      <c r="AU232" s="19" t="s">
        <v>1925</v>
      </c>
      <c r="AV232" s="12" t="s">
        <v>3149</v>
      </c>
      <c r="AW232" s="20" t="s">
        <v>1925</v>
      </c>
      <c r="AX232" s="16" t="s">
        <v>989</v>
      </c>
      <c r="AY232" s="44" t="s">
        <v>989</v>
      </c>
      <c r="AZ232" s="16" t="s">
        <v>1925</v>
      </c>
      <c r="BA232" s="20" t="s">
        <v>1925</v>
      </c>
      <c r="BB232" s="16" t="s">
        <v>1925</v>
      </c>
      <c r="BC232" s="44" t="s">
        <v>4307</v>
      </c>
      <c r="BD232" s="74" t="s">
        <v>1925</v>
      </c>
      <c r="BE232" s="83"/>
      <c r="BF232" s="86" t="s">
        <v>4293</v>
      </c>
      <c r="BG232" s="21"/>
      <c r="BH232" s="21"/>
      <c r="BI232" s="21"/>
      <c r="BJ232" s="21"/>
      <c r="BK232" s="21"/>
      <c r="BL232" s="21"/>
      <c r="BM232" s="21"/>
      <c r="BN232" s="21"/>
      <c r="BO232" s="21"/>
      <c r="BP232" s="21" t="s">
        <v>2569</v>
      </c>
      <c r="BQ232" s="21"/>
      <c r="BR232" s="21"/>
      <c r="BS232" s="21"/>
      <c r="BT232" s="21"/>
      <c r="BU232" s="21"/>
      <c r="BV232" s="21"/>
      <c r="BW232" s="21"/>
      <c r="BX232" s="21"/>
      <c r="BY232" s="21"/>
      <c r="BZ232" s="21"/>
      <c r="CA232" s="21"/>
      <c r="CB232" s="21"/>
      <c r="CC232" s="21"/>
      <c r="CD232" s="21"/>
      <c r="CE232" s="21"/>
      <c r="CF232" s="21"/>
      <c r="CG232" s="21"/>
      <c r="CH232" s="21"/>
      <c r="CI232" s="21"/>
      <c r="CJ232" s="21"/>
      <c r="CK232" s="21"/>
      <c r="CL232" s="21"/>
      <c r="CM232" s="21"/>
      <c r="CN232" s="21"/>
      <c r="CO232" s="21"/>
      <c r="CP232" s="21"/>
      <c r="CQ232" s="21"/>
      <c r="CR232" s="21"/>
      <c r="CS232" s="21"/>
      <c r="CT232" s="21"/>
      <c r="CU232" s="21"/>
      <c r="CV232" s="21"/>
      <c r="CW232" s="21"/>
      <c r="CX232" s="21"/>
      <c r="CY232" s="21"/>
      <c r="CZ232" s="21"/>
      <c r="DA232" s="21"/>
      <c r="DB232" s="21"/>
      <c r="DC232" s="21"/>
      <c r="DD232" s="21"/>
      <c r="DE232" s="21"/>
      <c r="DF232" s="21"/>
      <c r="DG232" s="21"/>
      <c r="DH232" s="21"/>
      <c r="DI232" s="21"/>
      <c r="DJ232" s="21"/>
      <c r="DK232" s="21"/>
      <c r="DL232" s="21"/>
      <c r="DM232" s="21"/>
      <c r="DN232" s="21"/>
      <c r="DO232" s="21"/>
      <c r="DP232" s="21"/>
      <c r="DQ232" s="21"/>
      <c r="DR232" s="21"/>
      <c r="DS232" s="21"/>
      <c r="DT232" s="21"/>
      <c r="DU232" s="21"/>
      <c r="DV232" s="21"/>
      <c r="DW232" s="21"/>
      <c r="DX232" s="21"/>
      <c r="DY232" s="21"/>
      <c r="DZ232" s="21"/>
      <c r="EA232" s="87"/>
      <c r="EB232" s="83"/>
    </row>
    <row r="233" spans="1:132" ht="35.1" customHeight="1" x14ac:dyDescent="0.3">
      <c r="A233" s="50" t="s">
        <v>294</v>
      </c>
      <c r="B233" s="36">
        <v>44309</v>
      </c>
      <c r="C233" s="43" t="s">
        <v>4247</v>
      </c>
      <c r="D233" s="43" t="s">
        <v>4251</v>
      </c>
      <c r="E233" s="43" t="s">
        <v>4298</v>
      </c>
      <c r="F233" s="12" t="s">
        <v>1017</v>
      </c>
      <c r="G233" s="44" t="s">
        <v>4260</v>
      </c>
      <c r="H233" s="13" t="s">
        <v>1456</v>
      </c>
      <c r="I233" s="52" t="s">
        <v>2396</v>
      </c>
      <c r="J233" s="59" t="s">
        <v>4324</v>
      </c>
      <c r="K233" s="14" t="s">
        <v>982</v>
      </c>
      <c r="L233" s="14" t="s">
        <v>983</v>
      </c>
      <c r="M233" s="14" t="s">
        <v>983</v>
      </c>
      <c r="N233" s="14" t="s">
        <v>3763</v>
      </c>
      <c r="O233" s="60" t="s">
        <v>3240</v>
      </c>
      <c r="P233" s="64" t="s">
        <v>1676</v>
      </c>
      <c r="Q233" s="15"/>
      <c r="R233" s="16" t="s">
        <v>3275</v>
      </c>
      <c r="S233" s="44" t="s">
        <v>4263</v>
      </c>
      <c r="T233" s="16" t="s">
        <v>985</v>
      </c>
      <c r="U233" s="17" t="s">
        <v>1925</v>
      </c>
      <c r="V233" s="16" t="s">
        <v>1925</v>
      </c>
      <c r="W233" s="44" t="s">
        <v>1925</v>
      </c>
      <c r="X233" s="44" t="s">
        <v>4329</v>
      </c>
      <c r="Y233" s="16" t="s">
        <v>1017</v>
      </c>
      <c r="Z233" s="16" t="s">
        <v>1456</v>
      </c>
      <c r="AA233" s="16" t="s">
        <v>3250</v>
      </c>
      <c r="AB233" s="44" t="s">
        <v>1925</v>
      </c>
      <c r="AC233" s="16" t="s">
        <v>1925</v>
      </c>
      <c r="AD233" s="16" t="s">
        <v>1925</v>
      </c>
      <c r="AE233" s="16" t="s">
        <v>1925</v>
      </c>
      <c r="AF233" s="16" t="s">
        <v>1925</v>
      </c>
      <c r="AG233" s="16" t="s">
        <v>1925</v>
      </c>
      <c r="AH233" s="16" t="s">
        <v>1925</v>
      </c>
      <c r="AI233" s="16" t="s">
        <v>1925</v>
      </c>
      <c r="AJ233" s="65" t="s">
        <v>1925</v>
      </c>
      <c r="AK233" s="75" t="s">
        <v>3242</v>
      </c>
      <c r="AL233" s="18" t="s">
        <v>3241</v>
      </c>
      <c r="AM233" s="44" t="s">
        <v>4284</v>
      </c>
      <c r="AN233" s="18" t="s">
        <v>3246</v>
      </c>
      <c r="AO233" s="18" t="s">
        <v>3247</v>
      </c>
      <c r="AP233" s="12" t="s">
        <v>1925</v>
      </c>
      <c r="AQ233" s="12" t="s">
        <v>1925</v>
      </c>
      <c r="AR233" s="12" t="s">
        <v>1925</v>
      </c>
      <c r="AS233" s="12" t="s">
        <v>1925</v>
      </c>
      <c r="AT233" s="19">
        <v>44309</v>
      </c>
      <c r="AU233" s="19" t="s">
        <v>1925</v>
      </c>
      <c r="AV233" s="12" t="s">
        <v>2396</v>
      </c>
      <c r="AW233" s="20" t="s">
        <v>1925</v>
      </c>
      <c r="AX233" s="16" t="s">
        <v>1925</v>
      </c>
      <c r="AY233" s="44" t="s">
        <v>1925</v>
      </c>
      <c r="AZ233" s="16" t="s">
        <v>1925</v>
      </c>
      <c r="BA233" s="20" t="s">
        <v>1925</v>
      </c>
      <c r="BB233" s="16" t="s">
        <v>1925</v>
      </c>
      <c r="BC233" s="44" t="s">
        <v>4307</v>
      </c>
      <c r="BD233" s="74" t="s">
        <v>1925</v>
      </c>
      <c r="BE233" s="83"/>
      <c r="BF233" s="86" t="s">
        <v>4293</v>
      </c>
      <c r="BG233" s="21"/>
      <c r="BH233" s="21"/>
      <c r="BI233" s="21"/>
      <c r="BJ233" s="21"/>
      <c r="BK233" s="21"/>
      <c r="BL233" s="21"/>
      <c r="BM233" s="21"/>
      <c r="BN233" s="21"/>
      <c r="BO233" s="21"/>
      <c r="BP233" s="21" t="s">
        <v>1679</v>
      </c>
      <c r="BQ233" s="21" t="s">
        <v>1287</v>
      </c>
      <c r="BR233" s="21" t="s">
        <v>2312</v>
      </c>
      <c r="BS233" s="21" t="s">
        <v>2950</v>
      </c>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c r="CU233" s="21"/>
      <c r="CV233" s="21"/>
      <c r="CW233" s="21"/>
      <c r="CX233" s="21"/>
      <c r="CY233" s="21"/>
      <c r="CZ233" s="21"/>
      <c r="DA233" s="21"/>
      <c r="DB233" s="21"/>
      <c r="DC233" s="21"/>
      <c r="DD233" s="21"/>
      <c r="DE233" s="21"/>
      <c r="DF233" s="21"/>
      <c r="DG233" s="21"/>
      <c r="DH233" s="21"/>
      <c r="DI233" s="21"/>
      <c r="DJ233" s="21"/>
      <c r="DK233" s="21"/>
      <c r="DL233" s="21"/>
      <c r="DM233" s="21"/>
      <c r="DN233" s="21"/>
      <c r="DO233" s="21"/>
      <c r="DP233" s="21"/>
      <c r="DQ233" s="21"/>
      <c r="DR233" s="21"/>
      <c r="DS233" s="21"/>
      <c r="DT233" s="21"/>
      <c r="DU233" s="21"/>
      <c r="DV233" s="21"/>
      <c r="DW233" s="21"/>
      <c r="DX233" s="21"/>
      <c r="DY233" s="21"/>
      <c r="DZ233" s="21"/>
      <c r="EA233" s="87"/>
      <c r="EB233" s="83"/>
    </row>
    <row r="234" spans="1:132" ht="35.1" customHeight="1" x14ac:dyDescent="0.3">
      <c r="A234" s="50" t="s">
        <v>295</v>
      </c>
      <c r="B234" s="36">
        <v>44310</v>
      </c>
      <c r="C234" s="43" t="s">
        <v>4247</v>
      </c>
      <c r="D234" s="43" t="s">
        <v>4251</v>
      </c>
      <c r="E234" s="43" t="s">
        <v>4298</v>
      </c>
      <c r="F234" s="12" t="s">
        <v>1017</v>
      </c>
      <c r="G234" s="44" t="s">
        <v>4260</v>
      </c>
      <c r="H234" s="13" t="s">
        <v>1456</v>
      </c>
      <c r="I234" s="52" t="s">
        <v>2396</v>
      </c>
      <c r="J234" s="59" t="s">
        <v>4324</v>
      </c>
      <c r="K234" s="14" t="s">
        <v>982</v>
      </c>
      <c r="L234" s="14" t="s">
        <v>983</v>
      </c>
      <c r="M234" s="14" t="s">
        <v>983</v>
      </c>
      <c r="N234" s="14" t="s">
        <v>3764</v>
      </c>
      <c r="O234" s="60" t="s">
        <v>3240</v>
      </c>
      <c r="P234" s="64" t="s">
        <v>3570</v>
      </c>
      <c r="Q234" s="15"/>
      <c r="R234" s="16" t="s">
        <v>3275</v>
      </c>
      <c r="S234" s="44" t="s">
        <v>4263</v>
      </c>
      <c r="T234" s="16" t="s">
        <v>985</v>
      </c>
      <c r="U234" s="17" t="s">
        <v>1925</v>
      </c>
      <c r="V234" s="16">
        <v>17</v>
      </c>
      <c r="W234" s="44" t="s">
        <v>4265</v>
      </c>
      <c r="X234" s="44" t="s">
        <v>4266</v>
      </c>
      <c r="Y234" s="16" t="s">
        <v>1017</v>
      </c>
      <c r="Z234" s="16" t="s">
        <v>1456</v>
      </c>
      <c r="AA234" s="16" t="s">
        <v>3250</v>
      </c>
      <c r="AB234" s="44" t="s">
        <v>1925</v>
      </c>
      <c r="AC234" s="16" t="s">
        <v>1925</v>
      </c>
      <c r="AD234" s="16" t="s">
        <v>1925</v>
      </c>
      <c r="AE234" s="16" t="s">
        <v>1925</v>
      </c>
      <c r="AF234" s="16" t="s">
        <v>1925</v>
      </c>
      <c r="AG234" s="16" t="s">
        <v>1925</v>
      </c>
      <c r="AH234" s="16" t="s">
        <v>1925</v>
      </c>
      <c r="AI234" s="16" t="s">
        <v>1925</v>
      </c>
      <c r="AJ234" s="65" t="s">
        <v>1286</v>
      </c>
      <c r="AK234" s="75" t="s">
        <v>3242</v>
      </c>
      <c r="AL234" s="18" t="s">
        <v>3241</v>
      </c>
      <c r="AM234" s="44" t="s">
        <v>4284</v>
      </c>
      <c r="AN234" s="18" t="s">
        <v>3246</v>
      </c>
      <c r="AO234" s="18" t="s">
        <v>3247</v>
      </c>
      <c r="AP234" s="12" t="s">
        <v>1925</v>
      </c>
      <c r="AQ234" s="12" t="s">
        <v>1925</v>
      </c>
      <c r="AR234" s="12" t="s">
        <v>1925</v>
      </c>
      <c r="AS234" s="12" t="s">
        <v>1925</v>
      </c>
      <c r="AT234" s="19">
        <v>44308</v>
      </c>
      <c r="AU234" s="19">
        <v>44319</v>
      </c>
      <c r="AV234" s="12" t="s">
        <v>2396</v>
      </c>
      <c r="AW234" s="20" t="s">
        <v>1925</v>
      </c>
      <c r="AX234" s="16" t="s">
        <v>1925</v>
      </c>
      <c r="AY234" s="44" t="s">
        <v>1925</v>
      </c>
      <c r="AZ234" s="16" t="s">
        <v>1925</v>
      </c>
      <c r="BA234" s="20" t="s">
        <v>1925</v>
      </c>
      <c r="BB234" s="16" t="s">
        <v>1925</v>
      </c>
      <c r="BC234" s="44" t="s">
        <v>4307</v>
      </c>
      <c r="BD234" s="74" t="s">
        <v>1925</v>
      </c>
      <c r="BE234" s="83"/>
      <c r="BF234" s="86" t="s">
        <v>4293</v>
      </c>
      <c r="BG234" s="21"/>
      <c r="BH234" s="21"/>
      <c r="BI234" s="21"/>
      <c r="BJ234" s="21"/>
      <c r="BK234" s="21"/>
      <c r="BL234" s="21"/>
      <c r="BM234" s="21"/>
      <c r="BN234" s="21"/>
      <c r="BO234" s="21"/>
      <c r="BP234" s="21" t="s">
        <v>1287</v>
      </c>
      <c r="BQ234" s="21"/>
      <c r="BR234" s="21"/>
      <c r="BS234" s="21" t="s">
        <v>2950</v>
      </c>
      <c r="BT234" s="21"/>
      <c r="BU234" s="21"/>
      <c r="BV234" s="21"/>
      <c r="BW234" s="21"/>
      <c r="BX234" s="21"/>
      <c r="BY234" s="21"/>
      <c r="BZ234" s="21"/>
      <c r="CA234" s="21"/>
      <c r="CB234" s="21"/>
      <c r="CC234" s="21"/>
      <c r="CD234" s="21"/>
      <c r="CE234" s="21"/>
      <c r="CF234" s="21"/>
      <c r="CG234" s="21"/>
      <c r="CH234" s="21"/>
      <c r="CI234" s="21"/>
      <c r="CJ234" s="21"/>
      <c r="CK234" s="21"/>
      <c r="CL234" s="21"/>
      <c r="CM234" s="21"/>
      <c r="CN234" s="21"/>
      <c r="CO234" s="21"/>
      <c r="CP234" s="21"/>
      <c r="CQ234" s="21"/>
      <c r="CR234" s="21"/>
      <c r="CS234" s="21"/>
      <c r="CT234" s="21"/>
      <c r="CU234" s="21"/>
      <c r="CV234" s="21"/>
      <c r="CW234" s="21"/>
      <c r="CX234" s="21"/>
      <c r="CY234" s="21"/>
      <c r="CZ234" s="21"/>
      <c r="DA234" s="21"/>
      <c r="DB234" s="21"/>
      <c r="DC234" s="21"/>
      <c r="DD234" s="21"/>
      <c r="DE234" s="21"/>
      <c r="DF234" s="21"/>
      <c r="DG234" s="21"/>
      <c r="DH234" s="21"/>
      <c r="DI234" s="21"/>
      <c r="DJ234" s="21"/>
      <c r="DK234" s="21"/>
      <c r="DL234" s="21"/>
      <c r="DM234" s="21"/>
      <c r="DN234" s="21"/>
      <c r="DO234" s="21"/>
      <c r="DP234" s="21"/>
      <c r="DQ234" s="21"/>
      <c r="DR234" s="21"/>
      <c r="DS234" s="21"/>
      <c r="DT234" s="21"/>
      <c r="DU234" s="21"/>
      <c r="DV234" s="21"/>
      <c r="DW234" s="21"/>
      <c r="DX234" s="21"/>
      <c r="DY234" s="21"/>
      <c r="DZ234" s="21"/>
      <c r="EA234" s="87"/>
      <c r="EB234" s="83"/>
    </row>
    <row r="235" spans="1:132" ht="35.1" customHeight="1" x14ac:dyDescent="0.3">
      <c r="A235" s="50" t="s">
        <v>296</v>
      </c>
      <c r="B235" s="36">
        <v>44312</v>
      </c>
      <c r="C235" s="43" t="s">
        <v>4247</v>
      </c>
      <c r="D235" s="43" t="s">
        <v>4251</v>
      </c>
      <c r="E235" s="43" t="s">
        <v>4298</v>
      </c>
      <c r="F235" s="12" t="s">
        <v>981</v>
      </c>
      <c r="G235" s="44" t="s">
        <v>4256</v>
      </c>
      <c r="H235" s="13" t="s">
        <v>1260</v>
      </c>
      <c r="I235" s="51" t="s">
        <v>1014</v>
      </c>
      <c r="J235" s="59" t="s">
        <v>4324</v>
      </c>
      <c r="K235" s="14" t="s">
        <v>982</v>
      </c>
      <c r="L235" s="14" t="s">
        <v>983</v>
      </c>
      <c r="M235" s="14" t="s">
        <v>983</v>
      </c>
      <c r="N235" s="14" t="s">
        <v>3765</v>
      </c>
      <c r="O235" s="60" t="s">
        <v>1099</v>
      </c>
      <c r="P235" s="64" t="s">
        <v>3561</v>
      </c>
      <c r="Q235" s="15"/>
      <c r="R235" s="16" t="s">
        <v>3275</v>
      </c>
      <c r="S235" s="44" t="s">
        <v>4263</v>
      </c>
      <c r="T235" s="16" t="s">
        <v>4327</v>
      </c>
      <c r="U235" s="17" t="s">
        <v>1925</v>
      </c>
      <c r="V235" s="16">
        <v>65</v>
      </c>
      <c r="W235" s="44" t="s">
        <v>4268</v>
      </c>
      <c r="X235" s="44" t="s">
        <v>4329</v>
      </c>
      <c r="Y235" s="16" t="s">
        <v>980</v>
      </c>
      <c r="Z235" s="16" t="s">
        <v>1260</v>
      </c>
      <c r="AA235" s="16" t="s">
        <v>3250</v>
      </c>
      <c r="AB235" s="44" t="s">
        <v>1925</v>
      </c>
      <c r="AC235" s="16" t="s">
        <v>1925</v>
      </c>
      <c r="AD235" s="16" t="s">
        <v>1925</v>
      </c>
      <c r="AE235" s="16" t="s">
        <v>1925</v>
      </c>
      <c r="AF235" s="16" t="s">
        <v>1925</v>
      </c>
      <c r="AG235" s="16" t="s">
        <v>1925</v>
      </c>
      <c r="AH235" s="16" t="s">
        <v>1925</v>
      </c>
      <c r="AI235" s="16" t="s">
        <v>1925</v>
      </c>
      <c r="AJ235" s="65" t="s">
        <v>1099</v>
      </c>
      <c r="AK235" s="73" t="s">
        <v>4356</v>
      </c>
      <c r="AL235" s="18" t="s">
        <v>3241</v>
      </c>
      <c r="AM235" s="47" t="s">
        <v>4284</v>
      </c>
      <c r="AN235" s="18" t="s">
        <v>1685</v>
      </c>
      <c r="AO235" s="18" t="s">
        <v>1892</v>
      </c>
      <c r="AP235" s="12" t="s">
        <v>1925</v>
      </c>
      <c r="AQ235" s="12" t="s">
        <v>1925</v>
      </c>
      <c r="AR235" s="12" t="s">
        <v>1925</v>
      </c>
      <c r="AS235" s="12" t="s">
        <v>1925</v>
      </c>
      <c r="AT235" s="19">
        <v>44312</v>
      </c>
      <c r="AU235" s="19" t="s">
        <v>1925</v>
      </c>
      <c r="AV235" s="12" t="s">
        <v>1014</v>
      </c>
      <c r="AW235" s="20" t="s">
        <v>1925</v>
      </c>
      <c r="AX235" s="16" t="s">
        <v>1925</v>
      </c>
      <c r="AY235" s="44" t="s">
        <v>1925</v>
      </c>
      <c r="AZ235" s="16" t="s">
        <v>1925</v>
      </c>
      <c r="BA235" s="20" t="s">
        <v>1925</v>
      </c>
      <c r="BB235" s="16" t="s">
        <v>1925</v>
      </c>
      <c r="BC235" s="44" t="s">
        <v>4308</v>
      </c>
      <c r="BD235" s="74" t="s">
        <v>1925</v>
      </c>
      <c r="BE235" s="83"/>
      <c r="BF235" s="86" t="s">
        <v>4293</v>
      </c>
      <c r="BG235" s="21"/>
      <c r="BH235" s="21"/>
      <c r="BI235" s="21"/>
      <c r="BJ235" s="21"/>
      <c r="BK235" s="21"/>
      <c r="BL235" s="21"/>
      <c r="BM235" s="21"/>
      <c r="BN235" s="21"/>
      <c r="BO235" s="21"/>
      <c r="BP235" s="21"/>
      <c r="BQ235" s="21" t="s">
        <v>997</v>
      </c>
      <c r="BR235" s="21" t="s">
        <v>1288</v>
      </c>
      <c r="BS235" s="21"/>
      <c r="BT235" s="21" t="s">
        <v>1891</v>
      </c>
      <c r="BU235" s="21"/>
      <c r="BV235" s="21"/>
      <c r="BW235" s="21"/>
      <c r="BX235" s="21" t="s">
        <v>2286</v>
      </c>
      <c r="BY235" s="21"/>
      <c r="BZ235" s="21"/>
      <c r="CA235" s="21"/>
      <c r="CB235" s="21"/>
      <c r="CC235" s="21"/>
      <c r="CD235" s="21"/>
      <c r="CE235" s="21"/>
      <c r="CF235" s="21"/>
      <c r="CG235" s="21"/>
      <c r="CH235" s="21"/>
      <c r="CI235" s="21"/>
      <c r="CJ235" s="21"/>
      <c r="CK235" s="21"/>
      <c r="CL235" s="21"/>
      <c r="CM235" s="21"/>
      <c r="CN235" s="21"/>
      <c r="CO235" s="21"/>
      <c r="CP235" s="21"/>
      <c r="CQ235" s="21"/>
      <c r="CR235" s="21"/>
      <c r="CS235" s="21"/>
      <c r="CT235" s="21"/>
      <c r="CU235" s="21"/>
      <c r="CV235" s="21"/>
      <c r="CW235" s="21"/>
      <c r="CX235" s="21"/>
      <c r="CY235" s="21"/>
      <c r="CZ235" s="21"/>
      <c r="DA235" s="21"/>
      <c r="DB235" s="21"/>
      <c r="DC235" s="21"/>
      <c r="DD235" s="21"/>
      <c r="DE235" s="21"/>
      <c r="DF235" s="21"/>
      <c r="DG235" s="21"/>
      <c r="DH235" s="21"/>
      <c r="DI235" s="21"/>
      <c r="DJ235" s="21"/>
      <c r="DK235" s="21"/>
      <c r="DL235" s="21"/>
      <c r="DM235" s="21"/>
      <c r="DN235" s="21"/>
      <c r="DO235" s="21"/>
      <c r="DP235" s="21"/>
      <c r="DQ235" s="21"/>
      <c r="DR235" s="21"/>
      <c r="DS235" s="21"/>
      <c r="DT235" s="21"/>
      <c r="DU235" s="21"/>
      <c r="DV235" s="21"/>
      <c r="DW235" s="21"/>
      <c r="DX235" s="21"/>
      <c r="DY235" s="21"/>
      <c r="DZ235" s="21"/>
      <c r="EA235" s="87"/>
      <c r="EB235" s="83"/>
    </row>
    <row r="236" spans="1:132" ht="35.1" customHeight="1" x14ac:dyDescent="0.3">
      <c r="A236" s="50" t="s">
        <v>297</v>
      </c>
      <c r="B236" s="36">
        <v>44312</v>
      </c>
      <c r="C236" s="43" t="s">
        <v>4247</v>
      </c>
      <c r="D236" s="43" t="s">
        <v>4251</v>
      </c>
      <c r="E236" s="43" t="s">
        <v>4298</v>
      </c>
      <c r="F236" s="12" t="s">
        <v>981</v>
      </c>
      <c r="G236" s="44" t="s">
        <v>4256</v>
      </c>
      <c r="H236" s="13" t="s">
        <v>1260</v>
      </c>
      <c r="I236" s="51" t="s">
        <v>1014</v>
      </c>
      <c r="J236" s="59" t="s">
        <v>4324</v>
      </c>
      <c r="K236" s="14" t="s">
        <v>982</v>
      </c>
      <c r="L236" s="14" t="s">
        <v>983</v>
      </c>
      <c r="M236" s="14" t="s">
        <v>983</v>
      </c>
      <c r="N236" s="14" t="s">
        <v>3765</v>
      </c>
      <c r="O236" s="60" t="s">
        <v>1099</v>
      </c>
      <c r="P236" s="64" t="s">
        <v>1098</v>
      </c>
      <c r="Q236" s="15"/>
      <c r="R236" s="16" t="s">
        <v>3275</v>
      </c>
      <c r="S236" s="44" t="s">
        <v>4263</v>
      </c>
      <c r="T236" s="16" t="s">
        <v>985</v>
      </c>
      <c r="U236" s="17" t="s">
        <v>1925</v>
      </c>
      <c r="V236" s="16">
        <v>18</v>
      </c>
      <c r="W236" s="44" t="s">
        <v>4338</v>
      </c>
      <c r="X236" s="44" t="s">
        <v>4267</v>
      </c>
      <c r="Y236" s="16" t="s">
        <v>980</v>
      </c>
      <c r="Z236" s="16" t="s">
        <v>1260</v>
      </c>
      <c r="AA236" s="16" t="s">
        <v>1493</v>
      </c>
      <c r="AB236" s="44" t="s">
        <v>1223</v>
      </c>
      <c r="AC236" s="16" t="s">
        <v>1925</v>
      </c>
      <c r="AD236" s="16" t="s">
        <v>1925</v>
      </c>
      <c r="AE236" s="16" t="s">
        <v>1925</v>
      </c>
      <c r="AF236" s="16" t="s">
        <v>1925</v>
      </c>
      <c r="AG236" s="16" t="s">
        <v>1925</v>
      </c>
      <c r="AH236" s="16" t="s">
        <v>1925</v>
      </c>
      <c r="AI236" s="16" t="s">
        <v>1925</v>
      </c>
      <c r="AJ236" s="65" t="s">
        <v>1099</v>
      </c>
      <c r="AK236" s="73" t="s">
        <v>4356</v>
      </c>
      <c r="AL236" s="18" t="s">
        <v>3241</v>
      </c>
      <c r="AM236" s="47" t="s">
        <v>4284</v>
      </c>
      <c r="AN236" s="18" t="s">
        <v>1685</v>
      </c>
      <c r="AO236" s="18" t="s">
        <v>3247</v>
      </c>
      <c r="AP236" s="12" t="s">
        <v>1925</v>
      </c>
      <c r="AQ236" s="12" t="s">
        <v>1925</v>
      </c>
      <c r="AR236" s="12" t="s">
        <v>1925</v>
      </c>
      <c r="AS236" s="12" t="s">
        <v>1925</v>
      </c>
      <c r="AT236" s="19">
        <v>44312</v>
      </c>
      <c r="AU236" s="19" t="s">
        <v>1925</v>
      </c>
      <c r="AV236" s="12" t="s">
        <v>1014</v>
      </c>
      <c r="AW236" s="20" t="s">
        <v>1925</v>
      </c>
      <c r="AX236" s="16" t="s">
        <v>1925</v>
      </c>
      <c r="AY236" s="44" t="s">
        <v>1925</v>
      </c>
      <c r="AZ236" s="16" t="s">
        <v>1925</v>
      </c>
      <c r="BA236" s="20">
        <v>44316</v>
      </c>
      <c r="BB236" s="16" t="s">
        <v>1925</v>
      </c>
      <c r="BC236" s="44" t="s">
        <v>4308</v>
      </c>
      <c r="BD236" s="74" t="s">
        <v>1925</v>
      </c>
      <c r="BE236" s="83"/>
      <c r="BF236" s="86" t="s">
        <v>4293</v>
      </c>
      <c r="BG236" s="21"/>
      <c r="BH236" s="21"/>
      <c r="BI236" s="21"/>
      <c r="BJ236" s="21"/>
      <c r="BK236" s="21"/>
      <c r="BL236" s="21"/>
      <c r="BM236" s="21"/>
      <c r="BN236" s="21"/>
      <c r="BO236" s="21"/>
      <c r="BP236" s="21"/>
      <c r="BQ236" s="21" t="s">
        <v>997</v>
      </c>
      <c r="BR236" s="21" t="s">
        <v>1288</v>
      </c>
      <c r="BS236" s="21" t="s">
        <v>1780</v>
      </c>
      <c r="BT236" s="21" t="s">
        <v>1891</v>
      </c>
      <c r="BU236" s="21"/>
      <c r="BV236" s="21"/>
      <c r="BW236" s="21"/>
      <c r="BX236" s="21" t="s">
        <v>2286</v>
      </c>
      <c r="BY236" s="21"/>
      <c r="BZ236" s="21"/>
      <c r="CA236" s="21"/>
      <c r="CB236" s="21"/>
      <c r="CC236" s="21"/>
      <c r="CD236" s="21"/>
      <c r="CE236" s="21"/>
      <c r="CF236" s="21"/>
      <c r="CG236" s="21"/>
      <c r="CH236" s="21"/>
      <c r="CI236" s="21"/>
      <c r="CJ236" s="21"/>
      <c r="CK236" s="21"/>
      <c r="CL236" s="21"/>
      <c r="CM236" s="21"/>
      <c r="CN236" s="21"/>
      <c r="CO236" s="21"/>
      <c r="CP236" s="21"/>
      <c r="CQ236" s="21"/>
      <c r="CR236" s="21"/>
      <c r="CS236" s="21"/>
      <c r="CT236" s="21"/>
      <c r="CU236" s="21"/>
      <c r="CV236" s="21"/>
      <c r="CW236" s="21"/>
      <c r="CX236" s="21"/>
      <c r="CY236" s="21"/>
      <c r="CZ236" s="21"/>
      <c r="DA236" s="21"/>
      <c r="DB236" s="21"/>
      <c r="DC236" s="21"/>
      <c r="DD236" s="21"/>
      <c r="DE236" s="21"/>
      <c r="DF236" s="21"/>
      <c r="DG236" s="21"/>
      <c r="DH236" s="21"/>
      <c r="DI236" s="21"/>
      <c r="DJ236" s="21"/>
      <c r="DK236" s="21"/>
      <c r="DL236" s="21"/>
      <c r="DM236" s="21"/>
      <c r="DN236" s="21"/>
      <c r="DO236" s="21"/>
      <c r="DP236" s="21"/>
      <c r="DQ236" s="21"/>
      <c r="DR236" s="21"/>
      <c r="DS236" s="21"/>
      <c r="DT236" s="21"/>
      <c r="DU236" s="21"/>
      <c r="DV236" s="21"/>
      <c r="DW236" s="21"/>
      <c r="DX236" s="21"/>
      <c r="DY236" s="21"/>
      <c r="DZ236" s="21"/>
      <c r="EA236" s="87"/>
      <c r="EB236" s="83"/>
    </row>
    <row r="237" spans="1:132" ht="35.1" customHeight="1" x14ac:dyDescent="0.3">
      <c r="A237" s="50" t="s">
        <v>298</v>
      </c>
      <c r="B237" s="36">
        <v>44312</v>
      </c>
      <c r="C237" s="43" t="s">
        <v>4247</v>
      </c>
      <c r="D237" s="43" t="s">
        <v>4251</v>
      </c>
      <c r="E237" s="43" t="s">
        <v>4298</v>
      </c>
      <c r="F237" s="12" t="s">
        <v>981</v>
      </c>
      <c r="G237" s="44" t="s">
        <v>4256</v>
      </c>
      <c r="H237" s="13" t="s">
        <v>1260</v>
      </c>
      <c r="I237" s="51" t="s">
        <v>1014</v>
      </c>
      <c r="J237" s="59" t="s">
        <v>4324</v>
      </c>
      <c r="K237" s="14" t="s">
        <v>982</v>
      </c>
      <c r="L237" s="14" t="s">
        <v>983</v>
      </c>
      <c r="M237" s="14" t="s">
        <v>983</v>
      </c>
      <c r="N237" s="14" t="s">
        <v>3765</v>
      </c>
      <c r="O237" s="60" t="s">
        <v>1099</v>
      </c>
      <c r="P237" s="64" t="s">
        <v>3640</v>
      </c>
      <c r="Q237" s="15"/>
      <c r="R237" s="16" t="s">
        <v>3275</v>
      </c>
      <c r="S237" s="44" t="s">
        <v>4263</v>
      </c>
      <c r="T237" s="16" t="s">
        <v>985</v>
      </c>
      <c r="U237" s="17" t="s">
        <v>1925</v>
      </c>
      <c r="V237" s="16">
        <v>55</v>
      </c>
      <c r="W237" s="44" t="s">
        <v>4268</v>
      </c>
      <c r="X237" s="44" t="s">
        <v>4329</v>
      </c>
      <c r="Y237" s="16" t="s">
        <v>980</v>
      </c>
      <c r="Z237" s="16" t="s">
        <v>1260</v>
      </c>
      <c r="AA237" s="16" t="s">
        <v>1661</v>
      </c>
      <c r="AB237" s="44" t="s">
        <v>1202</v>
      </c>
      <c r="AC237" s="16" t="s">
        <v>1925</v>
      </c>
      <c r="AD237" s="16" t="s">
        <v>1925</v>
      </c>
      <c r="AE237" s="16" t="s">
        <v>1925</v>
      </c>
      <c r="AF237" s="16" t="s">
        <v>1925</v>
      </c>
      <c r="AG237" s="16" t="s">
        <v>1925</v>
      </c>
      <c r="AH237" s="16" t="s">
        <v>1925</v>
      </c>
      <c r="AI237" s="16" t="s">
        <v>1925</v>
      </c>
      <c r="AJ237" s="65" t="s">
        <v>1099</v>
      </c>
      <c r="AK237" s="73" t="s">
        <v>4356</v>
      </c>
      <c r="AL237" s="18" t="s">
        <v>3241</v>
      </c>
      <c r="AM237" s="47" t="s">
        <v>4284</v>
      </c>
      <c r="AN237" s="18" t="s">
        <v>1686</v>
      </c>
      <c r="AO237" s="18" t="s">
        <v>1662</v>
      </c>
      <c r="AP237" s="12" t="s">
        <v>1261</v>
      </c>
      <c r="AQ237" s="12" t="s">
        <v>1261</v>
      </c>
      <c r="AR237" s="12" t="s">
        <v>1101</v>
      </c>
      <c r="AS237" s="12" t="s">
        <v>1925</v>
      </c>
      <c r="AT237" s="19">
        <v>44312</v>
      </c>
      <c r="AU237" s="19">
        <v>44312</v>
      </c>
      <c r="AV237" s="12" t="s">
        <v>1014</v>
      </c>
      <c r="AW237" s="20">
        <v>44314</v>
      </c>
      <c r="AX237" s="16" t="s">
        <v>989</v>
      </c>
      <c r="AY237" s="44" t="s">
        <v>989</v>
      </c>
      <c r="AZ237" s="16" t="s">
        <v>1100</v>
      </c>
      <c r="BA237" s="20" t="s">
        <v>1925</v>
      </c>
      <c r="BB237" s="16" t="s">
        <v>1925</v>
      </c>
      <c r="BC237" s="44" t="s">
        <v>4308</v>
      </c>
      <c r="BD237" s="74" t="s">
        <v>1925</v>
      </c>
      <c r="BE237" s="83"/>
      <c r="BF237" s="86" t="s">
        <v>4293</v>
      </c>
      <c r="BG237" s="21"/>
      <c r="BH237" s="21"/>
      <c r="BI237" s="21"/>
      <c r="BJ237" s="21"/>
      <c r="BK237" s="21"/>
      <c r="BL237" s="21"/>
      <c r="BM237" s="21"/>
      <c r="BN237" s="21"/>
      <c r="BO237" s="21"/>
      <c r="BP237" s="21" t="s">
        <v>1102</v>
      </c>
      <c r="BQ237" s="21" t="s">
        <v>1262</v>
      </c>
      <c r="BR237" s="21" t="s">
        <v>1288</v>
      </c>
      <c r="BS237" s="21" t="s">
        <v>1341</v>
      </c>
      <c r="BT237" s="21" t="s">
        <v>1663</v>
      </c>
      <c r="BU237" s="21" t="s">
        <v>1684</v>
      </c>
      <c r="BV237" s="21" t="s">
        <v>1687</v>
      </c>
      <c r="BW237" s="21" t="s">
        <v>2032</v>
      </c>
      <c r="BX237" s="21" t="s">
        <v>2286</v>
      </c>
      <c r="BY237" s="21"/>
      <c r="BZ237" s="21"/>
      <c r="CA237" s="21"/>
      <c r="CB237" s="21"/>
      <c r="CC237" s="21"/>
      <c r="CD237" s="21"/>
      <c r="CE237" s="21"/>
      <c r="CF237" s="21"/>
      <c r="CG237" s="21"/>
      <c r="CH237" s="21"/>
      <c r="CI237" s="21"/>
      <c r="CJ237" s="21"/>
      <c r="CK237" s="21"/>
      <c r="CL237" s="21"/>
      <c r="CM237" s="21"/>
      <c r="CN237" s="21"/>
      <c r="CO237" s="21"/>
      <c r="CP237" s="21"/>
      <c r="CQ237" s="21"/>
      <c r="CR237" s="21"/>
      <c r="CS237" s="21"/>
      <c r="CT237" s="21"/>
      <c r="CU237" s="21"/>
      <c r="CV237" s="21"/>
      <c r="CW237" s="21"/>
      <c r="CX237" s="21"/>
      <c r="CY237" s="21"/>
      <c r="CZ237" s="21"/>
      <c r="DA237" s="21"/>
      <c r="DB237" s="21"/>
      <c r="DC237" s="21"/>
      <c r="DD237" s="21"/>
      <c r="DE237" s="21"/>
      <c r="DF237" s="21"/>
      <c r="DG237" s="21"/>
      <c r="DH237" s="21"/>
      <c r="DI237" s="21"/>
      <c r="DJ237" s="21"/>
      <c r="DK237" s="21"/>
      <c r="DL237" s="21"/>
      <c r="DM237" s="21"/>
      <c r="DN237" s="21"/>
      <c r="DO237" s="21"/>
      <c r="DP237" s="21"/>
      <c r="DQ237" s="21"/>
      <c r="DR237" s="21"/>
      <c r="DS237" s="21"/>
      <c r="DT237" s="21"/>
      <c r="DU237" s="21"/>
      <c r="DV237" s="21"/>
      <c r="DW237" s="21"/>
      <c r="DX237" s="21"/>
      <c r="DY237" s="21"/>
      <c r="DZ237" s="21"/>
      <c r="EA237" s="87"/>
      <c r="EB237" s="83"/>
    </row>
    <row r="238" spans="1:132" ht="35.1" customHeight="1" x14ac:dyDescent="0.3">
      <c r="A238" s="50" t="s">
        <v>299</v>
      </c>
      <c r="B238" s="36">
        <v>44319</v>
      </c>
      <c r="C238" s="43" t="s">
        <v>4247</v>
      </c>
      <c r="D238" s="43" t="s">
        <v>4251</v>
      </c>
      <c r="E238" s="43" t="s">
        <v>4299</v>
      </c>
      <c r="F238" s="12" t="s">
        <v>1017</v>
      </c>
      <c r="G238" s="44" t="s">
        <v>4260</v>
      </c>
      <c r="H238" s="13" t="s">
        <v>2842</v>
      </c>
      <c r="I238" s="51" t="s">
        <v>1669</v>
      </c>
      <c r="J238" s="59" t="s">
        <v>4324</v>
      </c>
      <c r="K238" s="14" t="s">
        <v>982</v>
      </c>
      <c r="L238" s="14" t="s">
        <v>983</v>
      </c>
      <c r="M238" s="14" t="s">
        <v>983</v>
      </c>
      <c r="N238" s="14" t="s">
        <v>3766</v>
      </c>
      <c r="O238" s="60"/>
      <c r="P238" s="64" t="s">
        <v>3448</v>
      </c>
      <c r="Q238" s="15"/>
      <c r="R238" s="16" t="s">
        <v>3275</v>
      </c>
      <c r="S238" s="44" t="s">
        <v>4263</v>
      </c>
      <c r="T238" s="16" t="s">
        <v>985</v>
      </c>
      <c r="U238" s="17" t="s">
        <v>1925</v>
      </c>
      <c r="V238" s="16">
        <v>33</v>
      </c>
      <c r="W238" s="44" t="s">
        <v>4339</v>
      </c>
      <c r="X238" s="44" t="s">
        <v>4329</v>
      </c>
      <c r="Y238" s="16" t="s">
        <v>1017</v>
      </c>
      <c r="Z238" s="16" t="s">
        <v>2842</v>
      </c>
      <c r="AA238" s="16" t="s">
        <v>3250</v>
      </c>
      <c r="AB238" s="44" t="s">
        <v>1925</v>
      </c>
      <c r="AC238" s="16" t="s">
        <v>1925</v>
      </c>
      <c r="AD238" s="16" t="s">
        <v>1925</v>
      </c>
      <c r="AE238" s="16" t="s">
        <v>1925</v>
      </c>
      <c r="AF238" s="16" t="s">
        <v>1925</v>
      </c>
      <c r="AG238" s="16" t="s">
        <v>1925</v>
      </c>
      <c r="AH238" s="16" t="s">
        <v>1925</v>
      </c>
      <c r="AI238" s="16" t="s">
        <v>1925</v>
      </c>
      <c r="AJ238" s="65" t="s">
        <v>1677</v>
      </c>
      <c r="AK238" s="73" t="s">
        <v>4356</v>
      </c>
      <c r="AL238" s="18" t="s">
        <v>3241</v>
      </c>
      <c r="AM238" s="47" t="s">
        <v>4284</v>
      </c>
      <c r="AN238" s="18" t="s">
        <v>3246</v>
      </c>
      <c r="AO238" s="18" t="s">
        <v>1670</v>
      </c>
      <c r="AP238" s="12" t="s">
        <v>1925</v>
      </c>
      <c r="AQ238" s="12" t="s">
        <v>1925</v>
      </c>
      <c r="AR238" s="12" t="s">
        <v>1925</v>
      </c>
      <c r="AS238" s="12" t="s">
        <v>1925</v>
      </c>
      <c r="AT238" s="19">
        <v>44319</v>
      </c>
      <c r="AU238" s="19">
        <v>44324</v>
      </c>
      <c r="AV238" s="12" t="s">
        <v>1669</v>
      </c>
      <c r="AW238" s="20" t="s">
        <v>1925</v>
      </c>
      <c r="AX238" s="16" t="s">
        <v>1925</v>
      </c>
      <c r="AY238" s="44" t="s">
        <v>1925</v>
      </c>
      <c r="AZ238" s="16" t="s">
        <v>1925</v>
      </c>
      <c r="BA238" s="20">
        <v>44324</v>
      </c>
      <c r="BB238" s="16" t="s">
        <v>1925</v>
      </c>
      <c r="BC238" s="44" t="s">
        <v>4308</v>
      </c>
      <c r="BD238" s="74" t="s">
        <v>1925</v>
      </c>
      <c r="BE238" s="83"/>
      <c r="BF238" s="86" t="s">
        <v>4293</v>
      </c>
      <c r="BG238" s="21"/>
      <c r="BH238" s="21"/>
      <c r="BI238" s="21"/>
      <c r="BJ238" s="21"/>
      <c r="BK238" s="21"/>
      <c r="BL238" s="21"/>
      <c r="BM238" s="21"/>
      <c r="BN238" s="21"/>
      <c r="BO238" s="21"/>
      <c r="BP238" s="21" t="s">
        <v>1671</v>
      </c>
      <c r="BQ238" s="21" t="s">
        <v>2750</v>
      </c>
      <c r="BR238" s="21" t="s">
        <v>1284</v>
      </c>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c r="CU238" s="21"/>
      <c r="CV238" s="21"/>
      <c r="CW238" s="21"/>
      <c r="CX238" s="21"/>
      <c r="CY238" s="21"/>
      <c r="CZ238" s="21"/>
      <c r="DA238" s="21"/>
      <c r="DB238" s="21"/>
      <c r="DC238" s="21"/>
      <c r="DD238" s="21"/>
      <c r="DE238" s="21"/>
      <c r="DF238" s="21"/>
      <c r="DG238" s="21"/>
      <c r="DH238" s="21"/>
      <c r="DI238" s="21"/>
      <c r="DJ238" s="21"/>
      <c r="DK238" s="21"/>
      <c r="DL238" s="21"/>
      <c r="DM238" s="21"/>
      <c r="DN238" s="21"/>
      <c r="DO238" s="21"/>
      <c r="DP238" s="21"/>
      <c r="DQ238" s="21"/>
      <c r="DR238" s="21"/>
      <c r="DS238" s="21"/>
      <c r="DT238" s="21"/>
      <c r="DU238" s="21"/>
      <c r="DV238" s="21"/>
      <c r="DW238" s="21"/>
      <c r="DX238" s="21"/>
      <c r="DY238" s="21"/>
      <c r="DZ238" s="21"/>
      <c r="EA238" s="87"/>
      <c r="EB238" s="83"/>
    </row>
    <row r="239" spans="1:132" ht="35.1" customHeight="1" x14ac:dyDescent="0.3">
      <c r="A239" s="50" t="s">
        <v>300</v>
      </c>
      <c r="B239" s="36">
        <v>44319</v>
      </c>
      <c r="C239" s="43" t="s">
        <v>4247</v>
      </c>
      <c r="D239" s="43" t="s">
        <v>4251</v>
      </c>
      <c r="E239" s="43" t="s">
        <v>4299</v>
      </c>
      <c r="F239" s="12" t="s">
        <v>1017</v>
      </c>
      <c r="G239" s="44" t="s">
        <v>4260</v>
      </c>
      <c r="H239" s="13" t="s">
        <v>2842</v>
      </c>
      <c r="I239" s="51" t="s">
        <v>1669</v>
      </c>
      <c r="J239" s="59" t="s">
        <v>4324</v>
      </c>
      <c r="K239" s="14" t="s">
        <v>982</v>
      </c>
      <c r="L239" s="14" t="s">
        <v>983</v>
      </c>
      <c r="M239" s="14" t="s">
        <v>983</v>
      </c>
      <c r="N239" s="14" t="s">
        <v>3766</v>
      </c>
      <c r="O239" s="60"/>
      <c r="P239" s="64" t="s">
        <v>3468</v>
      </c>
      <c r="Q239" s="15"/>
      <c r="R239" s="16" t="s">
        <v>3275</v>
      </c>
      <c r="S239" s="44" t="s">
        <v>4263</v>
      </c>
      <c r="T239" s="16" t="s">
        <v>4327</v>
      </c>
      <c r="U239" s="17" t="s">
        <v>1925</v>
      </c>
      <c r="V239" s="16" t="s">
        <v>3271</v>
      </c>
      <c r="W239" s="44" t="s">
        <v>4265</v>
      </c>
      <c r="X239" s="44" t="s">
        <v>4266</v>
      </c>
      <c r="Y239" s="16" t="s">
        <v>1017</v>
      </c>
      <c r="Z239" s="16" t="s">
        <v>2842</v>
      </c>
      <c r="AA239" s="16" t="s">
        <v>3250</v>
      </c>
      <c r="AB239" s="44" t="s">
        <v>1925</v>
      </c>
      <c r="AC239" s="16" t="s">
        <v>1925</v>
      </c>
      <c r="AD239" s="16" t="s">
        <v>1925</v>
      </c>
      <c r="AE239" s="16" t="s">
        <v>1925</v>
      </c>
      <c r="AF239" s="16" t="s">
        <v>1925</v>
      </c>
      <c r="AG239" s="16" t="s">
        <v>1925</v>
      </c>
      <c r="AH239" s="16" t="s">
        <v>1925</v>
      </c>
      <c r="AI239" s="16" t="s">
        <v>1925</v>
      </c>
      <c r="AJ239" s="65" t="s">
        <v>1678</v>
      </c>
      <c r="AK239" s="73" t="s">
        <v>4356</v>
      </c>
      <c r="AL239" s="18" t="s">
        <v>3241</v>
      </c>
      <c r="AM239" s="47" t="s">
        <v>4284</v>
      </c>
      <c r="AN239" s="18" t="s">
        <v>3246</v>
      </c>
      <c r="AO239" s="18" t="s">
        <v>3247</v>
      </c>
      <c r="AP239" s="12" t="s">
        <v>1925</v>
      </c>
      <c r="AQ239" s="12" t="s">
        <v>1925</v>
      </c>
      <c r="AR239" s="12" t="s">
        <v>1925</v>
      </c>
      <c r="AS239" s="12" t="s">
        <v>1925</v>
      </c>
      <c r="AT239" s="19">
        <v>44319</v>
      </c>
      <c r="AU239" s="19">
        <v>44324</v>
      </c>
      <c r="AV239" s="12" t="s">
        <v>1669</v>
      </c>
      <c r="AW239" s="20" t="s">
        <v>1925</v>
      </c>
      <c r="AX239" s="16" t="s">
        <v>1925</v>
      </c>
      <c r="AY239" s="44" t="s">
        <v>1925</v>
      </c>
      <c r="AZ239" s="16" t="s">
        <v>1925</v>
      </c>
      <c r="BA239" s="20">
        <v>44324</v>
      </c>
      <c r="BB239" s="16" t="s">
        <v>1925</v>
      </c>
      <c r="BC239" s="44" t="s">
        <v>4308</v>
      </c>
      <c r="BD239" s="74" t="s">
        <v>1925</v>
      </c>
      <c r="BE239" s="83"/>
      <c r="BF239" s="86" t="s">
        <v>4293</v>
      </c>
      <c r="BG239" s="21"/>
      <c r="BH239" s="21"/>
      <c r="BI239" s="21"/>
      <c r="BJ239" s="21"/>
      <c r="BK239" s="21"/>
      <c r="BL239" s="21"/>
      <c r="BM239" s="21"/>
      <c r="BN239" s="21"/>
      <c r="BO239" s="21"/>
      <c r="BP239" s="21" t="s">
        <v>1671</v>
      </c>
      <c r="BQ239" s="21" t="s">
        <v>2750</v>
      </c>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1"/>
      <c r="CS239" s="21"/>
      <c r="CT239" s="21"/>
      <c r="CU239" s="21"/>
      <c r="CV239" s="21"/>
      <c r="CW239" s="21"/>
      <c r="CX239" s="21"/>
      <c r="CY239" s="21"/>
      <c r="CZ239" s="21"/>
      <c r="DA239" s="21"/>
      <c r="DB239" s="21"/>
      <c r="DC239" s="21"/>
      <c r="DD239" s="21"/>
      <c r="DE239" s="21"/>
      <c r="DF239" s="21"/>
      <c r="DG239" s="21"/>
      <c r="DH239" s="21"/>
      <c r="DI239" s="21"/>
      <c r="DJ239" s="21"/>
      <c r="DK239" s="21"/>
      <c r="DL239" s="21"/>
      <c r="DM239" s="21"/>
      <c r="DN239" s="21"/>
      <c r="DO239" s="21"/>
      <c r="DP239" s="21"/>
      <c r="DQ239" s="21"/>
      <c r="DR239" s="21"/>
      <c r="DS239" s="21"/>
      <c r="DT239" s="21"/>
      <c r="DU239" s="21"/>
      <c r="DV239" s="21"/>
      <c r="DW239" s="21"/>
      <c r="DX239" s="21"/>
      <c r="DY239" s="21"/>
      <c r="DZ239" s="21"/>
      <c r="EA239" s="87"/>
      <c r="EB239" s="83"/>
    </row>
    <row r="240" spans="1:132" ht="35.1" customHeight="1" x14ac:dyDescent="0.3">
      <c r="A240" s="50" t="s">
        <v>301</v>
      </c>
      <c r="B240" s="36">
        <v>44319</v>
      </c>
      <c r="C240" s="43" t="s">
        <v>4247</v>
      </c>
      <c r="D240" s="43" t="s">
        <v>4251</v>
      </c>
      <c r="E240" s="43" t="s">
        <v>4299</v>
      </c>
      <c r="F240" s="12" t="s">
        <v>1017</v>
      </c>
      <c r="G240" s="44" t="s">
        <v>4260</v>
      </c>
      <c r="H240" s="13" t="s">
        <v>2842</v>
      </c>
      <c r="I240" s="51" t="s">
        <v>1669</v>
      </c>
      <c r="J240" s="59" t="s">
        <v>4324</v>
      </c>
      <c r="K240" s="14" t="s">
        <v>982</v>
      </c>
      <c r="L240" s="14" t="s">
        <v>983</v>
      </c>
      <c r="M240" s="14" t="s">
        <v>983</v>
      </c>
      <c r="N240" s="14" t="s">
        <v>3766</v>
      </c>
      <c r="O240" s="60"/>
      <c r="P240" s="64" t="s">
        <v>1667</v>
      </c>
      <c r="Q240" s="15"/>
      <c r="R240" s="16" t="s">
        <v>3275</v>
      </c>
      <c r="S240" s="44" t="s">
        <v>4263</v>
      </c>
      <c r="T240" s="16" t="s">
        <v>4327</v>
      </c>
      <c r="U240" s="17" t="s">
        <v>1925</v>
      </c>
      <c r="V240" s="16" t="s">
        <v>3269</v>
      </c>
      <c r="W240" s="44" t="s">
        <v>4265</v>
      </c>
      <c r="X240" s="44" t="s">
        <v>4266</v>
      </c>
      <c r="Y240" s="16" t="s">
        <v>1017</v>
      </c>
      <c r="Z240" s="16" t="s">
        <v>2842</v>
      </c>
      <c r="AA240" s="16" t="s">
        <v>3250</v>
      </c>
      <c r="AB240" s="44" t="s">
        <v>1925</v>
      </c>
      <c r="AC240" s="16" t="s">
        <v>1925</v>
      </c>
      <c r="AD240" s="16" t="s">
        <v>1925</v>
      </c>
      <c r="AE240" s="16" t="s">
        <v>1925</v>
      </c>
      <c r="AF240" s="16" t="s">
        <v>1925</v>
      </c>
      <c r="AG240" s="16" t="s">
        <v>1925</v>
      </c>
      <c r="AH240" s="16" t="s">
        <v>1925</v>
      </c>
      <c r="AI240" s="16" t="s">
        <v>1925</v>
      </c>
      <c r="AJ240" s="65" t="s">
        <v>1678</v>
      </c>
      <c r="AK240" s="73" t="s">
        <v>4356</v>
      </c>
      <c r="AL240" s="18" t="s">
        <v>3241</v>
      </c>
      <c r="AM240" s="47" t="s">
        <v>4284</v>
      </c>
      <c r="AN240" s="18" t="s">
        <v>3246</v>
      </c>
      <c r="AO240" s="18" t="s">
        <v>3247</v>
      </c>
      <c r="AP240" s="12" t="s">
        <v>1925</v>
      </c>
      <c r="AQ240" s="12" t="s">
        <v>1925</v>
      </c>
      <c r="AR240" s="12" t="s">
        <v>1925</v>
      </c>
      <c r="AS240" s="12" t="s">
        <v>1925</v>
      </c>
      <c r="AT240" s="19">
        <v>44319</v>
      </c>
      <c r="AU240" s="19">
        <v>44324</v>
      </c>
      <c r="AV240" s="12" t="s">
        <v>1669</v>
      </c>
      <c r="AW240" s="20" t="s">
        <v>1925</v>
      </c>
      <c r="AX240" s="16" t="s">
        <v>1925</v>
      </c>
      <c r="AY240" s="44" t="s">
        <v>1925</v>
      </c>
      <c r="AZ240" s="16" t="s">
        <v>1925</v>
      </c>
      <c r="BA240" s="20">
        <v>44324</v>
      </c>
      <c r="BB240" s="16" t="s">
        <v>1925</v>
      </c>
      <c r="BC240" s="44" t="s">
        <v>4308</v>
      </c>
      <c r="BD240" s="74" t="s">
        <v>1925</v>
      </c>
      <c r="BE240" s="83"/>
      <c r="BF240" s="86" t="s">
        <v>4293</v>
      </c>
      <c r="BG240" s="21"/>
      <c r="BH240" s="21"/>
      <c r="BI240" s="21"/>
      <c r="BJ240" s="21"/>
      <c r="BK240" s="21"/>
      <c r="BL240" s="21"/>
      <c r="BM240" s="21"/>
      <c r="BN240" s="21"/>
      <c r="BO240" s="21"/>
      <c r="BP240" s="21" t="s">
        <v>1671</v>
      </c>
      <c r="BQ240" s="21" t="s">
        <v>2750</v>
      </c>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1"/>
      <c r="CS240" s="21"/>
      <c r="CT240" s="21"/>
      <c r="CU240" s="21"/>
      <c r="CV240" s="21"/>
      <c r="CW240" s="21"/>
      <c r="CX240" s="21"/>
      <c r="CY240" s="21"/>
      <c r="CZ240" s="21"/>
      <c r="DA240" s="21"/>
      <c r="DB240" s="21"/>
      <c r="DC240" s="21"/>
      <c r="DD240" s="21"/>
      <c r="DE240" s="21"/>
      <c r="DF240" s="21"/>
      <c r="DG240" s="21"/>
      <c r="DH240" s="21"/>
      <c r="DI240" s="21"/>
      <c r="DJ240" s="21"/>
      <c r="DK240" s="21"/>
      <c r="DL240" s="21"/>
      <c r="DM240" s="21"/>
      <c r="DN240" s="21"/>
      <c r="DO240" s="21"/>
      <c r="DP240" s="21"/>
      <c r="DQ240" s="21"/>
      <c r="DR240" s="21"/>
      <c r="DS240" s="21"/>
      <c r="DT240" s="21"/>
      <c r="DU240" s="21"/>
      <c r="DV240" s="21"/>
      <c r="DW240" s="21"/>
      <c r="DX240" s="21"/>
      <c r="DY240" s="21"/>
      <c r="DZ240" s="21"/>
      <c r="EA240" s="87"/>
      <c r="EB240" s="83"/>
    </row>
    <row r="241" spans="1:132" ht="35.1" customHeight="1" x14ac:dyDescent="0.3">
      <c r="A241" s="50" t="s">
        <v>302</v>
      </c>
      <c r="B241" s="36">
        <v>44319</v>
      </c>
      <c r="C241" s="43" t="s">
        <v>4247</v>
      </c>
      <c r="D241" s="43" t="s">
        <v>4251</v>
      </c>
      <c r="E241" s="43" t="s">
        <v>4299</v>
      </c>
      <c r="F241" s="12" t="s">
        <v>1017</v>
      </c>
      <c r="G241" s="44" t="s">
        <v>4260</v>
      </c>
      <c r="H241" s="13" t="s">
        <v>2842</v>
      </c>
      <c r="I241" s="51" t="s">
        <v>1669</v>
      </c>
      <c r="J241" s="59" t="s">
        <v>4324</v>
      </c>
      <c r="K241" s="14" t="s">
        <v>982</v>
      </c>
      <c r="L241" s="14" t="s">
        <v>983</v>
      </c>
      <c r="M241" s="14" t="s">
        <v>983</v>
      </c>
      <c r="N241" s="14" t="s">
        <v>3766</v>
      </c>
      <c r="O241" s="60"/>
      <c r="P241" s="64" t="s">
        <v>3544</v>
      </c>
      <c r="Q241" s="15"/>
      <c r="R241" s="16" t="s">
        <v>3275</v>
      </c>
      <c r="S241" s="44" t="s">
        <v>4263</v>
      </c>
      <c r="T241" s="16" t="s">
        <v>4327</v>
      </c>
      <c r="U241" s="17" t="s">
        <v>1925</v>
      </c>
      <c r="V241" s="16" t="s">
        <v>3270</v>
      </c>
      <c r="W241" s="44" t="s">
        <v>4265</v>
      </c>
      <c r="X241" s="44" t="s">
        <v>4266</v>
      </c>
      <c r="Y241" s="16" t="s">
        <v>1017</v>
      </c>
      <c r="Z241" s="16" t="s">
        <v>2842</v>
      </c>
      <c r="AA241" s="16" t="s">
        <v>3250</v>
      </c>
      <c r="AB241" s="44" t="s">
        <v>1925</v>
      </c>
      <c r="AC241" s="16" t="s">
        <v>1925</v>
      </c>
      <c r="AD241" s="16" t="s">
        <v>1925</v>
      </c>
      <c r="AE241" s="16" t="s">
        <v>1925</v>
      </c>
      <c r="AF241" s="16" t="s">
        <v>1925</v>
      </c>
      <c r="AG241" s="16" t="s">
        <v>1925</v>
      </c>
      <c r="AH241" s="16" t="s">
        <v>1925</v>
      </c>
      <c r="AI241" s="16" t="s">
        <v>1925</v>
      </c>
      <c r="AJ241" s="65" t="s">
        <v>1678</v>
      </c>
      <c r="AK241" s="73" t="s">
        <v>4356</v>
      </c>
      <c r="AL241" s="18" t="s">
        <v>3241</v>
      </c>
      <c r="AM241" s="47" t="s">
        <v>4284</v>
      </c>
      <c r="AN241" s="18" t="s">
        <v>3246</v>
      </c>
      <c r="AO241" s="18" t="s">
        <v>3247</v>
      </c>
      <c r="AP241" s="12" t="s">
        <v>1925</v>
      </c>
      <c r="AQ241" s="12" t="s">
        <v>1925</v>
      </c>
      <c r="AR241" s="12" t="s">
        <v>1925</v>
      </c>
      <c r="AS241" s="12" t="s">
        <v>1925</v>
      </c>
      <c r="AT241" s="19">
        <v>44319</v>
      </c>
      <c r="AU241" s="19">
        <v>44324</v>
      </c>
      <c r="AV241" s="12" t="s">
        <v>1669</v>
      </c>
      <c r="AW241" s="20" t="s">
        <v>1925</v>
      </c>
      <c r="AX241" s="16" t="s">
        <v>1925</v>
      </c>
      <c r="AY241" s="44" t="s">
        <v>1925</v>
      </c>
      <c r="AZ241" s="16" t="s">
        <v>1925</v>
      </c>
      <c r="BA241" s="20">
        <v>44324</v>
      </c>
      <c r="BB241" s="16" t="s">
        <v>1925</v>
      </c>
      <c r="BC241" s="44" t="s">
        <v>4308</v>
      </c>
      <c r="BD241" s="74" t="s">
        <v>1925</v>
      </c>
      <c r="BE241" s="83"/>
      <c r="BF241" s="86" t="s">
        <v>4293</v>
      </c>
      <c r="BG241" s="21"/>
      <c r="BH241" s="21"/>
      <c r="BI241" s="21"/>
      <c r="BJ241" s="21"/>
      <c r="BK241" s="21"/>
      <c r="BL241" s="21"/>
      <c r="BM241" s="21"/>
      <c r="BN241" s="21"/>
      <c r="BO241" s="21"/>
      <c r="BP241" s="21" t="s">
        <v>1671</v>
      </c>
      <c r="BQ241" s="21" t="s">
        <v>2750</v>
      </c>
      <c r="BR241" s="21"/>
      <c r="BS241" s="21"/>
      <c r="BT241" s="21"/>
      <c r="BU241" s="21"/>
      <c r="BV241" s="21"/>
      <c r="BW241" s="21"/>
      <c r="BX241" s="21"/>
      <c r="BY241" s="21"/>
      <c r="BZ241" s="21"/>
      <c r="CA241" s="21"/>
      <c r="CB241" s="21"/>
      <c r="CC241" s="21"/>
      <c r="CD241" s="21"/>
      <c r="CE241" s="21"/>
      <c r="CF241" s="21"/>
      <c r="CG241" s="21"/>
      <c r="CH241" s="21"/>
      <c r="CI241" s="21"/>
      <c r="CJ241" s="21"/>
      <c r="CK241" s="21"/>
      <c r="CL241" s="21"/>
      <c r="CM241" s="21"/>
      <c r="CN241" s="21"/>
      <c r="CO241" s="21"/>
      <c r="CP241" s="21"/>
      <c r="CQ241" s="21"/>
      <c r="CR241" s="21"/>
      <c r="CS241" s="21"/>
      <c r="CT241" s="21"/>
      <c r="CU241" s="21"/>
      <c r="CV241" s="21"/>
      <c r="CW241" s="21"/>
      <c r="CX241" s="21"/>
      <c r="CY241" s="21"/>
      <c r="CZ241" s="21"/>
      <c r="DA241" s="21"/>
      <c r="DB241" s="21"/>
      <c r="DC241" s="21"/>
      <c r="DD241" s="21"/>
      <c r="DE241" s="21"/>
      <c r="DF241" s="21"/>
      <c r="DG241" s="21"/>
      <c r="DH241" s="21"/>
      <c r="DI241" s="21"/>
      <c r="DJ241" s="21"/>
      <c r="DK241" s="21"/>
      <c r="DL241" s="21"/>
      <c r="DM241" s="21"/>
      <c r="DN241" s="21"/>
      <c r="DO241" s="21"/>
      <c r="DP241" s="21"/>
      <c r="DQ241" s="21"/>
      <c r="DR241" s="21"/>
      <c r="DS241" s="21"/>
      <c r="DT241" s="21"/>
      <c r="DU241" s="21"/>
      <c r="DV241" s="21"/>
      <c r="DW241" s="21"/>
      <c r="DX241" s="21"/>
      <c r="DY241" s="21"/>
      <c r="DZ241" s="21"/>
      <c r="EA241" s="87"/>
      <c r="EB241" s="83"/>
    </row>
    <row r="242" spans="1:132" ht="35.1" customHeight="1" x14ac:dyDescent="0.3">
      <c r="A242" s="50" t="s">
        <v>303</v>
      </c>
      <c r="B242" s="36">
        <v>44319</v>
      </c>
      <c r="C242" s="43" t="s">
        <v>4247</v>
      </c>
      <c r="D242" s="43" t="s">
        <v>4251</v>
      </c>
      <c r="E242" s="43" t="s">
        <v>4299</v>
      </c>
      <c r="F242" s="12" t="s">
        <v>1017</v>
      </c>
      <c r="G242" s="44" t="s">
        <v>4260</v>
      </c>
      <c r="H242" s="13" t="s">
        <v>1462</v>
      </c>
      <c r="I242" s="51" t="s">
        <v>2952</v>
      </c>
      <c r="J242" s="59" t="s">
        <v>4324</v>
      </c>
      <c r="K242" s="14" t="s">
        <v>1810</v>
      </c>
      <c r="L242" s="14" t="s">
        <v>1810</v>
      </c>
      <c r="M242" s="14" t="s">
        <v>1811</v>
      </c>
      <c r="N242" s="14" t="s">
        <v>3767</v>
      </c>
      <c r="O242" s="60"/>
      <c r="P242" s="64" t="s">
        <v>2953</v>
      </c>
      <c r="Q242" s="15"/>
      <c r="R242" s="16" t="s">
        <v>3275</v>
      </c>
      <c r="S242" s="44" t="s">
        <v>4263</v>
      </c>
      <c r="T242" s="16" t="s">
        <v>4327</v>
      </c>
      <c r="U242" s="17" t="s">
        <v>1925</v>
      </c>
      <c r="V242" s="16" t="s">
        <v>1925</v>
      </c>
      <c r="W242" s="44" t="s">
        <v>1925</v>
      </c>
      <c r="X242" s="44" t="s">
        <v>4329</v>
      </c>
      <c r="Y242" s="16" t="s">
        <v>1017</v>
      </c>
      <c r="Z242" s="16" t="s">
        <v>1462</v>
      </c>
      <c r="AA242" s="16" t="s">
        <v>2954</v>
      </c>
      <c r="AB242" s="44" t="s">
        <v>4277</v>
      </c>
      <c r="AC242" s="16" t="s">
        <v>1925</v>
      </c>
      <c r="AD242" s="16" t="s">
        <v>1925</v>
      </c>
      <c r="AE242" s="16" t="s">
        <v>1925</v>
      </c>
      <c r="AF242" s="16" t="s">
        <v>1925</v>
      </c>
      <c r="AG242" s="16" t="s">
        <v>1925</v>
      </c>
      <c r="AH242" s="16" t="s">
        <v>1925</v>
      </c>
      <c r="AI242" s="16" t="s">
        <v>1925</v>
      </c>
      <c r="AJ242" s="65" t="s">
        <v>1925</v>
      </c>
      <c r="AK242" s="73" t="s">
        <v>4355</v>
      </c>
      <c r="AL242" s="18" t="s">
        <v>1043</v>
      </c>
      <c r="AM242" s="44" t="s">
        <v>4284</v>
      </c>
      <c r="AN242" s="18" t="s">
        <v>2952</v>
      </c>
      <c r="AO242" s="18" t="s">
        <v>3247</v>
      </c>
      <c r="AP242" s="12" t="s">
        <v>1925</v>
      </c>
      <c r="AQ242" s="12" t="s">
        <v>1925</v>
      </c>
      <c r="AR242" s="12" t="s">
        <v>1925</v>
      </c>
      <c r="AS242" s="12" t="s">
        <v>1925</v>
      </c>
      <c r="AT242" s="19" t="s">
        <v>1925</v>
      </c>
      <c r="AU242" s="19">
        <v>44319</v>
      </c>
      <c r="AV242" s="12" t="s">
        <v>2952</v>
      </c>
      <c r="AW242" s="20" t="s">
        <v>1925</v>
      </c>
      <c r="AX242" s="16" t="s">
        <v>1925</v>
      </c>
      <c r="AY242" s="44" t="s">
        <v>1925</v>
      </c>
      <c r="AZ242" s="16" t="s">
        <v>1925</v>
      </c>
      <c r="BA242" s="20" t="s">
        <v>1925</v>
      </c>
      <c r="BB242" s="16" t="s">
        <v>1925</v>
      </c>
      <c r="BC242" s="44" t="s">
        <v>4307</v>
      </c>
      <c r="BD242" s="74" t="s">
        <v>1925</v>
      </c>
      <c r="BE242" s="83"/>
      <c r="BF242" s="86" t="s">
        <v>4293</v>
      </c>
      <c r="BG242" s="21"/>
      <c r="BH242" s="21"/>
      <c r="BI242" s="21"/>
      <c r="BJ242" s="21"/>
      <c r="BK242" s="21"/>
      <c r="BL242" s="21"/>
      <c r="BM242" s="21"/>
      <c r="BN242" s="21"/>
      <c r="BO242" s="21"/>
      <c r="BP242" s="32" t="s">
        <v>2955</v>
      </c>
      <c r="BQ242" s="21"/>
      <c r="BR242" s="21"/>
      <c r="BS242" s="21"/>
      <c r="BT242" s="21"/>
      <c r="BU242" s="21"/>
      <c r="BV242" s="21"/>
      <c r="BW242" s="21"/>
      <c r="BX242" s="21"/>
      <c r="BY242" s="21"/>
      <c r="BZ242" s="21"/>
      <c r="CA242" s="21"/>
      <c r="CB242" s="21"/>
      <c r="CC242" s="21"/>
      <c r="CD242" s="21"/>
      <c r="CE242" s="21"/>
      <c r="CF242" s="21"/>
      <c r="CG242" s="21"/>
      <c r="CH242" s="21"/>
      <c r="CI242" s="21"/>
      <c r="CJ242" s="21"/>
      <c r="CK242" s="21"/>
      <c r="CL242" s="21"/>
      <c r="CM242" s="21"/>
      <c r="CN242" s="21"/>
      <c r="CO242" s="21"/>
      <c r="CP242" s="21"/>
      <c r="CQ242" s="21"/>
      <c r="CR242" s="21"/>
      <c r="CS242" s="21"/>
      <c r="CT242" s="21"/>
      <c r="CU242" s="21"/>
      <c r="CV242" s="21"/>
      <c r="CW242" s="21"/>
      <c r="CX242" s="21"/>
      <c r="CY242" s="21"/>
      <c r="CZ242" s="21"/>
      <c r="DA242" s="21"/>
      <c r="DB242" s="21"/>
      <c r="DC242" s="21"/>
      <c r="DD242" s="21"/>
      <c r="DE242" s="21"/>
      <c r="DF242" s="21"/>
      <c r="DG242" s="21"/>
      <c r="DH242" s="21"/>
      <c r="DI242" s="21"/>
      <c r="DJ242" s="21"/>
      <c r="DK242" s="21"/>
      <c r="DL242" s="21"/>
      <c r="DM242" s="21"/>
      <c r="DN242" s="21"/>
      <c r="DO242" s="21"/>
      <c r="DP242" s="21"/>
      <c r="DQ242" s="21"/>
      <c r="DR242" s="21"/>
      <c r="DS242" s="21"/>
      <c r="DT242" s="21"/>
      <c r="DU242" s="21"/>
      <c r="DV242" s="21"/>
      <c r="DW242" s="21"/>
      <c r="DX242" s="21"/>
      <c r="DY242" s="21"/>
      <c r="DZ242" s="21"/>
      <c r="EA242" s="87"/>
      <c r="EB242" s="83"/>
    </row>
    <row r="243" spans="1:132" ht="35.1" customHeight="1" x14ac:dyDescent="0.3">
      <c r="A243" s="50" t="s">
        <v>304</v>
      </c>
      <c r="B243" s="36">
        <v>44319</v>
      </c>
      <c r="C243" s="43" t="s">
        <v>4247</v>
      </c>
      <c r="D243" s="43" t="s">
        <v>4251</v>
      </c>
      <c r="E243" s="43" t="s">
        <v>4299</v>
      </c>
      <c r="F243" s="12" t="s">
        <v>1535</v>
      </c>
      <c r="G243" s="44" t="s">
        <v>4260</v>
      </c>
      <c r="H243" s="12" t="s">
        <v>3291</v>
      </c>
      <c r="I243" s="51" t="s">
        <v>1014</v>
      </c>
      <c r="J243" s="59" t="s">
        <v>4324</v>
      </c>
      <c r="K243" s="14" t="s">
        <v>982</v>
      </c>
      <c r="L243" s="14" t="s">
        <v>983</v>
      </c>
      <c r="M243" s="14" t="s">
        <v>983</v>
      </c>
      <c r="N243" s="14" t="s">
        <v>3768</v>
      </c>
      <c r="O243" s="60"/>
      <c r="P243" s="64" t="s">
        <v>1672</v>
      </c>
      <c r="Q243" s="15"/>
      <c r="R243" s="16" t="s">
        <v>3275</v>
      </c>
      <c r="S243" s="44" t="s">
        <v>4263</v>
      </c>
      <c r="T243" s="16" t="s">
        <v>4327</v>
      </c>
      <c r="U243" s="17" t="s">
        <v>1925</v>
      </c>
      <c r="V243" s="16" t="s">
        <v>1925</v>
      </c>
      <c r="W243" s="44" t="s">
        <v>1925</v>
      </c>
      <c r="X243" s="44" t="s">
        <v>4329</v>
      </c>
      <c r="Y243" s="16" t="s">
        <v>1535</v>
      </c>
      <c r="Z243" s="16" t="s">
        <v>3291</v>
      </c>
      <c r="AA243" s="16" t="s">
        <v>1673</v>
      </c>
      <c r="AB243" s="44" t="s">
        <v>4272</v>
      </c>
      <c r="AC243" s="16" t="s">
        <v>1674</v>
      </c>
      <c r="AD243" s="16" t="s">
        <v>1925</v>
      </c>
      <c r="AE243" s="16" t="s">
        <v>1925</v>
      </c>
      <c r="AF243" s="16" t="s">
        <v>1925</v>
      </c>
      <c r="AG243" s="16" t="s">
        <v>1925</v>
      </c>
      <c r="AH243" s="16" t="s">
        <v>1925</v>
      </c>
      <c r="AI243" s="16" t="s">
        <v>1925</v>
      </c>
      <c r="AJ243" s="65" t="s">
        <v>1925</v>
      </c>
      <c r="AK243" s="75" t="s">
        <v>3242</v>
      </c>
      <c r="AL243" s="18" t="s">
        <v>3241</v>
      </c>
      <c r="AM243" s="44" t="s">
        <v>4284</v>
      </c>
      <c r="AN243" s="18" t="s">
        <v>3246</v>
      </c>
      <c r="AO243" s="18" t="s">
        <v>3247</v>
      </c>
      <c r="AP243" s="12" t="s">
        <v>1925</v>
      </c>
      <c r="AQ243" s="12" t="s">
        <v>1925</v>
      </c>
      <c r="AR243" s="12" t="s">
        <v>1925</v>
      </c>
      <c r="AS243" s="12" t="s">
        <v>1925</v>
      </c>
      <c r="AT243" s="19">
        <v>44319</v>
      </c>
      <c r="AU243" s="19" t="s">
        <v>1925</v>
      </c>
      <c r="AV243" s="12" t="s">
        <v>1014</v>
      </c>
      <c r="AW243" s="20" t="s">
        <v>1925</v>
      </c>
      <c r="AX243" s="16" t="s">
        <v>1925</v>
      </c>
      <c r="AY243" s="44" t="s">
        <v>1925</v>
      </c>
      <c r="AZ243" s="16" t="s">
        <v>1925</v>
      </c>
      <c r="BA243" s="20" t="s">
        <v>1925</v>
      </c>
      <c r="BB243" s="16" t="s">
        <v>1925</v>
      </c>
      <c r="BC243" s="44" t="s">
        <v>4307</v>
      </c>
      <c r="BD243" s="74" t="s">
        <v>1925</v>
      </c>
      <c r="BE243" s="83"/>
      <c r="BF243" s="86" t="s">
        <v>4293</v>
      </c>
      <c r="BG243" s="21"/>
      <c r="BH243" s="21"/>
      <c r="BI243" s="21"/>
      <c r="BJ243" s="21"/>
      <c r="BK243" s="21"/>
      <c r="BL243" s="21"/>
      <c r="BM243" s="21"/>
      <c r="BN243" s="21"/>
      <c r="BO243" s="21"/>
      <c r="BP243" s="21" t="s">
        <v>1675</v>
      </c>
      <c r="BQ243" s="21" t="s">
        <v>2951</v>
      </c>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c r="CU243" s="21"/>
      <c r="CV243" s="21"/>
      <c r="CW243" s="21"/>
      <c r="CX243" s="21"/>
      <c r="CY243" s="21"/>
      <c r="CZ243" s="21"/>
      <c r="DA243" s="21"/>
      <c r="DB243" s="21"/>
      <c r="DC243" s="21"/>
      <c r="DD243" s="21"/>
      <c r="DE243" s="21"/>
      <c r="DF243" s="21"/>
      <c r="DG243" s="21"/>
      <c r="DH243" s="21"/>
      <c r="DI243" s="21"/>
      <c r="DJ243" s="21"/>
      <c r="DK243" s="21"/>
      <c r="DL243" s="21"/>
      <c r="DM243" s="21"/>
      <c r="DN243" s="21"/>
      <c r="DO243" s="21"/>
      <c r="DP243" s="21"/>
      <c r="DQ243" s="21"/>
      <c r="DR243" s="21"/>
      <c r="DS243" s="21"/>
      <c r="DT243" s="21"/>
      <c r="DU243" s="21"/>
      <c r="DV243" s="21"/>
      <c r="DW243" s="21"/>
      <c r="DX243" s="21"/>
      <c r="DY243" s="21"/>
      <c r="DZ243" s="21"/>
      <c r="EA243" s="87"/>
      <c r="EB243" s="83"/>
    </row>
    <row r="244" spans="1:132" ht="35.1" customHeight="1" x14ac:dyDescent="0.3">
      <c r="A244" s="50" t="s">
        <v>305</v>
      </c>
      <c r="B244" s="36">
        <v>44321</v>
      </c>
      <c r="C244" s="43" t="s">
        <v>4247</v>
      </c>
      <c r="D244" s="43" t="s">
        <v>4251</v>
      </c>
      <c r="E244" s="43" t="s">
        <v>4299</v>
      </c>
      <c r="F244" s="12" t="s">
        <v>1017</v>
      </c>
      <c r="G244" s="44" t="s">
        <v>4260</v>
      </c>
      <c r="H244" s="13" t="s">
        <v>1925</v>
      </c>
      <c r="I244" s="51" t="s">
        <v>1014</v>
      </c>
      <c r="J244" s="59" t="s">
        <v>4324</v>
      </c>
      <c r="K244" s="14" t="s">
        <v>982</v>
      </c>
      <c r="L244" s="14" t="s">
        <v>983</v>
      </c>
      <c r="M244" s="14" t="s">
        <v>983</v>
      </c>
      <c r="N244" s="14" t="s">
        <v>4160</v>
      </c>
      <c r="O244" s="60" t="s">
        <v>3240</v>
      </c>
      <c r="P244" s="64" t="s">
        <v>1925</v>
      </c>
      <c r="Q244" s="15"/>
      <c r="R244" s="16" t="s">
        <v>3275</v>
      </c>
      <c r="S244" s="44" t="s">
        <v>4263</v>
      </c>
      <c r="T244" s="16" t="s">
        <v>4327</v>
      </c>
      <c r="U244" s="17" t="s">
        <v>1925</v>
      </c>
      <c r="V244" s="16" t="s">
        <v>2649</v>
      </c>
      <c r="W244" s="44" t="s">
        <v>4265</v>
      </c>
      <c r="X244" s="44" t="s">
        <v>4266</v>
      </c>
      <c r="Y244" s="16" t="s">
        <v>1017</v>
      </c>
      <c r="Z244" s="16" t="s">
        <v>1925</v>
      </c>
      <c r="AA244" s="16" t="s">
        <v>3250</v>
      </c>
      <c r="AB244" s="44" t="s">
        <v>1925</v>
      </c>
      <c r="AC244" s="16" t="s">
        <v>1925</v>
      </c>
      <c r="AD244" s="16" t="s">
        <v>1925</v>
      </c>
      <c r="AE244" s="16" t="s">
        <v>1925</v>
      </c>
      <c r="AF244" s="16" t="s">
        <v>1925</v>
      </c>
      <c r="AG244" s="16" t="s">
        <v>1925</v>
      </c>
      <c r="AH244" s="16" t="s">
        <v>1925</v>
      </c>
      <c r="AI244" s="16" t="s">
        <v>1925</v>
      </c>
      <c r="AJ244" s="65" t="s">
        <v>1925</v>
      </c>
      <c r="AK244" s="75" t="s">
        <v>3242</v>
      </c>
      <c r="AL244" s="18" t="s">
        <v>3241</v>
      </c>
      <c r="AM244" s="44" t="s">
        <v>4284</v>
      </c>
      <c r="AN244" s="18" t="s">
        <v>3246</v>
      </c>
      <c r="AO244" s="18" t="s">
        <v>3247</v>
      </c>
      <c r="AP244" s="12" t="s">
        <v>1925</v>
      </c>
      <c r="AQ244" s="12" t="s">
        <v>1925</v>
      </c>
      <c r="AR244" s="12" t="s">
        <v>1925</v>
      </c>
      <c r="AS244" s="12" t="s">
        <v>1925</v>
      </c>
      <c r="AT244" s="19">
        <v>44321</v>
      </c>
      <c r="AU244" s="19" t="s">
        <v>1925</v>
      </c>
      <c r="AV244" s="12" t="s">
        <v>1014</v>
      </c>
      <c r="AW244" s="20" t="s">
        <v>1925</v>
      </c>
      <c r="AX244" s="16" t="s">
        <v>1925</v>
      </c>
      <c r="AY244" s="44" t="s">
        <v>1925</v>
      </c>
      <c r="AZ244" s="16" t="s">
        <v>1925</v>
      </c>
      <c r="BA244" s="20" t="s">
        <v>1925</v>
      </c>
      <c r="BB244" s="16" t="s">
        <v>1925</v>
      </c>
      <c r="BC244" s="44" t="s">
        <v>4307</v>
      </c>
      <c r="BD244" s="74" t="s">
        <v>1925</v>
      </c>
      <c r="BE244" s="83"/>
      <c r="BF244" s="86" t="s">
        <v>4293</v>
      </c>
      <c r="BG244" s="21"/>
      <c r="BH244" s="21"/>
      <c r="BI244" s="21"/>
      <c r="BJ244" s="21"/>
      <c r="BK244" s="21"/>
      <c r="BL244" s="21"/>
      <c r="BM244" s="21"/>
      <c r="BN244" s="21"/>
      <c r="BO244" s="21"/>
      <c r="BP244" s="21" t="s">
        <v>1284</v>
      </c>
      <c r="BQ244" s="21"/>
      <c r="BR244" s="21"/>
      <c r="BS244" s="21"/>
      <c r="BT244" s="21"/>
      <c r="BU244" s="21"/>
      <c r="BV244" s="21"/>
      <c r="BW244" s="21"/>
      <c r="BX244" s="21"/>
      <c r="BY244" s="21"/>
      <c r="BZ244" s="21"/>
      <c r="CA244" s="21"/>
      <c r="CB244" s="21"/>
      <c r="CC244" s="21"/>
      <c r="CD244" s="21"/>
      <c r="CE244" s="21"/>
      <c r="CF244" s="21"/>
      <c r="CG244" s="21"/>
      <c r="CH244" s="21"/>
      <c r="CI244" s="21"/>
      <c r="CJ244" s="21"/>
      <c r="CK244" s="21"/>
      <c r="CL244" s="21"/>
      <c r="CM244" s="21"/>
      <c r="CN244" s="21"/>
      <c r="CO244" s="21"/>
      <c r="CP244" s="21"/>
      <c r="CQ244" s="21"/>
      <c r="CR244" s="21"/>
      <c r="CS244" s="21"/>
      <c r="CT244" s="21"/>
      <c r="CU244" s="21"/>
      <c r="CV244" s="21"/>
      <c r="CW244" s="21"/>
      <c r="CX244" s="21"/>
      <c r="CY244" s="21"/>
      <c r="CZ244" s="21"/>
      <c r="DA244" s="21"/>
      <c r="DB244" s="21"/>
      <c r="DC244" s="21"/>
      <c r="DD244" s="21"/>
      <c r="DE244" s="21"/>
      <c r="DF244" s="21"/>
      <c r="DG244" s="21"/>
      <c r="DH244" s="21"/>
      <c r="DI244" s="21"/>
      <c r="DJ244" s="21"/>
      <c r="DK244" s="21"/>
      <c r="DL244" s="21"/>
      <c r="DM244" s="21"/>
      <c r="DN244" s="21"/>
      <c r="DO244" s="21"/>
      <c r="DP244" s="21"/>
      <c r="DQ244" s="21"/>
      <c r="DR244" s="21"/>
      <c r="DS244" s="21"/>
      <c r="DT244" s="21"/>
      <c r="DU244" s="21"/>
      <c r="DV244" s="21"/>
      <c r="DW244" s="21"/>
      <c r="DX244" s="21"/>
      <c r="DY244" s="21"/>
      <c r="DZ244" s="21"/>
      <c r="EA244" s="87"/>
      <c r="EB244" s="83"/>
    </row>
    <row r="245" spans="1:132" ht="35.1" customHeight="1" x14ac:dyDescent="0.3">
      <c r="A245" s="50" t="s">
        <v>306</v>
      </c>
      <c r="B245" s="36">
        <v>44321</v>
      </c>
      <c r="C245" s="43" t="s">
        <v>4247</v>
      </c>
      <c r="D245" s="43" t="s">
        <v>4251</v>
      </c>
      <c r="E245" s="43" t="s">
        <v>4299</v>
      </c>
      <c r="F245" s="12" t="s">
        <v>1017</v>
      </c>
      <c r="G245" s="44" t="s">
        <v>4260</v>
      </c>
      <c r="H245" s="13" t="s">
        <v>1925</v>
      </c>
      <c r="I245" s="51" t="s">
        <v>1014</v>
      </c>
      <c r="J245" s="59" t="s">
        <v>4324</v>
      </c>
      <c r="K245" s="14" t="s">
        <v>982</v>
      </c>
      <c r="L245" s="14" t="s">
        <v>983</v>
      </c>
      <c r="M245" s="14" t="s">
        <v>983</v>
      </c>
      <c r="N245" s="14" t="s">
        <v>4160</v>
      </c>
      <c r="O245" s="60" t="s">
        <v>3240</v>
      </c>
      <c r="P245" s="64" t="s">
        <v>1925</v>
      </c>
      <c r="Q245" s="15"/>
      <c r="R245" s="16" t="s">
        <v>3275</v>
      </c>
      <c r="S245" s="44" t="s">
        <v>4263</v>
      </c>
      <c r="T245" s="16" t="s">
        <v>4327</v>
      </c>
      <c r="U245" s="17" t="s">
        <v>1925</v>
      </c>
      <c r="V245" s="16" t="s">
        <v>2649</v>
      </c>
      <c r="W245" s="44" t="s">
        <v>4265</v>
      </c>
      <c r="X245" s="44" t="s">
        <v>4266</v>
      </c>
      <c r="Y245" s="16" t="s">
        <v>1017</v>
      </c>
      <c r="Z245" s="16" t="s">
        <v>1925</v>
      </c>
      <c r="AA245" s="16" t="s">
        <v>3250</v>
      </c>
      <c r="AB245" s="44" t="s">
        <v>1925</v>
      </c>
      <c r="AC245" s="16" t="s">
        <v>1925</v>
      </c>
      <c r="AD245" s="16" t="s">
        <v>1925</v>
      </c>
      <c r="AE245" s="16" t="s">
        <v>1925</v>
      </c>
      <c r="AF245" s="16" t="s">
        <v>1925</v>
      </c>
      <c r="AG245" s="16" t="s">
        <v>1925</v>
      </c>
      <c r="AH245" s="16" t="s">
        <v>1925</v>
      </c>
      <c r="AI245" s="16" t="s">
        <v>1925</v>
      </c>
      <c r="AJ245" s="65" t="s">
        <v>1925</v>
      </c>
      <c r="AK245" s="75" t="s">
        <v>3242</v>
      </c>
      <c r="AL245" s="18" t="s">
        <v>3241</v>
      </c>
      <c r="AM245" s="44" t="s">
        <v>4284</v>
      </c>
      <c r="AN245" s="18" t="s">
        <v>3246</v>
      </c>
      <c r="AO245" s="18" t="s">
        <v>3247</v>
      </c>
      <c r="AP245" s="12" t="s">
        <v>1925</v>
      </c>
      <c r="AQ245" s="12" t="s">
        <v>1925</v>
      </c>
      <c r="AR245" s="12" t="s">
        <v>1925</v>
      </c>
      <c r="AS245" s="12" t="s">
        <v>1925</v>
      </c>
      <c r="AT245" s="19">
        <v>44321</v>
      </c>
      <c r="AU245" s="19" t="s">
        <v>1925</v>
      </c>
      <c r="AV245" s="12" t="s">
        <v>1014</v>
      </c>
      <c r="AW245" s="20" t="s">
        <v>1925</v>
      </c>
      <c r="AX245" s="16" t="s">
        <v>1925</v>
      </c>
      <c r="AY245" s="44" t="s">
        <v>1925</v>
      </c>
      <c r="AZ245" s="16" t="s">
        <v>1925</v>
      </c>
      <c r="BA245" s="20" t="s">
        <v>1925</v>
      </c>
      <c r="BB245" s="16" t="s">
        <v>1925</v>
      </c>
      <c r="BC245" s="44" t="s">
        <v>4307</v>
      </c>
      <c r="BD245" s="74" t="s">
        <v>1925</v>
      </c>
      <c r="BE245" s="83"/>
      <c r="BF245" s="86" t="s">
        <v>4293</v>
      </c>
      <c r="BG245" s="21"/>
      <c r="BH245" s="21"/>
      <c r="BI245" s="21"/>
      <c r="BJ245" s="21"/>
      <c r="BK245" s="21"/>
      <c r="BL245" s="21"/>
      <c r="BM245" s="21"/>
      <c r="BN245" s="21"/>
      <c r="BO245" s="21"/>
      <c r="BP245" s="21" t="s">
        <v>1284</v>
      </c>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c r="CU245" s="21"/>
      <c r="CV245" s="21"/>
      <c r="CW245" s="21"/>
      <c r="CX245" s="21"/>
      <c r="CY245" s="21"/>
      <c r="CZ245" s="21"/>
      <c r="DA245" s="21"/>
      <c r="DB245" s="21"/>
      <c r="DC245" s="21"/>
      <c r="DD245" s="21"/>
      <c r="DE245" s="21"/>
      <c r="DF245" s="21"/>
      <c r="DG245" s="21"/>
      <c r="DH245" s="21"/>
      <c r="DI245" s="21"/>
      <c r="DJ245" s="21"/>
      <c r="DK245" s="21"/>
      <c r="DL245" s="21"/>
      <c r="DM245" s="21"/>
      <c r="DN245" s="21"/>
      <c r="DO245" s="21"/>
      <c r="DP245" s="21"/>
      <c r="DQ245" s="21"/>
      <c r="DR245" s="21"/>
      <c r="DS245" s="21"/>
      <c r="DT245" s="21"/>
      <c r="DU245" s="21"/>
      <c r="DV245" s="21"/>
      <c r="DW245" s="21"/>
      <c r="DX245" s="21"/>
      <c r="DY245" s="21"/>
      <c r="DZ245" s="21"/>
      <c r="EA245" s="87"/>
      <c r="EB245" s="83"/>
    </row>
    <row r="246" spans="1:132" ht="35.1" customHeight="1" x14ac:dyDescent="0.3">
      <c r="A246" s="50" t="s">
        <v>307</v>
      </c>
      <c r="B246" s="36">
        <v>44321</v>
      </c>
      <c r="C246" s="43" t="s">
        <v>4247</v>
      </c>
      <c r="D246" s="43" t="s">
        <v>4251</v>
      </c>
      <c r="E246" s="43" t="s">
        <v>4299</v>
      </c>
      <c r="F246" s="12" t="s">
        <v>1017</v>
      </c>
      <c r="G246" s="44" t="s">
        <v>4260</v>
      </c>
      <c r="H246" s="13" t="s">
        <v>1925</v>
      </c>
      <c r="I246" s="51" t="s">
        <v>1014</v>
      </c>
      <c r="J246" s="59" t="s">
        <v>4324</v>
      </c>
      <c r="K246" s="14" t="s">
        <v>982</v>
      </c>
      <c r="L246" s="14" t="s">
        <v>983</v>
      </c>
      <c r="M246" s="14" t="s">
        <v>983</v>
      </c>
      <c r="N246" s="14" t="s">
        <v>4160</v>
      </c>
      <c r="O246" s="60" t="s">
        <v>3240</v>
      </c>
      <c r="P246" s="64" t="s">
        <v>1925</v>
      </c>
      <c r="Q246" s="15"/>
      <c r="R246" s="16" t="s">
        <v>3275</v>
      </c>
      <c r="S246" s="44" t="s">
        <v>4263</v>
      </c>
      <c r="T246" s="16" t="s">
        <v>4327</v>
      </c>
      <c r="U246" s="17" t="s">
        <v>1925</v>
      </c>
      <c r="V246" s="16" t="s">
        <v>2649</v>
      </c>
      <c r="W246" s="44" t="s">
        <v>4265</v>
      </c>
      <c r="X246" s="44" t="s">
        <v>4266</v>
      </c>
      <c r="Y246" s="16" t="s">
        <v>1017</v>
      </c>
      <c r="Z246" s="16" t="s">
        <v>1925</v>
      </c>
      <c r="AA246" s="16" t="s">
        <v>3250</v>
      </c>
      <c r="AB246" s="44" t="s">
        <v>1925</v>
      </c>
      <c r="AC246" s="16" t="s">
        <v>1925</v>
      </c>
      <c r="AD246" s="16" t="s">
        <v>1925</v>
      </c>
      <c r="AE246" s="16" t="s">
        <v>1925</v>
      </c>
      <c r="AF246" s="16" t="s">
        <v>1925</v>
      </c>
      <c r="AG246" s="16" t="s">
        <v>1925</v>
      </c>
      <c r="AH246" s="16" t="s">
        <v>1925</v>
      </c>
      <c r="AI246" s="16" t="s">
        <v>1925</v>
      </c>
      <c r="AJ246" s="65" t="s">
        <v>1925</v>
      </c>
      <c r="AK246" s="75" t="s">
        <v>3242</v>
      </c>
      <c r="AL246" s="18" t="s">
        <v>3241</v>
      </c>
      <c r="AM246" s="44" t="s">
        <v>4284</v>
      </c>
      <c r="AN246" s="18" t="s">
        <v>3246</v>
      </c>
      <c r="AO246" s="18" t="s">
        <v>3247</v>
      </c>
      <c r="AP246" s="12" t="s">
        <v>1925</v>
      </c>
      <c r="AQ246" s="12" t="s">
        <v>1925</v>
      </c>
      <c r="AR246" s="12" t="s">
        <v>1925</v>
      </c>
      <c r="AS246" s="12" t="s">
        <v>1925</v>
      </c>
      <c r="AT246" s="19">
        <v>44321</v>
      </c>
      <c r="AU246" s="19" t="s">
        <v>1925</v>
      </c>
      <c r="AV246" s="12" t="s">
        <v>1014</v>
      </c>
      <c r="AW246" s="20" t="s">
        <v>1925</v>
      </c>
      <c r="AX246" s="16" t="s">
        <v>1925</v>
      </c>
      <c r="AY246" s="44" t="s">
        <v>1925</v>
      </c>
      <c r="AZ246" s="16" t="s">
        <v>1925</v>
      </c>
      <c r="BA246" s="20" t="s">
        <v>1925</v>
      </c>
      <c r="BB246" s="16" t="s">
        <v>1925</v>
      </c>
      <c r="BC246" s="44" t="s">
        <v>4307</v>
      </c>
      <c r="BD246" s="74" t="s">
        <v>1925</v>
      </c>
      <c r="BE246" s="83"/>
      <c r="BF246" s="86" t="s">
        <v>4293</v>
      </c>
      <c r="BG246" s="21"/>
      <c r="BH246" s="21"/>
      <c r="BI246" s="21"/>
      <c r="BJ246" s="21"/>
      <c r="BK246" s="21"/>
      <c r="BL246" s="21"/>
      <c r="BM246" s="21"/>
      <c r="BN246" s="21"/>
      <c r="BO246" s="21"/>
      <c r="BP246" s="21" t="s">
        <v>1284</v>
      </c>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c r="CU246" s="21"/>
      <c r="CV246" s="21"/>
      <c r="CW246" s="21"/>
      <c r="CX246" s="21"/>
      <c r="CY246" s="21"/>
      <c r="CZ246" s="21"/>
      <c r="DA246" s="21"/>
      <c r="DB246" s="21"/>
      <c r="DC246" s="21"/>
      <c r="DD246" s="21"/>
      <c r="DE246" s="21"/>
      <c r="DF246" s="21"/>
      <c r="DG246" s="21"/>
      <c r="DH246" s="21"/>
      <c r="DI246" s="21"/>
      <c r="DJ246" s="21"/>
      <c r="DK246" s="21"/>
      <c r="DL246" s="21"/>
      <c r="DM246" s="21"/>
      <c r="DN246" s="21"/>
      <c r="DO246" s="21"/>
      <c r="DP246" s="21"/>
      <c r="DQ246" s="21"/>
      <c r="DR246" s="21"/>
      <c r="DS246" s="21"/>
      <c r="DT246" s="21"/>
      <c r="DU246" s="21"/>
      <c r="DV246" s="21"/>
      <c r="DW246" s="21"/>
      <c r="DX246" s="21"/>
      <c r="DY246" s="21"/>
      <c r="DZ246" s="21"/>
      <c r="EA246" s="87"/>
      <c r="EB246" s="83"/>
    </row>
    <row r="247" spans="1:132" ht="35.1" customHeight="1" x14ac:dyDescent="0.3">
      <c r="A247" s="50" t="s">
        <v>308</v>
      </c>
      <c r="B247" s="36">
        <v>44325</v>
      </c>
      <c r="C247" s="43" t="s">
        <v>4247</v>
      </c>
      <c r="D247" s="43" t="s">
        <v>4251</v>
      </c>
      <c r="E247" s="43" t="s">
        <v>4299</v>
      </c>
      <c r="F247" s="12" t="s">
        <v>981</v>
      </c>
      <c r="G247" s="44" t="s">
        <v>4256</v>
      </c>
      <c r="H247" s="12" t="s">
        <v>3163</v>
      </c>
      <c r="I247" s="51" t="s">
        <v>1925</v>
      </c>
      <c r="J247" s="59" t="s">
        <v>4324</v>
      </c>
      <c r="K247" s="14" t="s">
        <v>1810</v>
      </c>
      <c r="L247" s="14" t="s">
        <v>1810</v>
      </c>
      <c r="M247" s="14" t="s">
        <v>1811</v>
      </c>
      <c r="N247" s="14" t="s">
        <v>3769</v>
      </c>
      <c r="O247" s="60" t="s">
        <v>1366</v>
      </c>
      <c r="P247" s="64" t="s">
        <v>2327</v>
      </c>
      <c r="Q247" s="15"/>
      <c r="R247" s="16" t="s">
        <v>3275</v>
      </c>
      <c r="S247" s="44" t="s">
        <v>4263</v>
      </c>
      <c r="T247" s="16" t="s">
        <v>4327</v>
      </c>
      <c r="U247" s="17" t="s">
        <v>1925</v>
      </c>
      <c r="V247" s="16" t="s">
        <v>1925</v>
      </c>
      <c r="W247" s="44" t="s">
        <v>1925</v>
      </c>
      <c r="X247" s="44" t="s">
        <v>4329</v>
      </c>
      <c r="Y247" s="16" t="s">
        <v>1925</v>
      </c>
      <c r="Z247" s="16" t="s">
        <v>1925</v>
      </c>
      <c r="AA247" s="16" t="s">
        <v>1232</v>
      </c>
      <c r="AB247" s="44" t="s">
        <v>4269</v>
      </c>
      <c r="AC247" s="16" t="s">
        <v>1925</v>
      </c>
      <c r="AD247" s="16" t="s">
        <v>1925</v>
      </c>
      <c r="AE247" s="16" t="s">
        <v>1925</v>
      </c>
      <c r="AF247" s="16" t="s">
        <v>1925</v>
      </c>
      <c r="AG247" s="16" t="s">
        <v>1925</v>
      </c>
      <c r="AH247" s="16" t="s">
        <v>1925</v>
      </c>
      <c r="AI247" s="16" t="s">
        <v>1925</v>
      </c>
      <c r="AJ247" s="65" t="s">
        <v>1925</v>
      </c>
      <c r="AK247" s="73" t="s">
        <v>4355</v>
      </c>
      <c r="AL247" s="18" t="s">
        <v>1043</v>
      </c>
      <c r="AM247" s="44" t="s">
        <v>4284</v>
      </c>
      <c r="AN247" s="18" t="s">
        <v>1925</v>
      </c>
      <c r="AO247" s="18" t="s">
        <v>3247</v>
      </c>
      <c r="AP247" s="12" t="s">
        <v>1925</v>
      </c>
      <c r="AQ247" s="12" t="s">
        <v>1925</v>
      </c>
      <c r="AR247" s="12" t="s">
        <v>1925</v>
      </c>
      <c r="AS247" s="12" t="s">
        <v>1925</v>
      </c>
      <c r="AT247" s="19" t="s">
        <v>1925</v>
      </c>
      <c r="AU247" s="19">
        <v>44325</v>
      </c>
      <c r="AV247" s="12" t="s">
        <v>1925</v>
      </c>
      <c r="AW247" s="20">
        <v>44325</v>
      </c>
      <c r="AX247" s="16" t="s">
        <v>989</v>
      </c>
      <c r="AY247" s="44" t="s">
        <v>989</v>
      </c>
      <c r="AZ247" s="16" t="s">
        <v>1925</v>
      </c>
      <c r="BA247" s="20" t="s">
        <v>1925</v>
      </c>
      <c r="BB247" s="16" t="s">
        <v>1925</v>
      </c>
      <c r="BC247" s="44" t="s">
        <v>4307</v>
      </c>
      <c r="BD247" s="74" t="s">
        <v>1925</v>
      </c>
      <c r="BE247" s="83"/>
      <c r="BF247" s="86" t="s">
        <v>4294</v>
      </c>
      <c r="BG247" s="21"/>
      <c r="BH247" s="21"/>
      <c r="BI247" s="21"/>
      <c r="BJ247" s="21"/>
      <c r="BK247" s="21"/>
      <c r="BL247" s="21"/>
      <c r="BM247" s="21"/>
      <c r="BN247" s="21"/>
      <c r="BO247" s="21"/>
      <c r="BP247" s="21"/>
      <c r="BQ247" s="21"/>
      <c r="BR247" s="21"/>
      <c r="BS247" s="21"/>
      <c r="BT247" s="21"/>
      <c r="BU247" s="21"/>
      <c r="BV247" s="21"/>
      <c r="BW247" s="32" t="s">
        <v>2328</v>
      </c>
      <c r="BX247" s="21"/>
      <c r="BY247" s="21"/>
      <c r="BZ247" s="21"/>
      <c r="CA247" s="21"/>
      <c r="CB247" s="21"/>
      <c r="CC247" s="21"/>
      <c r="CD247" s="21"/>
      <c r="CE247" s="21"/>
      <c r="CF247" s="21"/>
      <c r="CG247" s="21"/>
      <c r="CH247" s="21"/>
      <c r="CI247" s="21"/>
      <c r="CJ247" s="21"/>
      <c r="CK247" s="21"/>
      <c r="CL247" s="21"/>
      <c r="CM247" s="21"/>
      <c r="CN247" s="21"/>
      <c r="CO247" s="21"/>
      <c r="CP247" s="21"/>
      <c r="CQ247" s="21"/>
      <c r="CR247" s="21"/>
      <c r="CS247" s="21"/>
      <c r="CT247" s="21"/>
      <c r="CU247" s="21"/>
      <c r="CV247" s="21"/>
      <c r="CW247" s="21"/>
      <c r="CX247" s="21"/>
      <c r="CY247" s="21"/>
      <c r="CZ247" s="21"/>
      <c r="DA247" s="21"/>
      <c r="DB247" s="21"/>
      <c r="DC247" s="21"/>
      <c r="DD247" s="21"/>
      <c r="DE247" s="21"/>
      <c r="DF247" s="21"/>
      <c r="DG247" s="21"/>
      <c r="DH247" s="21"/>
      <c r="DI247" s="21"/>
      <c r="DJ247" s="21"/>
      <c r="DK247" s="21"/>
      <c r="DL247" s="21"/>
      <c r="DM247" s="21"/>
      <c r="DN247" s="21"/>
      <c r="DO247" s="21"/>
      <c r="DP247" s="21"/>
      <c r="DQ247" s="21"/>
      <c r="DR247" s="21"/>
      <c r="DS247" s="21"/>
      <c r="DT247" s="21"/>
      <c r="DU247" s="21"/>
      <c r="DV247" s="21"/>
      <c r="DW247" s="21"/>
      <c r="DX247" s="21"/>
      <c r="DY247" s="21"/>
      <c r="DZ247" s="21"/>
      <c r="EA247" s="87"/>
      <c r="EB247" s="83"/>
    </row>
    <row r="248" spans="1:132" ht="35.1" customHeight="1" x14ac:dyDescent="0.3">
      <c r="A248" s="50" t="s">
        <v>309</v>
      </c>
      <c r="B248" s="36">
        <v>44325</v>
      </c>
      <c r="C248" s="43" t="s">
        <v>4247</v>
      </c>
      <c r="D248" s="43" t="s">
        <v>4251</v>
      </c>
      <c r="E248" s="43" t="s">
        <v>4299</v>
      </c>
      <c r="F248" s="12" t="s">
        <v>1017</v>
      </c>
      <c r="G248" s="44" t="s">
        <v>4260</v>
      </c>
      <c r="H248" s="13" t="s">
        <v>1925</v>
      </c>
      <c r="I248" s="52" t="s">
        <v>1925</v>
      </c>
      <c r="J248" s="59" t="s">
        <v>4324</v>
      </c>
      <c r="K248" s="14" t="s">
        <v>1810</v>
      </c>
      <c r="L248" s="14" t="s">
        <v>1810</v>
      </c>
      <c r="M248" s="14" t="s">
        <v>1811</v>
      </c>
      <c r="N248" s="14" t="s">
        <v>4161</v>
      </c>
      <c r="O248" s="60"/>
      <c r="P248" s="64" t="s">
        <v>2991</v>
      </c>
      <c r="Q248" s="15"/>
      <c r="R248" s="16" t="s">
        <v>3275</v>
      </c>
      <c r="S248" s="44" t="s">
        <v>4263</v>
      </c>
      <c r="T248" s="16" t="s">
        <v>4327</v>
      </c>
      <c r="U248" s="17" t="s">
        <v>1925</v>
      </c>
      <c r="V248" s="16" t="s">
        <v>1925</v>
      </c>
      <c r="W248" s="44" t="s">
        <v>1925</v>
      </c>
      <c r="X248" s="44" t="s">
        <v>4329</v>
      </c>
      <c r="Y248" s="16" t="s">
        <v>1017</v>
      </c>
      <c r="Z248" s="16" t="s">
        <v>1925</v>
      </c>
      <c r="AA248" s="16" t="s">
        <v>3250</v>
      </c>
      <c r="AB248" s="44" t="s">
        <v>1925</v>
      </c>
      <c r="AC248" s="16" t="s">
        <v>1925</v>
      </c>
      <c r="AD248" s="16" t="s">
        <v>1925</v>
      </c>
      <c r="AE248" s="16" t="s">
        <v>1925</v>
      </c>
      <c r="AF248" s="16" t="s">
        <v>1925</v>
      </c>
      <c r="AG248" s="16" t="s">
        <v>1925</v>
      </c>
      <c r="AH248" s="16" t="s">
        <v>1925</v>
      </c>
      <c r="AI248" s="16" t="s">
        <v>1925</v>
      </c>
      <c r="AJ248" s="65" t="s">
        <v>1925</v>
      </c>
      <c r="AK248" s="73" t="s">
        <v>4355</v>
      </c>
      <c r="AL248" s="18" t="s">
        <v>1043</v>
      </c>
      <c r="AM248" s="44" t="s">
        <v>4284</v>
      </c>
      <c r="AN248" s="18" t="s">
        <v>3246</v>
      </c>
      <c r="AO248" s="18" t="s">
        <v>3247</v>
      </c>
      <c r="AP248" s="12" t="s">
        <v>1925</v>
      </c>
      <c r="AQ248" s="12" t="s">
        <v>1925</v>
      </c>
      <c r="AR248" s="12" t="s">
        <v>1925</v>
      </c>
      <c r="AS248" s="12" t="s">
        <v>1925</v>
      </c>
      <c r="AT248" s="19" t="s">
        <v>1925</v>
      </c>
      <c r="AU248" s="19">
        <v>44325</v>
      </c>
      <c r="AV248" s="13" t="s">
        <v>1925</v>
      </c>
      <c r="AW248" s="20">
        <v>44325</v>
      </c>
      <c r="AX248" s="16" t="s">
        <v>1925</v>
      </c>
      <c r="AY248" s="44" t="s">
        <v>1925</v>
      </c>
      <c r="AZ248" s="16" t="s">
        <v>1925</v>
      </c>
      <c r="BA248" s="20" t="s">
        <v>1925</v>
      </c>
      <c r="BB248" s="16" t="s">
        <v>1925</v>
      </c>
      <c r="BC248" s="44" t="s">
        <v>4307</v>
      </c>
      <c r="BD248" s="74" t="s">
        <v>1925</v>
      </c>
      <c r="BE248" s="83"/>
      <c r="BF248" s="86" t="s">
        <v>4293</v>
      </c>
      <c r="BG248" s="21"/>
      <c r="BH248" s="21"/>
      <c r="BI248" s="21"/>
      <c r="BJ248" s="21"/>
      <c r="BK248" s="21"/>
      <c r="BL248" s="21"/>
      <c r="BM248" s="21"/>
      <c r="BN248" s="21"/>
      <c r="BO248" s="21"/>
      <c r="BP248" s="21" t="s">
        <v>2994</v>
      </c>
      <c r="BQ248" s="21"/>
      <c r="BR248" s="21"/>
      <c r="BS248" s="21"/>
      <c r="BT248" s="21"/>
      <c r="BU248" s="21"/>
      <c r="BV248" s="21"/>
      <c r="BW248" s="21"/>
      <c r="BX248" s="21"/>
      <c r="BY248" s="21"/>
      <c r="BZ248" s="21"/>
      <c r="CA248" s="21"/>
      <c r="CB248" s="21"/>
      <c r="CC248" s="21"/>
      <c r="CD248" s="21"/>
      <c r="CE248" s="21"/>
      <c r="CF248" s="21"/>
      <c r="CG248" s="21"/>
      <c r="CH248" s="21"/>
      <c r="CI248" s="21"/>
      <c r="CJ248" s="21"/>
      <c r="CK248" s="21"/>
      <c r="CL248" s="21"/>
      <c r="CM248" s="21"/>
      <c r="CN248" s="21"/>
      <c r="CO248" s="21"/>
      <c r="CP248" s="21"/>
      <c r="CQ248" s="21"/>
      <c r="CR248" s="21"/>
      <c r="CS248" s="21"/>
      <c r="CT248" s="21"/>
      <c r="CU248" s="21"/>
      <c r="CV248" s="21"/>
      <c r="CW248" s="21"/>
      <c r="CX248" s="21"/>
      <c r="CY248" s="21"/>
      <c r="CZ248" s="21"/>
      <c r="DA248" s="21"/>
      <c r="DB248" s="21"/>
      <c r="DC248" s="21"/>
      <c r="DD248" s="21"/>
      <c r="DE248" s="21"/>
      <c r="DF248" s="21"/>
      <c r="DG248" s="21"/>
      <c r="DH248" s="21"/>
      <c r="DI248" s="21"/>
      <c r="DJ248" s="21"/>
      <c r="DK248" s="21"/>
      <c r="DL248" s="21"/>
      <c r="DM248" s="21"/>
      <c r="DN248" s="21"/>
      <c r="DO248" s="21"/>
      <c r="DP248" s="21"/>
      <c r="DQ248" s="21"/>
      <c r="DR248" s="21"/>
      <c r="DS248" s="21"/>
      <c r="DT248" s="21"/>
      <c r="DU248" s="21"/>
      <c r="DV248" s="21"/>
      <c r="DW248" s="21"/>
      <c r="DX248" s="21"/>
      <c r="DY248" s="21"/>
      <c r="DZ248" s="21"/>
      <c r="EA248" s="87"/>
      <c r="EB248" s="83"/>
    </row>
    <row r="249" spans="1:132" ht="35.1" customHeight="1" x14ac:dyDescent="0.3">
      <c r="A249" s="50" t="s">
        <v>310</v>
      </c>
      <c r="B249" s="36">
        <v>44325</v>
      </c>
      <c r="C249" s="43" t="s">
        <v>4247</v>
      </c>
      <c r="D249" s="43" t="s">
        <v>4251</v>
      </c>
      <c r="E249" s="43" t="s">
        <v>4299</v>
      </c>
      <c r="F249" s="12" t="s">
        <v>1017</v>
      </c>
      <c r="G249" s="44" t="s">
        <v>4260</v>
      </c>
      <c r="H249" s="13" t="s">
        <v>1925</v>
      </c>
      <c r="I249" s="52" t="s">
        <v>1925</v>
      </c>
      <c r="J249" s="59" t="s">
        <v>4324</v>
      </c>
      <c r="K249" s="14" t="s">
        <v>1810</v>
      </c>
      <c r="L249" s="14" t="s">
        <v>1810</v>
      </c>
      <c r="M249" s="14" t="s">
        <v>1811</v>
      </c>
      <c r="N249" s="14" t="s">
        <v>4161</v>
      </c>
      <c r="O249" s="60"/>
      <c r="P249" s="64" t="s">
        <v>2981</v>
      </c>
      <c r="Q249" s="15"/>
      <c r="R249" s="16" t="s">
        <v>3275</v>
      </c>
      <c r="S249" s="44" t="s">
        <v>4263</v>
      </c>
      <c r="T249" s="16" t="s">
        <v>4327</v>
      </c>
      <c r="U249" s="17" t="s">
        <v>1925</v>
      </c>
      <c r="V249" s="16" t="s">
        <v>1925</v>
      </c>
      <c r="W249" s="44" t="s">
        <v>1925</v>
      </c>
      <c r="X249" s="44" t="s">
        <v>4329</v>
      </c>
      <c r="Y249" s="16" t="s">
        <v>1017</v>
      </c>
      <c r="Z249" s="16" t="s">
        <v>1925</v>
      </c>
      <c r="AA249" s="16" t="s">
        <v>3250</v>
      </c>
      <c r="AB249" s="44" t="s">
        <v>1925</v>
      </c>
      <c r="AC249" s="16" t="s">
        <v>1925</v>
      </c>
      <c r="AD249" s="16" t="s">
        <v>1925</v>
      </c>
      <c r="AE249" s="16" t="s">
        <v>1925</v>
      </c>
      <c r="AF249" s="16" t="s">
        <v>1925</v>
      </c>
      <c r="AG249" s="16" t="s">
        <v>1925</v>
      </c>
      <c r="AH249" s="16" t="s">
        <v>1925</v>
      </c>
      <c r="AI249" s="16" t="s">
        <v>1925</v>
      </c>
      <c r="AJ249" s="65" t="s">
        <v>1925</v>
      </c>
      <c r="AK249" s="73" t="s">
        <v>4355</v>
      </c>
      <c r="AL249" s="18" t="s">
        <v>1043</v>
      </c>
      <c r="AM249" s="44" t="s">
        <v>4284</v>
      </c>
      <c r="AN249" s="18" t="s">
        <v>3246</v>
      </c>
      <c r="AO249" s="18" t="s">
        <v>3247</v>
      </c>
      <c r="AP249" s="12" t="s">
        <v>1925</v>
      </c>
      <c r="AQ249" s="12" t="s">
        <v>1925</v>
      </c>
      <c r="AR249" s="12" t="s">
        <v>1925</v>
      </c>
      <c r="AS249" s="12" t="s">
        <v>1925</v>
      </c>
      <c r="AT249" s="19" t="s">
        <v>1925</v>
      </c>
      <c r="AU249" s="19">
        <v>44325</v>
      </c>
      <c r="AV249" s="13" t="s">
        <v>1925</v>
      </c>
      <c r="AW249" s="20">
        <v>44325</v>
      </c>
      <c r="AX249" s="16" t="s">
        <v>1925</v>
      </c>
      <c r="AY249" s="44" t="s">
        <v>1925</v>
      </c>
      <c r="AZ249" s="16" t="s">
        <v>1925</v>
      </c>
      <c r="BA249" s="20" t="s">
        <v>1925</v>
      </c>
      <c r="BB249" s="16" t="s">
        <v>1925</v>
      </c>
      <c r="BC249" s="44" t="s">
        <v>4307</v>
      </c>
      <c r="BD249" s="74" t="s">
        <v>1925</v>
      </c>
      <c r="BE249" s="83"/>
      <c r="BF249" s="86" t="s">
        <v>4293</v>
      </c>
      <c r="BG249" s="21"/>
      <c r="BH249" s="21"/>
      <c r="BI249" s="21"/>
      <c r="BJ249" s="21"/>
      <c r="BK249" s="21"/>
      <c r="BL249" s="21"/>
      <c r="BM249" s="21"/>
      <c r="BN249" s="21"/>
      <c r="BO249" s="21"/>
      <c r="BP249" s="21" t="s">
        <v>2994</v>
      </c>
      <c r="BQ249" s="21"/>
      <c r="BR249" s="21"/>
      <c r="BS249" s="21"/>
      <c r="BT249" s="21"/>
      <c r="BU249" s="21"/>
      <c r="BV249" s="21"/>
      <c r="BW249" s="21"/>
      <c r="BX249" s="21"/>
      <c r="BY249" s="21"/>
      <c r="BZ249" s="21"/>
      <c r="CA249" s="21"/>
      <c r="CB249" s="21"/>
      <c r="CC249" s="21"/>
      <c r="CD249" s="21"/>
      <c r="CE249" s="21"/>
      <c r="CF249" s="21"/>
      <c r="CG249" s="21"/>
      <c r="CH249" s="21"/>
      <c r="CI249" s="21"/>
      <c r="CJ249" s="21"/>
      <c r="CK249" s="21"/>
      <c r="CL249" s="21"/>
      <c r="CM249" s="21"/>
      <c r="CN249" s="21"/>
      <c r="CO249" s="21"/>
      <c r="CP249" s="21"/>
      <c r="CQ249" s="21"/>
      <c r="CR249" s="21"/>
      <c r="CS249" s="21"/>
      <c r="CT249" s="21"/>
      <c r="CU249" s="21"/>
      <c r="CV249" s="21"/>
      <c r="CW249" s="21"/>
      <c r="CX249" s="21"/>
      <c r="CY249" s="21"/>
      <c r="CZ249" s="21"/>
      <c r="DA249" s="21"/>
      <c r="DB249" s="21"/>
      <c r="DC249" s="21"/>
      <c r="DD249" s="21"/>
      <c r="DE249" s="21"/>
      <c r="DF249" s="21"/>
      <c r="DG249" s="21"/>
      <c r="DH249" s="21"/>
      <c r="DI249" s="21"/>
      <c r="DJ249" s="21"/>
      <c r="DK249" s="21"/>
      <c r="DL249" s="21"/>
      <c r="DM249" s="21"/>
      <c r="DN249" s="21"/>
      <c r="DO249" s="21"/>
      <c r="DP249" s="21"/>
      <c r="DQ249" s="21"/>
      <c r="DR249" s="21"/>
      <c r="DS249" s="21"/>
      <c r="DT249" s="21"/>
      <c r="DU249" s="21"/>
      <c r="DV249" s="21"/>
      <c r="DW249" s="21"/>
      <c r="DX249" s="21"/>
      <c r="DY249" s="21"/>
      <c r="DZ249" s="21"/>
      <c r="EA249" s="87"/>
      <c r="EB249" s="83"/>
    </row>
    <row r="250" spans="1:132" ht="35.1" customHeight="1" x14ac:dyDescent="0.3">
      <c r="A250" s="50" t="s">
        <v>311</v>
      </c>
      <c r="B250" s="36">
        <v>44325</v>
      </c>
      <c r="C250" s="43" t="s">
        <v>4247</v>
      </c>
      <c r="D250" s="43" t="s">
        <v>4251</v>
      </c>
      <c r="E250" s="43" t="s">
        <v>4299</v>
      </c>
      <c r="F250" s="12" t="s">
        <v>1017</v>
      </c>
      <c r="G250" s="44" t="s">
        <v>4260</v>
      </c>
      <c r="H250" s="13" t="s">
        <v>1925</v>
      </c>
      <c r="I250" s="52" t="s">
        <v>1925</v>
      </c>
      <c r="J250" s="59" t="s">
        <v>4324</v>
      </c>
      <c r="K250" s="14" t="s">
        <v>1810</v>
      </c>
      <c r="L250" s="14" t="s">
        <v>1810</v>
      </c>
      <c r="M250" s="14" t="s">
        <v>1811</v>
      </c>
      <c r="N250" s="14" t="s">
        <v>4161</v>
      </c>
      <c r="O250" s="60"/>
      <c r="P250" s="64" t="s">
        <v>2983</v>
      </c>
      <c r="Q250" s="15"/>
      <c r="R250" s="16" t="s">
        <v>3275</v>
      </c>
      <c r="S250" s="44" t="s">
        <v>4263</v>
      </c>
      <c r="T250" s="16" t="s">
        <v>4327</v>
      </c>
      <c r="U250" s="17" t="s">
        <v>1925</v>
      </c>
      <c r="V250" s="16" t="s">
        <v>1925</v>
      </c>
      <c r="W250" s="44" t="s">
        <v>1925</v>
      </c>
      <c r="X250" s="44" t="s">
        <v>4329</v>
      </c>
      <c r="Y250" s="16" t="s">
        <v>1017</v>
      </c>
      <c r="Z250" s="16" t="s">
        <v>1925</v>
      </c>
      <c r="AA250" s="16" t="s">
        <v>3250</v>
      </c>
      <c r="AB250" s="44" t="s">
        <v>1925</v>
      </c>
      <c r="AC250" s="16" t="s">
        <v>1925</v>
      </c>
      <c r="AD250" s="16" t="s">
        <v>1925</v>
      </c>
      <c r="AE250" s="16" t="s">
        <v>1925</v>
      </c>
      <c r="AF250" s="16" t="s">
        <v>1925</v>
      </c>
      <c r="AG250" s="16" t="s">
        <v>1925</v>
      </c>
      <c r="AH250" s="16" t="s">
        <v>1925</v>
      </c>
      <c r="AI250" s="16" t="s">
        <v>1925</v>
      </c>
      <c r="AJ250" s="65" t="s">
        <v>1925</v>
      </c>
      <c r="AK250" s="73" t="s">
        <v>4355</v>
      </c>
      <c r="AL250" s="18" t="s">
        <v>1043</v>
      </c>
      <c r="AM250" s="44" t="s">
        <v>4284</v>
      </c>
      <c r="AN250" s="18" t="s">
        <v>3246</v>
      </c>
      <c r="AO250" s="18" t="s">
        <v>3247</v>
      </c>
      <c r="AP250" s="12" t="s">
        <v>1925</v>
      </c>
      <c r="AQ250" s="12" t="s">
        <v>1925</v>
      </c>
      <c r="AR250" s="12" t="s">
        <v>1925</v>
      </c>
      <c r="AS250" s="12" t="s">
        <v>1925</v>
      </c>
      <c r="AT250" s="19" t="s">
        <v>1925</v>
      </c>
      <c r="AU250" s="19">
        <v>44325</v>
      </c>
      <c r="AV250" s="13" t="s">
        <v>1925</v>
      </c>
      <c r="AW250" s="20">
        <v>44325</v>
      </c>
      <c r="AX250" s="16" t="s">
        <v>1925</v>
      </c>
      <c r="AY250" s="44" t="s">
        <v>1925</v>
      </c>
      <c r="AZ250" s="16" t="s">
        <v>1925</v>
      </c>
      <c r="BA250" s="20" t="s">
        <v>1925</v>
      </c>
      <c r="BB250" s="16" t="s">
        <v>1925</v>
      </c>
      <c r="BC250" s="44" t="s">
        <v>4307</v>
      </c>
      <c r="BD250" s="74" t="s">
        <v>1925</v>
      </c>
      <c r="BE250" s="83"/>
      <c r="BF250" s="86" t="s">
        <v>4293</v>
      </c>
      <c r="BG250" s="21"/>
      <c r="BH250" s="21"/>
      <c r="BI250" s="21"/>
      <c r="BJ250" s="21"/>
      <c r="BK250" s="21"/>
      <c r="BL250" s="21"/>
      <c r="BM250" s="21"/>
      <c r="BN250" s="21"/>
      <c r="BO250" s="21"/>
      <c r="BP250" s="21" t="s">
        <v>2994</v>
      </c>
      <c r="BQ250" s="21"/>
      <c r="BR250" s="21"/>
      <c r="BS250" s="21"/>
      <c r="BT250" s="21"/>
      <c r="BU250" s="21"/>
      <c r="BV250" s="21"/>
      <c r="BW250" s="21"/>
      <c r="BX250" s="21"/>
      <c r="BY250" s="21"/>
      <c r="BZ250" s="21"/>
      <c r="CA250" s="21"/>
      <c r="CB250" s="21"/>
      <c r="CC250" s="21"/>
      <c r="CD250" s="21"/>
      <c r="CE250" s="21"/>
      <c r="CF250" s="21"/>
      <c r="CG250" s="21"/>
      <c r="CH250" s="21"/>
      <c r="CI250" s="21"/>
      <c r="CJ250" s="21"/>
      <c r="CK250" s="21"/>
      <c r="CL250" s="21"/>
      <c r="CM250" s="21"/>
      <c r="CN250" s="21"/>
      <c r="CO250" s="21"/>
      <c r="CP250" s="21"/>
      <c r="CQ250" s="21"/>
      <c r="CR250" s="21"/>
      <c r="CS250" s="21"/>
      <c r="CT250" s="21"/>
      <c r="CU250" s="21"/>
      <c r="CV250" s="21"/>
      <c r="CW250" s="21"/>
      <c r="CX250" s="21"/>
      <c r="CY250" s="21"/>
      <c r="CZ250" s="21"/>
      <c r="DA250" s="21"/>
      <c r="DB250" s="21"/>
      <c r="DC250" s="21"/>
      <c r="DD250" s="21"/>
      <c r="DE250" s="21"/>
      <c r="DF250" s="21"/>
      <c r="DG250" s="21"/>
      <c r="DH250" s="21"/>
      <c r="DI250" s="21"/>
      <c r="DJ250" s="21"/>
      <c r="DK250" s="21"/>
      <c r="DL250" s="21"/>
      <c r="DM250" s="21"/>
      <c r="DN250" s="21"/>
      <c r="DO250" s="21"/>
      <c r="DP250" s="21"/>
      <c r="DQ250" s="21"/>
      <c r="DR250" s="21"/>
      <c r="DS250" s="21"/>
      <c r="DT250" s="21"/>
      <c r="DU250" s="21"/>
      <c r="DV250" s="21"/>
      <c r="DW250" s="21"/>
      <c r="DX250" s="21"/>
      <c r="DY250" s="21"/>
      <c r="DZ250" s="21"/>
      <c r="EA250" s="87"/>
      <c r="EB250" s="83"/>
    </row>
    <row r="251" spans="1:132" ht="35.1" customHeight="1" x14ac:dyDescent="0.3">
      <c r="A251" s="50" t="s">
        <v>312</v>
      </c>
      <c r="B251" s="36">
        <v>44325</v>
      </c>
      <c r="C251" s="43" t="s">
        <v>4247</v>
      </c>
      <c r="D251" s="43" t="s">
        <v>4251</v>
      </c>
      <c r="E251" s="43" t="s">
        <v>4299</v>
      </c>
      <c r="F251" s="12" t="s">
        <v>1017</v>
      </c>
      <c r="G251" s="44" t="s">
        <v>4260</v>
      </c>
      <c r="H251" s="13" t="s">
        <v>1925</v>
      </c>
      <c r="I251" s="52" t="s">
        <v>1925</v>
      </c>
      <c r="J251" s="59" t="s">
        <v>4324</v>
      </c>
      <c r="K251" s="14" t="s">
        <v>1810</v>
      </c>
      <c r="L251" s="14" t="s">
        <v>1810</v>
      </c>
      <c r="M251" s="14" t="s">
        <v>1811</v>
      </c>
      <c r="N251" s="14" t="s">
        <v>4161</v>
      </c>
      <c r="O251" s="60"/>
      <c r="P251" s="64" t="s">
        <v>2984</v>
      </c>
      <c r="Q251" s="15"/>
      <c r="R251" s="16" t="s">
        <v>3275</v>
      </c>
      <c r="S251" s="44" t="s">
        <v>4263</v>
      </c>
      <c r="T251" s="16" t="s">
        <v>4327</v>
      </c>
      <c r="U251" s="17" t="s">
        <v>1925</v>
      </c>
      <c r="V251" s="16" t="s">
        <v>1925</v>
      </c>
      <c r="W251" s="44" t="s">
        <v>1925</v>
      </c>
      <c r="X251" s="44" t="s">
        <v>4329</v>
      </c>
      <c r="Y251" s="16" t="s">
        <v>1017</v>
      </c>
      <c r="Z251" s="16" t="s">
        <v>1925</v>
      </c>
      <c r="AA251" s="16" t="s">
        <v>3250</v>
      </c>
      <c r="AB251" s="44" t="s">
        <v>1925</v>
      </c>
      <c r="AC251" s="16" t="s">
        <v>1925</v>
      </c>
      <c r="AD251" s="16" t="s">
        <v>1925</v>
      </c>
      <c r="AE251" s="16" t="s">
        <v>1925</v>
      </c>
      <c r="AF251" s="16" t="s">
        <v>1925</v>
      </c>
      <c r="AG251" s="16" t="s">
        <v>1925</v>
      </c>
      <c r="AH251" s="16" t="s">
        <v>1925</v>
      </c>
      <c r="AI251" s="16" t="s">
        <v>1925</v>
      </c>
      <c r="AJ251" s="65" t="s">
        <v>1925</v>
      </c>
      <c r="AK251" s="73" t="s">
        <v>4355</v>
      </c>
      <c r="AL251" s="18" t="s">
        <v>1043</v>
      </c>
      <c r="AM251" s="44" t="s">
        <v>4284</v>
      </c>
      <c r="AN251" s="18" t="s">
        <v>3246</v>
      </c>
      <c r="AO251" s="18" t="s">
        <v>3247</v>
      </c>
      <c r="AP251" s="12" t="s">
        <v>1925</v>
      </c>
      <c r="AQ251" s="12" t="s">
        <v>1925</v>
      </c>
      <c r="AR251" s="12" t="s">
        <v>1925</v>
      </c>
      <c r="AS251" s="12" t="s">
        <v>1925</v>
      </c>
      <c r="AT251" s="19" t="s">
        <v>1925</v>
      </c>
      <c r="AU251" s="19">
        <v>44325</v>
      </c>
      <c r="AV251" s="13" t="s">
        <v>1925</v>
      </c>
      <c r="AW251" s="20">
        <v>44325</v>
      </c>
      <c r="AX251" s="16" t="s">
        <v>1925</v>
      </c>
      <c r="AY251" s="44" t="s">
        <v>1925</v>
      </c>
      <c r="AZ251" s="16" t="s">
        <v>1925</v>
      </c>
      <c r="BA251" s="20" t="s">
        <v>1925</v>
      </c>
      <c r="BB251" s="16" t="s">
        <v>1925</v>
      </c>
      <c r="BC251" s="44" t="s">
        <v>4307</v>
      </c>
      <c r="BD251" s="74" t="s">
        <v>1925</v>
      </c>
      <c r="BE251" s="83"/>
      <c r="BF251" s="86" t="s">
        <v>4293</v>
      </c>
      <c r="BG251" s="21"/>
      <c r="BH251" s="21"/>
      <c r="BI251" s="21"/>
      <c r="BJ251" s="21"/>
      <c r="BK251" s="21"/>
      <c r="BL251" s="21"/>
      <c r="BM251" s="21"/>
      <c r="BN251" s="21"/>
      <c r="BO251" s="21"/>
      <c r="BP251" s="21" t="s">
        <v>2994</v>
      </c>
      <c r="BQ251" s="21"/>
      <c r="BR251" s="21"/>
      <c r="BS251" s="21"/>
      <c r="BT251" s="21"/>
      <c r="BU251" s="21"/>
      <c r="BV251" s="21"/>
      <c r="BW251" s="21"/>
      <c r="BX251" s="21"/>
      <c r="BY251" s="21"/>
      <c r="BZ251" s="21"/>
      <c r="CA251" s="21"/>
      <c r="CB251" s="21"/>
      <c r="CC251" s="21"/>
      <c r="CD251" s="21"/>
      <c r="CE251" s="21"/>
      <c r="CF251" s="21"/>
      <c r="CG251" s="21"/>
      <c r="CH251" s="21"/>
      <c r="CI251" s="21"/>
      <c r="CJ251" s="21"/>
      <c r="CK251" s="21"/>
      <c r="CL251" s="21"/>
      <c r="CM251" s="21"/>
      <c r="CN251" s="21"/>
      <c r="CO251" s="21"/>
      <c r="CP251" s="21"/>
      <c r="CQ251" s="21"/>
      <c r="CR251" s="21"/>
      <c r="CS251" s="21"/>
      <c r="CT251" s="21"/>
      <c r="CU251" s="21"/>
      <c r="CV251" s="21"/>
      <c r="CW251" s="21"/>
      <c r="CX251" s="21"/>
      <c r="CY251" s="21"/>
      <c r="CZ251" s="21"/>
      <c r="DA251" s="21"/>
      <c r="DB251" s="21"/>
      <c r="DC251" s="21"/>
      <c r="DD251" s="21"/>
      <c r="DE251" s="21"/>
      <c r="DF251" s="21"/>
      <c r="DG251" s="21"/>
      <c r="DH251" s="21"/>
      <c r="DI251" s="21"/>
      <c r="DJ251" s="21"/>
      <c r="DK251" s="21"/>
      <c r="DL251" s="21"/>
      <c r="DM251" s="21"/>
      <c r="DN251" s="21"/>
      <c r="DO251" s="21"/>
      <c r="DP251" s="21"/>
      <c r="DQ251" s="21"/>
      <c r="DR251" s="21"/>
      <c r="DS251" s="21"/>
      <c r="DT251" s="21"/>
      <c r="DU251" s="21"/>
      <c r="DV251" s="21"/>
      <c r="DW251" s="21"/>
      <c r="DX251" s="21"/>
      <c r="DY251" s="21"/>
      <c r="DZ251" s="21"/>
      <c r="EA251" s="87"/>
      <c r="EB251" s="83"/>
    </row>
    <row r="252" spans="1:132" ht="35.1" customHeight="1" x14ac:dyDescent="0.3">
      <c r="A252" s="50" t="s">
        <v>313</v>
      </c>
      <c r="B252" s="36">
        <v>44325</v>
      </c>
      <c r="C252" s="43" t="s">
        <v>4247</v>
      </c>
      <c r="D252" s="43" t="s">
        <v>4251</v>
      </c>
      <c r="E252" s="43" t="s">
        <v>4299</v>
      </c>
      <c r="F252" s="12" t="s">
        <v>1017</v>
      </c>
      <c r="G252" s="44" t="s">
        <v>4260</v>
      </c>
      <c r="H252" s="13" t="s">
        <v>1925</v>
      </c>
      <c r="I252" s="52" t="s">
        <v>1925</v>
      </c>
      <c r="J252" s="59" t="s">
        <v>4324</v>
      </c>
      <c r="K252" s="14" t="s">
        <v>1810</v>
      </c>
      <c r="L252" s="14" t="s">
        <v>1810</v>
      </c>
      <c r="M252" s="14" t="s">
        <v>1811</v>
      </c>
      <c r="N252" s="14" t="s">
        <v>4161</v>
      </c>
      <c r="O252" s="60"/>
      <c r="P252" s="64" t="s">
        <v>2985</v>
      </c>
      <c r="Q252" s="15"/>
      <c r="R252" s="16" t="s">
        <v>3275</v>
      </c>
      <c r="S252" s="44" t="s">
        <v>4263</v>
      </c>
      <c r="T252" s="16" t="s">
        <v>4327</v>
      </c>
      <c r="U252" s="17" t="s">
        <v>1925</v>
      </c>
      <c r="V252" s="16" t="s">
        <v>1925</v>
      </c>
      <c r="W252" s="44" t="s">
        <v>1925</v>
      </c>
      <c r="X252" s="44" t="s">
        <v>4329</v>
      </c>
      <c r="Y252" s="16" t="s">
        <v>1017</v>
      </c>
      <c r="Z252" s="16" t="s">
        <v>1925</v>
      </c>
      <c r="AA252" s="16" t="s">
        <v>3250</v>
      </c>
      <c r="AB252" s="44" t="s">
        <v>1925</v>
      </c>
      <c r="AC252" s="16" t="s">
        <v>1925</v>
      </c>
      <c r="AD252" s="16" t="s">
        <v>1925</v>
      </c>
      <c r="AE252" s="16" t="s">
        <v>1925</v>
      </c>
      <c r="AF252" s="16" t="s">
        <v>1925</v>
      </c>
      <c r="AG252" s="16" t="s">
        <v>1925</v>
      </c>
      <c r="AH252" s="16" t="s">
        <v>1925</v>
      </c>
      <c r="AI252" s="16" t="s">
        <v>1925</v>
      </c>
      <c r="AJ252" s="65" t="s">
        <v>1925</v>
      </c>
      <c r="AK252" s="73" t="s">
        <v>4355</v>
      </c>
      <c r="AL252" s="18" t="s">
        <v>1043</v>
      </c>
      <c r="AM252" s="44" t="s">
        <v>4284</v>
      </c>
      <c r="AN252" s="18" t="s">
        <v>3246</v>
      </c>
      <c r="AO252" s="18" t="s">
        <v>3247</v>
      </c>
      <c r="AP252" s="12" t="s">
        <v>1925</v>
      </c>
      <c r="AQ252" s="12" t="s">
        <v>1925</v>
      </c>
      <c r="AR252" s="12" t="s">
        <v>1925</v>
      </c>
      <c r="AS252" s="12" t="s">
        <v>1925</v>
      </c>
      <c r="AT252" s="19" t="s">
        <v>1925</v>
      </c>
      <c r="AU252" s="19">
        <v>44325</v>
      </c>
      <c r="AV252" s="13" t="s">
        <v>1925</v>
      </c>
      <c r="AW252" s="20">
        <v>44325</v>
      </c>
      <c r="AX252" s="16" t="s">
        <v>1925</v>
      </c>
      <c r="AY252" s="44" t="s">
        <v>1925</v>
      </c>
      <c r="AZ252" s="16" t="s">
        <v>1925</v>
      </c>
      <c r="BA252" s="20" t="s">
        <v>1925</v>
      </c>
      <c r="BB252" s="16" t="s">
        <v>1925</v>
      </c>
      <c r="BC252" s="44" t="s">
        <v>4307</v>
      </c>
      <c r="BD252" s="74" t="s">
        <v>1925</v>
      </c>
      <c r="BE252" s="83"/>
      <c r="BF252" s="86" t="s">
        <v>4293</v>
      </c>
      <c r="BG252" s="21"/>
      <c r="BH252" s="21"/>
      <c r="BI252" s="21"/>
      <c r="BJ252" s="21"/>
      <c r="BK252" s="21"/>
      <c r="BL252" s="21"/>
      <c r="BM252" s="21"/>
      <c r="BN252" s="21"/>
      <c r="BO252" s="21"/>
      <c r="BP252" s="21" t="s">
        <v>2994</v>
      </c>
      <c r="BQ252" s="21"/>
      <c r="BR252" s="21"/>
      <c r="BS252" s="21"/>
      <c r="BT252" s="21"/>
      <c r="BU252" s="21"/>
      <c r="BV252" s="21"/>
      <c r="BW252" s="21"/>
      <c r="BX252" s="21"/>
      <c r="BY252" s="21"/>
      <c r="BZ252" s="21"/>
      <c r="CA252" s="21"/>
      <c r="CB252" s="21"/>
      <c r="CC252" s="21"/>
      <c r="CD252" s="21"/>
      <c r="CE252" s="21"/>
      <c r="CF252" s="21"/>
      <c r="CG252" s="21"/>
      <c r="CH252" s="21"/>
      <c r="CI252" s="21"/>
      <c r="CJ252" s="21"/>
      <c r="CK252" s="21"/>
      <c r="CL252" s="21"/>
      <c r="CM252" s="21"/>
      <c r="CN252" s="21"/>
      <c r="CO252" s="21"/>
      <c r="CP252" s="21"/>
      <c r="CQ252" s="21"/>
      <c r="CR252" s="21"/>
      <c r="CS252" s="21"/>
      <c r="CT252" s="21"/>
      <c r="CU252" s="21"/>
      <c r="CV252" s="21"/>
      <c r="CW252" s="21"/>
      <c r="CX252" s="21"/>
      <c r="CY252" s="21"/>
      <c r="CZ252" s="21"/>
      <c r="DA252" s="21"/>
      <c r="DB252" s="21"/>
      <c r="DC252" s="21"/>
      <c r="DD252" s="21"/>
      <c r="DE252" s="21"/>
      <c r="DF252" s="21"/>
      <c r="DG252" s="21"/>
      <c r="DH252" s="21"/>
      <c r="DI252" s="21"/>
      <c r="DJ252" s="21"/>
      <c r="DK252" s="21"/>
      <c r="DL252" s="21"/>
      <c r="DM252" s="21"/>
      <c r="DN252" s="21"/>
      <c r="DO252" s="21"/>
      <c r="DP252" s="21"/>
      <c r="DQ252" s="21"/>
      <c r="DR252" s="21"/>
      <c r="DS252" s="21"/>
      <c r="DT252" s="21"/>
      <c r="DU252" s="21"/>
      <c r="DV252" s="21"/>
      <c r="DW252" s="21"/>
      <c r="DX252" s="21"/>
      <c r="DY252" s="21"/>
      <c r="DZ252" s="21"/>
      <c r="EA252" s="87"/>
      <c r="EB252" s="83"/>
    </row>
    <row r="253" spans="1:132" ht="35.1" customHeight="1" x14ac:dyDescent="0.3">
      <c r="A253" s="50" t="s">
        <v>314</v>
      </c>
      <c r="B253" s="36">
        <v>44325</v>
      </c>
      <c r="C253" s="43" t="s">
        <v>4247</v>
      </c>
      <c r="D253" s="43" t="s">
        <v>4251</v>
      </c>
      <c r="E253" s="43" t="s">
        <v>4299</v>
      </c>
      <c r="F253" s="12" t="s">
        <v>1017</v>
      </c>
      <c r="G253" s="44" t="s">
        <v>4260</v>
      </c>
      <c r="H253" s="13" t="s">
        <v>1925</v>
      </c>
      <c r="I253" s="52" t="s">
        <v>1925</v>
      </c>
      <c r="J253" s="59" t="s">
        <v>4324</v>
      </c>
      <c r="K253" s="14" t="s">
        <v>1810</v>
      </c>
      <c r="L253" s="14" t="s">
        <v>1810</v>
      </c>
      <c r="M253" s="14" t="s">
        <v>1811</v>
      </c>
      <c r="N253" s="14" t="s">
        <v>4161</v>
      </c>
      <c r="O253" s="60"/>
      <c r="P253" s="64" t="s">
        <v>2982</v>
      </c>
      <c r="Q253" s="15"/>
      <c r="R253" s="16" t="s">
        <v>3275</v>
      </c>
      <c r="S253" s="44" t="s">
        <v>4263</v>
      </c>
      <c r="T253" s="16" t="s">
        <v>4327</v>
      </c>
      <c r="U253" s="17" t="s">
        <v>1925</v>
      </c>
      <c r="V253" s="16" t="s">
        <v>1925</v>
      </c>
      <c r="W253" s="44" t="s">
        <v>1925</v>
      </c>
      <c r="X253" s="44" t="s">
        <v>4329</v>
      </c>
      <c r="Y253" s="16" t="s">
        <v>1017</v>
      </c>
      <c r="Z253" s="16" t="s">
        <v>1925</v>
      </c>
      <c r="AA253" s="16" t="s">
        <v>3250</v>
      </c>
      <c r="AB253" s="44" t="s">
        <v>1925</v>
      </c>
      <c r="AC253" s="16" t="s">
        <v>1925</v>
      </c>
      <c r="AD253" s="16" t="s">
        <v>1925</v>
      </c>
      <c r="AE253" s="16" t="s">
        <v>1925</v>
      </c>
      <c r="AF253" s="16" t="s">
        <v>1925</v>
      </c>
      <c r="AG253" s="16" t="s">
        <v>1925</v>
      </c>
      <c r="AH253" s="16" t="s">
        <v>1925</v>
      </c>
      <c r="AI253" s="16" t="s">
        <v>1925</v>
      </c>
      <c r="AJ253" s="65" t="s">
        <v>1925</v>
      </c>
      <c r="AK253" s="73" t="s">
        <v>4355</v>
      </c>
      <c r="AL253" s="18" t="s">
        <v>1043</v>
      </c>
      <c r="AM253" s="44" t="s">
        <v>4284</v>
      </c>
      <c r="AN253" s="18" t="s">
        <v>3246</v>
      </c>
      <c r="AO253" s="18" t="s">
        <v>3247</v>
      </c>
      <c r="AP253" s="12" t="s">
        <v>1925</v>
      </c>
      <c r="AQ253" s="12" t="s">
        <v>1925</v>
      </c>
      <c r="AR253" s="12" t="s">
        <v>1925</v>
      </c>
      <c r="AS253" s="12" t="s">
        <v>1925</v>
      </c>
      <c r="AT253" s="19" t="s">
        <v>1925</v>
      </c>
      <c r="AU253" s="19">
        <v>44325</v>
      </c>
      <c r="AV253" s="13" t="s">
        <v>1925</v>
      </c>
      <c r="AW253" s="20">
        <v>44325</v>
      </c>
      <c r="AX253" s="16" t="s">
        <v>1925</v>
      </c>
      <c r="AY253" s="44" t="s">
        <v>1925</v>
      </c>
      <c r="AZ253" s="16" t="s">
        <v>1925</v>
      </c>
      <c r="BA253" s="20" t="s">
        <v>1925</v>
      </c>
      <c r="BB253" s="16" t="s">
        <v>1925</v>
      </c>
      <c r="BC253" s="44" t="s">
        <v>4307</v>
      </c>
      <c r="BD253" s="74" t="s">
        <v>1925</v>
      </c>
      <c r="BE253" s="83"/>
      <c r="BF253" s="86" t="s">
        <v>4293</v>
      </c>
      <c r="BG253" s="21"/>
      <c r="BH253" s="21"/>
      <c r="BI253" s="21"/>
      <c r="BJ253" s="21"/>
      <c r="BK253" s="21"/>
      <c r="BL253" s="21"/>
      <c r="BM253" s="21"/>
      <c r="BN253" s="21"/>
      <c r="BO253" s="21"/>
      <c r="BP253" s="21" t="s">
        <v>2994</v>
      </c>
      <c r="BQ253" s="21"/>
      <c r="BR253" s="21"/>
      <c r="BS253" s="21"/>
      <c r="BT253" s="21"/>
      <c r="BU253" s="21"/>
      <c r="BV253" s="21"/>
      <c r="BW253" s="21"/>
      <c r="BX253" s="21"/>
      <c r="BY253" s="21"/>
      <c r="BZ253" s="21"/>
      <c r="CA253" s="21"/>
      <c r="CB253" s="21"/>
      <c r="CC253" s="21"/>
      <c r="CD253" s="21"/>
      <c r="CE253" s="21"/>
      <c r="CF253" s="21"/>
      <c r="CG253" s="21"/>
      <c r="CH253" s="21"/>
      <c r="CI253" s="21"/>
      <c r="CJ253" s="21"/>
      <c r="CK253" s="21"/>
      <c r="CL253" s="21"/>
      <c r="CM253" s="21"/>
      <c r="CN253" s="21"/>
      <c r="CO253" s="21"/>
      <c r="CP253" s="21"/>
      <c r="CQ253" s="21"/>
      <c r="CR253" s="21"/>
      <c r="CS253" s="21"/>
      <c r="CT253" s="21"/>
      <c r="CU253" s="21"/>
      <c r="CV253" s="21"/>
      <c r="CW253" s="21"/>
      <c r="CX253" s="21"/>
      <c r="CY253" s="21"/>
      <c r="CZ253" s="21"/>
      <c r="DA253" s="21"/>
      <c r="DB253" s="21"/>
      <c r="DC253" s="21"/>
      <c r="DD253" s="21"/>
      <c r="DE253" s="21"/>
      <c r="DF253" s="21"/>
      <c r="DG253" s="21"/>
      <c r="DH253" s="21"/>
      <c r="DI253" s="21"/>
      <c r="DJ253" s="21"/>
      <c r="DK253" s="21"/>
      <c r="DL253" s="21"/>
      <c r="DM253" s="21"/>
      <c r="DN253" s="21"/>
      <c r="DO253" s="21"/>
      <c r="DP253" s="21"/>
      <c r="DQ253" s="21"/>
      <c r="DR253" s="21"/>
      <c r="DS253" s="21"/>
      <c r="DT253" s="21"/>
      <c r="DU253" s="21"/>
      <c r="DV253" s="21"/>
      <c r="DW253" s="21"/>
      <c r="DX253" s="21"/>
      <c r="DY253" s="21"/>
      <c r="DZ253" s="21"/>
      <c r="EA253" s="87"/>
      <c r="EB253" s="83"/>
    </row>
    <row r="254" spans="1:132" ht="35.1" customHeight="1" x14ac:dyDescent="0.3">
      <c r="A254" s="50" t="s">
        <v>315</v>
      </c>
      <c r="B254" s="36">
        <v>44325</v>
      </c>
      <c r="C254" s="43" t="s">
        <v>4247</v>
      </c>
      <c r="D254" s="43" t="s">
        <v>4251</v>
      </c>
      <c r="E254" s="43" t="s">
        <v>4299</v>
      </c>
      <c r="F254" s="12" t="s">
        <v>1017</v>
      </c>
      <c r="G254" s="44" t="s">
        <v>4260</v>
      </c>
      <c r="H254" s="13" t="s">
        <v>1925</v>
      </c>
      <c r="I254" s="52" t="s">
        <v>1925</v>
      </c>
      <c r="J254" s="59" t="s">
        <v>4324</v>
      </c>
      <c r="K254" s="14" t="s">
        <v>1810</v>
      </c>
      <c r="L254" s="14" t="s">
        <v>1810</v>
      </c>
      <c r="M254" s="14" t="s">
        <v>1811</v>
      </c>
      <c r="N254" s="14" t="s">
        <v>4161</v>
      </c>
      <c r="O254" s="60"/>
      <c r="P254" s="64" t="s">
        <v>2987</v>
      </c>
      <c r="Q254" s="15"/>
      <c r="R254" s="16" t="s">
        <v>3275</v>
      </c>
      <c r="S254" s="44" t="s">
        <v>4263</v>
      </c>
      <c r="T254" s="16" t="s">
        <v>4327</v>
      </c>
      <c r="U254" s="17" t="s">
        <v>1925</v>
      </c>
      <c r="V254" s="16" t="s">
        <v>1925</v>
      </c>
      <c r="W254" s="44" t="s">
        <v>1925</v>
      </c>
      <c r="X254" s="44" t="s">
        <v>4329</v>
      </c>
      <c r="Y254" s="16" t="s">
        <v>1017</v>
      </c>
      <c r="Z254" s="16" t="s">
        <v>1925</v>
      </c>
      <c r="AA254" s="16" t="s">
        <v>3250</v>
      </c>
      <c r="AB254" s="44" t="s">
        <v>1925</v>
      </c>
      <c r="AC254" s="16" t="s">
        <v>1925</v>
      </c>
      <c r="AD254" s="16" t="s">
        <v>1925</v>
      </c>
      <c r="AE254" s="16" t="s">
        <v>1925</v>
      </c>
      <c r="AF254" s="16" t="s">
        <v>1925</v>
      </c>
      <c r="AG254" s="16" t="s">
        <v>1925</v>
      </c>
      <c r="AH254" s="16" t="s">
        <v>1925</v>
      </c>
      <c r="AI254" s="16" t="s">
        <v>1925</v>
      </c>
      <c r="AJ254" s="65" t="s">
        <v>1925</v>
      </c>
      <c r="AK254" s="73" t="s">
        <v>4355</v>
      </c>
      <c r="AL254" s="18" t="s">
        <v>1043</v>
      </c>
      <c r="AM254" s="44" t="s">
        <v>4284</v>
      </c>
      <c r="AN254" s="18" t="s">
        <v>3246</v>
      </c>
      <c r="AO254" s="18" t="s">
        <v>3247</v>
      </c>
      <c r="AP254" s="12" t="s">
        <v>1925</v>
      </c>
      <c r="AQ254" s="12" t="s">
        <v>1925</v>
      </c>
      <c r="AR254" s="12" t="s">
        <v>1925</v>
      </c>
      <c r="AS254" s="12" t="s">
        <v>1925</v>
      </c>
      <c r="AT254" s="19" t="s">
        <v>1925</v>
      </c>
      <c r="AU254" s="19">
        <v>44325</v>
      </c>
      <c r="AV254" s="13" t="s">
        <v>1925</v>
      </c>
      <c r="AW254" s="20">
        <v>44325</v>
      </c>
      <c r="AX254" s="16" t="s">
        <v>1925</v>
      </c>
      <c r="AY254" s="44" t="s">
        <v>1925</v>
      </c>
      <c r="AZ254" s="16" t="s">
        <v>1925</v>
      </c>
      <c r="BA254" s="20" t="s">
        <v>1925</v>
      </c>
      <c r="BB254" s="16" t="s">
        <v>1925</v>
      </c>
      <c r="BC254" s="44" t="s">
        <v>4307</v>
      </c>
      <c r="BD254" s="74" t="s">
        <v>1925</v>
      </c>
      <c r="BE254" s="83"/>
      <c r="BF254" s="86" t="s">
        <v>4293</v>
      </c>
      <c r="BG254" s="21"/>
      <c r="BH254" s="21"/>
      <c r="BI254" s="21"/>
      <c r="BJ254" s="21"/>
      <c r="BK254" s="21"/>
      <c r="BL254" s="21"/>
      <c r="BM254" s="21"/>
      <c r="BN254" s="21"/>
      <c r="BO254" s="21"/>
      <c r="BP254" s="21" t="s">
        <v>2994</v>
      </c>
      <c r="BQ254" s="21"/>
      <c r="BR254" s="21"/>
      <c r="BS254" s="21"/>
      <c r="BT254" s="21"/>
      <c r="BU254" s="21"/>
      <c r="BV254" s="21"/>
      <c r="BW254" s="21"/>
      <c r="BX254" s="21"/>
      <c r="BY254" s="21"/>
      <c r="BZ254" s="21"/>
      <c r="CA254" s="21"/>
      <c r="CB254" s="21"/>
      <c r="CC254" s="21"/>
      <c r="CD254" s="21"/>
      <c r="CE254" s="21"/>
      <c r="CF254" s="21"/>
      <c r="CG254" s="21"/>
      <c r="CH254" s="21"/>
      <c r="CI254" s="21"/>
      <c r="CJ254" s="21"/>
      <c r="CK254" s="21"/>
      <c r="CL254" s="21"/>
      <c r="CM254" s="21"/>
      <c r="CN254" s="21"/>
      <c r="CO254" s="21"/>
      <c r="CP254" s="21"/>
      <c r="CQ254" s="21"/>
      <c r="CR254" s="21"/>
      <c r="CS254" s="21"/>
      <c r="CT254" s="21"/>
      <c r="CU254" s="21"/>
      <c r="CV254" s="21"/>
      <c r="CW254" s="21"/>
      <c r="CX254" s="21"/>
      <c r="CY254" s="21"/>
      <c r="CZ254" s="21"/>
      <c r="DA254" s="21"/>
      <c r="DB254" s="21"/>
      <c r="DC254" s="21"/>
      <c r="DD254" s="21"/>
      <c r="DE254" s="21"/>
      <c r="DF254" s="21"/>
      <c r="DG254" s="21"/>
      <c r="DH254" s="21"/>
      <c r="DI254" s="21"/>
      <c r="DJ254" s="21"/>
      <c r="DK254" s="21"/>
      <c r="DL254" s="21"/>
      <c r="DM254" s="21"/>
      <c r="DN254" s="21"/>
      <c r="DO254" s="21"/>
      <c r="DP254" s="21"/>
      <c r="DQ254" s="21"/>
      <c r="DR254" s="21"/>
      <c r="DS254" s="21"/>
      <c r="DT254" s="21"/>
      <c r="DU254" s="21"/>
      <c r="DV254" s="21"/>
      <c r="DW254" s="21"/>
      <c r="DX254" s="21"/>
      <c r="DY254" s="21"/>
      <c r="DZ254" s="21"/>
      <c r="EA254" s="87"/>
      <c r="EB254" s="83"/>
    </row>
    <row r="255" spans="1:132" ht="35.1" customHeight="1" x14ac:dyDescent="0.3">
      <c r="A255" s="50" t="s">
        <v>316</v>
      </c>
      <c r="B255" s="36">
        <v>44325</v>
      </c>
      <c r="C255" s="43" t="s">
        <v>4247</v>
      </c>
      <c r="D255" s="43" t="s">
        <v>4251</v>
      </c>
      <c r="E255" s="43" t="s">
        <v>4299</v>
      </c>
      <c r="F255" s="12" t="s">
        <v>1017</v>
      </c>
      <c r="G255" s="44" t="s">
        <v>4260</v>
      </c>
      <c r="H255" s="13" t="s">
        <v>1925</v>
      </c>
      <c r="I255" s="52" t="s">
        <v>1925</v>
      </c>
      <c r="J255" s="59" t="s">
        <v>4324</v>
      </c>
      <c r="K255" s="14" t="s">
        <v>1810</v>
      </c>
      <c r="L255" s="14" t="s">
        <v>1810</v>
      </c>
      <c r="M255" s="14" t="s">
        <v>1811</v>
      </c>
      <c r="N255" s="14" t="s">
        <v>4161</v>
      </c>
      <c r="O255" s="60"/>
      <c r="P255" s="64" t="s">
        <v>2986</v>
      </c>
      <c r="Q255" s="15"/>
      <c r="R255" s="16" t="s">
        <v>3275</v>
      </c>
      <c r="S255" s="44" t="s">
        <v>4263</v>
      </c>
      <c r="T255" s="16" t="s">
        <v>4327</v>
      </c>
      <c r="U255" s="17" t="s">
        <v>1925</v>
      </c>
      <c r="V255" s="16" t="s">
        <v>1925</v>
      </c>
      <c r="W255" s="44" t="s">
        <v>1925</v>
      </c>
      <c r="X255" s="44" t="s">
        <v>4329</v>
      </c>
      <c r="Y255" s="16" t="s">
        <v>1017</v>
      </c>
      <c r="Z255" s="16" t="s">
        <v>1925</v>
      </c>
      <c r="AA255" s="16" t="s">
        <v>3250</v>
      </c>
      <c r="AB255" s="44" t="s">
        <v>1925</v>
      </c>
      <c r="AC255" s="16" t="s">
        <v>1925</v>
      </c>
      <c r="AD255" s="16" t="s">
        <v>1925</v>
      </c>
      <c r="AE255" s="16" t="s">
        <v>1925</v>
      </c>
      <c r="AF255" s="16" t="s">
        <v>1925</v>
      </c>
      <c r="AG255" s="16" t="s">
        <v>1925</v>
      </c>
      <c r="AH255" s="16" t="s">
        <v>1925</v>
      </c>
      <c r="AI255" s="16" t="s">
        <v>1925</v>
      </c>
      <c r="AJ255" s="65" t="s">
        <v>1925</v>
      </c>
      <c r="AK255" s="73" t="s">
        <v>4355</v>
      </c>
      <c r="AL255" s="18" t="s">
        <v>1043</v>
      </c>
      <c r="AM255" s="44" t="s">
        <v>4284</v>
      </c>
      <c r="AN255" s="18" t="s">
        <v>3246</v>
      </c>
      <c r="AO255" s="18" t="s">
        <v>3247</v>
      </c>
      <c r="AP255" s="12" t="s">
        <v>1925</v>
      </c>
      <c r="AQ255" s="12" t="s">
        <v>1925</v>
      </c>
      <c r="AR255" s="12" t="s">
        <v>1925</v>
      </c>
      <c r="AS255" s="12" t="s">
        <v>1925</v>
      </c>
      <c r="AT255" s="19" t="s">
        <v>1925</v>
      </c>
      <c r="AU255" s="19">
        <v>44325</v>
      </c>
      <c r="AV255" s="13" t="s">
        <v>1925</v>
      </c>
      <c r="AW255" s="20">
        <v>44325</v>
      </c>
      <c r="AX255" s="16" t="s">
        <v>1925</v>
      </c>
      <c r="AY255" s="44" t="s">
        <v>1925</v>
      </c>
      <c r="AZ255" s="16" t="s">
        <v>1925</v>
      </c>
      <c r="BA255" s="20" t="s">
        <v>1925</v>
      </c>
      <c r="BB255" s="16" t="s">
        <v>1925</v>
      </c>
      <c r="BC255" s="44" t="s">
        <v>4307</v>
      </c>
      <c r="BD255" s="74" t="s">
        <v>1925</v>
      </c>
      <c r="BE255" s="83"/>
      <c r="BF255" s="86" t="s">
        <v>4293</v>
      </c>
      <c r="BG255" s="21"/>
      <c r="BH255" s="21"/>
      <c r="BI255" s="21"/>
      <c r="BJ255" s="21"/>
      <c r="BK255" s="21"/>
      <c r="BL255" s="21"/>
      <c r="BM255" s="21"/>
      <c r="BN255" s="21"/>
      <c r="BO255" s="21"/>
      <c r="BP255" s="21" t="s">
        <v>2994</v>
      </c>
      <c r="BQ255" s="21"/>
      <c r="BR255" s="21"/>
      <c r="BS255" s="21"/>
      <c r="BT255" s="21"/>
      <c r="BU255" s="21"/>
      <c r="BV255" s="21"/>
      <c r="BW255" s="21"/>
      <c r="BX255" s="21"/>
      <c r="BY255" s="21"/>
      <c r="BZ255" s="21"/>
      <c r="CA255" s="21"/>
      <c r="CB255" s="21"/>
      <c r="CC255" s="21"/>
      <c r="CD255" s="21"/>
      <c r="CE255" s="21"/>
      <c r="CF255" s="21"/>
      <c r="CG255" s="21"/>
      <c r="CH255" s="21"/>
      <c r="CI255" s="21"/>
      <c r="CJ255" s="21"/>
      <c r="CK255" s="21"/>
      <c r="CL255" s="21"/>
      <c r="CM255" s="21"/>
      <c r="CN255" s="21"/>
      <c r="CO255" s="21"/>
      <c r="CP255" s="21"/>
      <c r="CQ255" s="21"/>
      <c r="CR255" s="21"/>
      <c r="CS255" s="21"/>
      <c r="CT255" s="21"/>
      <c r="CU255" s="21"/>
      <c r="CV255" s="21"/>
      <c r="CW255" s="21"/>
      <c r="CX255" s="21"/>
      <c r="CY255" s="21"/>
      <c r="CZ255" s="21"/>
      <c r="DA255" s="21"/>
      <c r="DB255" s="21"/>
      <c r="DC255" s="21"/>
      <c r="DD255" s="21"/>
      <c r="DE255" s="21"/>
      <c r="DF255" s="21"/>
      <c r="DG255" s="21"/>
      <c r="DH255" s="21"/>
      <c r="DI255" s="21"/>
      <c r="DJ255" s="21"/>
      <c r="DK255" s="21"/>
      <c r="DL255" s="21"/>
      <c r="DM255" s="21"/>
      <c r="DN255" s="21"/>
      <c r="DO255" s="21"/>
      <c r="DP255" s="21"/>
      <c r="DQ255" s="21"/>
      <c r="DR255" s="21"/>
      <c r="DS255" s="21"/>
      <c r="DT255" s="21"/>
      <c r="DU255" s="21"/>
      <c r="DV255" s="21"/>
      <c r="DW255" s="21"/>
      <c r="DX255" s="21"/>
      <c r="DY255" s="21"/>
      <c r="DZ255" s="21"/>
      <c r="EA255" s="87"/>
      <c r="EB255" s="83"/>
    </row>
    <row r="256" spans="1:132" ht="35.1" customHeight="1" x14ac:dyDescent="0.3">
      <c r="A256" s="50" t="s">
        <v>317</v>
      </c>
      <c r="B256" s="36">
        <v>44325</v>
      </c>
      <c r="C256" s="43" t="s">
        <v>4247</v>
      </c>
      <c r="D256" s="43" t="s">
        <v>4251</v>
      </c>
      <c r="E256" s="43" t="s">
        <v>4299</v>
      </c>
      <c r="F256" s="12" t="s">
        <v>1017</v>
      </c>
      <c r="G256" s="44" t="s">
        <v>4260</v>
      </c>
      <c r="H256" s="13" t="s">
        <v>1925</v>
      </c>
      <c r="I256" s="52" t="s">
        <v>1925</v>
      </c>
      <c r="J256" s="59" t="s">
        <v>4324</v>
      </c>
      <c r="K256" s="14" t="s">
        <v>1810</v>
      </c>
      <c r="L256" s="14" t="s">
        <v>1810</v>
      </c>
      <c r="M256" s="14" t="s">
        <v>1811</v>
      </c>
      <c r="N256" s="14" t="s">
        <v>4161</v>
      </c>
      <c r="O256" s="60"/>
      <c r="P256" s="64" t="s">
        <v>2990</v>
      </c>
      <c r="Q256" s="15"/>
      <c r="R256" s="16" t="s">
        <v>3275</v>
      </c>
      <c r="S256" s="44" t="s">
        <v>4263</v>
      </c>
      <c r="T256" s="16" t="s">
        <v>4327</v>
      </c>
      <c r="U256" s="17" t="s">
        <v>1925</v>
      </c>
      <c r="V256" s="16" t="s">
        <v>1925</v>
      </c>
      <c r="W256" s="44" t="s">
        <v>1925</v>
      </c>
      <c r="X256" s="44" t="s">
        <v>4329</v>
      </c>
      <c r="Y256" s="16" t="s">
        <v>1017</v>
      </c>
      <c r="Z256" s="16" t="s">
        <v>1925</v>
      </c>
      <c r="AA256" s="16" t="s">
        <v>3250</v>
      </c>
      <c r="AB256" s="44" t="s">
        <v>1925</v>
      </c>
      <c r="AC256" s="16" t="s">
        <v>1925</v>
      </c>
      <c r="AD256" s="16" t="s">
        <v>1925</v>
      </c>
      <c r="AE256" s="16" t="s">
        <v>1925</v>
      </c>
      <c r="AF256" s="16" t="s">
        <v>1925</v>
      </c>
      <c r="AG256" s="16" t="s">
        <v>1925</v>
      </c>
      <c r="AH256" s="16" t="s">
        <v>1925</v>
      </c>
      <c r="AI256" s="16" t="s">
        <v>1925</v>
      </c>
      <c r="AJ256" s="65" t="s">
        <v>1925</v>
      </c>
      <c r="AK256" s="73" t="s">
        <v>4355</v>
      </c>
      <c r="AL256" s="18" t="s">
        <v>1043</v>
      </c>
      <c r="AM256" s="44" t="s">
        <v>4284</v>
      </c>
      <c r="AN256" s="18" t="s">
        <v>3246</v>
      </c>
      <c r="AO256" s="18" t="s">
        <v>3247</v>
      </c>
      <c r="AP256" s="12" t="s">
        <v>1925</v>
      </c>
      <c r="AQ256" s="12" t="s">
        <v>1925</v>
      </c>
      <c r="AR256" s="12" t="s">
        <v>1925</v>
      </c>
      <c r="AS256" s="12" t="s">
        <v>1925</v>
      </c>
      <c r="AT256" s="19" t="s">
        <v>1925</v>
      </c>
      <c r="AU256" s="19">
        <v>44325</v>
      </c>
      <c r="AV256" s="13" t="s">
        <v>1925</v>
      </c>
      <c r="AW256" s="20">
        <v>44325</v>
      </c>
      <c r="AX256" s="16" t="s">
        <v>1925</v>
      </c>
      <c r="AY256" s="44" t="s">
        <v>1925</v>
      </c>
      <c r="AZ256" s="16" t="s">
        <v>1925</v>
      </c>
      <c r="BA256" s="20" t="s">
        <v>1925</v>
      </c>
      <c r="BB256" s="16" t="s">
        <v>1925</v>
      </c>
      <c r="BC256" s="44" t="s">
        <v>4307</v>
      </c>
      <c r="BD256" s="74" t="s">
        <v>1925</v>
      </c>
      <c r="BE256" s="83"/>
      <c r="BF256" s="86" t="s">
        <v>4293</v>
      </c>
      <c r="BG256" s="21"/>
      <c r="BH256" s="21"/>
      <c r="BI256" s="21"/>
      <c r="BJ256" s="21"/>
      <c r="BK256" s="21"/>
      <c r="BL256" s="21"/>
      <c r="BM256" s="21"/>
      <c r="BN256" s="21"/>
      <c r="BO256" s="21"/>
      <c r="BP256" s="21" t="s">
        <v>2994</v>
      </c>
      <c r="BQ256" s="21"/>
      <c r="BR256" s="21"/>
      <c r="BS256" s="21"/>
      <c r="BT256" s="21"/>
      <c r="BU256" s="21"/>
      <c r="BV256" s="21"/>
      <c r="BW256" s="21"/>
      <c r="BX256" s="21"/>
      <c r="BY256" s="21"/>
      <c r="BZ256" s="21"/>
      <c r="CA256" s="21"/>
      <c r="CB256" s="21"/>
      <c r="CC256" s="21"/>
      <c r="CD256" s="21"/>
      <c r="CE256" s="21"/>
      <c r="CF256" s="21"/>
      <c r="CG256" s="21"/>
      <c r="CH256" s="21"/>
      <c r="CI256" s="21"/>
      <c r="CJ256" s="21"/>
      <c r="CK256" s="21"/>
      <c r="CL256" s="21"/>
      <c r="CM256" s="21"/>
      <c r="CN256" s="21"/>
      <c r="CO256" s="21"/>
      <c r="CP256" s="21"/>
      <c r="CQ256" s="21"/>
      <c r="CR256" s="21"/>
      <c r="CS256" s="21"/>
      <c r="CT256" s="21"/>
      <c r="CU256" s="21"/>
      <c r="CV256" s="21"/>
      <c r="CW256" s="21"/>
      <c r="CX256" s="21"/>
      <c r="CY256" s="21"/>
      <c r="CZ256" s="21"/>
      <c r="DA256" s="21"/>
      <c r="DB256" s="21"/>
      <c r="DC256" s="21"/>
      <c r="DD256" s="21"/>
      <c r="DE256" s="21"/>
      <c r="DF256" s="21"/>
      <c r="DG256" s="21"/>
      <c r="DH256" s="21"/>
      <c r="DI256" s="21"/>
      <c r="DJ256" s="21"/>
      <c r="DK256" s="21"/>
      <c r="DL256" s="21"/>
      <c r="DM256" s="21"/>
      <c r="DN256" s="21"/>
      <c r="DO256" s="21"/>
      <c r="DP256" s="21"/>
      <c r="DQ256" s="21"/>
      <c r="DR256" s="21"/>
      <c r="DS256" s="21"/>
      <c r="DT256" s="21"/>
      <c r="DU256" s="21"/>
      <c r="DV256" s="21"/>
      <c r="DW256" s="21"/>
      <c r="DX256" s="21"/>
      <c r="DY256" s="21"/>
      <c r="DZ256" s="21"/>
      <c r="EA256" s="87"/>
      <c r="EB256" s="83"/>
    </row>
    <row r="257" spans="1:132" ht="35.1" customHeight="1" x14ac:dyDescent="0.3">
      <c r="A257" s="50" t="s">
        <v>318</v>
      </c>
      <c r="B257" s="36">
        <v>44325</v>
      </c>
      <c r="C257" s="43" t="s">
        <v>4247</v>
      </c>
      <c r="D257" s="43" t="s">
        <v>4251</v>
      </c>
      <c r="E257" s="43" t="s">
        <v>4299</v>
      </c>
      <c r="F257" s="12" t="s">
        <v>1017</v>
      </c>
      <c r="G257" s="44" t="s">
        <v>4260</v>
      </c>
      <c r="H257" s="13" t="s">
        <v>1925</v>
      </c>
      <c r="I257" s="52" t="s">
        <v>1925</v>
      </c>
      <c r="J257" s="59" t="s">
        <v>4324</v>
      </c>
      <c r="K257" s="14" t="s">
        <v>1810</v>
      </c>
      <c r="L257" s="14" t="s">
        <v>1810</v>
      </c>
      <c r="M257" s="14" t="s">
        <v>1811</v>
      </c>
      <c r="N257" s="14" t="s">
        <v>4161</v>
      </c>
      <c r="O257" s="60"/>
      <c r="P257" s="64" t="s">
        <v>2977</v>
      </c>
      <c r="Q257" s="15"/>
      <c r="R257" s="16" t="s">
        <v>3275</v>
      </c>
      <c r="S257" s="44" t="s">
        <v>4263</v>
      </c>
      <c r="T257" s="16" t="s">
        <v>4327</v>
      </c>
      <c r="U257" s="17" t="s">
        <v>1925</v>
      </c>
      <c r="V257" s="16" t="s">
        <v>1925</v>
      </c>
      <c r="W257" s="44" t="s">
        <v>1925</v>
      </c>
      <c r="X257" s="44" t="s">
        <v>4329</v>
      </c>
      <c r="Y257" s="16" t="s">
        <v>1017</v>
      </c>
      <c r="Z257" s="16" t="s">
        <v>1925</v>
      </c>
      <c r="AA257" s="16" t="s">
        <v>3250</v>
      </c>
      <c r="AB257" s="44" t="s">
        <v>1925</v>
      </c>
      <c r="AC257" s="16" t="s">
        <v>1925</v>
      </c>
      <c r="AD257" s="16" t="s">
        <v>1925</v>
      </c>
      <c r="AE257" s="16" t="s">
        <v>1925</v>
      </c>
      <c r="AF257" s="16" t="s">
        <v>1925</v>
      </c>
      <c r="AG257" s="16" t="s">
        <v>1925</v>
      </c>
      <c r="AH257" s="16" t="s">
        <v>1925</v>
      </c>
      <c r="AI257" s="16" t="s">
        <v>1925</v>
      </c>
      <c r="AJ257" s="65" t="s">
        <v>1925</v>
      </c>
      <c r="AK257" s="73" t="s">
        <v>4355</v>
      </c>
      <c r="AL257" s="18" t="s">
        <v>1043</v>
      </c>
      <c r="AM257" s="44" t="s">
        <v>4284</v>
      </c>
      <c r="AN257" s="18" t="s">
        <v>3246</v>
      </c>
      <c r="AO257" s="18" t="s">
        <v>3247</v>
      </c>
      <c r="AP257" s="12" t="s">
        <v>1925</v>
      </c>
      <c r="AQ257" s="12" t="s">
        <v>1925</v>
      </c>
      <c r="AR257" s="12" t="s">
        <v>1925</v>
      </c>
      <c r="AS257" s="12" t="s">
        <v>1925</v>
      </c>
      <c r="AT257" s="19" t="s">
        <v>1925</v>
      </c>
      <c r="AU257" s="19">
        <v>44325</v>
      </c>
      <c r="AV257" s="13" t="s">
        <v>1925</v>
      </c>
      <c r="AW257" s="20">
        <v>44325</v>
      </c>
      <c r="AX257" s="16" t="s">
        <v>1925</v>
      </c>
      <c r="AY257" s="44" t="s">
        <v>1925</v>
      </c>
      <c r="AZ257" s="16" t="s">
        <v>1925</v>
      </c>
      <c r="BA257" s="20" t="s">
        <v>1925</v>
      </c>
      <c r="BB257" s="16" t="s">
        <v>1925</v>
      </c>
      <c r="BC257" s="44" t="s">
        <v>4307</v>
      </c>
      <c r="BD257" s="74" t="s">
        <v>1925</v>
      </c>
      <c r="BE257" s="83"/>
      <c r="BF257" s="86" t="s">
        <v>4293</v>
      </c>
      <c r="BG257" s="21"/>
      <c r="BH257" s="21"/>
      <c r="BI257" s="21"/>
      <c r="BJ257" s="21"/>
      <c r="BK257" s="21"/>
      <c r="BL257" s="21"/>
      <c r="BM257" s="21"/>
      <c r="BN257" s="21"/>
      <c r="BO257" s="21"/>
      <c r="BP257" s="21" t="s">
        <v>2994</v>
      </c>
      <c r="BQ257" s="21"/>
      <c r="BR257" s="21"/>
      <c r="BS257" s="21"/>
      <c r="BT257" s="21"/>
      <c r="BU257" s="21"/>
      <c r="BV257" s="21"/>
      <c r="BW257" s="21"/>
      <c r="BX257" s="21"/>
      <c r="BY257" s="21"/>
      <c r="BZ257" s="21"/>
      <c r="CA257" s="21"/>
      <c r="CB257" s="21"/>
      <c r="CC257" s="21"/>
      <c r="CD257" s="21"/>
      <c r="CE257" s="21"/>
      <c r="CF257" s="21"/>
      <c r="CG257" s="21"/>
      <c r="CH257" s="21"/>
      <c r="CI257" s="21"/>
      <c r="CJ257" s="21"/>
      <c r="CK257" s="21"/>
      <c r="CL257" s="21"/>
      <c r="CM257" s="21"/>
      <c r="CN257" s="21"/>
      <c r="CO257" s="21"/>
      <c r="CP257" s="21"/>
      <c r="CQ257" s="21"/>
      <c r="CR257" s="21"/>
      <c r="CS257" s="21"/>
      <c r="CT257" s="21"/>
      <c r="CU257" s="21"/>
      <c r="CV257" s="21"/>
      <c r="CW257" s="21"/>
      <c r="CX257" s="21"/>
      <c r="CY257" s="21"/>
      <c r="CZ257" s="21"/>
      <c r="DA257" s="21"/>
      <c r="DB257" s="21"/>
      <c r="DC257" s="21"/>
      <c r="DD257" s="21"/>
      <c r="DE257" s="21"/>
      <c r="DF257" s="21"/>
      <c r="DG257" s="21"/>
      <c r="DH257" s="21"/>
      <c r="DI257" s="21"/>
      <c r="DJ257" s="21"/>
      <c r="DK257" s="21"/>
      <c r="DL257" s="21"/>
      <c r="DM257" s="21"/>
      <c r="DN257" s="21"/>
      <c r="DO257" s="21"/>
      <c r="DP257" s="21"/>
      <c r="DQ257" s="21"/>
      <c r="DR257" s="21"/>
      <c r="DS257" s="21"/>
      <c r="DT257" s="21"/>
      <c r="DU257" s="21"/>
      <c r="DV257" s="21"/>
      <c r="DW257" s="21"/>
      <c r="DX257" s="21"/>
      <c r="DY257" s="21"/>
      <c r="DZ257" s="21"/>
      <c r="EA257" s="87"/>
      <c r="EB257" s="83"/>
    </row>
    <row r="258" spans="1:132" ht="35.1" customHeight="1" x14ac:dyDescent="0.3">
      <c r="A258" s="50" t="s">
        <v>319</v>
      </c>
      <c r="B258" s="36">
        <v>44325</v>
      </c>
      <c r="C258" s="43" t="s">
        <v>4247</v>
      </c>
      <c r="D258" s="43" t="s">
        <v>4251</v>
      </c>
      <c r="E258" s="43" t="s">
        <v>4299</v>
      </c>
      <c r="F258" s="12" t="s">
        <v>1017</v>
      </c>
      <c r="G258" s="44" t="s">
        <v>4260</v>
      </c>
      <c r="H258" s="13" t="s">
        <v>1925</v>
      </c>
      <c r="I258" s="52" t="s">
        <v>1925</v>
      </c>
      <c r="J258" s="59" t="s">
        <v>4324</v>
      </c>
      <c r="K258" s="14" t="s">
        <v>1810</v>
      </c>
      <c r="L258" s="14" t="s">
        <v>1810</v>
      </c>
      <c r="M258" s="14" t="s">
        <v>1811</v>
      </c>
      <c r="N258" s="14" t="s">
        <v>4161</v>
      </c>
      <c r="O258" s="60"/>
      <c r="P258" s="64" t="s">
        <v>2975</v>
      </c>
      <c r="Q258" s="15"/>
      <c r="R258" s="16" t="s">
        <v>3275</v>
      </c>
      <c r="S258" s="44" t="s">
        <v>4263</v>
      </c>
      <c r="T258" s="16" t="s">
        <v>4327</v>
      </c>
      <c r="U258" s="17" t="s">
        <v>1925</v>
      </c>
      <c r="V258" s="16" t="s">
        <v>1925</v>
      </c>
      <c r="W258" s="44" t="s">
        <v>1925</v>
      </c>
      <c r="X258" s="44" t="s">
        <v>4329</v>
      </c>
      <c r="Y258" s="16" t="s">
        <v>1017</v>
      </c>
      <c r="Z258" s="16" t="s">
        <v>1925</v>
      </c>
      <c r="AA258" s="16" t="s">
        <v>3250</v>
      </c>
      <c r="AB258" s="44" t="s">
        <v>1925</v>
      </c>
      <c r="AC258" s="16" t="s">
        <v>1925</v>
      </c>
      <c r="AD258" s="16" t="s">
        <v>1925</v>
      </c>
      <c r="AE258" s="16" t="s">
        <v>1925</v>
      </c>
      <c r="AF258" s="16" t="s">
        <v>1925</v>
      </c>
      <c r="AG258" s="16" t="s">
        <v>1925</v>
      </c>
      <c r="AH258" s="16" t="s">
        <v>1925</v>
      </c>
      <c r="AI258" s="16" t="s">
        <v>1925</v>
      </c>
      <c r="AJ258" s="65" t="s">
        <v>1925</v>
      </c>
      <c r="AK258" s="73" t="s">
        <v>4355</v>
      </c>
      <c r="AL258" s="18" t="s">
        <v>1043</v>
      </c>
      <c r="AM258" s="44" t="s">
        <v>4284</v>
      </c>
      <c r="AN258" s="18" t="s">
        <v>3246</v>
      </c>
      <c r="AO258" s="18" t="s">
        <v>3247</v>
      </c>
      <c r="AP258" s="12" t="s">
        <v>1925</v>
      </c>
      <c r="AQ258" s="12" t="s">
        <v>1925</v>
      </c>
      <c r="AR258" s="12" t="s">
        <v>1925</v>
      </c>
      <c r="AS258" s="12" t="s">
        <v>1925</v>
      </c>
      <c r="AT258" s="19" t="s">
        <v>1925</v>
      </c>
      <c r="AU258" s="19">
        <v>44325</v>
      </c>
      <c r="AV258" s="13" t="s">
        <v>1925</v>
      </c>
      <c r="AW258" s="20">
        <v>44325</v>
      </c>
      <c r="AX258" s="16" t="s">
        <v>1925</v>
      </c>
      <c r="AY258" s="44" t="s">
        <v>1925</v>
      </c>
      <c r="AZ258" s="16" t="s">
        <v>1925</v>
      </c>
      <c r="BA258" s="20" t="s">
        <v>1925</v>
      </c>
      <c r="BB258" s="16" t="s">
        <v>1925</v>
      </c>
      <c r="BC258" s="44" t="s">
        <v>4307</v>
      </c>
      <c r="BD258" s="74" t="s">
        <v>1925</v>
      </c>
      <c r="BE258" s="83"/>
      <c r="BF258" s="86" t="s">
        <v>4293</v>
      </c>
      <c r="BG258" s="21"/>
      <c r="BH258" s="21"/>
      <c r="BI258" s="21"/>
      <c r="BJ258" s="21"/>
      <c r="BK258" s="21"/>
      <c r="BL258" s="21"/>
      <c r="BM258" s="21"/>
      <c r="BN258" s="21"/>
      <c r="BO258" s="21"/>
      <c r="BP258" s="21" t="s">
        <v>2994</v>
      </c>
      <c r="BQ258" s="21"/>
      <c r="BR258" s="21"/>
      <c r="BS258" s="21"/>
      <c r="BT258" s="21"/>
      <c r="BU258" s="21"/>
      <c r="BV258" s="21"/>
      <c r="BW258" s="21"/>
      <c r="BX258" s="21"/>
      <c r="BY258" s="21"/>
      <c r="BZ258" s="21"/>
      <c r="CA258" s="21"/>
      <c r="CB258" s="21"/>
      <c r="CC258" s="21"/>
      <c r="CD258" s="21"/>
      <c r="CE258" s="21"/>
      <c r="CF258" s="21"/>
      <c r="CG258" s="21"/>
      <c r="CH258" s="21"/>
      <c r="CI258" s="21"/>
      <c r="CJ258" s="21"/>
      <c r="CK258" s="21"/>
      <c r="CL258" s="21"/>
      <c r="CM258" s="21"/>
      <c r="CN258" s="21"/>
      <c r="CO258" s="21"/>
      <c r="CP258" s="21"/>
      <c r="CQ258" s="21"/>
      <c r="CR258" s="21"/>
      <c r="CS258" s="21"/>
      <c r="CT258" s="21"/>
      <c r="CU258" s="21"/>
      <c r="CV258" s="21"/>
      <c r="CW258" s="21"/>
      <c r="CX258" s="21"/>
      <c r="CY258" s="21"/>
      <c r="CZ258" s="21"/>
      <c r="DA258" s="21"/>
      <c r="DB258" s="21"/>
      <c r="DC258" s="21"/>
      <c r="DD258" s="21"/>
      <c r="DE258" s="21"/>
      <c r="DF258" s="21"/>
      <c r="DG258" s="21"/>
      <c r="DH258" s="21"/>
      <c r="DI258" s="21"/>
      <c r="DJ258" s="21"/>
      <c r="DK258" s="21"/>
      <c r="DL258" s="21"/>
      <c r="DM258" s="21"/>
      <c r="DN258" s="21"/>
      <c r="DO258" s="21"/>
      <c r="DP258" s="21"/>
      <c r="DQ258" s="21"/>
      <c r="DR258" s="21"/>
      <c r="DS258" s="21"/>
      <c r="DT258" s="21"/>
      <c r="DU258" s="21"/>
      <c r="DV258" s="21"/>
      <c r="DW258" s="21"/>
      <c r="DX258" s="21"/>
      <c r="DY258" s="21"/>
      <c r="DZ258" s="21"/>
      <c r="EA258" s="87"/>
      <c r="EB258" s="83"/>
    </row>
    <row r="259" spans="1:132" ht="35.1" customHeight="1" x14ac:dyDescent="0.3">
      <c r="A259" s="50" t="s">
        <v>320</v>
      </c>
      <c r="B259" s="36">
        <v>44325</v>
      </c>
      <c r="C259" s="43" t="s">
        <v>4247</v>
      </c>
      <c r="D259" s="43" t="s">
        <v>4251</v>
      </c>
      <c r="E259" s="43" t="s">
        <v>4299</v>
      </c>
      <c r="F259" s="12" t="s">
        <v>1017</v>
      </c>
      <c r="G259" s="44" t="s">
        <v>4260</v>
      </c>
      <c r="H259" s="13" t="s">
        <v>1925</v>
      </c>
      <c r="I259" s="52" t="s">
        <v>1925</v>
      </c>
      <c r="J259" s="59" t="s">
        <v>4324</v>
      </c>
      <c r="K259" s="14" t="s">
        <v>1810</v>
      </c>
      <c r="L259" s="14" t="s">
        <v>1810</v>
      </c>
      <c r="M259" s="14" t="s">
        <v>1811</v>
      </c>
      <c r="N259" s="14" t="s">
        <v>4161</v>
      </c>
      <c r="O259" s="60"/>
      <c r="P259" s="64" t="s">
        <v>2980</v>
      </c>
      <c r="Q259" s="15"/>
      <c r="R259" s="16" t="s">
        <v>3275</v>
      </c>
      <c r="S259" s="44" t="s">
        <v>4263</v>
      </c>
      <c r="T259" s="16" t="s">
        <v>4327</v>
      </c>
      <c r="U259" s="17" t="s">
        <v>1925</v>
      </c>
      <c r="V259" s="16" t="s">
        <v>1925</v>
      </c>
      <c r="W259" s="44" t="s">
        <v>1925</v>
      </c>
      <c r="X259" s="44" t="s">
        <v>4329</v>
      </c>
      <c r="Y259" s="16" t="s">
        <v>1017</v>
      </c>
      <c r="Z259" s="16" t="s">
        <v>1925</v>
      </c>
      <c r="AA259" s="16" t="s">
        <v>3250</v>
      </c>
      <c r="AB259" s="44" t="s">
        <v>1925</v>
      </c>
      <c r="AC259" s="16" t="s">
        <v>1925</v>
      </c>
      <c r="AD259" s="16" t="s">
        <v>1925</v>
      </c>
      <c r="AE259" s="16" t="s">
        <v>1925</v>
      </c>
      <c r="AF259" s="16" t="s">
        <v>1925</v>
      </c>
      <c r="AG259" s="16" t="s">
        <v>1925</v>
      </c>
      <c r="AH259" s="16" t="s">
        <v>1925</v>
      </c>
      <c r="AI259" s="16" t="s">
        <v>1925</v>
      </c>
      <c r="AJ259" s="65" t="s">
        <v>1925</v>
      </c>
      <c r="AK259" s="73" t="s">
        <v>4355</v>
      </c>
      <c r="AL259" s="18" t="s">
        <v>1043</v>
      </c>
      <c r="AM259" s="44" t="s">
        <v>4284</v>
      </c>
      <c r="AN259" s="18" t="s">
        <v>3246</v>
      </c>
      <c r="AO259" s="18" t="s">
        <v>3247</v>
      </c>
      <c r="AP259" s="12" t="s">
        <v>1925</v>
      </c>
      <c r="AQ259" s="12" t="s">
        <v>1925</v>
      </c>
      <c r="AR259" s="12" t="s">
        <v>1925</v>
      </c>
      <c r="AS259" s="12" t="s">
        <v>1925</v>
      </c>
      <c r="AT259" s="19" t="s">
        <v>1925</v>
      </c>
      <c r="AU259" s="19">
        <v>44325</v>
      </c>
      <c r="AV259" s="13" t="s">
        <v>1925</v>
      </c>
      <c r="AW259" s="20">
        <v>44325</v>
      </c>
      <c r="AX259" s="16" t="s">
        <v>1925</v>
      </c>
      <c r="AY259" s="44" t="s">
        <v>1925</v>
      </c>
      <c r="AZ259" s="16" t="s">
        <v>1925</v>
      </c>
      <c r="BA259" s="20" t="s">
        <v>1925</v>
      </c>
      <c r="BB259" s="16" t="s">
        <v>1925</v>
      </c>
      <c r="BC259" s="44" t="s">
        <v>4307</v>
      </c>
      <c r="BD259" s="74" t="s">
        <v>1925</v>
      </c>
      <c r="BE259" s="83"/>
      <c r="BF259" s="86" t="s">
        <v>4293</v>
      </c>
      <c r="BG259" s="21"/>
      <c r="BH259" s="21"/>
      <c r="BI259" s="21"/>
      <c r="BJ259" s="21"/>
      <c r="BK259" s="21"/>
      <c r="BL259" s="21"/>
      <c r="BM259" s="21"/>
      <c r="BN259" s="21"/>
      <c r="BO259" s="21"/>
      <c r="BP259" s="21" t="s">
        <v>2994</v>
      </c>
      <c r="BQ259" s="21"/>
      <c r="BR259" s="21"/>
      <c r="BS259" s="21"/>
      <c r="BT259" s="21"/>
      <c r="BU259" s="21"/>
      <c r="BV259" s="21"/>
      <c r="BW259" s="21"/>
      <c r="BX259" s="21"/>
      <c r="BY259" s="21"/>
      <c r="BZ259" s="21"/>
      <c r="CA259" s="21"/>
      <c r="CB259" s="21"/>
      <c r="CC259" s="21"/>
      <c r="CD259" s="21"/>
      <c r="CE259" s="21"/>
      <c r="CF259" s="21"/>
      <c r="CG259" s="21"/>
      <c r="CH259" s="21"/>
      <c r="CI259" s="21"/>
      <c r="CJ259" s="21"/>
      <c r="CK259" s="21"/>
      <c r="CL259" s="21"/>
      <c r="CM259" s="21"/>
      <c r="CN259" s="21"/>
      <c r="CO259" s="21"/>
      <c r="CP259" s="21"/>
      <c r="CQ259" s="21"/>
      <c r="CR259" s="21"/>
      <c r="CS259" s="21"/>
      <c r="CT259" s="21"/>
      <c r="CU259" s="21"/>
      <c r="CV259" s="21"/>
      <c r="CW259" s="21"/>
      <c r="CX259" s="21"/>
      <c r="CY259" s="21"/>
      <c r="CZ259" s="21"/>
      <c r="DA259" s="21"/>
      <c r="DB259" s="21"/>
      <c r="DC259" s="21"/>
      <c r="DD259" s="21"/>
      <c r="DE259" s="21"/>
      <c r="DF259" s="21"/>
      <c r="DG259" s="21"/>
      <c r="DH259" s="21"/>
      <c r="DI259" s="21"/>
      <c r="DJ259" s="21"/>
      <c r="DK259" s="21"/>
      <c r="DL259" s="21"/>
      <c r="DM259" s="21"/>
      <c r="DN259" s="21"/>
      <c r="DO259" s="21"/>
      <c r="DP259" s="21"/>
      <c r="DQ259" s="21"/>
      <c r="DR259" s="21"/>
      <c r="DS259" s="21"/>
      <c r="DT259" s="21"/>
      <c r="DU259" s="21"/>
      <c r="DV259" s="21"/>
      <c r="DW259" s="21"/>
      <c r="DX259" s="21"/>
      <c r="DY259" s="21"/>
      <c r="DZ259" s="21"/>
      <c r="EA259" s="87"/>
      <c r="EB259" s="83"/>
    </row>
    <row r="260" spans="1:132" ht="35.1" customHeight="1" x14ac:dyDescent="0.3">
      <c r="A260" s="50" t="s">
        <v>321</v>
      </c>
      <c r="B260" s="36">
        <v>44325</v>
      </c>
      <c r="C260" s="43" t="s">
        <v>4247</v>
      </c>
      <c r="D260" s="43" t="s">
        <v>4251</v>
      </c>
      <c r="E260" s="43" t="s">
        <v>4299</v>
      </c>
      <c r="F260" s="12" t="s">
        <v>1017</v>
      </c>
      <c r="G260" s="44" t="s">
        <v>4260</v>
      </c>
      <c r="H260" s="13" t="s">
        <v>1925</v>
      </c>
      <c r="I260" s="52" t="s">
        <v>1925</v>
      </c>
      <c r="J260" s="59" t="s">
        <v>4324</v>
      </c>
      <c r="K260" s="14" t="s">
        <v>1810</v>
      </c>
      <c r="L260" s="14" t="s">
        <v>1810</v>
      </c>
      <c r="M260" s="14" t="s">
        <v>1811</v>
      </c>
      <c r="N260" s="14" t="s">
        <v>4161</v>
      </c>
      <c r="O260" s="60"/>
      <c r="P260" s="64" t="s">
        <v>2989</v>
      </c>
      <c r="Q260" s="15"/>
      <c r="R260" s="16" t="s">
        <v>3275</v>
      </c>
      <c r="S260" s="44" t="s">
        <v>4263</v>
      </c>
      <c r="T260" s="16" t="s">
        <v>4327</v>
      </c>
      <c r="U260" s="17" t="s">
        <v>1925</v>
      </c>
      <c r="V260" s="16" t="s">
        <v>1925</v>
      </c>
      <c r="W260" s="44" t="s">
        <v>1925</v>
      </c>
      <c r="X260" s="44" t="s">
        <v>4329</v>
      </c>
      <c r="Y260" s="16" t="s">
        <v>1017</v>
      </c>
      <c r="Z260" s="16" t="s">
        <v>1925</v>
      </c>
      <c r="AA260" s="16" t="s">
        <v>3250</v>
      </c>
      <c r="AB260" s="44" t="s">
        <v>1925</v>
      </c>
      <c r="AC260" s="16" t="s">
        <v>1925</v>
      </c>
      <c r="AD260" s="16" t="s">
        <v>1925</v>
      </c>
      <c r="AE260" s="16" t="s">
        <v>1925</v>
      </c>
      <c r="AF260" s="16" t="s">
        <v>1925</v>
      </c>
      <c r="AG260" s="16" t="s">
        <v>1925</v>
      </c>
      <c r="AH260" s="16" t="s">
        <v>1925</v>
      </c>
      <c r="AI260" s="16" t="s">
        <v>1925</v>
      </c>
      <c r="AJ260" s="65" t="s">
        <v>1925</v>
      </c>
      <c r="AK260" s="73" t="s">
        <v>4355</v>
      </c>
      <c r="AL260" s="18" t="s">
        <v>1043</v>
      </c>
      <c r="AM260" s="44" t="s">
        <v>4284</v>
      </c>
      <c r="AN260" s="18" t="s">
        <v>3246</v>
      </c>
      <c r="AO260" s="18" t="s">
        <v>3247</v>
      </c>
      <c r="AP260" s="12" t="s">
        <v>1925</v>
      </c>
      <c r="AQ260" s="12" t="s">
        <v>1925</v>
      </c>
      <c r="AR260" s="12" t="s">
        <v>1925</v>
      </c>
      <c r="AS260" s="12" t="s">
        <v>1925</v>
      </c>
      <c r="AT260" s="19" t="s">
        <v>1925</v>
      </c>
      <c r="AU260" s="19">
        <v>44325</v>
      </c>
      <c r="AV260" s="13" t="s">
        <v>1925</v>
      </c>
      <c r="AW260" s="20">
        <v>44325</v>
      </c>
      <c r="AX260" s="16" t="s">
        <v>1925</v>
      </c>
      <c r="AY260" s="44" t="s">
        <v>1925</v>
      </c>
      <c r="AZ260" s="16" t="s">
        <v>1925</v>
      </c>
      <c r="BA260" s="20" t="s">
        <v>1925</v>
      </c>
      <c r="BB260" s="16" t="s">
        <v>1925</v>
      </c>
      <c r="BC260" s="44" t="s">
        <v>4307</v>
      </c>
      <c r="BD260" s="74" t="s">
        <v>1925</v>
      </c>
      <c r="BE260" s="83"/>
      <c r="BF260" s="86" t="s">
        <v>4293</v>
      </c>
      <c r="BG260" s="21"/>
      <c r="BH260" s="21"/>
      <c r="BI260" s="21"/>
      <c r="BJ260" s="21"/>
      <c r="BK260" s="21"/>
      <c r="BL260" s="21"/>
      <c r="BM260" s="21"/>
      <c r="BN260" s="21"/>
      <c r="BO260" s="21"/>
      <c r="BP260" s="21" t="s">
        <v>2994</v>
      </c>
      <c r="BQ260" s="21"/>
      <c r="BR260" s="21"/>
      <c r="BS260" s="21"/>
      <c r="BT260" s="21"/>
      <c r="BU260" s="21"/>
      <c r="BV260" s="21"/>
      <c r="BW260" s="21"/>
      <c r="BX260" s="21"/>
      <c r="BY260" s="21"/>
      <c r="BZ260" s="21"/>
      <c r="CA260" s="21"/>
      <c r="CB260" s="21"/>
      <c r="CC260" s="21"/>
      <c r="CD260" s="21"/>
      <c r="CE260" s="21"/>
      <c r="CF260" s="21"/>
      <c r="CG260" s="21"/>
      <c r="CH260" s="21"/>
      <c r="CI260" s="21"/>
      <c r="CJ260" s="21"/>
      <c r="CK260" s="21"/>
      <c r="CL260" s="21"/>
      <c r="CM260" s="21"/>
      <c r="CN260" s="21"/>
      <c r="CO260" s="21"/>
      <c r="CP260" s="21"/>
      <c r="CQ260" s="21"/>
      <c r="CR260" s="21"/>
      <c r="CS260" s="21"/>
      <c r="CT260" s="21"/>
      <c r="CU260" s="21"/>
      <c r="CV260" s="21"/>
      <c r="CW260" s="21"/>
      <c r="CX260" s="21"/>
      <c r="CY260" s="21"/>
      <c r="CZ260" s="21"/>
      <c r="DA260" s="21"/>
      <c r="DB260" s="21"/>
      <c r="DC260" s="21"/>
      <c r="DD260" s="21"/>
      <c r="DE260" s="21"/>
      <c r="DF260" s="21"/>
      <c r="DG260" s="21"/>
      <c r="DH260" s="21"/>
      <c r="DI260" s="21"/>
      <c r="DJ260" s="21"/>
      <c r="DK260" s="21"/>
      <c r="DL260" s="21"/>
      <c r="DM260" s="21"/>
      <c r="DN260" s="21"/>
      <c r="DO260" s="21"/>
      <c r="DP260" s="21"/>
      <c r="DQ260" s="21"/>
      <c r="DR260" s="21"/>
      <c r="DS260" s="21"/>
      <c r="DT260" s="21"/>
      <c r="DU260" s="21"/>
      <c r="DV260" s="21"/>
      <c r="DW260" s="21"/>
      <c r="DX260" s="21"/>
      <c r="DY260" s="21"/>
      <c r="DZ260" s="21"/>
      <c r="EA260" s="87"/>
      <c r="EB260" s="83"/>
    </row>
    <row r="261" spans="1:132" ht="35.1" customHeight="1" x14ac:dyDescent="0.3">
      <c r="A261" s="50" t="s">
        <v>322</v>
      </c>
      <c r="B261" s="36">
        <v>44325</v>
      </c>
      <c r="C261" s="43" t="s">
        <v>4247</v>
      </c>
      <c r="D261" s="43" t="s">
        <v>4251</v>
      </c>
      <c r="E261" s="43" t="s">
        <v>4299</v>
      </c>
      <c r="F261" s="12" t="s">
        <v>1017</v>
      </c>
      <c r="G261" s="44" t="s">
        <v>4260</v>
      </c>
      <c r="H261" s="13" t="s">
        <v>1925</v>
      </c>
      <c r="I261" s="52" t="s">
        <v>1925</v>
      </c>
      <c r="J261" s="59" t="s">
        <v>4324</v>
      </c>
      <c r="K261" s="14" t="s">
        <v>1810</v>
      </c>
      <c r="L261" s="14" t="s">
        <v>1810</v>
      </c>
      <c r="M261" s="14" t="s">
        <v>1811</v>
      </c>
      <c r="N261" s="14" t="s">
        <v>4161</v>
      </c>
      <c r="O261" s="60"/>
      <c r="P261" s="64" t="s">
        <v>2992</v>
      </c>
      <c r="Q261" s="15"/>
      <c r="R261" s="16" t="s">
        <v>3275</v>
      </c>
      <c r="S261" s="44" t="s">
        <v>4263</v>
      </c>
      <c r="T261" s="16" t="s">
        <v>4327</v>
      </c>
      <c r="U261" s="17" t="s">
        <v>1925</v>
      </c>
      <c r="V261" s="16" t="s">
        <v>1925</v>
      </c>
      <c r="W261" s="44" t="s">
        <v>1925</v>
      </c>
      <c r="X261" s="44" t="s">
        <v>4329</v>
      </c>
      <c r="Y261" s="16" t="s">
        <v>1017</v>
      </c>
      <c r="Z261" s="16" t="s">
        <v>1925</v>
      </c>
      <c r="AA261" s="16" t="s">
        <v>3250</v>
      </c>
      <c r="AB261" s="44" t="s">
        <v>1925</v>
      </c>
      <c r="AC261" s="16" t="s">
        <v>1925</v>
      </c>
      <c r="AD261" s="16" t="s">
        <v>1925</v>
      </c>
      <c r="AE261" s="16" t="s">
        <v>1925</v>
      </c>
      <c r="AF261" s="16" t="s">
        <v>1925</v>
      </c>
      <c r="AG261" s="16" t="s">
        <v>1925</v>
      </c>
      <c r="AH261" s="16" t="s">
        <v>1925</v>
      </c>
      <c r="AI261" s="16" t="s">
        <v>1925</v>
      </c>
      <c r="AJ261" s="65" t="s">
        <v>1925</v>
      </c>
      <c r="AK261" s="73" t="s">
        <v>4355</v>
      </c>
      <c r="AL261" s="18" t="s">
        <v>1043</v>
      </c>
      <c r="AM261" s="44" t="s">
        <v>4284</v>
      </c>
      <c r="AN261" s="18" t="s">
        <v>3246</v>
      </c>
      <c r="AO261" s="18" t="s">
        <v>3247</v>
      </c>
      <c r="AP261" s="12" t="s">
        <v>1925</v>
      </c>
      <c r="AQ261" s="12" t="s">
        <v>1925</v>
      </c>
      <c r="AR261" s="12" t="s">
        <v>1925</v>
      </c>
      <c r="AS261" s="12" t="s">
        <v>1925</v>
      </c>
      <c r="AT261" s="19" t="s">
        <v>1925</v>
      </c>
      <c r="AU261" s="19">
        <v>44325</v>
      </c>
      <c r="AV261" s="13" t="s">
        <v>1925</v>
      </c>
      <c r="AW261" s="20">
        <v>44325</v>
      </c>
      <c r="AX261" s="16" t="s">
        <v>1925</v>
      </c>
      <c r="AY261" s="44" t="s">
        <v>1925</v>
      </c>
      <c r="AZ261" s="16" t="s">
        <v>1925</v>
      </c>
      <c r="BA261" s="20" t="s">
        <v>1925</v>
      </c>
      <c r="BB261" s="16" t="s">
        <v>1925</v>
      </c>
      <c r="BC261" s="44" t="s">
        <v>4307</v>
      </c>
      <c r="BD261" s="74" t="s">
        <v>1925</v>
      </c>
      <c r="BE261" s="83"/>
      <c r="BF261" s="86" t="s">
        <v>4293</v>
      </c>
      <c r="BG261" s="21"/>
      <c r="BH261" s="21"/>
      <c r="BI261" s="21"/>
      <c r="BJ261" s="21"/>
      <c r="BK261" s="21"/>
      <c r="BL261" s="21"/>
      <c r="BM261" s="21"/>
      <c r="BN261" s="21"/>
      <c r="BO261" s="21"/>
      <c r="BP261" s="21" t="s">
        <v>2994</v>
      </c>
      <c r="BQ261" s="21"/>
      <c r="BR261" s="21"/>
      <c r="BS261" s="21"/>
      <c r="BT261" s="21"/>
      <c r="BU261" s="21"/>
      <c r="BV261" s="21"/>
      <c r="BW261" s="21"/>
      <c r="BX261" s="21"/>
      <c r="BY261" s="21"/>
      <c r="BZ261" s="21"/>
      <c r="CA261" s="21"/>
      <c r="CB261" s="21"/>
      <c r="CC261" s="21"/>
      <c r="CD261" s="21"/>
      <c r="CE261" s="21"/>
      <c r="CF261" s="21"/>
      <c r="CG261" s="21"/>
      <c r="CH261" s="21"/>
      <c r="CI261" s="21"/>
      <c r="CJ261" s="21"/>
      <c r="CK261" s="21"/>
      <c r="CL261" s="21"/>
      <c r="CM261" s="21"/>
      <c r="CN261" s="21"/>
      <c r="CO261" s="21"/>
      <c r="CP261" s="21"/>
      <c r="CQ261" s="21"/>
      <c r="CR261" s="21"/>
      <c r="CS261" s="21"/>
      <c r="CT261" s="21"/>
      <c r="CU261" s="21"/>
      <c r="CV261" s="21"/>
      <c r="CW261" s="21"/>
      <c r="CX261" s="21"/>
      <c r="CY261" s="21"/>
      <c r="CZ261" s="21"/>
      <c r="DA261" s="21"/>
      <c r="DB261" s="21"/>
      <c r="DC261" s="21"/>
      <c r="DD261" s="21"/>
      <c r="DE261" s="21"/>
      <c r="DF261" s="21"/>
      <c r="DG261" s="21"/>
      <c r="DH261" s="21"/>
      <c r="DI261" s="21"/>
      <c r="DJ261" s="21"/>
      <c r="DK261" s="21"/>
      <c r="DL261" s="21"/>
      <c r="DM261" s="21"/>
      <c r="DN261" s="21"/>
      <c r="DO261" s="21"/>
      <c r="DP261" s="21"/>
      <c r="DQ261" s="21"/>
      <c r="DR261" s="21"/>
      <c r="DS261" s="21"/>
      <c r="DT261" s="21"/>
      <c r="DU261" s="21"/>
      <c r="DV261" s="21"/>
      <c r="DW261" s="21"/>
      <c r="DX261" s="21"/>
      <c r="DY261" s="21"/>
      <c r="DZ261" s="21"/>
      <c r="EA261" s="87"/>
      <c r="EB261" s="83"/>
    </row>
    <row r="262" spans="1:132" ht="35.1" customHeight="1" x14ac:dyDescent="0.3">
      <c r="A262" s="50" t="s">
        <v>323</v>
      </c>
      <c r="B262" s="36">
        <v>44325</v>
      </c>
      <c r="C262" s="43" t="s">
        <v>4247</v>
      </c>
      <c r="D262" s="43" t="s">
        <v>4251</v>
      </c>
      <c r="E262" s="43" t="s">
        <v>4299</v>
      </c>
      <c r="F262" s="12" t="s">
        <v>1017</v>
      </c>
      <c r="G262" s="44" t="s">
        <v>4260</v>
      </c>
      <c r="H262" s="13" t="s">
        <v>1925</v>
      </c>
      <c r="I262" s="52" t="s">
        <v>1925</v>
      </c>
      <c r="J262" s="59" t="s">
        <v>4324</v>
      </c>
      <c r="K262" s="14" t="s">
        <v>1810</v>
      </c>
      <c r="L262" s="14" t="s">
        <v>1810</v>
      </c>
      <c r="M262" s="14" t="s">
        <v>1811</v>
      </c>
      <c r="N262" s="14" t="s">
        <v>4161</v>
      </c>
      <c r="O262" s="60"/>
      <c r="P262" s="64" t="s">
        <v>2979</v>
      </c>
      <c r="Q262" s="15"/>
      <c r="R262" s="16" t="s">
        <v>3275</v>
      </c>
      <c r="S262" s="44" t="s">
        <v>4263</v>
      </c>
      <c r="T262" s="16" t="s">
        <v>4327</v>
      </c>
      <c r="U262" s="17" t="s">
        <v>1925</v>
      </c>
      <c r="V262" s="16" t="s">
        <v>1925</v>
      </c>
      <c r="W262" s="44" t="s">
        <v>1925</v>
      </c>
      <c r="X262" s="44" t="s">
        <v>4329</v>
      </c>
      <c r="Y262" s="16" t="s">
        <v>1017</v>
      </c>
      <c r="Z262" s="16" t="s">
        <v>1925</v>
      </c>
      <c r="AA262" s="16" t="s">
        <v>3250</v>
      </c>
      <c r="AB262" s="44" t="s">
        <v>1925</v>
      </c>
      <c r="AC262" s="16" t="s">
        <v>1925</v>
      </c>
      <c r="AD262" s="16" t="s">
        <v>1925</v>
      </c>
      <c r="AE262" s="16" t="s">
        <v>1925</v>
      </c>
      <c r="AF262" s="16" t="s">
        <v>1925</v>
      </c>
      <c r="AG262" s="16" t="s">
        <v>1925</v>
      </c>
      <c r="AH262" s="16" t="s">
        <v>1925</v>
      </c>
      <c r="AI262" s="16" t="s">
        <v>1925</v>
      </c>
      <c r="AJ262" s="65" t="s">
        <v>1925</v>
      </c>
      <c r="AK262" s="73" t="s">
        <v>4355</v>
      </c>
      <c r="AL262" s="18" t="s">
        <v>1043</v>
      </c>
      <c r="AM262" s="44" t="s">
        <v>4284</v>
      </c>
      <c r="AN262" s="18" t="s">
        <v>3246</v>
      </c>
      <c r="AO262" s="18" t="s">
        <v>3247</v>
      </c>
      <c r="AP262" s="12" t="s">
        <v>1925</v>
      </c>
      <c r="AQ262" s="12" t="s">
        <v>1925</v>
      </c>
      <c r="AR262" s="12" t="s">
        <v>1925</v>
      </c>
      <c r="AS262" s="12" t="s">
        <v>1925</v>
      </c>
      <c r="AT262" s="19" t="s">
        <v>1925</v>
      </c>
      <c r="AU262" s="19">
        <v>44325</v>
      </c>
      <c r="AV262" s="13" t="s">
        <v>1925</v>
      </c>
      <c r="AW262" s="20">
        <v>44325</v>
      </c>
      <c r="AX262" s="16" t="s">
        <v>1925</v>
      </c>
      <c r="AY262" s="44" t="s">
        <v>1925</v>
      </c>
      <c r="AZ262" s="16" t="s">
        <v>1925</v>
      </c>
      <c r="BA262" s="20" t="s">
        <v>1925</v>
      </c>
      <c r="BB262" s="16" t="s">
        <v>1925</v>
      </c>
      <c r="BC262" s="44" t="s">
        <v>4307</v>
      </c>
      <c r="BD262" s="74" t="s">
        <v>1925</v>
      </c>
      <c r="BE262" s="83"/>
      <c r="BF262" s="86" t="s">
        <v>4293</v>
      </c>
      <c r="BG262" s="21"/>
      <c r="BH262" s="21"/>
      <c r="BI262" s="21"/>
      <c r="BJ262" s="21"/>
      <c r="BK262" s="21"/>
      <c r="BL262" s="21"/>
      <c r="BM262" s="21"/>
      <c r="BN262" s="21"/>
      <c r="BO262" s="21"/>
      <c r="BP262" s="21" t="s">
        <v>2994</v>
      </c>
      <c r="BQ262" s="21"/>
      <c r="BR262" s="21"/>
      <c r="BS262" s="21"/>
      <c r="BT262" s="21"/>
      <c r="BU262" s="21"/>
      <c r="BV262" s="21"/>
      <c r="BW262" s="21"/>
      <c r="BX262" s="21"/>
      <c r="BY262" s="21"/>
      <c r="BZ262" s="21"/>
      <c r="CA262" s="21"/>
      <c r="CB262" s="21"/>
      <c r="CC262" s="21"/>
      <c r="CD262" s="21"/>
      <c r="CE262" s="21"/>
      <c r="CF262" s="21"/>
      <c r="CG262" s="21"/>
      <c r="CH262" s="21"/>
      <c r="CI262" s="21"/>
      <c r="CJ262" s="21"/>
      <c r="CK262" s="21"/>
      <c r="CL262" s="21"/>
      <c r="CM262" s="21"/>
      <c r="CN262" s="21"/>
      <c r="CO262" s="21"/>
      <c r="CP262" s="21"/>
      <c r="CQ262" s="21"/>
      <c r="CR262" s="21"/>
      <c r="CS262" s="21"/>
      <c r="CT262" s="21"/>
      <c r="CU262" s="21"/>
      <c r="CV262" s="21"/>
      <c r="CW262" s="21"/>
      <c r="CX262" s="21"/>
      <c r="CY262" s="21"/>
      <c r="CZ262" s="21"/>
      <c r="DA262" s="21"/>
      <c r="DB262" s="21"/>
      <c r="DC262" s="21"/>
      <c r="DD262" s="21"/>
      <c r="DE262" s="21"/>
      <c r="DF262" s="21"/>
      <c r="DG262" s="21"/>
      <c r="DH262" s="21"/>
      <c r="DI262" s="21"/>
      <c r="DJ262" s="21"/>
      <c r="DK262" s="21"/>
      <c r="DL262" s="21"/>
      <c r="DM262" s="21"/>
      <c r="DN262" s="21"/>
      <c r="DO262" s="21"/>
      <c r="DP262" s="21"/>
      <c r="DQ262" s="21"/>
      <c r="DR262" s="21"/>
      <c r="DS262" s="21"/>
      <c r="DT262" s="21"/>
      <c r="DU262" s="21"/>
      <c r="DV262" s="21"/>
      <c r="DW262" s="21"/>
      <c r="DX262" s="21"/>
      <c r="DY262" s="21"/>
      <c r="DZ262" s="21"/>
      <c r="EA262" s="87"/>
      <c r="EB262" s="83"/>
    </row>
    <row r="263" spans="1:132" ht="35.1" customHeight="1" x14ac:dyDescent="0.3">
      <c r="A263" s="50" t="s">
        <v>324</v>
      </c>
      <c r="B263" s="36">
        <v>44325</v>
      </c>
      <c r="C263" s="43" t="s">
        <v>4247</v>
      </c>
      <c r="D263" s="43" t="s">
        <v>4251</v>
      </c>
      <c r="E263" s="43" t="s">
        <v>4299</v>
      </c>
      <c r="F263" s="12" t="s">
        <v>1017</v>
      </c>
      <c r="G263" s="44" t="s">
        <v>4260</v>
      </c>
      <c r="H263" s="13" t="s">
        <v>1925</v>
      </c>
      <c r="I263" s="52" t="s">
        <v>1925</v>
      </c>
      <c r="J263" s="59" t="s">
        <v>4324</v>
      </c>
      <c r="K263" s="14" t="s">
        <v>1810</v>
      </c>
      <c r="L263" s="14" t="s">
        <v>1810</v>
      </c>
      <c r="M263" s="14" t="s">
        <v>1811</v>
      </c>
      <c r="N263" s="14" t="s">
        <v>4161</v>
      </c>
      <c r="O263" s="60"/>
      <c r="P263" s="64" t="s">
        <v>2993</v>
      </c>
      <c r="Q263" s="15"/>
      <c r="R263" s="16" t="s">
        <v>3275</v>
      </c>
      <c r="S263" s="44" t="s">
        <v>4263</v>
      </c>
      <c r="T263" s="16" t="s">
        <v>4327</v>
      </c>
      <c r="U263" s="17" t="s">
        <v>1925</v>
      </c>
      <c r="V263" s="16" t="s">
        <v>1925</v>
      </c>
      <c r="W263" s="44" t="s">
        <v>1925</v>
      </c>
      <c r="X263" s="44" t="s">
        <v>4329</v>
      </c>
      <c r="Y263" s="16" t="s">
        <v>1017</v>
      </c>
      <c r="Z263" s="16" t="s">
        <v>1925</v>
      </c>
      <c r="AA263" s="16" t="s">
        <v>3250</v>
      </c>
      <c r="AB263" s="44" t="s">
        <v>1925</v>
      </c>
      <c r="AC263" s="16" t="s">
        <v>1925</v>
      </c>
      <c r="AD263" s="16" t="s">
        <v>1925</v>
      </c>
      <c r="AE263" s="16" t="s">
        <v>1925</v>
      </c>
      <c r="AF263" s="16" t="s">
        <v>1925</v>
      </c>
      <c r="AG263" s="16" t="s">
        <v>1925</v>
      </c>
      <c r="AH263" s="16" t="s">
        <v>1925</v>
      </c>
      <c r="AI263" s="16" t="s">
        <v>1925</v>
      </c>
      <c r="AJ263" s="65" t="s">
        <v>1925</v>
      </c>
      <c r="AK263" s="73" t="s">
        <v>4355</v>
      </c>
      <c r="AL263" s="18" t="s">
        <v>1043</v>
      </c>
      <c r="AM263" s="44" t="s">
        <v>4284</v>
      </c>
      <c r="AN263" s="18" t="s">
        <v>3246</v>
      </c>
      <c r="AO263" s="18" t="s">
        <v>3247</v>
      </c>
      <c r="AP263" s="12" t="s">
        <v>1925</v>
      </c>
      <c r="AQ263" s="12" t="s">
        <v>1925</v>
      </c>
      <c r="AR263" s="12" t="s">
        <v>1925</v>
      </c>
      <c r="AS263" s="12" t="s">
        <v>1925</v>
      </c>
      <c r="AT263" s="19" t="s">
        <v>1925</v>
      </c>
      <c r="AU263" s="19">
        <v>44325</v>
      </c>
      <c r="AV263" s="13" t="s">
        <v>1925</v>
      </c>
      <c r="AW263" s="20">
        <v>44325</v>
      </c>
      <c r="AX263" s="16" t="s">
        <v>1925</v>
      </c>
      <c r="AY263" s="44" t="s">
        <v>1925</v>
      </c>
      <c r="AZ263" s="16" t="s">
        <v>1925</v>
      </c>
      <c r="BA263" s="20" t="s">
        <v>1925</v>
      </c>
      <c r="BB263" s="16" t="s">
        <v>1925</v>
      </c>
      <c r="BC263" s="44" t="s">
        <v>4307</v>
      </c>
      <c r="BD263" s="74" t="s">
        <v>1925</v>
      </c>
      <c r="BE263" s="83"/>
      <c r="BF263" s="86" t="s">
        <v>4293</v>
      </c>
      <c r="BG263" s="21"/>
      <c r="BH263" s="21"/>
      <c r="BI263" s="21"/>
      <c r="BJ263" s="21"/>
      <c r="BK263" s="21"/>
      <c r="BL263" s="21"/>
      <c r="BM263" s="21"/>
      <c r="BN263" s="21"/>
      <c r="BO263" s="21"/>
      <c r="BP263" s="21" t="s">
        <v>2994</v>
      </c>
      <c r="BQ263" s="21"/>
      <c r="BR263" s="21"/>
      <c r="BS263" s="21"/>
      <c r="BT263" s="21"/>
      <c r="BU263" s="21"/>
      <c r="BV263" s="21"/>
      <c r="BW263" s="21"/>
      <c r="BX263" s="21"/>
      <c r="BY263" s="21"/>
      <c r="BZ263" s="21"/>
      <c r="CA263" s="21"/>
      <c r="CB263" s="21"/>
      <c r="CC263" s="21"/>
      <c r="CD263" s="21"/>
      <c r="CE263" s="21"/>
      <c r="CF263" s="21"/>
      <c r="CG263" s="21"/>
      <c r="CH263" s="21"/>
      <c r="CI263" s="21"/>
      <c r="CJ263" s="21"/>
      <c r="CK263" s="21"/>
      <c r="CL263" s="21"/>
      <c r="CM263" s="21"/>
      <c r="CN263" s="21"/>
      <c r="CO263" s="21"/>
      <c r="CP263" s="21"/>
      <c r="CQ263" s="21"/>
      <c r="CR263" s="21"/>
      <c r="CS263" s="21"/>
      <c r="CT263" s="21"/>
      <c r="CU263" s="21"/>
      <c r="CV263" s="21"/>
      <c r="CW263" s="21"/>
      <c r="CX263" s="21"/>
      <c r="CY263" s="21"/>
      <c r="CZ263" s="21"/>
      <c r="DA263" s="21"/>
      <c r="DB263" s="21"/>
      <c r="DC263" s="21"/>
      <c r="DD263" s="21"/>
      <c r="DE263" s="21"/>
      <c r="DF263" s="21"/>
      <c r="DG263" s="21"/>
      <c r="DH263" s="21"/>
      <c r="DI263" s="21"/>
      <c r="DJ263" s="21"/>
      <c r="DK263" s="21"/>
      <c r="DL263" s="21"/>
      <c r="DM263" s="21"/>
      <c r="DN263" s="21"/>
      <c r="DO263" s="21"/>
      <c r="DP263" s="21"/>
      <c r="DQ263" s="21"/>
      <c r="DR263" s="21"/>
      <c r="DS263" s="21"/>
      <c r="DT263" s="21"/>
      <c r="DU263" s="21"/>
      <c r="DV263" s="21"/>
      <c r="DW263" s="21"/>
      <c r="DX263" s="21"/>
      <c r="DY263" s="21"/>
      <c r="DZ263" s="21"/>
      <c r="EA263" s="87"/>
      <c r="EB263" s="83"/>
    </row>
    <row r="264" spans="1:132" ht="35.1" customHeight="1" x14ac:dyDescent="0.3">
      <c r="A264" s="50" t="s">
        <v>325</v>
      </c>
      <c r="B264" s="36">
        <v>44325</v>
      </c>
      <c r="C264" s="43" t="s">
        <v>4247</v>
      </c>
      <c r="D264" s="43" t="s">
        <v>4251</v>
      </c>
      <c r="E264" s="43" t="s">
        <v>4299</v>
      </c>
      <c r="F264" s="12" t="s">
        <v>1017</v>
      </c>
      <c r="G264" s="44" t="s">
        <v>4260</v>
      </c>
      <c r="H264" s="13" t="s">
        <v>1925</v>
      </c>
      <c r="I264" s="52" t="s">
        <v>1925</v>
      </c>
      <c r="J264" s="59" t="s">
        <v>4324</v>
      </c>
      <c r="K264" s="14" t="s">
        <v>1810</v>
      </c>
      <c r="L264" s="14" t="s">
        <v>1810</v>
      </c>
      <c r="M264" s="14" t="s">
        <v>1811</v>
      </c>
      <c r="N264" s="14" t="s">
        <v>4161</v>
      </c>
      <c r="O264" s="60"/>
      <c r="P264" s="64" t="s">
        <v>2978</v>
      </c>
      <c r="Q264" s="15"/>
      <c r="R264" s="16" t="s">
        <v>3275</v>
      </c>
      <c r="S264" s="44" t="s">
        <v>4263</v>
      </c>
      <c r="T264" s="16" t="s">
        <v>4327</v>
      </c>
      <c r="U264" s="17" t="s">
        <v>1925</v>
      </c>
      <c r="V264" s="16" t="s">
        <v>1925</v>
      </c>
      <c r="W264" s="44" t="s">
        <v>1925</v>
      </c>
      <c r="X264" s="44" t="s">
        <v>4329</v>
      </c>
      <c r="Y264" s="16" t="s">
        <v>1017</v>
      </c>
      <c r="Z264" s="16" t="s">
        <v>1925</v>
      </c>
      <c r="AA264" s="16" t="s">
        <v>3250</v>
      </c>
      <c r="AB264" s="44" t="s">
        <v>1925</v>
      </c>
      <c r="AC264" s="16" t="s">
        <v>1925</v>
      </c>
      <c r="AD264" s="16" t="s">
        <v>1925</v>
      </c>
      <c r="AE264" s="16" t="s">
        <v>1925</v>
      </c>
      <c r="AF264" s="16" t="s">
        <v>1925</v>
      </c>
      <c r="AG264" s="16" t="s">
        <v>1925</v>
      </c>
      <c r="AH264" s="16" t="s">
        <v>1925</v>
      </c>
      <c r="AI264" s="16" t="s">
        <v>1925</v>
      </c>
      <c r="AJ264" s="65" t="s">
        <v>1925</v>
      </c>
      <c r="AK264" s="73" t="s">
        <v>4355</v>
      </c>
      <c r="AL264" s="18" t="s">
        <v>1043</v>
      </c>
      <c r="AM264" s="44" t="s">
        <v>4284</v>
      </c>
      <c r="AN264" s="18" t="s">
        <v>3246</v>
      </c>
      <c r="AO264" s="18" t="s">
        <v>3247</v>
      </c>
      <c r="AP264" s="12" t="s">
        <v>1925</v>
      </c>
      <c r="AQ264" s="12" t="s">
        <v>1925</v>
      </c>
      <c r="AR264" s="12" t="s">
        <v>1925</v>
      </c>
      <c r="AS264" s="12" t="s">
        <v>1925</v>
      </c>
      <c r="AT264" s="19" t="s">
        <v>1925</v>
      </c>
      <c r="AU264" s="19">
        <v>44325</v>
      </c>
      <c r="AV264" s="13" t="s">
        <v>1925</v>
      </c>
      <c r="AW264" s="20">
        <v>44325</v>
      </c>
      <c r="AX264" s="16" t="s">
        <v>1925</v>
      </c>
      <c r="AY264" s="44" t="s">
        <v>1925</v>
      </c>
      <c r="AZ264" s="16" t="s">
        <v>1925</v>
      </c>
      <c r="BA264" s="20" t="s">
        <v>1925</v>
      </c>
      <c r="BB264" s="16" t="s">
        <v>1925</v>
      </c>
      <c r="BC264" s="44" t="s">
        <v>4307</v>
      </c>
      <c r="BD264" s="74" t="s">
        <v>1925</v>
      </c>
      <c r="BE264" s="83"/>
      <c r="BF264" s="86" t="s">
        <v>4293</v>
      </c>
      <c r="BG264" s="21"/>
      <c r="BH264" s="21"/>
      <c r="BI264" s="21"/>
      <c r="BJ264" s="21"/>
      <c r="BK264" s="21"/>
      <c r="BL264" s="21"/>
      <c r="BM264" s="21"/>
      <c r="BN264" s="21"/>
      <c r="BO264" s="21"/>
      <c r="BP264" s="21" t="s">
        <v>2994</v>
      </c>
      <c r="BQ264" s="21"/>
      <c r="BR264" s="21"/>
      <c r="BS264" s="21"/>
      <c r="BT264" s="21"/>
      <c r="BU264" s="21"/>
      <c r="BV264" s="21"/>
      <c r="BW264" s="21"/>
      <c r="BX264" s="21"/>
      <c r="BY264" s="21"/>
      <c r="BZ264" s="21"/>
      <c r="CA264" s="21"/>
      <c r="CB264" s="21"/>
      <c r="CC264" s="21"/>
      <c r="CD264" s="21"/>
      <c r="CE264" s="21"/>
      <c r="CF264" s="21"/>
      <c r="CG264" s="21"/>
      <c r="CH264" s="21"/>
      <c r="CI264" s="21"/>
      <c r="CJ264" s="21"/>
      <c r="CK264" s="21"/>
      <c r="CL264" s="21"/>
      <c r="CM264" s="21"/>
      <c r="CN264" s="21"/>
      <c r="CO264" s="21"/>
      <c r="CP264" s="21"/>
      <c r="CQ264" s="21"/>
      <c r="CR264" s="21"/>
      <c r="CS264" s="21"/>
      <c r="CT264" s="21"/>
      <c r="CU264" s="21"/>
      <c r="CV264" s="21"/>
      <c r="CW264" s="21"/>
      <c r="CX264" s="21"/>
      <c r="CY264" s="21"/>
      <c r="CZ264" s="21"/>
      <c r="DA264" s="21"/>
      <c r="DB264" s="21"/>
      <c r="DC264" s="21"/>
      <c r="DD264" s="21"/>
      <c r="DE264" s="21"/>
      <c r="DF264" s="21"/>
      <c r="DG264" s="21"/>
      <c r="DH264" s="21"/>
      <c r="DI264" s="21"/>
      <c r="DJ264" s="21"/>
      <c r="DK264" s="21"/>
      <c r="DL264" s="21"/>
      <c r="DM264" s="21"/>
      <c r="DN264" s="21"/>
      <c r="DO264" s="21"/>
      <c r="DP264" s="21"/>
      <c r="DQ264" s="21"/>
      <c r="DR264" s="21"/>
      <c r="DS264" s="21"/>
      <c r="DT264" s="21"/>
      <c r="DU264" s="21"/>
      <c r="DV264" s="21"/>
      <c r="DW264" s="21"/>
      <c r="DX264" s="21"/>
      <c r="DY264" s="21"/>
      <c r="DZ264" s="21"/>
      <c r="EA264" s="87"/>
      <c r="EB264" s="83"/>
    </row>
    <row r="265" spans="1:132" ht="35.1" customHeight="1" x14ac:dyDescent="0.3">
      <c r="A265" s="50" t="s">
        <v>326</v>
      </c>
      <c r="B265" s="36">
        <v>44325</v>
      </c>
      <c r="C265" s="43" t="s">
        <v>4247</v>
      </c>
      <c r="D265" s="43" t="s">
        <v>4251</v>
      </c>
      <c r="E265" s="43" t="s">
        <v>4299</v>
      </c>
      <c r="F265" s="12" t="s">
        <v>1017</v>
      </c>
      <c r="G265" s="44" t="s">
        <v>4260</v>
      </c>
      <c r="H265" s="13" t="s">
        <v>1925</v>
      </c>
      <c r="I265" s="52" t="s">
        <v>1925</v>
      </c>
      <c r="J265" s="59" t="s">
        <v>4324</v>
      </c>
      <c r="K265" s="14" t="s">
        <v>1810</v>
      </c>
      <c r="L265" s="14" t="s">
        <v>1810</v>
      </c>
      <c r="M265" s="14" t="s">
        <v>1811</v>
      </c>
      <c r="N265" s="14" t="s">
        <v>4161</v>
      </c>
      <c r="O265" s="60"/>
      <c r="P265" s="64" t="s">
        <v>2974</v>
      </c>
      <c r="Q265" s="15"/>
      <c r="R265" s="16" t="s">
        <v>3275</v>
      </c>
      <c r="S265" s="44" t="s">
        <v>4263</v>
      </c>
      <c r="T265" s="16" t="s">
        <v>4327</v>
      </c>
      <c r="U265" s="17" t="s">
        <v>1925</v>
      </c>
      <c r="V265" s="16" t="s">
        <v>1925</v>
      </c>
      <c r="W265" s="44" t="s">
        <v>1925</v>
      </c>
      <c r="X265" s="44" t="s">
        <v>4329</v>
      </c>
      <c r="Y265" s="16" t="s">
        <v>1017</v>
      </c>
      <c r="Z265" s="16" t="s">
        <v>1925</v>
      </c>
      <c r="AA265" s="16" t="s">
        <v>3250</v>
      </c>
      <c r="AB265" s="44" t="s">
        <v>1925</v>
      </c>
      <c r="AC265" s="16" t="s">
        <v>1925</v>
      </c>
      <c r="AD265" s="16" t="s">
        <v>1925</v>
      </c>
      <c r="AE265" s="16" t="s">
        <v>1925</v>
      </c>
      <c r="AF265" s="16" t="s">
        <v>1925</v>
      </c>
      <c r="AG265" s="16" t="s">
        <v>1925</v>
      </c>
      <c r="AH265" s="16" t="s">
        <v>1925</v>
      </c>
      <c r="AI265" s="16" t="s">
        <v>1925</v>
      </c>
      <c r="AJ265" s="65" t="s">
        <v>1925</v>
      </c>
      <c r="AK265" s="73" t="s">
        <v>4355</v>
      </c>
      <c r="AL265" s="18" t="s">
        <v>1043</v>
      </c>
      <c r="AM265" s="44" t="s">
        <v>4284</v>
      </c>
      <c r="AN265" s="18" t="s">
        <v>3246</v>
      </c>
      <c r="AO265" s="18" t="s">
        <v>3247</v>
      </c>
      <c r="AP265" s="12" t="s">
        <v>1925</v>
      </c>
      <c r="AQ265" s="12" t="s">
        <v>1925</v>
      </c>
      <c r="AR265" s="12" t="s">
        <v>1925</v>
      </c>
      <c r="AS265" s="12" t="s">
        <v>1925</v>
      </c>
      <c r="AT265" s="19" t="s">
        <v>1925</v>
      </c>
      <c r="AU265" s="19">
        <v>44325</v>
      </c>
      <c r="AV265" s="13" t="s">
        <v>1925</v>
      </c>
      <c r="AW265" s="20">
        <v>44325</v>
      </c>
      <c r="AX265" s="16" t="s">
        <v>1925</v>
      </c>
      <c r="AY265" s="44" t="s">
        <v>1925</v>
      </c>
      <c r="AZ265" s="16" t="s">
        <v>1925</v>
      </c>
      <c r="BA265" s="20" t="s">
        <v>1925</v>
      </c>
      <c r="BB265" s="16" t="s">
        <v>1925</v>
      </c>
      <c r="BC265" s="44" t="s">
        <v>4307</v>
      </c>
      <c r="BD265" s="74" t="s">
        <v>1925</v>
      </c>
      <c r="BE265" s="83"/>
      <c r="BF265" s="86" t="s">
        <v>4293</v>
      </c>
      <c r="BG265" s="21"/>
      <c r="BH265" s="21"/>
      <c r="BI265" s="21"/>
      <c r="BJ265" s="21"/>
      <c r="BK265" s="21"/>
      <c r="BL265" s="21"/>
      <c r="BM265" s="21"/>
      <c r="BN265" s="21"/>
      <c r="BO265" s="21"/>
      <c r="BP265" s="21" t="s">
        <v>2994</v>
      </c>
      <c r="BQ265" s="21"/>
      <c r="BR265" s="21"/>
      <c r="BS265" s="21"/>
      <c r="BT265" s="21"/>
      <c r="BU265" s="21"/>
      <c r="BV265" s="21"/>
      <c r="BW265" s="21"/>
      <c r="BX265" s="21"/>
      <c r="BY265" s="21"/>
      <c r="BZ265" s="21"/>
      <c r="CA265" s="21"/>
      <c r="CB265" s="21"/>
      <c r="CC265" s="21"/>
      <c r="CD265" s="21"/>
      <c r="CE265" s="21"/>
      <c r="CF265" s="21"/>
      <c r="CG265" s="21"/>
      <c r="CH265" s="21"/>
      <c r="CI265" s="21"/>
      <c r="CJ265" s="21"/>
      <c r="CK265" s="21"/>
      <c r="CL265" s="21"/>
      <c r="CM265" s="21"/>
      <c r="CN265" s="21"/>
      <c r="CO265" s="21"/>
      <c r="CP265" s="21"/>
      <c r="CQ265" s="21"/>
      <c r="CR265" s="21"/>
      <c r="CS265" s="21"/>
      <c r="CT265" s="21"/>
      <c r="CU265" s="21"/>
      <c r="CV265" s="21"/>
      <c r="CW265" s="21"/>
      <c r="CX265" s="21"/>
      <c r="CY265" s="21"/>
      <c r="CZ265" s="21"/>
      <c r="DA265" s="21"/>
      <c r="DB265" s="21"/>
      <c r="DC265" s="21"/>
      <c r="DD265" s="21"/>
      <c r="DE265" s="21"/>
      <c r="DF265" s="21"/>
      <c r="DG265" s="21"/>
      <c r="DH265" s="21"/>
      <c r="DI265" s="21"/>
      <c r="DJ265" s="21"/>
      <c r="DK265" s="21"/>
      <c r="DL265" s="21"/>
      <c r="DM265" s="21"/>
      <c r="DN265" s="21"/>
      <c r="DO265" s="21"/>
      <c r="DP265" s="21"/>
      <c r="DQ265" s="21"/>
      <c r="DR265" s="21"/>
      <c r="DS265" s="21"/>
      <c r="DT265" s="21"/>
      <c r="DU265" s="21"/>
      <c r="DV265" s="21"/>
      <c r="DW265" s="21"/>
      <c r="DX265" s="21"/>
      <c r="DY265" s="21"/>
      <c r="DZ265" s="21"/>
      <c r="EA265" s="87"/>
      <c r="EB265" s="83"/>
    </row>
    <row r="266" spans="1:132" ht="35.1" customHeight="1" x14ac:dyDescent="0.3">
      <c r="A266" s="50" t="s">
        <v>327</v>
      </c>
      <c r="B266" s="36">
        <v>44325</v>
      </c>
      <c r="C266" s="43" t="s">
        <v>4247</v>
      </c>
      <c r="D266" s="43" t="s">
        <v>4251</v>
      </c>
      <c r="E266" s="43" t="s">
        <v>4299</v>
      </c>
      <c r="F266" s="12" t="s">
        <v>1017</v>
      </c>
      <c r="G266" s="44" t="s">
        <v>4260</v>
      </c>
      <c r="H266" s="13" t="s">
        <v>1925</v>
      </c>
      <c r="I266" s="52" t="s">
        <v>1925</v>
      </c>
      <c r="J266" s="59" t="s">
        <v>4324</v>
      </c>
      <c r="K266" s="14" t="s">
        <v>1810</v>
      </c>
      <c r="L266" s="14" t="s">
        <v>1810</v>
      </c>
      <c r="M266" s="14" t="s">
        <v>1811</v>
      </c>
      <c r="N266" s="14" t="s">
        <v>4161</v>
      </c>
      <c r="O266" s="60"/>
      <c r="P266" s="64" t="s">
        <v>2973</v>
      </c>
      <c r="Q266" s="15"/>
      <c r="R266" s="16" t="s">
        <v>3275</v>
      </c>
      <c r="S266" s="44" t="s">
        <v>4263</v>
      </c>
      <c r="T266" s="16" t="s">
        <v>4327</v>
      </c>
      <c r="U266" s="17" t="s">
        <v>1925</v>
      </c>
      <c r="V266" s="16" t="s">
        <v>1925</v>
      </c>
      <c r="W266" s="44" t="s">
        <v>1925</v>
      </c>
      <c r="X266" s="44" t="s">
        <v>4329</v>
      </c>
      <c r="Y266" s="16" t="s">
        <v>1017</v>
      </c>
      <c r="Z266" s="16" t="s">
        <v>1925</v>
      </c>
      <c r="AA266" s="16" t="s">
        <v>1152</v>
      </c>
      <c r="AB266" s="44" t="s">
        <v>4277</v>
      </c>
      <c r="AC266" s="16" t="s">
        <v>1925</v>
      </c>
      <c r="AD266" s="16" t="s">
        <v>1925</v>
      </c>
      <c r="AE266" s="16" t="s">
        <v>1925</v>
      </c>
      <c r="AF266" s="16" t="s">
        <v>1925</v>
      </c>
      <c r="AG266" s="16" t="s">
        <v>1925</v>
      </c>
      <c r="AH266" s="16" t="s">
        <v>1925</v>
      </c>
      <c r="AI266" s="16" t="s">
        <v>1925</v>
      </c>
      <c r="AJ266" s="65" t="s">
        <v>1925</v>
      </c>
      <c r="AK266" s="73" t="s">
        <v>4355</v>
      </c>
      <c r="AL266" s="18" t="s">
        <v>1043</v>
      </c>
      <c r="AM266" s="44" t="s">
        <v>4284</v>
      </c>
      <c r="AN266" s="18" t="s">
        <v>3246</v>
      </c>
      <c r="AO266" s="18" t="s">
        <v>3247</v>
      </c>
      <c r="AP266" s="12" t="s">
        <v>1925</v>
      </c>
      <c r="AQ266" s="12" t="s">
        <v>1925</v>
      </c>
      <c r="AR266" s="12" t="s">
        <v>4044</v>
      </c>
      <c r="AS266" s="12" t="s">
        <v>1925</v>
      </c>
      <c r="AT266" s="19" t="s">
        <v>1925</v>
      </c>
      <c r="AU266" s="19">
        <v>44325</v>
      </c>
      <c r="AV266" s="13" t="s">
        <v>1925</v>
      </c>
      <c r="AW266" s="20">
        <v>44325</v>
      </c>
      <c r="AX266" s="16" t="s">
        <v>1925</v>
      </c>
      <c r="AY266" s="44" t="s">
        <v>1925</v>
      </c>
      <c r="AZ266" s="16" t="s">
        <v>1925</v>
      </c>
      <c r="BA266" s="20" t="s">
        <v>1925</v>
      </c>
      <c r="BB266" s="16" t="s">
        <v>1925</v>
      </c>
      <c r="BC266" s="44" t="s">
        <v>4307</v>
      </c>
      <c r="BD266" s="74" t="s">
        <v>1925</v>
      </c>
      <c r="BE266" s="83"/>
      <c r="BF266" s="86" t="s">
        <v>4293</v>
      </c>
      <c r="BG266" s="21"/>
      <c r="BH266" s="21"/>
      <c r="BI266" s="21"/>
      <c r="BJ266" s="21"/>
      <c r="BK266" s="21"/>
      <c r="BL266" s="21"/>
      <c r="BM266" s="21"/>
      <c r="BN266" s="21"/>
      <c r="BO266" s="21"/>
      <c r="BP266" s="21" t="s">
        <v>2994</v>
      </c>
      <c r="BQ266" s="21"/>
      <c r="BR266" s="21"/>
      <c r="BS266" s="21"/>
      <c r="BT266" s="21"/>
      <c r="BU266" s="21"/>
      <c r="BV266" s="21"/>
      <c r="BW266" s="21"/>
      <c r="BX266" s="21"/>
      <c r="BY266" s="21"/>
      <c r="BZ266" s="21"/>
      <c r="CA266" s="21"/>
      <c r="CB266" s="21"/>
      <c r="CC266" s="21"/>
      <c r="CD266" s="21"/>
      <c r="CE266" s="21"/>
      <c r="CF266" s="21"/>
      <c r="CG266" s="21"/>
      <c r="CH266" s="21"/>
      <c r="CI266" s="21"/>
      <c r="CJ266" s="21"/>
      <c r="CK266" s="21"/>
      <c r="CL266" s="21"/>
      <c r="CM266" s="21"/>
      <c r="CN266" s="21"/>
      <c r="CO266" s="21"/>
      <c r="CP266" s="21"/>
      <c r="CQ266" s="21"/>
      <c r="CR266" s="21"/>
      <c r="CS266" s="21"/>
      <c r="CT266" s="21"/>
      <c r="CU266" s="21"/>
      <c r="CV266" s="21"/>
      <c r="CW266" s="21"/>
      <c r="CX266" s="21"/>
      <c r="CY266" s="21"/>
      <c r="CZ266" s="21"/>
      <c r="DA266" s="21"/>
      <c r="DB266" s="21"/>
      <c r="DC266" s="21"/>
      <c r="DD266" s="21"/>
      <c r="DE266" s="21"/>
      <c r="DF266" s="21"/>
      <c r="DG266" s="21"/>
      <c r="DH266" s="21"/>
      <c r="DI266" s="21"/>
      <c r="DJ266" s="21"/>
      <c r="DK266" s="21"/>
      <c r="DL266" s="21"/>
      <c r="DM266" s="21"/>
      <c r="DN266" s="21"/>
      <c r="DO266" s="21"/>
      <c r="DP266" s="21"/>
      <c r="DQ266" s="21"/>
      <c r="DR266" s="21"/>
      <c r="DS266" s="21"/>
      <c r="DT266" s="21"/>
      <c r="DU266" s="21"/>
      <c r="DV266" s="21"/>
      <c r="DW266" s="21"/>
      <c r="DX266" s="21"/>
      <c r="DY266" s="21"/>
      <c r="DZ266" s="21"/>
      <c r="EA266" s="87"/>
      <c r="EB266" s="83"/>
    </row>
    <row r="267" spans="1:132" ht="35.1" customHeight="1" x14ac:dyDescent="0.3">
      <c r="A267" s="50" t="s">
        <v>328</v>
      </c>
      <c r="B267" s="36">
        <v>44325</v>
      </c>
      <c r="C267" s="43" t="s">
        <v>4247</v>
      </c>
      <c r="D267" s="43" t="s">
        <v>4251</v>
      </c>
      <c r="E267" s="43" t="s">
        <v>4299</v>
      </c>
      <c r="F267" s="12" t="s">
        <v>1017</v>
      </c>
      <c r="G267" s="44" t="s">
        <v>4260</v>
      </c>
      <c r="H267" s="13" t="s">
        <v>1925</v>
      </c>
      <c r="I267" s="52" t="s">
        <v>1925</v>
      </c>
      <c r="J267" s="59" t="s">
        <v>4324</v>
      </c>
      <c r="K267" s="14" t="s">
        <v>1810</v>
      </c>
      <c r="L267" s="14" t="s">
        <v>1810</v>
      </c>
      <c r="M267" s="14" t="s">
        <v>1811</v>
      </c>
      <c r="N267" s="14" t="s">
        <v>4161</v>
      </c>
      <c r="O267" s="60"/>
      <c r="P267" s="64" t="s">
        <v>2976</v>
      </c>
      <c r="Q267" s="15"/>
      <c r="R267" s="16" t="s">
        <v>3275</v>
      </c>
      <c r="S267" s="44" t="s">
        <v>4263</v>
      </c>
      <c r="T267" s="16" t="s">
        <v>4327</v>
      </c>
      <c r="U267" s="17" t="s">
        <v>1925</v>
      </c>
      <c r="V267" s="16" t="s">
        <v>1925</v>
      </c>
      <c r="W267" s="44" t="s">
        <v>1925</v>
      </c>
      <c r="X267" s="44" t="s">
        <v>4329</v>
      </c>
      <c r="Y267" s="16" t="s">
        <v>1017</v>
      </c>
      <c r="Z267" s="16" t="s">
        <v>1925</v>
      </c>
      <c r="AA267" s="16" t="s">
        <v>3250</v>
      </c>
      <c r="AB267" s="44" t="s">
        <v>1925</v>
      </c>
      <c r="AC267" s="16" t="s">
        <v>1925</v>
      </c>
      <c r="AD267" s="16" t="s">
        <v>1925</v>
      </c>
      <c r="AE267" s="16" t="s">
        <v>1925</v>
      </c>
      <c r="AF267" s="16" t="s">
        <v>1925</v>
      </c>
      <c r="AG267" s="16" t="s">
        <v>1925</v>
      </c>
      <c r="AH267" s="16" t="s">
        <v>1925</v>
      </c>
      <c r="AI267" s="16" t="s">
        <v>1925</v>
      </c>
      <c r="AJ267" s="65" t="s">
        <v>1925</v>
      </c>
      <c r="AK267" s="73" t="s">
        <v>4355</v>
      </c>
      <c r="AL267" s="18" t="s">
        <v>1043</v>
      </c>
      <c r="AM267" s="44" t="s">
        <v>4284</v>
      </c>
      <c r="AN267" s="18" t="s">
        <v>3246</v>
      </c>
      <c r="AO267" s="18" t="s">
        <v>3247</v>
      </c>
      <c r="AP267" s="12" t="s">
        <v>1925</v>
      </c>
      <c r="AQ267" s="12" t="s">
        <v>1925</v>
      </c>
      <c r="AR267" s="12" t="s">
        <v>1925</v>
      </c>
      <c r="AS267" s="12" t="s">
        <v>1925</v>
      </c>
      <c r="AT267" s="19" t="s">
        <v>1925</v>
      </c>
      <c r="AU267" s="19">
        <v>44325</v>
      </c>
      <c r="AV267" s="13" t="s">
        <v>1925</v>
      </c>
      <c r="AW267" s="20">
        <v>44325</v>
      </c>
      <c r="AX267" s="16" t="s">
        <v>1925</v>
      </c>
      <c r="AY267" s="44" t="s">
        <v>1925</v>
      </c>
      <c r="AZ267" s="16" t="s">
        <v>1925</v>
      </c>
      <c r="BA267" s="20" t="s">
        <v>1925</v>
      </c>
      <c r="BB267" s="16" t="s">
        <v>1925</v>
      </c>
      <c r="BC267" s="44" t="s">
        <v>4307</v>
      </c>
      <c r="BD267" s="74" t="s">
        <v>1925</v>
      </c>
      <c r="BE267" s="83"/>
      <c r="BF267" s="86" t="s">
        <v>4293</v>
      </c>
      <c r="BG267" s="21"/>
      <c r="BH267" s="21"/>
      <c r="BI267" s="21"/>
      <c r="BJ267" s="21"/>
      <c r="BK267" s="21"/>
      <c r="BL267" s="21"/>
      <c r="BM267" s="21"/>
      <c r="BN267" s="21"/>
      <c r="BO267" s="21"/>
      <c r="BP267" s="21" t="s">
        <v>2994</v>
      </c>
      <c r="BQ267" s="21"/>
      <c r="BR267" s="21"/>
      <c r="BS267" s="21"/>
      <c r="BT267" s="21"/>
      <c r="BU267" s="21"/>
      <c r="BV267" s="21"/>
      <c r="BW267" s="21"/>
      <c r="BX267" s="21"/>
      <c r="BY267" s="21"/>
      <c r="BZ267" s="21"/>
      <c r="CA267" s="21"/>
      <c r="CB267" s="21"/>
      <c r="CC267" s="21"/>
      <c r="CD267" s="21"/>
      <c r="CE267" s="21"/>
      <c r="CF267" s="21"/>
      <c r="CG267" s="21"/>
      <c r="CH267" s="21"/>
      <c r="CI267" s="21"/>
      <c r="CJ267" s="21"/>
      <c r="CK267" s="21"/>
      <c r="CL267" s="21"/>
      <c r="CM267" s="21"/>
      <c r="CN267" s="21"/>
      <c r="CO267" s="21"/>
      <c r="CP267" s="21"/>
      <c r="CQ267" s="21"/>
      <c r="CR267" s="21"/>
      <c r="CS267" s="21"/>
      <c r="CT267" s="21"/>
      <c r="CU267" s="21"/>
      <c r="CV267" s="21"/>
      <c r="CW267" s="21"/>
      <c r="CX267" s="21"/>
      <c r="CY267" s="21"/>
      <c r="CZ267" s="21"/>
      <c r="DA267" s="21"/>
      <c r="DB267" s="21"/>
      <c r="DC267" s="21"/>
      <c r="DD267" s="21"/>
      <c r="DE267" s="21"/>
      <c r="DF267" s="21"/>
      <c r="DG267" s="21"/>
      <c r="DH267" s="21"/>
      <c r="DI267" s="21"/>
      <c r="DJ267" s="21"/>
      <c r="DK267" s="21"/>
      <c r="DL267" s="21"/>
      <c r="DM267" s="21"/>
      <c r="DN267" s="21"/>
      <c r="DO267" s="21"/>
      <c r="DP267" s="21"/>
      <c r="DQ267" s="21"/>
      <c r="DR267" s="21"/>
      <c r="DS267" s="21"/>
      <c r="DT267" s="21"/>
      <c r="DU267" s="21"/>
      <c r="DV267" s="21"/>
      <c r="DW267" s="21"/>
      <c r="DX267" s="21"/>
      <c r="DY267" s="21"/>
      <c r="DZ267" s="21"/>
      <c r="EA267" s="87"/>
      <c r="EB267" s="83"/>
    </row>
    <row r="268" spans="1:132" ht="35.1" customHeight="1" x14ac:dyDescent="0.3">
      <c r="A268" s="50" t="s">
        <v>329</v>
      </c>
      <c r="B268" s="36">
        <v>44325</v>
      </c>
      <c r="C268" s="43" t="s">
        <v>4247</v>
      </c>
      <c r="D268" s="43" t="s">
        <v>4251</v>
      </c>
      <c r="E268" s="43" t="s">
        <v>4299</v>
      </c>
      <c r="F268" s="12" t="s">
        <v>1017</v>
      </c>
      <c r="G268" s="44" t="s">
        <v>4260</v>
      </c>
      <c r="H268" s="13" t="s">
        <v>1925</v>
      </c>
      <c r="I268" s="52" t="s">
        <v>1925</v>
      </c>
      <c r="J268" s="59" t="s">
        <v>4324</v>
      </c>
      <c r="K268" s="14" t="s">
        <v>1810</v>
      </c>
      <c r="L268" s="14" t="s">
        <v>1810</v>
      </c>
      <c r="M268" s="14" t="s">
        <v>1811</v>
      </c>
      <c r="N268" s="14" t="s">
        <v>4161</v>
      </c>
      <c r="O268" s="60"/>
      <c r="P268" s="64" t="s">
        <v>2988</v>
      </c>
      <c r="Q268" s="15"/>
      <c r="R268" s="16" t="s">
        <v>3275</v>
      </c>
      <c r="S268" s="44" t="s">
        <v>4263</v>
      </c>
      <c r="T268" s="16" t="s">
        <v>4327</v>
      </c>
      <c r="U268" s="17" t="s">
        <v>1925</v>
      </c>
      <c r="V268" s="16" t="s">
        <v>1925</v>
      </c>
      <c r="W268" s="44" t="s">
        <v>1925</v>
      </c>
      <c r="X268" s="44" t="s">
        <v>4329</v>
      </c>
      <c r="Y268" s="16" t="s">
        <v>1017</v>
      </c>
      <c r="Z268" s="16" t="s">
        <v>1925</v>
      </c>
      <c r="AA268" s="16" t="s">
        <v>3250</v>
      </c>
      <c r="AB268" s="44" t="s">
        <v>1925</v>
      </c>
      <c r="AC268" s="16" t="s">
        <v>1925</v>
      </c>
      <c r="AD268" s="16" t="s">
        <v>1925</v>
      </c>
      <c r="AE268" s="16" t="s">
        <v>1925</v>
      </c>
      <c r="AF268" s="16" t="s">
        <v>1925</v>
      </c>
      <c r="AG268" s="16" t="s">
        <v>1925</v>
      </c>
      <c r="AH268" s="16" t="s">
        <v>1925</v>
      </c>
      <c r="AI268" s="16" t="s">
        <v>1925</v>
      </c>
      <c r="AJ268" s="65" t="s">
        <v>1925</v>
      </c>
      <c r="AK268" s="73" t="s">
        <v>4355</v>
      </c>
      <c r="AL268" s="18" t="s">
        <v>1043</v>
      </c>
      <c r="AM268" s="44" t="s">
        <v>4284</v>
      </c>
      <c r="AN268" s="18" t="s">
        <v>3246</v>
      </c>
      <c r="AO268" s="18" t="s">
        <v>3247</v>
      </c>
      <c r="AP268" s="12" t="s">
        <v>1925</v>
      </c>
      <c r="AQ268" s="12" t="s">
        <v>1925</v>
      </c>
      <c r="AR268" s="12" t="s">
        <v>1925</v>
      </c>
      <c r="AS268" s="12" t="s">
        <v>1925</v>
      </c>
      <c r="AT268" s="19" t="s">
        <v>1925</v>
      </c>
      <c r="AU268" s="19">
        <v>44325</v>
      </c>
      <c r="AV268" s="13" t="s">
        <v>1925</v>
      </c>
      <c r="AW268" s="20">
        <v>44325</v>
      </c>
      <c r="AX268" s="16" t="s">
        <v>1925</v>
      </c>
      <c r="AY268" s="44" t="s">
        <v>1925</v>
      </c>
      <c r="AZ268" s="16" t="s">
        <v>1925</v>
      </c>
      <c r="BA268" s="20" t="s">
        <v>1925</v>
      </c>
      <c r="BB268" s="16" t="s">
        <v>1925</v>
      </c>
      <c r="BC268" s="44" t="s">
        <v>4307</v>
      </c>
      <c r="BD268" s="74" t="s">
        <v>1925</v>
      </c>
      <c r="BE268" s="83"/>
      <c r="BF268" s="86" t="s">
        <v>4293</v>
      </c>
      <c r="BG268" s="21"/>
      <c r="BH268" s="21"/>
      <c r="BI268" s="21"/>
      <c r="BJ268" s="21"/>
      <c r="BK268" s="21"/>
      <c r="BL268" s="21"/>
      <c r="BM268" s="21"/>
      <c r="BN268" s="21"/>
      <c r="BO268" s="21"/>
      <c r="BP268" s="21" t="s">
        <v>2994</v>
      </c>
      <c r="BQ268" s="21"/>
      <c r="BR268" s="21"/>
      <c r="BS268" s="21"/>
      <c r="BT268" s="21"/>
      <c r="BU268" s="21"/>
      <c r="BV268" s="21"/>
      <c r="BW268" s="21"/>
      <c r="BX268" s="21"/>
      <c r="BY268" s="21"/>
      <c r="BZ268" s="21"/>
      <c r="CA268" s="21"/>
      <c r="CB268" s="21"/>
      <c r="CC268" s="21"/>
      <c r="CD268" s="21"/>
      <c r="CE268" s="21"/>
      <c r="CF268" s="21"/>
      <c r="CG268" s="21"/>
      <c r="CH268" s="21"/>
      <c r="CI268" s="21"/>
      <c r="CJ268" s="21"/>
      <c r="CK268" s="21"/>
      <c r="CL268" s="21"/>
      <c r="CM268" s="21"/>
      <c r="CN268" s="21"/>
      <c r="CO268" s="21"/>
      <c r="CP268" s="21"/>
      <c r="CQ268" s="21"/>
      <c r="CR268" s="21"/>
      <c r="CS268" s="21"/>
      <c r="CT268" s="21"/>
      <c r="CU268" s="21"/>
      <c r="CV268" s="21"/>
      <c r="CW268" s="21"/>
      <c r="CX268" s="21"/>
      <c r="CY268" s="21"/>
      <c r="CZ268" s="21"/>
      <c r="DA268" s="21"/>
      <c r="DB268" s="21"/>
      <c r="DC268" s="21"/>
      <c r="DD268" s="21"/>
      <c r="DE268" s="21"/>
      <c r="DF268" s="21"/>
      <c r="DG268" s="21"/>
      <c r="DH268" s="21"/>
      <c r="DI268" s="21"/>
      <c r="DJ268" s="21"/>
      <c r="DK268" s="21"/>
      <c r="DL268" s="21"/>
      <c r="DM268" s="21"/>
      <c r="DN268" s="21"/>
      <c r="DO268" s="21"/>
      <c r="DP268" s="21"/>
      <c r="DQ268" s="21"/>
      <c r="DR268" s="21"/>
      <c r="DS268" s="21"/>
      <c r="DT268" s="21"/>
      <c r="DU268" s="21"/>
      <c r="DV268" s="21"/>
      <c r="DW268" s="21"/>
      <c r="DX268" s="21"/>
      <c r="DY268" s="21"/>
      <c r="DZ268" s="21"/>
      <c r="EA268" s="87"/>
      <c r="EB268" s="83"/>
    </row>
    <row r="269" spans="1:132" ht="35.1" customHeight="1" x14ac:dyDescent="0.3">
      <c r="A269" s="50" t="s">
        <v>330</v>
      </c>
      <c r="B269" s="36">
        <v>44326</v>
      </c>
      <c r="C269" s="43" t="s">
        <v>4247</v>
      </c>
      <c r="D269" s="43" t="s">
        <v>4251</v>
      </c>
      <c r="E269" s="43" t="s">
        <v>4299</v>
      </c>
      <c r="F269" s="12" t="s">
        <v>1017</v>
      </c>
      <c r="G269" s="44" t="s">
        <v>4260</v>
      </c>
      <c r="H269" s="13" t="s">
        <v>1742</v>
      </c>
      <c r="I269" s="51" t="s">
        <v>3150</v>
      </c>
      <c r="J269" s="59" t="s">
        <v>4324</v>
      </c>
      <c r="K269" s="14" t="s">
        <v>982</v>
      </c>
      <c r="L269" s="14" t="s">
        <v>983</v>
      </c>
      <c r="M269" s="14" t="s">
        <v>983</v>
      </c>
      <c r="N269" s="14" t="s">
        <v>3770</v>
      </c>
      <c r="O269" s="60"/>
      <c r="P269" s="64" t="s">
        <v>3602</v>
      </c>
      <c r="Q269" s="15"/>
      <c r="R269" s="16" t="s">
        <v>3275</v>
      </c>
      <c r="S269" s="44" t="s">
        <v>4263</v>
      </c>
      <c r="T269" s="16" t="s">
        <v>4327</v>
      </c>
      <c r="U269" s="17" t="s">
        <v>1925</v>
      </c>
      <c r="V269" s="16">
        <v>25</v>
      </c>
      <c r="W269" s="44" t="s">
        <v>4338</v>
      </c>
      <c r="X269" s="44" t="s">
        <v>4267</v>
      </c>
      <c r="Y269" s="16" t="s">
        <v>1017</v>
      </c>
      <c r="Z269" s="16" t="s">
        <v>1742</v>
      </c>
      <c r="AA269" s="16" t="s">
        <v>2564</v>
      </c>
      <c r="AB269" s="44" t="s">
        <v>4271</v>
      </c>
      <c r="AC269" s="16" t="s">
        <v>1925</v>
      </c>
      <c r="AD269" s="16" t="s">
        <v>1925</v>
      </c>
      <c r="AE269" s="16" t="s">
        <v>1925</v>
      </c>
      <c r="AF269" s="16" t="s">
        <v>1925</v>
      </c>
      <c r="AG269" s="16" t="s">
        <v>1925</v>
      </c>
      <c r="AH269" s="16" t="s">
        <v>1925</v>
      </c>
      <c r="AI269" s="16" t="s">
        <v>1925</v>
      </c>
      <c r="AJ269" s="65" t="s">
        <v>1925</v>
      </c>
      <c r="AK269" s="73" t="s">
        <v>4355</v>
      </c>
      <c r="AL269" s="22" t="s">
        <v>4355</v>
      </c>
      <c r="AM269" s="47" t="s">
        <v>4284</v>
      </c>
      <c r="AN269" s="18" t="s">
        <v>2565</v>
      </c>
      <c r="AO269" s="18" t="s">
        <v>3247</v>
      </c>
      <c r="AP269" s="12" t="s">
        <v>4033</v>
      </c>
      <c r="AQ269" s="12" t="s">
        <v>4033</v>
      </c>
      <c r="AR269" s="12" t="s">
        <v>994</v>
      </c>
      <c r="AS269" s="12" t="s">
        <v>1925</v>
      </c>
      <c r="AT269" s="19">
        <v>44326</v>
      </c>
      <c r="AU269" s="19" t="s">
        <v>1925</v>
      </c>
      <c r="AV269" s="12" t="s">
        <v>3150</v>
      </c>
      <c r="AW269" s="20" t="s">
        <v>1925</v>
      </c>
      <c r="AX269" s="16" t="s">
        <v>989</v>
      </c>
      <c r="AY269" s="44" t="s">
        <v>989</v>
      </c>
      <c r="AZ269" s="16" t="s">
        <v>1925</v>
      </c>
      <c r="BA269" s="20" t="s">
        <v>1925</v>
      </c>
      <c r="BB269" s="16" t="s">
        <v>1925</v>
      </c>
      <c r="BC269" s="44" t="s">
        <v>4307</v>
      </c>
      <c r="BD269" s="74" t="s">
        <v>1925</v>
      </c>
      <c r="BE269" s="83"/>
      <c r="BF269" s="86" t="s">
        <v>4293</v>
      </c>
      <c r="BG269" s="21"/>
      <c r="BH269" s="21"/>
      <c r="BI269" s="21"/>
      <c r="BJ269" s="21"/>
      <c r="BK269" s="21"/>
      <c r="BL269" s="21"/>
      <c r="BM269" s="21"/>
      <c r="BN269" s="21"/>
      <c r="BO269" s="21"/>
      <c r="BP269" s="21" t="s">
        <v>2569</v>
      </c>
      <c r="BQ269" s="21"/>
      <c r="BR269" s="21"/>
      <c r="BS269" s="21"/>
      <c r="BT269" s="21"/>
      <c r="BU269" s="21"/>
      <c r="BV269" s="21"/>
      <c r="BW269" s="21"/>
      <c r="BX269" s="21"/>
      <c r="BY269" s="21"/>
      <c r="BZ269" s="21"/>
      <c r="CA269" s="21"/>
      <c r="CB269" s="21"/>
      <c r="CC269" s="21"/>
      <c r="CD269" s="21"/>
      <c r="CE269" s="21"/>
      <c r="CF269" s="21"/>
      <c r="CG269" s="21"/>
      <c r="CH269" s="21"/>
      <c r="CI269" s="21"/>
      <c r="CJ269" s="21"/>
      <c r="CK269" s="21"/>
      <c r="CL269" s="21"/>
      <c r="CM269" s="21"/>
      <c r="CN269" s="21"/>
      <c r="CO269" s="21"/>
      <c r="CP269" s="21"/>
      <c r="CQ269" s="21"/>
      <c r="CR269" s="21"/>
      <c r="CS269" s="21"/>
      <c r="CT269" s="21"/>
      <c r="CU269" s="21"/>
      <c r="CV269" s="21"/>
      <c r="CW269" s="21"/>
      <c r="CX269" s="21"/>
      <c r="CY269" s="21"/>
      <c r="CZ269" s="21"/>
      <c r="DA269" s="21"/>
      <c r="DB269" s="21"/>
      <c r="DC269" s="21"/>
      <c r="DD269" s="21"/>
      <c r="DE269" s="21"/>
      <c r="DF269" s="21"/>
      <c r="DG269" s="21"/>
      <c r="DH269" s="21"/>
      <c r="DI269" s="21"/>
      <c r="DJ269" s="21"/>
      <c r="DK269" s="21"/>
      <c r="DL269" s="21"/>
      <c r="DM269" s="21"/>
      <c r="DN269" s="21"/>
      <c r="DO269" s="21"/>
      <c r="DP269" s="21"/>
      <c r="DQ269" s="21"/>
      <c r="DR269" s="21"/>
      <c r="DS269" s="21"/>
      <c r="DT269" s="21"/>
      <c r="DU269" s="21"/>
      <c r="DV269" s="21"/>
      <c r="DW269" s="21"/>
      <c r="DX269" s="21"/>
      <c r="DY269" s="21"/>
      <c r="DZ269" s="21"/>
      <c r="EA269" s="87"/>
      <c r="EB269" s="83"/>
    </row>
    <row r="270" spans="1:132" ht="35.1" customHeight="1" x14ac:dyDescent="0.3">
      <c r="A270" s="50" t="s">
        <v>331</v>
      </c>
      <c r="B270" s="36">
        <v>44328</v>
      </c>
      <c r="C270" s="43" t="s">
        <v>4247</v>
      </c>
      <c r="D270" s="43" t="s">
        <v>4251</v>
      </c>
      <c r="E270" s="43" t="s">
        <v>4299</v>
      </c>
      <c r="F270" s="12" t="s">
        <v>981</v>
      </c>
      <c r="G270" s="44" t="s">
        <v>4256</v>
      </c>
      <c r="H270" s="12" t="s">
        <v>1925</v>
      </c>
      <c r="I270" s="51" t="s">
        <v>1925</v>
      </c>
      <c r="J270" s="59" t="s">
        <v>4324</v>
      </c>
      <c r="K270" s="14" t="s">
        <v>4334</v>
      </c>
      <c r="L270" s="14" t="s">
        <v>4433</v>
      </c>
      <c r="M270" s="14" t="s">
        <v>1009</v>
      </c>
      <c r="N270" s="14" t="s">
        <v>4162</v>
      </c>
      <c r="O270" s="60" t="s">
        <v>2324</v>
      </c>
      <c r="P270" s="64" t="s">
        <v>1817</v>
      </c>
      <c r="Q270" s="15"/>
      <c r="R270" s="16" t="s">
        <v>3275</v>
      </c>
      <c r="S270" s="44" t="s">
        <v>4263</v>
      </c>
      <c r="T270" s="16" t="s">
        <v>4327</v>
      </c>
      <c r="U270" s="17" t="s">
        <v>1925</v>
      </c>
      <c r="V270" s="16" t="s">
        <v>1925</v>
      </c>
      <c r="W270" s="44" t="s">
        <v>1925</v>
      </c>
      <c r="X270" s="44" t="s">
        <v>4329</v>
      </c>
      <c r="Y270" s="16" t="s">
        <v>1925</v>
      </c>
      <c r="Z270" s="16" t="s">
        <v>1925</v>
      </c>
      <c r="AA270" s="16" t="s">
        <v>3250</v>
      </c>
      <c r="AB270" s="44" t="s">
        <v>1925</v>
      </c>
      <c r="AC270" s="16" t="s">
        <v>1925</v>
      </c>
      <c r="AD270" s="16" t="s">
        <v>1925</v>
      </c>
      <c r="AE270" s="16" t="s">
        <v>1925</v>
      </c>
      <c r="AF270" s="16" t="s">
        <v>1925</v>
      </c>
      <c r="AG270" s="16" t="s">
        <v>1925</v>
      </c>
      <c r="AH270" s="16" t="s">
        <v>1925</v>
      </c>
      <c r="AI270" s="16" t="s">
        <v>1925</v>
      </c>
      <c r="AJ270" s="65" t="s">
        <v>1925</v>
      </c>
      <c r="AK270" s="73" t="s">
        <v>4356</v>
      </c>
      <c r="AL270" s="22" t="s">
        <v>4355</v>
      </c>
      <c r="AM270" s="47" t="s">
        <v>4284</v>
      </c>
      <c r="AN270" s="18" t="s">
        <v>2325</v>
      </c>
      <c r="AO270" s="18" t="s">
        <v>3247</v>
      </c>
      <c r="AP270" s="12" t="s">
        <v>1925</v>
      </c>
      <c r="AQ270" s="12" t="s">
        <v>1925</v>
      </c>
      <c r="AR270" s="12" t="s">
        <v>1925</v>
      </c>
      <c r="AS270" s="12" t="s">
        <v>1925</v>
      </c>
      <c r="AT270" s="19" t="s">
        <v>1925</v>
      </c>
      <c r="AU270" s="19">
        <v>44328</v>
      </c>
      <c r="AV270" s="12" t="s">
        <v>1925</v>
      </c>
      <c r="AW270" s="20">
        <v>44328</v>
      </c>
      <c r="AX270" s="16" t="s">
        <v>1030</v>
      </c>
      <c r="AY270" s="44" t="s">
        <v>1030</v>
      </c>
      <c r="AZ270" s="16" t="s">
        <v>1925</v>
      </c>
      <c r="BA270" s="20">
        <v>44329</v>
      </c>
      <c r="BB270" s="16" t="s">
        <v>1925</v>
      </c>
      <c r="BC270" s="44" t="s">
        <v>4308</v>
      </c>
      <c r="BD270" s="74" t="s">
        <v>1925</v>
      </c>
      <c r="BE270" s="83"/>
      <c r="BF270" s="86" t="s">
        <v>4294</v>
      </c>
      <c r="BG270" s="21"/>
      <c r="BH270" s="21"/>
      <c r="BI270" s="21"/>
      <c r="BJ270" s="21"/>
      <c r="BK270" s="21"/>
      <c r="BL270" s="21"/>
      <c r="BM270" s="21"/>
      <c r="BN270" s="21"/>
      <c r="BO270" s="21"/>
      <c r="BP270" s="21"/>
      <c r="BQ270" s="21"/>
      <c r="BR270" s="21"/>
      <c r="BS270" s="21"/>
      <c r="BT270" s="21"/>
      <c r="BU270" s="21"/>
      <c r="BV270" s="21"/>
      <c r="BW270" s="21" t="s">
        <v>2323</v>
      </c>
      <c r="BX270" s="21"/>
      <c r="BY270" s="21"/>
      <c r="BZ270" s="21"/>
      <c r="CA270" s="21"/>
      <c r="CB270" s="21"/>
      <c r="CC270" s="21"/>
      <c r="CD270" s="21"/>
      <c r="CE270" s="21"/>
      <c r="CF270" s="21"/>
      <c r="CG270" s="21"/>
      <c r="CH270" s="21"/>
      <c r="CI270" s="21"/>
      <c r="CJ270" s="21"/>
      <c r="CK270" s="21"/>
      <c r="CL270" s="21"/>
      <c r="CM270" s="21"/>
      <c r="CN270" s="21"/>
      <c r="CO270" s="21"/>
      <c r="CP270" s="21"/>
      <c r="CQ270" s="21"/>
      <c r="CR270" s="21"/>
      <c r="CS270" s="21"/>
      <c r="CT270" s="21"/>
      <c r="CU270" s="21"/>
      <c r="CV270" s="21"/>
      <c r="CW270" s="21"/>
      <c r="CX270" s="21"/>
      <c r="CY270" s="21"/>
      <c r="CZ270" s="21"/>
      <c r="DA270" s="21"/>
      <c r="DB270" s="21"/>
      <c r="DC270" s="21"/>
      <c r="DD270" s="21"/>
      <c r="DE270" s="21"/>
      <c r="DF270" s="21"/>
      <c r="DG270" s="21"/>
      <c r="DH270" s="21"/>
      <c r="DI270" s="21"/>
      <c r="DJ270" s="21"/>
      <c r="DK270" s="21"/>
      <c r="DL270" s="21"/>
      <c r="DM270" s="21"/>
      <c r="DN270" s="21"/>
      <c r="DO270" s="21"/>
      <c r="DP270" s="21"/>
      <c r="DQ270" s="21"/>
      <c r="DR270" s="21"/>
      <c r="DS270" s="21"/>
      <c r="DT270" s="21"/>
      <c r="DU270" s="21"/>
      <c r="DV270" s="21"/>
      <c r="DW270" s="21"/>
      <c r="DX270" s="21"/>
      <c r="DY270" s="21"/>
      <c r="DZ270" s="21"/>
      <c r="EA270" s="87"/>
      <c r="EB270" s="83"/>
    </row>
    <row r="271" spans="1:132" ht="35.1" customHeight="1" x14ac:dyDescent="0.3">
      <c r="A271" s="50" t="s">
        <v>332</v>
      </c>
      <c r="B271" s="36">
        <v>44328</v>
      </c>
      <c r="C271" s="43" t="s">
        <v>4247</v>
      </c>
      <c r="D271" s="43" t="s">
        <v>4251</v>
      </c>
      <c r="E271" s="43" t="s">
        <v>4299</v>
      </c>
      <c r="F271" s="12" t="s">
        <v>981</v>
      </c>
      <c r="G271" s="44" t="s">
        <v>4256</v>
      </c>
      <c r="H271" s="12" t="s">
        <v>1925</v>
      </c>
      <c r="I271" s="51" t="s">
        <v>1925</v>
      </c>
      <c r="J271" s="59" t="s">
        <v>4324</v>
      </c>
      <c r="K271" s="14" t="s">
        <v>4334</v>
      </c>
      <c r="L271" s="14" t="s">
        <v>4433</v>
      </c>
      <c r="M271" s="14" t="s">
        <v>1009</v>
      </c>
      <c r="N271" s="14" t="s">
        <v>4162</v>
      </c>
      <c r="O271" s="60" t="s">
        <v>2324</v>
      </c>
      <c r="P271" s="64" t="s">
        <v>1817</v>
      </c>
      <c r="Q271" s="15"/>
      <c r="R271" s="16" t="s">
        <v>3275</v>
      </c>
      <c r="S271" s="44" t="s">
        <v>4263</v>
      </c>
      <c r="T271" s="16" t="s">
        <v>4327</v>
      </c>
      <c r="U271" s="17" t="s">
        <v>1925</v>
      </c>
      <c r="V271" s="16" t="s">
        <v>1925</v>
      </c>
      <c r="W271" s="44" t="s">
        <v>1925</v>
      </c>
      <c r="X271" s="44" t="s">
        <v>4329</v>
      </c>
      <c r="Y271" s="16" t="s">
        <v>1925</v>
      </c>
      <c r="Z271" s="16" t="s">
        <v>1925</v>
      </c>
      <c r="AA271" s="16" t="s">
        <v>3250</v>
      </c>
      <c r="AB271" s="44" t="s">
        <v>1925</v>
      </c>
      <c r="AC271" s="16" t="s">
        <v>1925</v>
      </c>
      <c r="AD271" s="16" t="s">
        <v>1925</v>
      </c>
      <c r="AE271" s="16" t="s">
        <v>1925</v>
      </c>
      <c r="AF271" s="16" t="s">
        <v>1925</v>
      </c>
      <c r="AG271" s="16" t="s">
        <v>1925</v>
      </c>
      <c r="AH271" s="16" t="s">
        <v>1925</v>
      </c>
      <c r="AI271" s="16" t="s">
        <v>1925</v>
      </c>
      <c r="AJ271" s="65" t="s">
        <v>1925</v>
      </c>
      <c r="AK271" s="73" t="s">
        <v>4356</v>
      </c>
      <c r="AL271" s="22" t="s">
        <v>4355</v>
      </c>
      <c r="AM271" s="47" t="s">
        <v>4284</v>
      </c>
      <c r="AN271" s="18" t="s">
        <v>2325</v>
      </c>
      <c r="AO271" s="18" t="s">
        <v>3247</v>
      </c>
      <c r="AP271" s="12" t="s">
        <v>1925</v>
      </c>
      <c r="AQ271" s="12" t="s">
        <v>1925</v>
      </c>
      <c r="AR271" s="12" t="s">
        <v>1925</v>
      </c>
      <c r="AS271" s="12" t="s">
        <v>1925</v>
      </c>
      <c r="AT271" s="19" t="s">
        <v>1925</v>
      </c>
      <c r="AU271" s="19">
        <v>44328</v>
      </c>
      <c r="AV271" s="12" t="s">
        <v>1925</v>
      </c>
      <c r="AW271" s="20">
        <v>44328</v>
      </c>
      <c r="AX271" s="16" t="s">
        <v>1030</v>
      </c>
      <c r="AY271" s="44" t="s">
        <v>1030</v>
      </c>
      <c r="AZ271" s="16" t="s">
        <v>1925</v>
      </c>
      <c r="BA271" s="20">
        <v>44329</v>
      </c>
      <c r="BB271" s="16" t="s">
        <v>1925</v>
      </c>
      <c r="BC271" s="44" t="s">
        <v>4308</v>
      </c>
      <c r="BD271" s="74" t="s">
        <v>1925</v>
      </c>
      <c r="BE271" s="83"/>
      <c r="BF271" s="86" t="s">
        <v>4294</v>
      </c>
      <c r="BG271" s="21"/>
      <c r="BH271" s="21"/>
      <c r="BI271" s="21"/>
      <c r="BJ271" s="21"/>
      <c r="BK271" s="21"/>
      <c r="BL271" s="21"/>
      <c r="BM271" s="21"/>
      <c r="BN271" s="21"/>
      <c r="BO271" s="21"/>
      <c r="BP271" s="21"/>
      <c r="BQ271" s="21"/>
      <c r="BR271" s="21"/>
      <c r="BS271" s="21"/>
      <c r="BT271" s="21"/>
      <c r="BU271" s="21"/>
      <c r="BV271" s="21"/>
      <c r="BW271" s="21" t="s">
        <v>2323</v>
      </c>
      <c r="BX271" s="21"/>
      <c r="BY271" s="21"/>
      <c r="BZ271" s="21"/>
      <c r="CA271" s="21"/>
      <c r="CB271" s="21"/>
      <c r="CC271" s="21"/>
      <c r="CD271" s="21"/>
      <c r="CE271" s="21"/>
      <c r="CF271" s="21"/>
      <c r="CG271" s="21"/>
      <c r="CH271" s="21"/>
      <c r="CI271" s="21"/>
      <c r="CJ271" s="21"/>
      <c r="CK271" s="21"/>
      <c r="CL271" s="21"/>
      <c r="CM271" s="21"/>
      <c r="CN271" s="21"/>
      <c r="CO271" s="21"/>
      <c r="CP271" s="21"/>
      <c r="CQ271" s="21"/>
      <c r="CR271" s="21"/>
      <c r="CS271" s="21"/>
      <c r="CT271" s="21"/>
      <c r="CU271" s="21"/>
      <c r="CV271" s="21"/>
      <c r="CW271" s="21"/>
      <c r="CX271" s="21"/>
      <c r="CY271" s="21"/>
      <c r="CZ271" s="21"/>
      <c r="DA271" s="21"/>
      <c r="DB271" s="21"/>
      <c r="DC271" s="21"/>
      <c r="DD271" s="21"/>
      <c r="DE271" s="21"/>
      <c r="DF271" s="21"/>
      <c r="DG271" s="21"/>
      <c r="DH271" s="21"/>
      <c r="DI271" s="21"/>
      <c r="DJ271" s="21"/>
      <c r="DK271" s="21"/>
      <c r="DL271" s="21"/>
      <c r="DM271" s="21"/>
      <c r="DN271" s="21"/>
      <c r="DO271" s="21"/>
      <c r="DP271" s="21"/>
      <c r="DQ271" s="21"/>
      <c r="DR271" s="21"/>
      <c r="DS271" s="21"/>
      <c r="DT271" s="21"/>
      <c r="DU271" s="21"/>
      <c r="DV271" s="21"/>
      <c r="DW271" s="21"/>
      <c r="DX271" s="21"/>
      <c r="DY271" s="21"/>
      <c r="DZ271" s="21"/>
      <c r="EA271" s="87"/>
      <c r="EB271" s="83"/>
    </row>
    <row r="272" spans="1:132" ht="35.1" customHeight="1" x14ac:dyDescent="0.3">
      <c r="A272" s="50" t="s">
        <v>333</v>
      </c>
      <c r="B272" s="36">
        <v>44328</v>
      </c>
      <c r="C272" s="43" t="s">
        <v>4247</v>
      </c>
      <c r="D272" s="43" t="s">
        <v>4251</v>
      </c>
      <c r="E272" s="43" t="s">
        <v>4299</v>
      </c>
      <c r="F272" s="12" t="s">
        <v>981</v>
      </c>
      <c r="G272" s="44" t="s">
        <v>4256</v>
      </c>
      <c r="H272" s="12" t="s">
        <v>1925</v>
      </c>
      <c r="I272" s="51" t="s">
        <v>1925</v>
      </c>
      <c r="J272" s="59" t="s">
        <v>4324</v>
      </c>
      <c r="K272" s="14" t="s">
        <v>4334</v>
      </c>
      <c r="L272" s="14" t="s">
        <v>4433</v>
      </c>
      <c r="M272" s="14" t="s">
        <v>1009</v>
      </c>
      <c r="N272" s="14" t="s">
        <v>4162</v>
      </c>
      <c r="O272" s="60" t="s">
        <v>2324</v>
      </c>
      <c r="P272" s="64" t="s">
        <v>1817</v>
      </c>
      <c r="Q272" s="15"/>
      <c r="R272" s="16" t="s">
        <v>3275</v>
      </c>
      <c r="S272" s="44" t="s">
        <v>4263</v>
      </c>
      <c r="T272" s="16" t="s">
        <v>4327</v>
      </c>
      <c r="U272" s="17" t="s">
        <v>1925</v>
      </c>
      <c r="V272" s="16" t="s">
        <v>1925</v>
      </c>
      <c r="W272" s="44" t="s">
        <v>1925</v>
      </c>
      <c r="X272" s="44" t="s">
        <v>4329</v>
      </c>
      <c r="Y272" s="16" t="s">
        <v>1925</v>
      </c>
      <c r="Z272" s="16" t="s">
        <v>1925</v>
      </c>
      <c r="AA272" s="16" t="s">
        <v>3250</v>
      </c>
      <c r="AB272" s="44" t="s">
        <v>1925</v>
      </c>
      <c r="AC272" s="16" t="s">
        <v>1925</v>
      </c>
      <c r="AD272" s="16" t="s">
        <v>1925</v>
      </c>
      <c r="AE272" s="16" t="s">
        <v>1925</v>
      </c>
      <c r="AF272" s="16" t="s">
        <v>1925</v>
      </c>
      <c r="AG272" s="16" t="s">
        <v>1925</v>
      </c>
      <c r="AH272" s="16" t="s">
        <v>1925</v>
      </c>
      <c r="AI272" s="16" t="s">
        <v>1925</v>
      </c>
      <c r="AJ272" s="65" t="s">
        <v>1925</v>
      </c>
      <c r="AK272" s="73" t="s">
        <v>4356</v>
      </c>
      <c r="AL272" s="22" t="s">
        <v>4355</v>
      </c>
      <c r="AM272" s="47" t="s">
        <v>4284</v>
      </c>
      <c r="AN272" s="18" t="s">
        <v>2325</v>
      </c>
      <c r="AO272" s="18" t="s">
        <v>3247</v>
      </c>
      <c r="AP272" s="12" t="s">
        <v>1925</v>
      </c>
      <c r="AQ272" s="12" t="s">
        <v>1925</v>
      </c>
      <c r="AR272" s="12" t="s">
        <v>1925</v>
      </c>
      <c r="AS272" s="12" t="s">
        <v>1925</v>
      </c>
      <c r="AT272" s="19" t="s">
        <v>1925</v>
      </c>
      <c r="AU272" s="19">
        <v>44328</v>
      </c>
      <c r="AV272" s="12" t="s">
        <v>1925</v>
      </c>
      <c r="AW272" s="20">
        <v>44328</v>
      </c>
      <c r="AX272" s="16" t="s">
        <v>1030</v>
      </c>
      <c r="AY272" s="44" t="s">
        <v>1030</v>
      </c>
      <c r="AZ272" s="16" t="s">
        <v>1925</v>
      </c>
      <c r="BA272" s="20">
        <v>44329</v>
      </c>
      <c r="BB272" s="16" t="s">
        <v>1925</v>
      </c>
      <c r="BC272" s="44" t="s">
        <v>4308</v>
      </c>
      <c r="BD272" s="74" t="s">
        <v>1925</v>
      </c>
      <c r="BE272" s="83"/>
      <c r="BF272" s="86" t="s">
        <v>4294</v>
      </c>
      <c r="BG272" s="21"/>
      <c r="BH272" s="21"/>
      <c r="BI272" s="21"/>
      <c r="BJ272" s="21"/>
      <c r="BK272" s="21"/>
      <c r="BL272" s="21"/>
      <c r="BM272" s="21"/>
      <c r="BN272" s="21"/>
      <c r="BO272" s="21"/>
      <c r="BP272" s="21"/>
      <c r="BQ272" s="21"/>
      <c r="BR272" s="21"/>
      <c r="BS272" s="21"/>
      <c r="BT272" s="21"/>
      <c r="BU272" s="21"/>
      <c r="BV272" s="21"/>
      <c r="BW272" s="21" t="s">
        <v>2323</v>
      </c>
      <c r="BX272" s="21"/>
      <c r="BY272" s="21"/>
      <c r="BZ272" s="21"/>
      <c r="CA272" s="21"/>
      <c r="CB272" s="21"/>
      <c r="CC272" s="21"/>
      <c r="CD272" s="21"/>
      <c r="CE272" s="21"/>
      <c r="CF272" s="21"/>
      <c r="CG272" s="21"/>
      <c r="CH272" s="21"/>
      <c r="CI272" s="21"/>
      <c r="CJ272" s="21"/>
      <c r="CK272" s="21"/>
      <c r="CL272" s="21"/>
      <c r="CM272" s="21"/>
      <c r="CN272" s="21"/>
      <c r="CO272" s="21"/>
      <c r="CP272" s="21"/>
      <c r="CQ272" s="21"/>
      <c r="CR272" s="21"/>
      <c r="CS272" s="21"/>
      <c r="CT272" s="21"/>
      <c r="CU272" s="21"/>
      <c r="CV272" s="21"/>
      <c r="CW272" s="21"/>
      <c r="CX272" s="21"/>
      <c r="CY272" s="21"/>
      <c r="CZ272" s="21"/>
      <c r="DA272" s="21"/>
      <c r="DB272" s="21"/>
      <c r="DC272" s="21"/>
      <c r="DD272" s="21"/>
      <c r="DE272" s="21"/>
      <c r="DF272" s="21"/>
      <c r="DG272" s="21"/>
      <c r="DH272" s="21"/>
      <c r="DI272" s="21"/>
      <c r="DJ272" s="21"/>
      <c r="DK272" s="21"/>
      <c r="DL272" s="21"/>
      <c r="DM272" s="21"/>
      <c r="DN272" s="21"/>
      <c r="DO272" s="21"/>
      <c r="DP272" s="21"/>
      <c r="DQ272" s="21"/>
      <c r="DR272" s="21"/>
      <c r="DS272" s="21"/>
      <c r="DT272" s="21"/>
      <c r="DU272" s="21"/>
      <c r="DV272" s="21"/>
      <c r="DW272" s="21"/>
      <c r="DX272" s="21"/>
      <c r="DY272" s="21"/>
      <c r="DZ272" s="21"/>
      <c r="EA272" s="87"/>
      <c r="EB272" s="83"/>
    </row>
    <row r="273" spans="1:132" ht="35.1" customHeight="1" x14ac:dyDescent="0.3">
      <c r="A273" s="50" t="s">
        <v>334</v>
      </c>
      <c r="B273" s="36">
        <v>44328</v>
      </c>
      <c r="C273" s="43" t="s">
        <v>4247</v>
      </c>
      <c r="D273" s="43" t="s">
        <v>4251</v>
      </c>
      <c r="E273" s="43" t="s">
        <v>4299</v>
      </c>
      <c r="F273" s="12" t="s">
        <v>981</v>
      </c>
      <c r="G273" s="44" t="s">
        <v>4256</v>
      </c>
      <c r="H273" s="12" t="s">
        <v>1925</v>
      </c>
      <c r="I273" s="51" t="s">
        <v>1925</v>
      </c>
      <c r="J273" s="59" t="s">
        <v>4324</v>
      </c>
      <c r="K273" s="14" t="s">
        <v>4334</v>
      </c>
      <c r="L273" s="14" t="s">
        <v>4433</v>
      </c>
      <c r="M273" s="14" t="s">
        <v>1009</v>
      </c>
      <c r="N273" s="14" t="s">
        <v>4162</v>
      </c>
      <c r="O273" s="60" t="s">
        <v>2324</v>
      </c>
      <c r="P273" s="64" t="s">
        <v>1817</v>
      </c>
      <c r="Q273" s="15"/>
      <c r="R273" s="16" t="s">
        <v>3275</v>
      </c>
      <c r="S273" s="44" t="s">
        <v>4263</v>
      </c>
      <c r="T273" s="16" t="s">
        <v>4327</v>
      </c>
      <c r="U273" s="17" t="s">
        <v>1925</v>
      </c>
      <c r="V273" s="16" t="s">
        <v>1925</v>
      </c>
      <c r="W273" s="44" t="s">
        <v>1925</v>
      </c>
      <c r="X273" s="44" t="s">
        <v>4329</v>
      </c>
      <c r="Y273" s="16" t="s">
        <v>1925</v>
      </c>
      <c r="Z273" s="16" t="s">
        <v>1925</v>
      </c>
      <c r="AA273" s="16" t="s">
        <v>3250</v>
      </c>
      <c r="AB273" s="44" t="s">
        <v>1925</v>
      </c>
      <c r="AC273" s="16" t="s">
        <v>1925</v>
      </c>
      <c r="AD273" s="16" t="s">
        <v>1925</v>
      </c>
      <c r="AE273" s="16" t="s">
        <v>1925</v>
      </c>
      <c r="AF273" s="16" t="s">
        <v>1925</v>
      </c>
      <c r="AG273" s="16" t="s">
        <v>1925</v>
      </c>
      <c r="AH273" s="16" t="s">
        <v>1925</v>
      </c>
      <c r="AI273" s="16" t="s">
        <v>1925</v>
      </c>
      <c r="AJ273" s="65" t="s">
        <v>1925</v>
      </c>
      <c r="AK273" s="73" t="s">
        <v>4356</v>
      </c>
      <c r="AL273" s="22" t="s">
        <v>4355</v>
      </c>
      <c r="AM273" s="47" t="s">
        <v>4284</v>
      </c>
      <c r="AN273" s="18" t="s">
        <v>2325</v>
      </c>
      <c r="AO273" s="18" t="s">
        <v>3247</v>
      </c>
      <c r="AP273" s="12" t="s">
        <v>1925</v>
      </c>
      <c r="AQ273" s="12" t="s">
        <v>1925</v>
      </c>
      <c r="AR273" s="12" t="s">
        <v>1925</v>
      </c>
      <c r="AS273" s="12" t="s">
        <v>1925</v>
      </c>
      <c r="AT273" s="19" t="s">
        <v>1925</v>
      </c>
      <c r="AU273" s="19">
        <v>44328</v>
      </c>
      <c r="AV273" s="12" t="s">
        <v>1925</v>
      </c>
      <c r="AW273" s="20">
        <v>44328</v>
      </c>
      <c r="AX273" s="16" t="s">
        <v>1030</v>
      </c>
      <c r="AY273" s="44" t="s">
        <v>1030</v>
      </c>
      <c r="AZ273" s="16" t="s">
        <v>1925</v>
      </c>
      <c r="BA273" s="20">
        <v>44329</v>
      </c>
      <c r="BB273" s="16" t="s">
        <v>1925</v>
      </c>
      <c r="BC273" s="44" t="s">
        <v>4308</v>
      </c>
      <c r="BD273" s="74" t="s">
        <v>1925</v>
      </c>
      <c r="BE273" s="83"/>
      <c r="BF273" s="86" t="s">
        <v>4294</v>
      </c>
      <c r="BG273" s="21"/>
      <c r="BH273" s="21"/>
      <c r="BI273" s="21"/>
      <c r="BJ273" s="21"/>
      <c r="BK273" s="21"/>
      <c r="BL273" s="21"/>
      <c r="BM273" s="21"/>
      <c r="BN273" s="21"/>
      <c r="BO273" s="21"/>
      <c r="BP273" s="21"/>
      <c r="BQ273" s="21"/>
      <c r="BR273" s="21"/>
      <c r="BS273" s="21"/>
      <c r="BT273" s="21"/>
      <c r="BU273" s="21"/>
      <c r="BV273" s="21"/>
      <c r="BW273" s="21" t="s">
        <v>2323</v>
      </c>
      <c r="BX273" s="21"/>
      <c r="BY273" s="21"/>
      <c r="BZ273" s="21"/>
      <c r="CA273" s="21"/>
      <c r="CB273" s="21"/>
      <c r="CC273" s="21"/>
      <c r="CD273" s="21"/>
      <c r="CE273" s="21"/>
      <c r="CF273" s="21"/>
      <c r="CG273" s="21"/>
      <c r="CH273" s="21"/>
      <c r="CI273" s="21"/>
      <c r="CJ273" s="21"/>
      <c r="CK273" s="21"/>
      <c r="CL273" s="21"/>
      <c r="CM273" s="21"/>
      <c r="CN273" s="21"/>
      <c r="CO273" s="21"/>
      <c r="CP273" s="21"/>
      <c r="CQ273" s="21"/>
      <c r="CR273" s="21"/>
      <c r="CS273" s="21"/>
      <c r="CT273" s="21"/>
      <c r="CU273" s="21"/>
      <c r="CV273" s="21"/>
      <c r="CW273" s="21"/>
      <c r="CX273" s="21"/>
      <c r="CY273" s="21"/>
      <c r="CZ273" s="21"/>
      <c r="DA273" s="21"/>
      <c r="DB273" s="21"/>
      <c r="DC273" s="21"/>
      <c r="DD273" s="21"/>
      <c r="DE273" s="21"/>
      <c r="DF273" s="21"/>
      <c r="DG273" s="21"/>
      <c r="DH273" s="21"/>
      <c r="DI273" s="21"/>
      <c r="DJ273" s="21"/>
      <c r="DK273" s="21"/>
      <c r="DL273" s="21"/>
      <c r="DM273" s="21"/>
      <c r="DN273" s="21"/>
      <c r="DO273" s="21"/>
      <c r="DP273" s="21"/>
      <c r="DQ273" s="21"/>
      <c r="DR273" s="21"/>
      <c r="DS273" s="21"/>
      <c r="DT273" s="21"/>
      <c r="DU273" s="21"/>
      <c r="DV273" s="21"/>
      <c r="DW273" s="21"/>
      <c r="DX273" s="21"/>
      <c r="DY273" s="21"/>
      <c r="DZ273" s="21"/>
      <c r="EA273" s="87"/>
      <c r="EB273" s="83"/>
    </row>
    <row r="274" spans="1:132" ht="35.1" customHeight="1" x14ac:dyDescent="0.3">
      <c r="A274" s="50" t="s">
        <v>335</v>
      </c>
      <c r="B274" s="36">
        <v>44328</v>
      </c>
      <c r="C274" s="43" t="s">
        <v>4247</v>
      </c>
      <c r="D274" s="43" t="s">
        <v>4251</v>
      </c>
      <c r="E274" s="43" t="s">
        <v>4299</v>
      </c>
      <c r="F274" s="12" t="s">
        <v>981</v>
      </c>
      <c r="G274" s="44" t="s">
        <v>4256</v>
      </c>
      <c r="H274" s="12" t="s">
        <v>1925</v>
      </c>
      <c r="I274" s="51" t="s">
        <v>1925</v>
      </c>
      <c r="J274" s="59" t="s">
        <v>4324</v>
      </c>
      <c r="K274" s="14" t="s">
        <v>4334</v>
      </c>
      <c r="L274" s="14" t="s">
        <v>4433</v>
      </c>
      <c r="M274" s="14" t="s">
        <v>1009</v>
      </c>
      <c r="N274" s="14" t="s">
        <v>4162</v>
      </c>
      <c r="O274" s="60" t="s">
        <v>2324</v>
      </c>
      <c r="P274" s="64" t="s">
        <v>1817</v>
      </c>
      <c r="Q274" s="15"/>
      <c r="R274" s="16" t="s">
        <v>3275</v>
      </c>
      <c r="S274" s="44" t="s">
        <v>4263</v>
      </c>
      <c r="T274" s="16" t="s">
        <v>4327</v>
      </c>
      <c r="U274" s="17" t="s">
        <v>1925</v>
      </c>
      <c r="V274" s="16" t="s">
        <v>1925</v>
      </c>
      <c r="W274" s="44" t="s">
        <v>1925</v>
      </c>
      <c r="X274" s="44" t="s">
        <v>4329</v>
      </c>
      <c r="Y274" s="16" t="s">
        <v>1925</v>
      </c>
      <c r="Z274" s="16" t="s">
        <v>1925</v>
      </c>
      <c r="AA274" s="16" t="s">
        <v>3250</v>
      </c>
      <c r="AB274" s="44" t="s">
        <v>1925</v>
      </c>
      <c r="AC274" s="16" t="s">
        <v>1925</v>
      </c>
      <c r="AD274" s="16" t="s">
        <v>1925</v>
      </c>
      <c r="AE274" s="16" t="s">
        <v>1925</v>
      </c>
      <c r="AF274" s="16" t="s">
        <v>1925</v>
      </c>
      <c r="AG274" s="16" t="s">
        <v>1925</v>
      </c>
      <c r="AH274" s="16" t="s">
        <v>1925</v>
      </c>
      <c r="AI274" s="16" t="s">
        <v>1925</v>
      </c>
      <c r="AJ274" s="65" t="s">
        <v>1925</v>
      </c>
      <c r="AK274" s="73" t="s">
        <v>4356</v>
      </c>
      <c r="AL274" s="22" t="s">
        <v>4355</v>
      </c>
      <c r="AM274" s="47" t="s">
        <v>4284</v>
      </c>
      <c r="AN274" s="18" t="s">
        <v>2325</v>
      </c>
      <c r="AO274" s="18" t="s">
        <v>3247</v>
      </c>
      <c r="AP274" s="12" t="s">
        <v>1925</v>
      </c>
      <c r="AQ274" s="12" t="s">
        <v>1925</v>
      </c>
      <c r="AR274" s="12" t="s">
        <v>1925</v>
      </c>
      <c r="AS274" s="12" t="s">
        <v>1925</v>
      </c>
      <c r="AT274" s="19" t="s">
        <v>1925</v>
      </c>
      <c r="AU274" s="19">
        <v>44328</v>
      </c>
      <c r="AV274" s="12" t="s">
        <v>1925</v>
      </c>
      <c r="AW274" s="20">
        <v>44328</v>
      </c>
      <c r="AX274" s="16" t="s">
        <v>1030</v>
      </c>
      <c r="AY274" s="44" t="s">
        <v>1030</v>
      </c>
      <c r="AZ274" s="16" t="s">
        <v>1925</v>
      </c>
      <c r="BA274" s="20">
        <v>44329</v>
      </c>
      <c r="BB274" s="16" t="s">
        <v>1925</v>
      </c>
      <c r="BC274" s="44" t="s">
        <v>4308</v>
      </c>
      <c r="BD274" s="74" t="s">
        <v>1925</v>
      </c>
      <c r="BE274" s="83"/>
      <c r="BF274" s="86" t="s">
        <v>4294</v>
      </c>
      <c r="BG274" s="21"/>
      <c r="BH274" s="21"/>
      <c r="BI274" s="21"/>
      <c r="BJ274" s="21"/>
      <c r="BK274" s="21"/>
      <c r="BL274" s="21"/>
      <c r="BM274" s="21"/>
      <c r="BN274" s="21"/>
      <c r="BO274" s="21"/>
      <c r="BP274" s="21"/>
      <c r="BQ274" s="21"/>
      <c r="BR274" s="21"/>
      <c r="BS274" s="21"/>
      <c r="BT274" s="21"/>
      <c r="BU274" s="21"/>
      <c r="BV274" s="21"/>
      <c r="BW274" s="21" t="s">
        <v>2323</v>
      </c>
      <c r="BX274" s="21"/>
      <c r="BY274" s="21"/>
      <c r="BZ274" s="21"/>
      <c r="CA274" s="21"/>
      <c r="CB274" s="21"/>
      <c r="CC274" s="21"/>
      <c r="CD274" s="21"/>
      <c r="CE274" s="21"/>
      <c r="CF274" s="21"/>
      <c r="CG274" s="21"/>
      <c r="CH274" s="21"/>
      <c r="CI274" s="21"/>
      <c r="CJ274" s="21"/>
      <c r="CK274" s="21"/>
      <c r="CL274" s="21"/>
      <c r="CM274" s="21"/>
      <c r="CN274" s="21"/>
      <c r="CO274" s="21"/>
      <c r="CP274" s="21"/>
      <c r="CQ274" s="21"/>
      <c r="CR274" s="21"/>
      <c r="CS274" s="21"/>
      <c r="CT274" s="21"/>
      <c r="CU274" s="21"/>
      <c r="CV274" s="21"/>
      <c r="CW274" s="21"/>
      <c r="CX274" s="21"/>
      <c r="CY274" s="21"/>
      <c r="CZ274" s="21"/>
      <c r="DA274" s="21"/>
      <c r="DB274" s="21"/>
      <c r="DC274" s="21"/>
      <c r="DD274" s="21"/>
      <c r="DE274" s="21"/>
      <c r="DF274" s="21"/>
      <c r="DG274" s="21"/>
      <c r="DH274" s="21"/>
      <c r="DI274" s="21"/>
      <c r="DJ274" s="21"/>
      <c r="DK274" s="21"/>
      <c r="DL274" s="21"/>
      <c r="DM274" s="21"/>
      <c r="DN274" s="21"/>
      <c r="DO274" s="21"/>
      <c r="DP274" s="21"/>
      <c r="DQ274" s="21"/>
      <c r="DR274" s="21"/>
      <c r="DS274" s="21"/>
      <c r="DT274" s="21"/>
      <c r="DU274" s="21"/>
      <c r="DV274" s="21"/>
      <c r="DW274" s="21"/>
      <c r="DX274" s="21"/>
      <c r="DY274" s="21"/>
      <c r="DZ274" s="21"/>
      <c r="EA274" s="87"/>
      <c r="EB274" s="83"/>
    </row>
    <row r="275" spans="1:132" ht="35.1" customHeight="1" x14ac:dyDescent="0.3">
      <c r="A275" s="50" t="s">
        <v>336</v>
      </c>
      <c r="B275" s="36">
        <v>44328</v>
      </c>
      <c r="C275" s="43" t="s">
        <v>4247</v>
      </c>
      <c r="D275" s="43" t="s">
        <v>4251</v>
      </c>
      <c r="E275" s="43" t="s">
        <v>4299</v>
      </c>
      <c r="F275" s="12" t="s">
        <v>1346</v>
      </c>
      <c r="G275" s="44" t="s">
        <v>4258</v>
      </c>
      <c r="H275" s="13" t="s">
        <v>3164</v>
      </c>
      <c r="I275" s="51" t="s">
        <v>3142</v>
      </c>
      <c r="J275" s="59" t="s">
        <v>4324</v>
      </c>
      <c r="K275" s="14" t="s">
        <v>982</v>
      </c>
      <c r="L275" s="14" t="s">
        <v>4313</v>
      </c>
      <c r="M275" s="14" t="s">
        <v>4443</v>
      </c>
      <c r="N275" s="14" t="s">
        <v>3771</v>
      </c>
      <c r="O275" s="60"/>
      <c r="P275" s="64" t="s">
        <v>2427</v>
      </c>
      <c r="Q275" s="15"/>
      <c r="R275" s="16" t="s">
        <v>3275</v>
      </c>
      <c r="S275" s="44" t="s">
        <v>4263</v>
      </c>
      <c r="T275" s="16" t="s">
        <v>985</v>
      </c>
      <c r="U275" s="17" t="s">
        <v>1925</v>
      </c>
      <c r="V275" s="16">
        <v>27</v>
      </c>
      <c r="W275" s="44" t="s">
        <v>4338</v>
      </c>
      <c r="X275" s="44" t="s">
        <v>4267</v>
      </c>
      <c r="Y275" s="16" t="s">
        <v>1346</v>
      </c>
      <c r="Z275" s="16" t="s">
        <v>1925</v>
      </c>
      <c r="AA275" s="16" t="s">
        <v>3250</v>
      </c>
      <c r="AB275" s="44" t="s">
        <v>1925</v>
      </c>
      <c r="AC275" s="16" t="s">
        <v>1925</v>
      </c>
      <c r="AD275" s="16" t="s">
        <v>1925</v>
      </c>
      <c r="AE275" s="16" t="s">
        <v>1925</v>
      </c>
      <c r="AF275" s="16" t="s">
        <v>1925</v>
      </c>
      <c r="AG275" s="16" t="s">
        <v>1925</v>
      </c>
      <c r="AH275" s="16" t="s">
        <v>1925</v>
      </c>
      <c r="AI275" s="16" t="s">
        <v>1925</v>
      </c>
      <c r="AJ275" s="65" t="s">
        <v>2431</v>
      </c>
      <c r="AK275" s="75" t="s">
        <v>3242</v>
      </c>
      <c r="AL275" s="18" t="s">
        <v>1043</v>
      </c>
      <c r="AM275" s="44" t="s">
        <v>4284</v>
      </c>
      <c r="AN275" s="18" t="s">
        <v>3246</v>
      </c>
      <c r="AO275" s="18" t="s">
        <v>3247</v>
      </c>
      <c r="AP275" s="12" t="s">
        <v>1925</v>
      </c>
      <c r="AQ275" s="12" t="s">
        <v>1925</v>
      </c>
      <c r="AR275" s="12" t="s">
        <v>1925</v>
      </c>
      <c r="AS275" s="12" t="s">
        <v>1925</v>
      </c>
      <c r="AT275" s="19" t="s">
        <v>1925</v>
      </c>
      <c r="AU275" s="19">
        <v>44328</v>
      </c>
      <c r="AV275" s="12" t="s">
        <v>3142</v>
      </c>
      <c r="AW275" s="20">
        <v>44328</v>
      </c>
      <c r="AX275" s="16" t="s">
        <v>2428</v>
      </c>
      <c r="AY275" s="44" t="s">
        <v>1142</v>
      </c>
      <c r="AZ275" s="16" t="s">
        <v>1925</v>
      </c>
      <c r="BA275" s="20" t="s">
        <v>1925</v>
      </c>
      <c r="BB275" s="16" t="s">
        <v>1925</v>
      </c>
      <c r="BC275" s="44" t="s">
        <v>4307</v>
      </c>
      <c r="BD275" s="74" t="s">
        <v>1925</v>
      </c>
      <c r="BE275" s="83"/>
      <c r="BF275" s="86" t="s">
        <v>4293</v>
      </c>
      <c r="BG275" s="21"/>
      <c r="BH275" s="21"/>
      <c r="BI275" s="21"/>
      <c r="BJ275" s="21"/>
      <c r="BK275" s="21"/>
      <c r="BL275" s="21"/>
      <c r="BM275" s="21"/>
      <c r="BN275" s="21"/>
      <c r="BO275" s="21"/>
      <c r="BP275" s="32" t="s">
        <v>2420</v>
      </c>
      <c r="BQ275" s="21"/>
      <c r="BR275" s="21"/>
      <c r="BS275" s="21"/>
      <c r="BT275" s="21"/>
      <c r="BU275" s="21"/>
      <c r="BV275" s="21"/>
      <c r="BW275" s="21"/>
      <c r="BX275" s="21"/>
      <c r="BY275" s="21"/>
      <c r="BZ275" s="21"/>
      <c r="CA275" s="21"/>
      <c r="CB275" s="21"/>
      <c r="CC275" s="21"/>
      <c r="CD275" s="21"/>
      <c r="CE275" s="21"/>
      <c r="CF275" s="21"/>
      <c r="CG275" s="21"/>
      <c r="CH275" s="21"/>
      <c r="CI275" s="21"/>
      <c r="CJ275" s="21"/>
      <c r="CK275" s="21"/>
      <c r="CL275" s="21"/>
      <c r="CM275" s="21"/>
      <c r="CN275" s="21"/>
      <c r="CO275" s="21"/>
      <c r="CP275" s="21"/>
      <c r="CQ275" s="21"/>
      <c r="CR275" s="21"/>
      <c r="CS275" s="21"/>
      <c r="CT275" s="21"/>
      <c r="CU275" s="21"/>
      <c r="CV275" s="21"/>
      <c r="CW275" s="21"/>
      <c r="CX275" s="21"/>
      <c r="CY275" s="21"/>
      <c r="CZ275" s="21"/>
      <c r="DA275" s="21"/>
      <c r="DB275" s="21"/>
      <c r="DC275" s="21"/>
      <c r="DD275" s="21"/>
      <c r="DE275" s="21"/>
      <c r="DF275" s="21"/>
      <c r="DG275" s="21"/>
      <c r="DH275" s="21"/>
      <c r="DI275" s="21"/>
      <c r="DJ275" s="21"/>
      <c r="DK275" s="21"/>
      <c r="DL275" s="21"/>
      <c r="DM275" s="21"/>
      <c r="DN275" s="21"/>
      <c r="DO275" s="21"/>
      <c r="DP275" s="21"/>
      <c r="DQ275" s="21"/>
      <c r="DR275" s="21"/>
      <c r="DS275" s="21"/>
      <c r="DT275" s="21"/>
      <c r="DU275" s="21"/>
      <c r="DV275" s="21"/>
      <c r="DW275" s="21"/>
      <c r="DX275" s="21"/>
      <c r="DY275" s="21"/>
      <c r="DZ275" s="21"/>
      <c r="EA275" s="87"/>
      <c r="EB275" s="83"/>
    </row>
    <row r="276" spans="1:132" ht="35.1" customHeight="1" x14ac:dyDescent="0.3">
      <c r="A276" s="50" t="s">
        <v>337</v>
      </c>
      <c r="B276" s="36">
        <v>44329</v>
      </c>
      <c r="C276" s="43" t="s">
        <v>4247</v>
      </c>
      <c r="D276" s="43" t="s">
        <v>4251</v>
      </c>
      <c r="E276" s="43" t="s">
        <v>4299</v>
      </c>
      <c r="F276" s="12" t="s">
        <v>1060</v>
      </c>
      <c r="G276" s="44" t="s">
        <v>4256</v>
      </c>
      <c r="H276" s="13" t="s">
        <v>3339</v>
      </c>
      <c r="I276" s="51" t="s">
        <v>1925</v>
      </c>
      <c r="J276" s="59" t="s">
        <v>4324</v>
      </c>
      <c r="K276" s="14" t="s">
        <v>4334</v>
      </c>
      <c r="L276" s="14" t="s">
        <v>4433</v>
      </c>
      <c r="M276" s="14" t="s">
        <v>1009</v>
      </c>
      <c r="N276" s="14" t="s">
        <v>3772</v>
      </c>
      <c r="O276" s="60" t="s">
        <v>1105</v>
      </c>
      <c r="P276" s="64" t="s">
        <v>3487</v>
      </c>
      <c r="Q276" s="15"/>
      <c r="R276" s="16" t="s">
        <v>3275</v>
      </c>
      <c r="S276" s="44" t="s">
        <v>4263</v>
      </c>
      <c r="T276" s="16" t="s">
        <v>4327</v>
      </c>
      <c r="U276" s="17" t="s">
        <v>1925</v>
      </c>
      <c r="V276" s="16" t="s">
        <v>1925</v>
      </c>
      <c r="W276" s="44" t="s">
        <v>1925</v>
      </c>
      <c r="X276" s="44" t="s">
        <v>4329</v>
      </c>
      <c r="Y276" s="16" t="s">
        <v>1925</v>
      </c>
      <c r="Z276" s="16" t="s">
        <v>1925</v>
      </c>
      <c r="AA276" s="16" t="s">
        <v>3250</v>
      </c>
      <c r="AB276" s="44" t="s">
        <v>1925</v>
      </c>
      <c r="AC276" s="16" t="s">
        <v>1925</v>
      </c>
      <c r="AD276" s="16" t="s">
        <v>1925</v>
      </c>
      <c r="AE276" s="16" t="s">
        <v>1925</v>
      </c>
      <c r="AF276" s="16" t="s">
        <v>1925</v>
      </c>
      <c r="AG276" s="16" t="s">
        <v>1925</v>
      </c>
      <c r="AH276" s="16" t="s">
        <v>1925</v>
      </c>
      <c r="AI276" s="16" t="s">
        <v>1925</v>
      </c>
      <c r="AJ276" s="65" t="s">
        <v>1925</v>
      </c>
      <c r="AK276" s="73" t="s">
        <v>4356</v>
      </c>
      <c r="AL276" s="18" t="s">
        <v>3241</v>
      </c>
      <c r="AM276" s="47" t="s">
        <v>4284</v>
      </c>
      <c r="AN276" s="18" t="s">
        <v>1108</v>
      </c>
      <c r="AO276" s="18" t="s">
        <v>3247</v>
      </c>
      <c r="AP276" s="12" t="s">
        <v>1107</v>
      </c>
      <c r="AQ276" s="12" t="s">
        <v>1925</v>
      </c>
      <c r="AR276" s="12" t="s">
        <v>1106</v>
      </c>
      <c r="AS276" s="12" t="s">
        <v>1925</v>
      </c>
      <c r="AT276" s="19" t="s">
        <v>1925</v>
      </c>
      <c r="AU276" s="19">
        <v>44329</v>
      </c>
      <c r="AV276" s="12" t="s">
        <v>1014</v>
      </c>
      <c r="AW276" s="20" t="s">
        <v>1925</v>
      </c>
      <c r="AX276" s="16" t="s">
        <v>989</v>
      </c>
      <c r="AY276" s="44" t="s">
        <v>989</v>
      </c>
      <c r="AZ276" s="16" t="s">
        <v>1925</v>
      </c>
      <c r="BA276" s="20">
        <v>44346</v>
      </c>
      <c r="BB276" s="16">
        <v>500</v>
      </c>
      <c r="BC276" s="44" t="s">
        <v>4308</v>
      </c>
      <c r="BD276" s="74" t="s">
        <v>1925</v>
      </c>
      <c r="BE276" s="83" t="s">
        <v>2829</v>
      </c>
      <c r="BF276" s="86" t="s">
        <v>4293</v>
      </c>
      <c r="BG276" s="21"/>
      <c r="BH276" s="21"/>
      <c r="BI276" s="21"/>
      <c r="BJ276" s="21"/>
      <c r="BK276" s="21"/>
      <c r="BL276" s="21"/>
      <c r="BM276" s="21"/>
      <c r="BN276" s="21"/>
      <c r="BO276" s="21"/>
      <c r="BP276" s="21" t="s">
        <v>1109</v>
      </c>
      <c r="BQ276" s="21" t="s">
        <v>2109</v>
      </c>
      <c r="BR276" s="21" t="s">
        <v>2828</v>
      </c>
      <c r="BS276" s="21" t="s">
        <v>2830</v>
      </c>
      <c r="BT276" s="21" t="s">
        <v>2966</v>
      </c>
      <c r="BU276" s="21"/>
      <c r="BV276" s="21"/>
      <c r="BW276" s="21"/>
      <c r="BX276" s="21"/>
      <c r="BY276" s="21"/>
      <c r="BZ276" s="21"/>
      <c r="CA276" s="21"/>
      <c r="CB276" s="21"/>
      <c r="CC276" s="21"/>
      <c r="CD276" s="21"/>
      <c r="CE276" s="21"/>
      <c r="CF276" s="21"/>
      <c r="CG276" s="21"/>
      <c r="CH276" s="21"/>
      <c r="CI276" s="21"/>
      <c r="CJ276" s="21"/>
      <c r="CK276" s="21"/>
      <c r="CL276" s="21"/>
      <c r="CM276" s="21"/>
      <c r="CN276" s="21"/>
      <c r="CO276" s="21"/>
      <c r="CP276" s="21"/>
      <c r="CQ276" s="21"/>
      <c r="CR276" s="21"/>
      <c r="CS276" s="21"/>
      <c r="CT276" s="21"/>
      <c r="CU276" s="21"/>
      <c r="CV276" s="21"/>
      <c r="CW276" s="21"/>
      <c r="CX276" s="21"/>
      <c r="CY276" s="21"/>
      <c r="CZ276" s="21"/>
      <c r="DA276" s="21"/>
      <c r="DB276" s="21"/>
      <c r="DC276" s="21"/>
      <c r="DD276" s="21"/>
      <c r="DE276" s="21"/>
      <c r="DF276" s="21"/>
      <c r="DG276" s="21"/>
      <c r="DH276" s="21"/>
      <c r="DI276" s="21"/>
      <c r="DJ276" s="21"/>
      <c r="DK276" s="21"/>
      <c r="DL276" s="21"/>
      <c r="DM276" s="21"/>
      <c r="DN276" s="21"/>
      <c r="DO276" s="21"/>
      <c r="DP276" s="21"/>
      <c r="DQ276" s="21"/>
      <c r="DR276" s="21"/>
      <c r="DS276" s="21"/>
      <c r="DT276" s="21"/>
      <c r="DU276" s="21"/>
      <c r="DV276" s="21"/>
      <c r="DW276" s="21"/>
      <c r="DX276" s="21"/>
      <c r="DY276" s="21"/>
      <c r="DZ276" s="21"/>
      <c r="EA276" s="87"/>
      <c r="EB276" s="83"/>
    </row>
    <row r="277" spans="1:132" ht="35.1" customHeight="1" x14ac:dyDescent="0.3">
      <c r="A277" s="50" t="s">
        <v>338</v>
      </c>
      <c r="B277" s="36">
        <v>44329</v>
      </c>
      <c r="C277" s="43" t="s">
        <v>4247</v>
      </c>
      <c r="D277" s="43" t="s">
        <v>4251</v>
      </c>
      <c r="E277" s="43" t="s">
        <v>4299</v>
      </c>
      <c r="F277" s="12" t="s">
        <v>1060</v>
      </c>
      <c r="G277" s="44" t="s">
        <v>4256</v>
      </c>
      <c r="H277" s="13" t="s">
        <v>3339</v>
      </c>
      <c r="I277" s="51" t="s">
        <v>1925</v>
      </c>
      <c r="J277" s="59" t="s">
        <v>4324</v>
      </c>
      <c r="K277" s="14" t="s">
        <v>4334</v>
      </c>
      <c r="L277" s="14" t="s">
        <v>4433</v>
      </c>
      <c r="M277" s="14" t="s">
        <v>1009</v>
      </c>
      <c r="N277" s="14" t="s">
        <v>3772</v>
      </c>
      <c r="O277" s="60" t="s">
        <v>1105</v>
      </c>
      <c r="P277" s="64" t="s">
        <v>1104</v>
      </c>
      <c r="Q277" s="15"/>
      <c r="R277" s="16" t="s">
        <v>3275</v>
      </c>
      <c r="S277" s="44" t="s">
        <v>4263</v>
      </c>
      <c r="T277" s="16" t="s">
        <v>4327</v>
      </c>
      <c r="U277" s="17" t="s">
        <v>1925</v>
      </c>
      <c r="V277" s="16" t="s">
        <v>1925</v>
      </c>
      <c r="W277" s="44" t="s">
        <v>1925</v>
      </c>
      <c r="X277" s="44" t="s">
        <v>4329</v>
      </c>
      <c r="Y277" s="16" t="s">
        <v>1925</v>
      </c>
      <c r="Z277" s="16" t="s">
        <v>1925</v>
      </c>
      <c r="AA277" s="16" t="s">
        <v>3250</v>
      </c>
      <c r="AB277" s="44" t="s">
        <v>1925</v>
      </c>
      <c r="AC277" s="16" t="s">
        <v>1925</v>
      </c>
      <c r="AD277" s="16" t="s">
        <v>1925</v>
      </c>
      <c r="AE277" s="16" t="s">
        <v>1925</v>
      </c>
      <c r="AF277" s="16" t="s">
        <v>1925</v>
      </c>
      <c r="AG277" s="16" t="s">
        <v>1925</v>
      </c>
      <c r="AH277" s="16" t="s">
        <v>1925</v>
      </c>
      <c r="AI277" s="16" t="s">
        <v>1925</v>
      </c>
      <c r="AJ277" s="65" t="s">
        <v>1925</v>
      </c>
      <c r="AK277" s="73" t="s">
        <v>4356</v>
      </c>
      <c r="AL277" s="18" t="s">
        <v>3241</v>
      </c>
      <c r="AM277" s="47" t="s">
        <v>4284</v>
      </c>
      <c r="AN277" s="18" t="s">
        <v>1108</v>
      </c>
      <c r="AO277" s="18" t="s">
        <v>3247</v>
      </c>
      <c r="AP277" s="12" t="s">
        <v>1107</v>
      </c>
      <c r="AQ277" s="12" t="s">
        <v>1925</v>
      </c>
      <c r="AR277" s="12" t="s">
        <v>1106</v>
      </c>
      <c r="AS277" s="12" t="s">
        <v>1925</v>
      </c>
      <c r="AT277" s="19" t="s">
        <v>1925</v>
      </c>
      <c r="AU277" s="19">
        <v>44329</v>
      </c>
      <c r="AV277" s="12" t="s">
        <v>1014</v>
      </c>
      <c r="AW277" s="20" t="s">
        <v>1925</v>
      </c>
      <c r="AX277" s="16" t="s">
        <v>1030</v>
      </c>
      <c r="AY277" s="44" t="s">
        <v>1030</v>
      </c>
      <c r="AZ277" s="16" t="s">
        <v>1925</v>
      </c>
      <c r="BA277" s="20">
        <v>44346</v>
      </c>
      <c r="BB277" s="16">
        <v>500</v>
      </c>
      <c r="BC277" s="44" t="s">
        <v>4308</v>
      </c>
      <c r="BD277" s="74" t="s">
        <v>1925</v>
      </c>
      <c r="BE277" s="83"/>
      <c r="BF277" s="86" t="s">
        <v>4293</v>
      </c>
      <c r="BG277" s="21"/>
      <c r="BH277" s="21"/>
      <c r="BI277" s="21"/>
      <c r="BJ277" s="21"/>
      <c r="BK277" s="21"/>
      <c r="BL277" s="21"/>
      <c r="BM277" s="21"/>
      <c r="BN277" s="21"/>
      <c r="BO277" s="21"/>
      <c r="BP277" s="21" t="s">
        <v>1109</v>
      </c>
      <c r="BQ277" s="21" t="s">
        <v>2109</v>
      </c>
      <c r="BR277" s="21" t="s">
        <v>2828</v>
      </c>
      <c r="BS277" s="21" t="s">
        <v>2830</v>
      </c>
      <c r="BT277" s="21" t="s">
        <v>2966</v>
      </c>
      <c r="BU277" s="21"/>
      <c r="BV277" s="21"/>
      <c r="BW277" s="21"/>
      <c r="BX277" s="21"/>
      <c r="BY277" s="21"/>
      <c r="BZ277" s="21"/>
      <c r="CA277" s="21"/>
      <c r="CB277" s="21"/>
      <c r="CC277" s="21"/>
      <c r="CD277" s="21"/>
      <c r="CE277" s="21"/>
      <c r="CF277" s="21"/>
      <c r="CG277" s="21"/>
      <c r="CH277" s="21"/>
      <c r="CI277" s="21"/>
      <c r="CJ277" s="21"/>
      <c r="CK277" s="21"/>
      <c r="CL277" s="21"/>
      <c r="CM277" s="21"/>
      <c r="CN277" s="21"/>
      <c r="CO277" s="21"/>
      <c r="CP277" s="21"/>
      <c r="CQ277" s="21"/>
      <c r="CR277" s="21"/>
      <c r="CS277" s="21"/>
      <c r="CT277" s="21"/>
      <c r="CU277" s="21"/>
      <c r="CV277" s="21"/>
      <c r="CW277" s="21"/>
      <c r="CX277" s="21"/>
      <c r="CY277" s="21"/>
      <c r="CZ277" s="21"/>
      <c r="DA277" s="21"/>
      <c r="DB277" s="21"/>
      <c r="DC277" s="21"/>
      <c r="DD277" s="21"/>
      <c r="DE277" s="21"/>
      <c r="DF277" s="21"/>
      <c r="DG277" s="21"/>
      <c r="DH277" s="21"/>
      <c r="DI277" s="21"/>
      <c r="DJ277" s="21"/>
      <c r="DK277" s="21"/>
      <c r="DL277" s="21"/>
      <c r="DM277" s="21"/>
      <c r="DN277" s="21"/>
      <c r="DO277" s="21"/>
      <c r="DP277" s="21"/>
      <c r="DQ277" s="21"/>
      <c r="DR277" s="21"/>
      <c r="DS277" s="21"/>
      <c r="DT277" s="21"/>
      <c r="DU277" s="21"/>
      <c r="DV277" s="21"/>
      <c r="DW277" s="21"/>
      <c r="DX277" s="21"/>
      <c r="DY277" s="21"/>
      <c r="DZ277" s="21"/>
      <c r="EA277" s="87"/>
      <c r="EB277" s="83"/>
    </row>
    <row r="278" spans="1:132" ht="35.1" customHeight="1" x14ac:dyDescent="0.3">
      <c r="A278" s="50" t="s">
        <v>339</v>
      </c>
      <c r="B278" s="36">
        <v>44329</v>
      </c>
      <c r="C278" s="43" t="s">
        <v>4247</v>
      </c>
      <c r="D278" s="43" t="s">
        <v>4251</v>
      </c>
      <c r="E278" s="43" t="s">
        <v>4299</v>
      </c>
      <c r="F278" s="12" t="s">
        <v>1060</v>
      </c>
      <c r="G278" s="44" t="s">
        <v>4256</v>
      </c>
      <c r="H278" s="13" t="s">
        <v>3339</v>
      </c>
      <c r="I278" s="51" t="s">
        <v>1925</v>
      </c>
      <c r="J278" s="59" t="s">
        <v>4324</v>
      </c>
      <c r="K278" s="14" t="s">
        <v>4334</v>
      </c>
      <c r="L278" s="14" t="s">
        <v>4433</v>
      </c>
      <c r="M278" s="14" t="s">
        <v>1009</v>
      </c>
      <c r="N278" s="14" t="s">
        <v>3772</v>
      </c>
      <c r="O278" s="60" t="s">
        <v>1105</v>
      </c>
      <c r="P278" s="64" t="s">
        <v>1103</v>
      </c>
      <c r="Q278" s="15"/>
      <c r="R278" s="16" t="s">
        <v>3275</v>
      </c>
      <c r="S278" s="44" t="s">
        <v>4263</v>
      </c>
      <c r="T278" s="16" t="s">
        <v>4327</v>
      </c>
      <c r="U278" s="17" t="s">
        <v>1925</v>
      </c>
      <c r="V278" s="16" t="s">
        <v>1925</v>
      </c>
      <c r="W278" s="44" t="s">
        <v>1925</v>
      </c>
      <c r="X278" s="44" t="s">
        <v>4329</v>
      </c>
      <c r="Y278" s="16" t="s">
        <v>1925</v>
      </c>
      <c r="Z278" s="16" t="s">
        <v>1925</v>
      </c>
      <c r="AA278" s="16" t="s">
        <v>3250</v>
      </c>
      <c r="AB278" s="44" t="s">
        <v>1925</v>
      </c>
      <c r="AC278" s="16" t="s">
        <v>1925</v>
      </c>
      <c r="AD278" s="16" t="s">
        <v>1925</v>
      </c>
      <c r="AE278" s="16" t="s">
        <v>1925</v>
      </c>
      <c r="AF278" s="16" t="s">
        <v>1925</v>
      </c>
      <c r="AG278" s="16" t="s">
        <v>1925</v>
      </c>
      <c r="AH278" s="16" t="s">
        <v>1925</v>
      </c>
      <c r="AI278" s="16" t="s">
        <v>1925</v>
      </c>
      <c r="AJ278" s="65" t="s">
        <v>1925</v>
      </c>
      <c r="AK278" s="73" t="s">
        <v>4356</v>
      </c>
      <c r="AL278" s="18" t="s">
        <v>3241</v>
      </c>
      <c r="AM278" s="47" t="s">
        <v>4284</v>
      </c>
      <c r="AN278" s="18" t="s">
        <v>1108</v>
      </c>
      <c r="AO278" s="18" t="s">
        <v>3247</v>
      </c>
      <c r="AP278" s="12" t="s">
        <v>4045</v>
      </c>
      <c r="AQ278" s="12" t="s">
        <v>1925</v>
      </c>
      <c r="AR278" s="12" t="s">
        <v>1106</v>
      </c>
      <c r="AS278" s="12" t="s">
        <v>1925</v>
      </c>
      <c r="AT278" s="19" t="s">
        <v>1925</v>
      </c>
      <c r="AU278" s="19">
        <v>44329</v>
      </c>
      <c r="AV278" s="12" t="s">
        <v>1014</v>
      </c>
      <c r="AW278" s="20" t="s">
        <v>1925</v>
      </c>
      <c r="AX278" s="16" t="s">
        <v>1030</v>
      </c>
      <c r="AY278" s="44" t="s">
        <v>1030</v>
      </c>
      <c r="AZ278" s="16" t="s">
        <v>1925</v>
      </c>
      <c r="BA278" s="20">
        <v>44346</v>
      </c>
      <c r="BB278" s="16">
        <v>500</v>
      </c>
      <c r="BC278" s="44" t="s">
        <v>4308</v>
      </c>
      <c r="BD278" s="74" t="s">
        <v>1925</v>
      </c>
      <c r="BE278" s="83"/>
      <c r="BF278" s="86" t="s">
        <v>4293</v>
      </c>
      <c r="BG278" s="21"/>
      <c r="BH278" s="21"/>
      <c r="BI278" s="21"/>
      <c r="BJ278" s="21"/>
      <c r="BK278" s="21"/>
      <c r="BL278" s="21"/>
      <c r="BM278" s="21"/>
      <c r="BN278" s="21"/>
      <c r="BO278" s="21"/>
      <c r="BP278" s="21" t="s">
        <v>1109</v>
      </c>
      <c r="BQ278" s="21" t="s">
        <v>2109</v>
      </c>
      <c r="BR278" s="21" t="s">
        <v>2828</v>
      </c>
      <c r="BS278" s="21" t="s">
        <v>2830</v>
      </c>
      <c r="BT278" s="21" t="s">
        <v>2966</v>
      </c>
      <c r="BU278" s="21"/>
      <c r="BV278" s="21"/>
      <c r="BW278" s="21"/>
      <c r="BX278" s="21"/>
      <c r="BY278" s="21"/>
      <c r="BZ278" s="21"/>
      <c r="CA278" s="21"/>
      <c r="CB278" s="21"/>
      <c r="CC278" s="21"/>
      <c r="CD278" s="21"/>
      <c r="CE278" s="21"/>
      <c r="CF278" s="21"/>
      <c r="CG278" s="21"/>
      <c r="CH278" s="21"/>
      <c r="CI278" s="21"/>
      <c r="CJ278" s="21"/>
      <c r="CK278" s="21"/>
      <c r="CL278" s="21"/>
      <c r="CM278" s="21"/>
      <c r="CN278" s="21"/>
      <c r="CO278" s="21"/>
      <c r="CP278" s="21"/>
      <c r="CQ278" s="21"/>
      <c r="CR278" s="21"/>
      <c r="CS278" s="21"/>
      <c r="CT278" s="21"/>
      <c r="CU278" s="21"/>
      <c r="CV278" s="21"/>
      <c r="CW278" s="21"/>
      <c r="CX278" s="21"/>
      <c r="CY278" s="21"/>
      <c r="CZ278" s="21"/>
      <c r="DA278" s="21"/>
      <c r="DB278" s="21"/>
      <c r="DC278" s="21"/>
      <c r="DD278" s="21"/>
      <c r="DE278" s="21"/>
      <c r="DF278" s="21"/>
      <c r="DG278" s="21"/>
      <c r="DH278" s="21"/>
      <c r="DI278" s="21"/>
      <c r="DJ278" s="21"/>
      <c r="DK278" s="21"/>
      <c r="DL278" s="21"/>
      <c r="DM278" s="21"/>
      <c r="DN278" s="21"/>
      <c r="DO278" s="21"/>
      <c r="DP278" s="21"/>
      <c r="DQ278" s="21"/>
      <c r="DR278" s="21"/>
      <c r="DS278" s="21"/>
      <c r="DT278" s="21"/>
      <c r="DU278" s="21"/>
      <c r="DV278" s="21"/>
      <c r="DW278" s="21"/>
      <c r="DX278" s="21"/>
      <c r="DY278" s="21"/>
      <c r="DZ278" s="21"/>
      <c r="EA278" s="87"/>
      <c r="EB278" s="83"/>
    </row>
    <row r="279" spans="1:132" ht="35.1" customHeight="1" x14ac:dyDescent="0.3">
      <c r="A279" s="50" t="s">
        <v>340</v>
      </c>
      <c r="B279" s="36">
        <v>44330</v>
      </c>
      <c r="C279" s="43" t="s">
        <v>4247</v>
      </c>
      <c r="D279" s="43" t="s">
        <v>4251</v>
      </c>
      <c r="E279" s="43" t="s">
        <v>4299</v>
      </c>
      <c r="F279" s="12" t="s">
        <v>981</v>
      </c>
      <c r="G279" s="44" t="s">
        <v>4256</v>
      </c>
      <c r="H279" s="13" t="s">
        <v>2652</v>
      </c>
      <c r="I279" s="52" t="s">
        <v>1114</v>
      </c>
      <c r="J279" s="59" t="s">
        <v>4324</v>
      </c>
      <c r="K279" s="14" t="s">
        <v>4334</v>
      </c>
      <c r="L279" s="14" t="s">
        <v>4433</v>
      </c>
      <c r="M279" s="14" t="s">
        <v>1009</v>
      </c>
      <c r="N279" s="14" t="s">
        <v>3773</v>
      </c>
      <c r="O279" s="60" t="s">
        <v>1110</v>
      </c>
      <c r="P279" s="64" t="s">
        <v>1116</v>
      </c>
      <c r="Q279" s="15"/>
      <c r="R279" s="16" t="s">
        <v>3275</v>
      </c>
      <c r="S279" s="44" t="s">
        <v>4263</v>
      </c>
      <c r="T279" s="16" t="s">
        <v>985</v>
      </c>
      <c r="U279" s="17" t="s">
        <v>1925</v>
      </c>
      <c r="V279" s="16" t="s">
        <v>1925</v>
      </c>
      <c r="W279" s="44" t="s">
        <v>1925</v>
      </c>
      <c r="X279" s="44" t="s">
        <v>4329</v>
      </c>
      <c r="Y279" s="16" t="s">
        <v>1925</v>
      </c>
      <c r="Z279" s="16" t="s">
        <v>1925</v>
      </c>
      <c r="AA279" s="16" t="s">
        <v>3250</v>
      </c>
      <c r="AB279" s="44" t="s">
        <v>1925</v>
      </c>
      <c r="AC279" s="16" t="s">
        <v>1925</v>
      </c>
      <c r="AD279" s="16" t="s">
        <v>1925</v>
      </c>
      <c r="AE279" s="16" t="s">
        <v>1925</v>
      </c>
      <c r="AF279" s="16" t="s">
        <v>1925</v>
      </c>
      <c r="AG279" s="16" t="s">
        <v>1925</v>
      </c>
      <c r="AH279" s="16" t="s">
        <v>1925</v>
      </c>
      <c r="AI279" s="16" t="s">
        <v>1925</v>
      </c>
      <c r="AJ279" s="65" t="s">
        <v>1925</v>
      </c>
      <c r="AK279" s="73" t="s">
        <v>4356</v>
      </c>
      <c r="AL279" s="18" t="s">
        <v>3241</v>
      </c>
      <c r="AM279" s="47" t="s">
        <v>4284</v>
      </c>
      <c r="AN279" s="18" t="s">
        <v>3246</v>
      </c>
      <c r="AO279" s="18" t="s">
        <v>3247</v>
      </c>
      <c r="AP279" s="12" t="s">
        <v>1925</v>
      </c>
      <c r="AQ279" s="12" t="s">
        <v>1925</v>
      </c>
      <c r="AR279" s="12" t="s">
        <v>1115</v>
      </c>
      <c r="AS279" s="12" t="s">
        <v>1925</v>
      </c>
      <c r="AT279" s="19" t="s">
        <v>1925</v>
      </c>
      <c r="AU279" s="19" t="s">
        <v>1925</v>
      </c>
      <c r="AV279" s="12" t="s">
        <v>1014</v>
      </c>
      <c r="AW279" s="20" t="s">
        <v>1925</v>
      </c>
      <c r="AX279" s="16" t="s">
        <v>1925</v>
      </c>
      <c r="AY279" s="44" t="s">
        <v>1925</v>
      </c>
      <c r="AZ279" s="16" t="s">
        <v>1925</v>
      </c>
      <c r="BA279" s="20">
        <v>44330</v>
      </c>
      <c r="BB279" s="16" t="s">
        <v>1925</v>
      </c>
      <c r="BC279" s="44" t="s">
        <v>4308</v>
      </c>
      <c r="BD279" s="74" t="s">
        <v>1925</v>
      </c>
      <c r="BE279" s="83"/>
      <c r="BF279" s="86" t="s">
        <v>4293</v>
      </c>
      <c r="BG279" s="21"/>
      <c r="BH279" s="21"/>
      <c r="BI279" s="21"/>
      <c r="BJ279" s="21"/>
      <c r="BK279" s="21"/>
      <c r="BL279" s="21"/>
      <c r="BM279" s="21"/>
      <c r="BN279" s="21"/>
      <c r="BO279" s="21"/>
      <c r="BP279" s="21" t="s">
        <v>1112</v>
      </c>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c r="CU279" s="21"/>
      <c r="CV279" s="21"/>
      <c r="CW279" s="21"/>
      <c r="CX279" s="21"/>
      <c r="CY279" s="21"/>
      <c r="CZ279" s="21"/>
      <c r="DA279" s="21"/>
      <c r="DB279" s="21"/>
      <c r="DC279" s="21"/>
      <c r="DD279" s="21"/>
      <c r="DE279" s="21"/>
      <c r="DF279" s="21"/>
      <c r="DG279" s="21"/>
      <c r="DH279" s="21"/>
      <c r="DI279" s="21"/>
      <c r="DJ279" s="21"/>
      <c r="DK279" s="21"/>
      <c r="DL279" s="21"/>
      <c r="DM279" s="21"/>
      <c r="DN279" s="21"/>
      <c r="DO279" s="21"/>
      <c r="DP279" s="21"/>
      <c r="DQ279" s="21"/>
      <c r="DR279" s="21"/>
      <c r="DS279" s="21"/>
      <c r="DT279" s="21"/>
      <c r="DU279" s="21"/>
      <c r="DV279" s="21"/>
      <c r="DW279" s="21"/>
      <c r="DX279" s="21"/>
      <c r="DY279" s="21"/>
      <c r="DZ279" s="21"/>
      <c r="EA279" s="87"/>
      <c r="EB279" s="83"/>
    </row>
    <row r="280" spans="1:132" ht="35.1" customHeight="1" x14ac:dyDescent="0.3">
      <c r="A280" s="50" t="s">
        <v>341</v>
      </c>
      <c r="B280" s="36">
        <v>44330</v>
      </c>
      <c r="C280" s="43" t="s">
        <v>4247</v>
      </c>
      <c r="D280" s="43" t="s">
        <v>4251</v>
      </c>
      <c r="E280" s="43" t="s">
        <v>4299</v>
      </c>
      <c r="F280" s="12" t="s">
        <v>981</v>
      </c>
      <c r="G280" s="44" t="s">
        <v>4256</v>
      </c>
      <c r="H280" s="13" t="s">
        <v>2652</v>
      </c>
      <c r="I280" s="52" t="s">
        <v>1114</v>
      </c>
      <c r="J280" s="59" t="s">
        <v>4324</v>
      </c>
      <c r="K280" s="14" t="s">
        <v>4334</v>
      </c>
      <c r="L280" s="14" t="s">
        <v>4433</v>
      </c>
      <c r="M280" s="14" t="s">
        <v>1009</v>
      </c>
      <c r="N280" s="14" t="s">
        <v>3773</v>
      </c>
      <c r="O280" s="60" t="s">
        <v>1110</v>
      </c>
      <c r="P280" s="66" t="s">
        <v>3592</v>
      </c>
      <c r="Q280" s="15"/>
      <c r="R280" s="16" t="s">
        <v>3275</v>
      </c>
      <c r="S280" s="44" t="s">
        <v>4263</v>
      </c>
      <c r="T280" s="16" t="s">
        <v>4327</v>
      </c>
      <c r="U280" s="17" t="s">
        <v>1925</v>
      </c>
      <c r="V280" s="16">
        <v>28</v>
      </c>
      <c r="W280" s="44" t="s">
        <v>4338</v>
      </c>
      <c r="X280" s="44" t="s">
        <v>4267</v>
      </c>
      <c r="Y280" s="16" t="s">
        <v>1925</v>
      </c>
      <c r="Z280" s="16" t="s">
        <v>1925</v>
      </c>
      <c r="AA280" s="16" t="s">
        <v>3250</v>
      </c>
      <c r="AB280" s="44" t="s">
        <v>1925</v>
      </c>
      <c r="AC280" s="16" t="s">
        <v>1925</v>
      </c>
      <c r="AD280" s="16" t="s">
        <v>1925</v>
      </c>
      <c r="AE280" s="16" t="s">
        <v>1925</v>
      </c>
      <c r="AF280" s="16" t="s">
        <v>1925</v>
      </c>
      <c r="AG280" s="16" t="s">
        <v>1925</v>
      </c>
      <c r="AH280" s="16" t="s">
        <v>1779</v>
      </c>
      <c r="AI280" s="16" t="s">
        <v>1925</v>
      </c>
      <c r="AJ280" s="65" t="s">
        <v>1925</v>
      </c>
      <c r="AK280" s="73" t="s">
        <v>4356</v>
      </c>
      <c r="AL280" s="22" t="s">
        <v>4355</v>
      </c>
      <c r="AM280" s="44" t="s">
        <v>4284</v>
      </c>
      <c r="AN280" s="18" t="s">
        <v>3246</v>
      </c>
      <c r="AO280" s="18" t="s">
        <v>1111</v>
      </c>
      <c r="AP280" s="12" t="s">
        <v>4046</v>
      </c>
      <c r="AQ280" s="12" t="s">
        <v>1925</v>
      </c>
      <c r="AR280" s="12" t="s">
        <v>2487</v>
      </c>
      <c r="AS280" s="12" t="s">
        <v>1925</v>
      </c>
      <c r="AT280" s="19">
        <v>44330</v>
      </c>
      <c r="AU280" s="19">
        <v>44333</v>
      </c>
      <c r="AV280" s="12" t="s">
        <v>1014</v>
      </c>
      <c r="AW280" s="20">
        <v>44333</v>
      </c>
      <c r="AX280" s="16" t="s">
        <v>1777</v>
      </c>
      <c r="AY280" s="44" t="s">
        <v>1030</v>
      </c>
      <c r="AZ280" s="16" t="s">
        <v>2488</v>
      </c>
      <c r="BA280" s="20">
        <v>44334</v>
      </c>
      <c r="BB280" s="16">
        <v>1000</v>
      </c>
      <c r="BC280" s="44" t="s">
        <v>4289</v>
      </c>
      <c r="BD280" s="74" t="s">
        <v>1925</v>
      </c>
      <c r="BE280" s="83"/>
      <c r="BF280" s="86" t="s">
        <v>4293</v>
      </c>
      <c r="BG280" s="21"/>
      <c r="BH280" s="21"/>
      <c r="BI280" s="21"/>
      <c r="BJ280" s="21"/>
      <c r="BK280" s="21"/>
      <c r="BL280" s="21"/>
      <c r="BM280" s="21"/>
      <c r="BN280" s="21"/>
      <c r="BO280" s="21"/>
      <c r="BP280" s="32" t="s">
        <v>1109</v>
      </c>
      <c r="BQ280" s="21" t="s">
        <v>1112</v>
      </c>
      <c r="BR280" s="32" t="s">
        <v>1778</v>
      </c>
      <c r="BS280" s="32" t="s">
        <v>2489</v>
      </c>
      <c r="BT280" s="32" t="s">
        <v>2961</v>
      </c>
      <c r="BU280" s="21"/>
      <c r="BV280" s="21"/>
      <c r="BW280" s="21" t="s">
        <v>2322</v>
      </c>
      <c r="BX280" s="21"/>
      <c r="BY280" s="21"/>
      <c r="BZ280" s="21"/>
      <c r="CA280" s="21"/>
      <c r="CB280" s="21"/>
      <c r="CC280" s="21"/>
      <c r="CD280" s="21"/>
      <c r="CE280" s="21"/>
      <c r="CF280" s="21"/>
      <c r="CG280" s="21"/>
      <c r="CH280" s="21"/>
      <c r="CI280" s="21"/>
      <c r="CJ280" s="21"/>
      <c r="CK280" s="21"/>
      <c r="CL280" s="21"/>
      <c r="CM280" s="21"/>
      <c r="CN280" s="21"/>
      <c r="CO280" s="21"/>
      <c r="CP280" s="21"/>
      <c r="CQ280" s="21"/>
      <c r="CR280" s="21"/>
      <c r="CS280" s="21"/>
      <c r="CT280" s="21"/>
      <c r="CU280" s="21"/>
      <c r="CV280" s="21"/>
      <c r="CW280" s="21"/>
      <c r="CX280" s="21"/>
      <c r="CY280" s="21"/>
      <c r="CZ280" s="21"/>
      <c r="DA280" s="21"/>
      <c r="DB280" s="21"/>
      <c r="DC280" s="21"/>
      <c r="DD280" s="21"/>
      <c r="DE280" s="21"/>
      <c r="DF280" s="21"/>
      <c r="DG280" s="21"/>
      <c r="DH280" s="21"/>
      <c r="DI280" s="21"/>
      <c r="DJ280" s="21"/>
      <c r="DK280" s="21"/>
      <c r="DL280" s="21"/>
      <c r="DM280" s="21"/>
      <c r="DN280" s="21"/>
      <c r="DO280" s="21"/>
      <c r="DP280" s="21"/>
      <c r="DQ280" s="21"/>
      <c r="DR280" s="21"/>
      <c r="DS280" s="21"/>
      <c r="DT280" s="21"/>
      <c r="DU280" s="21"/>
      <c r="DV280" s="21"/>
      <c r="DW280" s="21"/>
      <c r="DX280" s="21"/>
      <c r="DY280" s="21"/>
      <c r="DZ280" s="21"/>
      <c r="EA280" s="87"/>
      <c r="EB280" s="83"/>
    </row>
    <row r="281" spans="1:132" ht="35.1" customHeight="1" x14ac:dyDescent="0.3">
      <c r="A281" s="50" t="s">
        <v>342</v>
      </c>
      <c r="B281" s="36">
        <v>44330</v>
      </c>
      <c r="C281" s="43" t="s">
        <v>4247</v>
      </c>
      <c r="D281" s="43" t="s">
        <v>4251</v>
      </c>
      <c r="E281" s="43" t="s">
        <v>4299</v>
      </c>
      <c r="F281" s="12" t="s">
        <v>981</v>
      </c>
      <c r="G281" s="44" t="s">
        <v>4256</v>
      </c>
      <c r="H281" s="13" t="s">
        <v>2652</v>
      </c>
      <c r="I281" s="52" t="s">
        <v>1114</v>
      </c>
      <c r="J281" s="59" t="s">
        <v>4324</v>
      </c>
      <c r="K281" s="14" t="s">
        <v>4334</v>
      </c>
      <c r="L281" s="14" t="s">
        <v>4433</v>
      </c>
      <c r="M281" s="14" t="s">
        <v>1009</v>
      </c>
      <c r="N281" s="14" t="s">
        <v>3773</v>
      </c>
      <c r="O281" s="60" t="s">
        <v>1110</v>
      </c>
      <c r="P281" s="64" t="s">
        <v>1113</v>
      </c>
      <c r="Q281" s="15"/>
      <c r="R281" s="16" t="s">
        <v>3275</v>
      </c>
      <c r="S281" s="44" t="s">
        <v>4263</v>
      </c>
      <c r="T281" s="16" t="s">
        <v>985</v>
      </c>
      <c r="U281" s="17" t="s">
        <v>1925</v>
      </c>
      <c r="V281" s="16" t="s">
        <v>1925</v>
      </c>
      <c r="W281" s="44" t="s">
        <v>1925</v>
      </c>
      <c r="X281" s="44" t="s">
        <v>4329</v>
      </c>
      <c r="Y281" s="16" t="s">
        <v>1925</v>
      </c>
      <c r="Z281" s="16" t="s">
        <v>1925</v>
      </c>
      <c r="AA281" s="16" t="s">
        <v>1117</v>
      </c>
      <c r="AB281" s="44" t="s">
        <v>4273</v>
      </c>
      <c r="AC281" s="16" t="s">
        <v>1925</v>
      </c>
      <c r="AD281" s="16" t="s">
        <v>1925</v>
      </c>
      <c r="AE281" s="16" t="s">
        <v>1925</v>
      </c>
      <c r="AF281" s="16" t="s">
        <v>1925</v>
      </c>
      <c r="AG281" s="16" t="s">
        <v>1925</v>
      </c>
      <c r="AH281" s="16" t="s">
        <v>1925</v>
      </c>
      <c r="AI281" s="16" t="s">
        <v>1925</v>
      </c>
      <c r="AJ281" s="65" t="s">
        <v>1925</v>
      </c>
      <c r="AK281" s="73" t="s">
        <v>4356</v>
      </c>
      <c r="AL281" s="18" t="s">
        <v>3241</v>
      </c>
      <c r="AM281" s="47" t="s">
        <v>4284</v>
      </c>
      <c r="AN281" s="18" t="s">
        <v>3246</v>
      </c>
      <c r="AO281" s="18" t="s">
        <v>3247</v>
      </c>
      <c r="AP281" s="12" t="s">
        <v>1925</v>
      </c>
      <c r="AQ281" s="12" t="s">
        <v>1925</v>
      </c>
      <c r="AR281" s="12" t="s">
        <v>1115</v>
      </c>
      <c r="AS281" s="12" t="s">
        <v>1925</v>
      </c>
      <c r="AT281" s="19" t="s">
        <v>1925</v>
      </c>
      <c r="AU281" s="19">
        <v>44330</v>
      </c>
      <c r="AV281" s="12" t="s">
        <v>1014</v>
      </c>
      <c r="AW281" s="20" t="s">
        <v>1925</v>
      </c>
      <c r="AX281" s="16" t="s">
        <v>1925</v>
      </c>
      <c r="AY281" s="44" t="s">
        <v>1925</v>
      </c>
      <c r="AZ281" s="16" t="s">
        <v>1925</v>
      </c>
      <c r="BA281" s="20">
        <v>44330</v>
      </c>
      <c r="BB281" s="16" t="s">
        <v>1925</v>
      </c>
      <c r="BC281" s="44" t="s">
        <v>4308</v>
      </c>
      <c r="BD281" s="74" t="s">
        <v>1925</v>
      </c>
      <c r="BE281" s="83"/>
      <c r="BF281" s="86" t="s">
        <v>4293</v>
      </c>
      <c r="BG281" s="21"/>
      <c r="BH281" s="21"/>
      <c r="BI281" s="21"/>
      <c r="BJ281" s="21"/>
      <c r="BK281" s="21"/>
      <c r="BL281" s="21"/>
      <c r="BM281" s="21"/>
      <c r="BN281" s="21"/>
      <c r="BO281" s="21"/>
      <c r="BP281" s="21" t="s">
        <v>1112</v>
      </c>
      <c r="BQ281" s="21" t="s">
        <v>1109</v>
      </c>
      <c r="BR281" s="21" t="s">
        <v>2313</v>
      </c>
      <c r="BS281" s="21"/>
      <c r="BT281" s="21"/>
      <c r="BU281" s="21"/>
      <c r="BV281" s="21"/>
      <c r="BW281" s="21" t="s">
        <v>2323</v>
      </c>
      <c r="BX281" s="21"/>
      <c r="BY281" s="21"/>
      <c r="BZ281" s="21"/>
      <c r="CA281" s="21"/>
      <c r="CB281" s="21"/>
      <c r="CC281" s="21"/>
      <c r="CD281" s="21"/>
      <c r="CE281" s="21"/>
      <c r="CF281" s="21"/>
      <c r="CG281" s="21"/>
      <c r="CH281" s="21"/>
      <c r="CI281" s="21"/>
      <c r="CJ281" s="21"/>
      <c r="CK281" s="21"/>
      <c r="CL281" s="21"/>
      <c r="CM281" s="21"/>
      <c r="CN281" s="21"/>
      <c r="CO281" s="21"/>
      <c r="CP281" s="21"/>
      <c r="CQ281" s="21"/>
      <c r="CR281" s="21"/>
      <c r="CS281" s="21"/>
      <c r="CT281" s="21"/>
      <c r="CU281" s="21"/>
      <c r="CV281" s="21"/>
      <c r="CW281" s="21"/>
      <c r="CX281" s="21"/>
      <c r="CY281" s="21"/>
      <c r="CZ281" s="21"/>
      <c r="DA281" s="21"/>
      <c r="DB281" s="21"/>
      <c r="DC281" s="21"/>
      <c r="DD281" s="21"/>
      <c r="DE281" s="21"/>
      <c r="DF281" s="21"/>
      <c r="DG281" s="21"/>
      <c r="DH281" s="21"/>
      <c r="DI281" s="21"/>
      <c r="DJ281" s="21"/>
      <c r="DK281" s="21"/>
      <c r="DL281" s="21"/>
      <c r="DM281" s="21"/>
      <c r="DN281" s="21"/>
      <c r="DO281" s="21"/>
      <c r="DP281" s="21"/>
      <c r="DQ281" s="21"/>
      <c r="DR281" s="21"/>
      <c r="DS281" s="21"/>
      <c r="DT281" s="21"/>
      <c r="DU281" s="21"/>
      <c r="DV281" s="21"/>
      <c r="DW281" s="21"/>
      <c r="DX281" s="21"/>
      <c r="DY281" s="21"/>
      <c r="DZ281" s="21"/>
      <c r="EA281" s="87"/>
      <c r="EB281" s="83"/>
    </row>
    <row r="282" spans="1:132" ht="35.1" customHeight="1" x14ac:dyDescent="0.3">
      <c r="A282" s="50" t="s">
        <v>343</v>
      </c>
      <c r="B282" s="36">
        <v>44332</v>
      </c>
      <c r="C282" s="43" t="s">
        <v>4247</v>
      </c>
      <c r="D282" s="43" t="s">
        <v>4251</v>
      </c>
      <c r="E282" s="43" t="s">
        <v>4299</v>
      </c>
      <c r="F282" s="12" t="s">
        <v>981</v>
      </c>
      <c r="G282" s="44" t="s">
        <v>4256</v>
      </c>
      <c r="H282" s="12" t="s">
        <v>1925</v>
      </c>
      <c r="I282" s="51" t="s">
        <v>3151</v>
      </c>
      <c r="J282" s="59" t="s">
        <v>4324</v>
      </c>
      <c r="K282" s="14" t="s">
        <v>982</v>
      </c>
      <c r="L282" s="14" t="s">
        <v>983</v>
      </c>
      <c r="M282" s="14" t="s">
        <v>983</v>
      </c>
      <c r="N282" s="14" t="s">
        <v>4163</v>
      </c>
      <c r="O282" s="60" t="s">
        <v>2566</v>
      </c>
      <c r="P282" s="64" t="s">
        <v>3515</v>
      </c>
      <c r="Q282" s="15"/>
      <c r="R282" s="16" t="s">
        <v>3275</v>
      </c>
      <c r="S282" s="44" t="s">
        <v>4263</v>
      </c>
      <c r="T282" s="16" t="s">
        <v>4327</v>
      </c>
      <c r="U282" s="17" t="s">
        <v>1925</v>
      </c>
      <c r="V282" s="16">
        <v>20</v>
      </c>
      <c r="W282" s="44" t="s">
        <v>4338</v>
      </c>
      <c r="X282" s="44" t="s">
        <v>4267</v>
      </c>
      <c r="Y282" s="16" t="s">
        <v>1925</v>
      </c>
      <c r="Z282" s="16" t="s">
        <v>1925</v>
      </c>
      <c r="AA282" s="16" t="s">
        <v>3250</v>
      </c>
      <c r="AB282" s="44" t="s">
        <v>1925</v>
      </c>
      <c r="AC282" s="16" t="s">
        <v>1925</v>
      </c>
      <c r="AD282" s="16" t="s">
        <v>1925</v>
      </c>
      <c r="AE282" s="16" t="s">
        <v>1925</v>
      </c>
      <c r="AF282" s="16" t="s">
        <v>1925</v>
      </c>
      <c r="AG282" s="16" t="s">
        <v>1925</v>
      </c>
      <c r="AH282" s="16" t="s">
        <v>1925</v>
      </c>
      <c r="AI282" s="16" t="s">
        <v>1925</v>
      </c>
      <c r="AJ282" s="65" t="s">
        <v>1925</v>
      </c>
      <c r="AK282" s="73" t="s">
        <v>4355</v>
      </c>
      <c r="AL282" s="22" t="s">
        <v>4355</v>
      </c>
      <c r="AM282" s="47" t="s">
        <v>4284</v>
      </c>
      <c r="AN282" s="18" t="s">
        <v>3246</v>
      </c>
      <c r="AO282" s="18" t="s">
        <v>3247</v>
      </c>
      <c r="AP282" s="12" t="s">
        <v>4033</v>
      </c>
      <c r="AQ282" s="12" t="s">
        <v>4033</v>
      </c>
      <c r="AR282" s="12" t="s">
        <v>994</v>
      </c>
      <c r="AS282" s="12" t="s">
        <v>1925</v>
      </c>
      <c r="AT282" s="19">
        <v>44332</v>
      </c>
      <c r="AU282" s="19" t="s">
        <v>1925</v>
      </c>
      <c r="AV282" s="12" t="s">
        <v>3151</v>
      </c>
      <c r="AW282" s="20" t="s">
        <v>1925</v>
      </c>
      <c r="AX282" s="16" t="s">
        <v>989</v>
      </c>
      <c r="AY282" s="44" t="s">
        <v>989</v>
      </c>
      <c r="AZ282" s="16" t="s">
        <v>1925</v>
      </c>
      <c r="BA282" s="20" t="s">
        <v>1925</v>
      </c>
      <c r="BB282" s="16" t="s">
        <v>1925</v>
      </c>
      <c r="BC282" s="44" t="s">
        <v>4307</v>
      </c>
      <c r="BD282" s="74" t="s">
        <v>1925</v>
      </c>
      <c r="BE282" s="83"/>
      <c r="BF282" s="86" t="s">
        <v>4293</v>
      </c>
      <c r="BG282" s="21"/>
      <c r="BH282" s="21"/>
      <c r="BI282" s="21"/>
      <c r="BJ282" s="21"/>
      <c r="BK282" s="21"/>
      <c r="BL282" s="21"/>
      <c r="BM282" s="21"/>
      <c r="BN282" s="21"/>
      <c r="BO282" s="21"/>
      <c r="BP282" s="21" t="s">
        <v>2569</v>
      </c>
      <c r="BQ282" s="21"/>
      <c r="BR282" s="21"/>
      <c r="BS282" s="21"/>
      <c r="BT282" s="21"/>
      <c r="BU282" s="21"/>
      <c r="BV282" s="21"/>
      <c r="BW282" s="21"/>
      <c r="BX282" s="21"/>
      <c r="BY282" s="21"/>
      <c r="BZ282" s="21"/>
      <c r="CA282" s="21"/>
      <c r="CB282" s="21"/>
      <c r="CC282" s="21"/>
      <c r="CD282" s="21"/>
      <c r="CE282" s="21"/>
      <c r="CF282" s="21"/>
      <c r="CG282" s="21"/>
      <c r="CH282" s="21"/>
      <c r="CI282" s="21"/>
      <c r="CJ282" s="21"/>
      <c r="CK282" s="21"/>
      <c r="CL282" s="21"/>
      <c r="CM282" s="21"/>
      <c r="CN282" s="21"/>
      <c r="CO282" s="21"/>
      <c r="CP282" s="21"/>
      <c r="CQ282" s="21"/>
      <c r="CR282" s="21"/>
      <c r="CS282" s="21"/>
      <c r="CT282" s="21"/>
      <c r="CU282" s="21"/>
      <c r="CV282" s="21"/>
      <c r="CW282" s="21"/>
      <c r="CX282" s="21"/>
      <c r="CY282" s="21"/>
      <c r="CZ282" s="21"/>
      <c r="DA282" s="21"/>
      <c r="DB282" s="21"/>
      <c r="DC282" s="21"/>
      <c r="DD282" s="21"/>
      <c r="DE282" s="21"/>
      <c r="DF282" s="21"/>
      <c r="DG282" s="21"/>
      <c r="DH282" s="21"/>
      <c r="DI282" s="21"/>
      <c r="DJ282" s="21"/>
      <c r="DK282" s="21"/>
      <c r="DL282" s="21"/>
      <c r="DM282" s="21"/>
      <c r="DN282" s="21"/>
      <c r="DO282" s="21"/>
      <c r="DP282" s="21"/>
      <c r="DQ282" s="21"/>
      <c r="DR282" s="21"/>
      <c r="DS282" s="21"/>
      <c r="DT282" s="21"/>
      <c r="DU282" s="21"/>
      <c r="DV282" s="21"/>
      <c r="DW282" s="21"/>
      <c r="DX282" s="21"/>
      <c r="DY282" s="21"/>
      <c r="DZ282" s="21"/>
      <c r="EA282" s="87"/>
      <c r="EB282" s="83"/>
    </row>
    <row r="283" spans="1:132" ht="35.1" customHeight="1" x14ac:dyDescent="0.3">
      <c r="A283" s="50" t="s">
        <v>344</v>
      </c>
      <c r="B283" s="36">
        <v>44334</v>
      </c>
      <c r="C283" s="43" t="s">
        <v>4247</v>
      </c>
      <c r="D283" s="43" t="s">
        <v>4251</v>
      </c>
      <c r="E283" s="43" t="s">
        <v>4299</v>
      </c>
      <c r="F283" s="12" t="s">
        <v>981</v>
      </c>
      <c r="G283" s="44" t="s">
        <v>4256</v>
      </c>
      <c r="H283" s="12" t="s">
        <v>1925</v>
      </c>
      <c r="I283" s="51" t="s">
        <v>1925</v>
      </c>
      <c r="J283" s="59" t="s">
        <v>4324</v>
      </c>
      <c r="K283" s="14" t="s">
        <v>1810</v>
      </c>
      <c r="L283" s="14" t="s">
        <v>1810</v>
      </c>
      <c r="M283" s="14" t="s">
        <v>1811</v>
      </c>
      <c r="N283" s="14" t="s">
        <v>4164</v>
      </c>
      <c r="O283" s="60"/>
      <c r="P283" s="64" t="s">
        <v>2573</v>
      </c>
      <c r="Q283" s="15"/>
      <c r="R283" s="16" t="s">
        <v>3275</v>
      </c>
      <c r="S283" s="44" t="s">
        <v>4263</v>
      </c>
      <c r="T283" s="16" t="s">
        <v>4327</v>
      </c>
      <c r="U283" s="17" t="s">
        <v>1925</v>
      </c>
      <c r="V283" s="16">
        <v>37</v>
      </c>
      <c r="W283" s="44" t="s">
        <v>4339</v>
      </c>
      <c r="X283" s="44" t="s">
        <v>4329</v>
      </c>
      <c r="Y283" s="16" t="s">
        <v>1925</v>
      </c>
      <c r="Z283" s="16" t="s">
        <v>1925</v>
      </c>
      <c r="AA283" s="16" t="s">
        <v>2584</v>
      </c>
      <c r="AB283" s="44" t="s">
        <v>4272</v>
      </c>
      <c r="AC283" s="16" t="s">
        <v>1925</v>
      </c>
      <c r="AD283" s="16" t="s">
        <v>1925</v>
      </c>
      <c r="AE283" s="16" t="s">
        <v>1925</v>
      </c>
      <c r="AF283" s="16" t="s">
        <v>1925</v>
      </c>
      <c r="AG283" s="16" t="s">
        <v>1925</v>
      </c>
      <c r="AH283" s="16" t="s">
        <v>1925</v>
      </c>
      <c r="AI283" s="16" t="s">
        <v>1925</v>
      </c>
      <c r="AJ283" s="65" t="s">
        <v>1925</v>
      </c>
      <c r="AK283" s="73" t="s">
        <v>4355</v>
      </c>
      <c r="AL283" s="18" t="s">
        <v>1043</v>
      </c>
      <c r="AM283" s="44" t="s">
        <v>4284</v>
      </c>
      <c r="AN283" s="18" t="s">
        <v>3246</v>
      </c>
      <c r="AO283" s="18" t="s">
        <v>3247</v>
      </c>
      <c r="AP283" s="12" t="s">
        <v>4033</v>
      </c>
      <c r="AQ283" s="12" t="s">
        <v>4033</v>
      </c>
      <c r="AR283" s="12" t="s">
        <v>994</v>
      </c>
      <c r="AS283" s="12" t="s">
        <v>1925</v>
      </c>
      <c r="AT283" s="19">
        <v>44321</v>
      </c>
      <c r="AU283" s="19">
        <v>44334</v>
      </c>
      <c r="AV283" s="12" t="s">
        <v>1925</v>
      </c>
      <c r="AW283" s="20">
        <v>44334</v>
      </c>
      <c r="AX283" s="16" t="s">
        <v>989</v>
      </c>
      <c r="AY283" s="44" t="s">
        <v>989</v>
      </c>
      <c r="AZ283" s="16" t="s">
        <v>1925</v>
      </c>
      <c r="BA283" s="20" t="s">
        <v>1925</v>
      </c>
      <c r="BB283" s="16" t="s">
        <v>1925</v>
      </c>
      <c r="BC283" s="44" t="s">
        <v>4307</v>
      </c>
      <c r="BD283" s="74" t="s">
        <v>1925</v>
      </c>
      <c r="BE283" s="83"/>
      <c r="BF283" s="86" t="s">
        <v>4293</v>
      </c>
      <c r="BG283" s="21"/>
      <c r="BH283" s="21"/>
      <c r="BI283" s="21"/>
      <c r="BJ283" s="21"/>
      <c r="BK283" s="21"/>
      <c r="BL283" s="21"/>
      <c r="BM283" s="21"/>
      <c r="BN283" s="21"/>
      <c r="BO283" s="21"/>
      <c r="BP283" s="21" t="s">
        <v>2569</v>
      </c>
      <c r="BQ283" s="21"/>
      <c r="BR283" s="21"/>
      <c r="BS283" s="21"/>
      <c r="BT283" s="21"/>
      <c r="BU283" s="21"/>
      <c r="BV283" s="21"/>
      <c r="BW283" s="21"/>
      <c r="BX283" s="21"/>
      <c r="BY283" s="21"/>
      <c r="BZ283" s="21"/>
      <c r="CA283" s="21"/>
      <c r="CB283" s="21"/>
      <c r="CC283" s="21"/>
      <c r="CD283" s="21"/>
      <c r="CE283" s="21"/>
      <c r="CF283" s="21"/>
      <c r="CG283" s="21"/>
      <c r="CH283" s="21"/>
      <c r="CI283" s="21"/>
      <c r="CJ283" s="21"/>
      <c r="CK283" s="21"/>
      <c r="CL283" s="21"/>
      <c r="CM283" s="21"/>
      <c r="CN283" s="21"/>
      <c r="CO283" s="21"/>
      <c r="CP283" s="21"/>
      <c r="CQ283" s="21"/>
      <c r="CR283" s="21"/>
      <c r="CS283" s="21"/>
      <c r="CT283" s="21"/>
      <c r="CU283" s="21"/>
      <c r="CV283" s="21"/>
      <c r="CW283" s="21"/>
      <c r="CX283" s="21"/>
      <c r="CY283" s="21"/>
      <c r="CZ283" s="21"/>
      <c r="DA283" s="21"/>
      <c r="DB283" s="21"/>
      <c r="DC283" s="21"/>
      <c r="DD283" s="21"/>
      <c r="DE283" s="21"/>
      <c r="DF283" s="21"/>
      <c r="DG283" s="21"/>
      <c r="DH283" s="21"/>
      <c r="DI283" s="21"/>
      <c r="DJ283" s="21"/>
      <c r="DK283" s="21"/>
      <c r="DL283" s="21"/>
      <c r="DM283" s="21"/>
      <c r="DN283" s="21"/>
      <c r="DO283" s="21"/>
      <c r="DP283" s="21"/>
      <c r="DQ283" s="21"/>
      <c r="DR283" s="21"/>
      <c r="DS283" s="21"/>
      <c r="DT283" s="21"/>
      <c r="DU283" s="21"/>
      <c r="DV283" s="21"/>
      <c r="DW283" s="21"/>
      <c r="DX283" s="21"/>
      <c r="DY283" s="21"/>
      <c r="DZ283" s="21"/>
      <c r="EA283" s="87"/>
      <c r="EB283" s="83"/>
    </row>
    <row r="284" spans="1:132" ht="35.1" customHeight="1" x14ac:dyDescent="0.3">
      <c r="A284" s="50" t="s">
        <v>345</v>
      </c>
      <c r="B284" s="36">
        <v>44334</v>
      </c>
      <c r="C284" s="43" t="s">
        <v>4247</v>
      </c>
      <c r="D284" s="43" t="s">
        <v>4251</v>
      </c>
      <c r="E284" s="43" t="s">
        <v>4299</v>
      </c>
      <c r="F284" s="12" t="s">
        <v>991</v>
      </c>
      <c r="G284" s="44" t="s">
        <v>4256</v>
      </c>
      <c r="H284" s="13" t="s">
        <v>3367</v>
      </c>
      <c r="I284" s="51" t="s">
        <v>2133</v>
      </c>
      <c r="J284" s="59" t="s">
        <v>4324</v>
      </c>
      <c r="K284" s="14" t="s">
        <v>1810</v>
      </c>
      <c r="L284" s="14" t="s">
        <v>1810</v>
      </c>
      <c r="M284" s="14" t="s">
        <v>1811</v>
      </c>
      <c r="N284" s="14" t="s">
        <v>3775</v>
      </c>
      <c r="O284" s="60" t="s">
        <v>1366</v>
      </c>
      <c r="P284" s="64" t="s">
        <v>1844</v>
      </c>
      <c r="Q284" s="15"/>
      <c r="R284" s="16" t="s">
        <v>3275</v>
      </c>
      <c r="S284" s="44" t="s">
        <v>4263</v>
      </c>
      <c r="T284" s="16" t="s">
        <v>4327</v>
      </c>
      <c r="U284" s="17" t="s">
        <v>1925</v>
      </c>
      <c r="V284" s="16" t="s">
        <v>1925</v>
      </c>
      <c r="W284" s="44" t="s">
        <v>1925</v>
      </c>
      <c r="X284" s="44" t="s">
        <v>4329</v>
      </c>
      <c r="Y284" s="16" t="s">
        <v>1925</v>
      </c>
      <c r="Z284" s="16" t="s">
        <v>1925</v>
      </c>
      <c r="AA284" s="16" t="s">
        <v>3250</v>
      </c>
      <c r="AB284" s="44" t="s">
        <v>1925</v>
      </c>
      <c r="AC284" s="16" t="s">
        <v>1925</v>
      </c>
      <c r="AD284" s="16" t="s">
        <v>1925</v>
      </c>
      <c r="AE284" s="16" t="s">
        <v>1925</v>
      </c>
      <c r="AF284" s="16" t="s">
        <v>1925</v>
      </c>
      <c r="AG284" s="16" t="s">
        <v>1925</v>
      </c>
      <c r="AH284" s="16" t="s">
        <v>1925</v>
      </c>
      <c r="AI284" s="16" t="s">
        <v>1925</v>
      </c>
      <c r="AJ284" s="65" t="s">
        <v>1925</v>
      </c>
      <c r="AK284" s="73" t="s">
        <v>4356</v>
      </c>
      <c r="AL284" s="22" t="s">
        <v>4355</v>
      </c>
      <c r="AM284" s="47" t="s">
        <v>4284</v>
      </c>
      <c r="AN284" s="18" t="s">
        <v>3246</v>
      </c>
      <c r="AO284" s="18" t="s">
        <v>3247</v>
      </c>
      <c r="AP284" s="12" t="s">
        <v>1845</v>
      </c>
      <c r="AQ284" s="12" t="s">
        <v>1925</v>
      </c>
      <c r="AR284" s="12" t="s">
        <v>1925</v>
      </c>
      <c r="AS284" s="12" t="s">
        <v>1925</v>
      </c>
      <c r="AT284" s="19" t="s">
        <v>1925</v>
      </c>
      <c r="AU284" s="19">
        <v>44334</v>
      </c>
      <c r="AV284" s="12" t="s">
        <v>2133</v>
      </c>
      <c r="AW284" s="20">
        <v>44334</v>
      </c>
      <c r="AX284" s="16" t="s">
        <v>1846</v>
      </c>
      <c r="AY284" s="44" t="s">
        <v>1030</v>
      </c>
      <c r="AZ284" s="16" t="s">
        <v>1925</v>
      </c>
      <c r="BA284" s="20">
        <v>44558</v>
      </c>
      <c r="BB284" s="16" t="s">
        <v>1925</v>
      </c>
      <c r="BC284" s="44" t="s">
        <v>4308</v>
      </c>
      <c r="BD284" s="74" t="s">
        <v>1925</v>
      </c>
      <c r="BE284" s="83"/>
      <c r="BF284" s="86" t="s">
        <v>4293</v>
      </c>
      <c r="BG284" s="21"/>
      <c r="BH284" s="21"/>
      <c r="BI284" s="21"/>
      <c r="BJ284" s="21"/>
      <c r="BK284" s="21"/>
      <c r="BL284" s="21"/>
      <c r="BM284" s="21"/>
      <c r="BN284" s="21"/>
      <c r="BO284" s="21"/>
      <c r="BP284" s="21" t="s">
        <v>1847</v>
      </c>
      <c r="BQ284" s="21" t="s">
        <v>2134</v>
      </c>
      <c r="BR284" s="21"/>
      <c r="BS284" s="21"/>
      <c r="BT284" s="21"/>
      <c r="BU284" s="21"/>
      <c r="BV284" s="21"/>
      <c r="BW284" s="21"/>
      <c r="BX284" s="21"/>
      <c r="BY284" s="21"/>
      <c r="BZ284" s="21"/>
      <c r="CA284" s="21"/>
      <c r="CB284" s="21"/>
      <c r="CC284" s="21"/>
      <c r="CD284" s="21"/>
      <c r="CE284" s="21"/>
      <c r="CF284" s="21"/>
      <c r="CG284" s="21"/>
      <c r="CH284" s="21"/>
      <c r="CI284" s="21"/>
      <c r="CJ284" s="21"/>
      <c r="CK284" s="21"/>
      <c r="CL284" s="21"/>
      <c r="CM284" s="21"/>
      <c r="CN284" s="21"/>
      <c r="CO284" s="21"/>
      <c r="CP284" s="21"/>
      <c r="CQ284" s="21"/>
      <c r="CR284" s="21"/>
      <c r="CS284" s="21"/>
      <c r="CT284" s="21"/>
      <c r="CU284" s="21"/>
      <c r="CV284" s="21"/>
      <c r="CW284" s="21"/>
      <c r="CX284" s="21"/>
      <c r="CY284" s="21"/>
      <c r="CZ284" s="21"/>
      <c r="DA284" s="21"/>
      <c r="DB284" s="21"/>
      <c r="DC284" s="21"/>
      <c r="DD284" s="21"/>
      <c r="DE284" s="21"/>
      <c r="DF284" s="21"/>
      <c r="DG284" s="21"/>
      <c r="DH284" s="21"/>
      <c r="DI284" s="21"/>
      <c r="DJ284" s="21"/>
      <c r="DK284" s="21"/>
      <c r="DL284" s="21"/>
      <c r="DM284" s="21"/>
      <c r="DN284" s="21"/>
      <c r="DO284" s="21"/>
      <c r="DP284" s="21"/>
      <c r="DQ284" s="21"/>
      <c r="DR284" s="21"/>
      <c r="DS284" s="21"/>
      <c r="DT284" s="21"/>
      <c r="DU284" s="21"/>
      <c r="DV284" s="21"/>
      <c r="DW284" s="21"/>
      <c r="DX284" s="21"/>
      <c r="DY284" s="21"/>
      <c r="DZ284" s="21"/>
      <c r="EA284" s="87"/>
      <c r="EB284" s="83"/>
    </row>
    <row r="285" spans="1:132" ht="35.1" customHeight="1" x14ac:dyDescent="0.3">
      <c r="A285" s="50" t="s">
        <v>346</v>
      </c>
      <c r="B285" s="36">
        <v>44334</v>
      </c>
      <c r="C285" s="43" t="s">
        <v>4247</v>
      </c>
      <c r="D285" s="43" t="s">
        <v>4251</v>
      </c>
      <c r="E285" s="43" t="s">
        <v>4299</v>
      </c>
      <c r="F285" s="12" t="s">
        <v>1017</v>
      </c>
      <c r="G285" s="44" t="s">
        <v>4260</v>
      </c>
      <c r="H285" s="13" t="s">
        <v>1612</v>
      </c>
      <c r="I285" s="51" t="s">
        <v>2057</v>
      </c>
      <c r="J285" s="59" t="s">
        <v>4324</v>
      </c>
      <c r="K285" s="14" t="s">
        <v>982</v>
      </c>
      <c r="L285" s="14" t="s">
        <v>983</v>
      </c>
      <c r="M285" s="14" t="s">
        <v>983</v>
      </c>
      <c r="N285" s="14" t="s">
        <v>3776</v>
      </c>
      <c r="O285" s="60"/>
      <c r="P285" s="64" t="s">
        <v>2967</v>
      </c>
      <c r="Q285" s="15"/>
      <c r="R285" s="16" t="s">
        <v>3275</v>
      </c>
      <c r="S285" s="44" t="s">
        <v>4263</v>
      </c>
      <c r="T285" s="16" t="s">
        <v>4327</v>
      </c>
      <c r="U285" s="17" t="s">
        <v>1925</v>
      </c>
      <c r="V285" s="16">
        <v>56</v>
      </c>
      <c r="W285" s="44" t="s">
        <v>4268</v>
      </c>
      <c r="X285" s="44" t="s">
        <v>4329</v>
      </c>
      <c r="Y285" s="16" t="s">
        <v>1017</v>
      </c>
      <c r="Z285" s="16" t="s">
        <v>1612</v>
      </c>
      <c r="AA285" s="16" t="s">
        <v>1232</v>
      </c>
      <c r="AB285" s="44" t="s">
        <v>4269</v>
      </c>
      <c r="AC285" s="16" t="s">
        <v>1925</v>
      </c>
      <c r="AD285" s="16" t="s">
        <v>1925</v>
      </c>
      <c r="AE285" s="16" t="s">
        <v>1925</v>
      </c>
      <c r="AF285" s="16" t="s">
        <v>1925</v>
      </c>
      <c r="AG285" s="16" t="s">
        <v>1925</v>
      </c>
      <c r="AH285" s="16" t="s">
        <v>2968</v>
      </c>
      <c r="AI285" s="16" t="s">
        <v>1925</v>
      </c>
      <c r="AJ285" s="65" t="s">
        <v>1925</v>
      </c>
      <c r="AK285" s="73" t="s">
        <v>4355</v>
      </c>
      <c r="AL285" s="22" t="s">
        <v>4355</v>
      </c>
      <c r="AM285" s="47" t="s">
        <v>4284</v>
      </c>
      <c r="AN285" s="18" t="s">
        <v>2969</v>
      </c>
      <c r="AO285" s="18" t="s">
        <v>3247</v>
      </c>
      <c r="AP285" s="12" t="s">
        <v>1925</v>
      </c>
      <c r="AQ285" s="12" t="s">
        <v>1925</v>
      </c>
      <c r="AR285" s="12" t="s">
        <v>2971</v>
      </c>
      <c r="AS285" s="12" t="s">
        <v>1925</v>
      </c>
      <c r="AT285" s="19">
        <v>44334</v>
      </c>
      <c r="AU285" s="19">
        <v>44336</v>
      </c>
      <c r="AV285" s="12" t="s">
        <v>2057</v>
      </c>
      <c r="AW285" s="20">
        <v>44336</v>
      </c>
      <c r="AX285" s="16" t="s">
        <v>2970</v>
      </c>
      <c r="AY285" s="44" t="s">
        <v>989</v>
      </c>
      <c r="AZ285" s="16" t="s">
        <v>1925</v>
      </c>
      <c r="BA285" s="20" t="s">
        <v>1925</v>
      </c>
      <c r="BB285" s="16" t="s">
        <v>1925</v>
      </c>
      <c r="BC285" s="44" t="s">
        <v>4307</v>
      </c>
      <c r="BD285" s="74" t="s">
        <v>1925</v>
      </c>
      <c r="BE285" s="83"/>
      <c r="BF285" s="86" t="s">
        <v>4293</v>
      </c>
      <c r="BG285" s="21"/>
      <c r="BH285" s="21"/>
      <c r="BI285" s="21"/>
      <c r="BJ285" s="21"/>
      <c r="BK285" s="21"/>
      <c r="BL285" s="21"/>
      <c r="BM285" s="21"/>
      <c r="BN285" s="21"/>
      <c r="BO285" s="21"/>
      <c r="BP285" s="21" t="s">
        <v>2972</v>
      </c>
      <c r="BQ285" s="21"/>
      <c r="BR285" s="21"/>
      <c r="BS285" s="21"/>
      <c r="BT285" s="21"/>
      <c r="BU285" s="21"/>
      <c r="BV285" s="21"/>
      <c r="BW285" s="21"/>
      <c r="BX285" s="21"/>
      <c r="BY285" s="21"/>
      <c r="BZ285" s="21"/>
      <c r="CA285" s="21"/>
      <c r="CB285" s="21"/>
      <c r="CC285" s="21"/>
      <c r="CD285" s="21"/>
      <c r="CE285" s="21"/>
      <c r="CF285" s="21"/>
      <c r="CG285" s="21"/>
      <c r="CH285" s="21"/>
      <c r="CI285" s="21"/>
      <c r="CJ285" s="21"/>
      <c r="CK285" s="21"/>
      <c r="CL285" s="21"/>
      <c r="CM285" s="21"/>
      <c r="CN285" s="21"/>
      <c r="CO285" s="21"/>
      <c r="CP285" s="21"/>
      <c r="CQ285" s="21"/>
      <c r="CR285" s="21"/>
      <c r="CS285" s="21"/>
      <c r="CT285" s="21"/>
      <c r="CU285" s="21"/>
      <c r="CV285" s="21"/>
      <c r="CW285" s="21"/>
      <c r="CX285" s="21"/>
      <c r="CY285" s="21"/>
      <c r="CZ285" s="21"/>
      <c r="DA285" s="21"/>
      <c r="DB285" s="21"/>
      <c r="DC285" s="21"/>
      <c r="DD285" s="21"/>
      <c r="DE285" s="21"/>
      <c r="DF285" s="21"/>
      <c r="DG285" s="21"/>
      <c r="DH285" s="21"/>
      <c r="DI285" s="21"/>
      <c r="DJ285" s="21"/>
      <c r="DK285" s="21"/>
      <c r="DL285" s="21"/>
      <c r="DM285" s="21"/>
      <c r="DN285" s="21"/>
      <c r="DO285" s="21"/>
      <c r="DP285" s="21"/>
      <c r="DQ285" s="21"/>
      <c r="DR285" s="21"/>
      <c r="DS285" s="21"/>
      <c r="DT285" s="21"/>
      <c r="DU285" s="21"/>
      <c r="DV285" s="21"/>
      <c r="DW285" s="21"/>
      <c r="DX285" s="21"/>
      <c r="DY285" s="21"/>
      <c r="DZ285" s="21"/>
      <c r="EA285" s="87"/>
      <c r="EB285" s="83"/>
    </row>
    <row r="286" spans="1:132" ht="35.1" customHeight="1" x14ac:dyDescent="0.3">
      <c r="A286" s="50" t="s">
        <v>347</v>
      </c>
      <c r="B286" s="36">
        <v>44334</v>
      </c>
      <c r="C286" s="43" t="s">
        <v>4247</v>
      </c>
      <c r="D286" s="43" t="s">
        <v>4251</v>
      </c>
      <c r="E286" s="43" t="s">
        <v>4299</v>
      </c>
      <c r="F286" s="12" t="s">
        <v>1017</v>
      </c>
      <c r="G286" s="44" t="s">
        <v>4260</v>
      </c>
      <c r="H286" s="13" t="s">
        <v>1456</v>
      </c>
      <c r="I286" s="52" t="s">
        <v>1925</v>
      </c>
      <c r="J286" s="59" t="s">
        <v>4324</v>
      </c>
      <c r="K286" s="14" t="s">
        <v>1810</v>
      </c>
      <c r="L286" s="14" t="s">
        <v>1810</v>
      </c>
      <c r="M286" s="14" t="s">
        <v>1811</v>
      </c>
      <c r="N286" s="14" t="s">
        <v>3774</v>
      </c>
      <c r="O286" s="60" t="s">
        <v>3240</v>
      </c>
      <c r="P286" s="64" t="s">
        <v>1352</v>
      </c>
      <c r="Q286" s="15"/>
      <c r="R286" s="16" t="s">
        <v>3275</v>
      </c>
      <c r="S286" s="44" t="s">
        <v>4263</v>
      </c>
      <c r="T286" s="16" t="s">
        <v>4327</v>
      </c>
      <c r="U286" s="17" t="s">
        <v>1925</v>
      </c>
      <c r="V286" s="16" t="s">
        <v>1925</v>
      </c>
      <c r="W286" s="44" t="s">
        <v>1925</v>
      </c>
      <c r="X286" s="44" t="s">
        <v>4329</v>
      </c>
      <c r="Y286" s="16" t="s">
        <v>1017</v>
      </c>
      <c r="Z286" s="16" t="s">
        <v>1456</v>
      </c>
      <c r="AA286" s="16" t="s">
        <v>3250</v>
      </c>
      <c r="AB286" s="44" t="s">
        <v>1925</v>
      </c>
      <c r="AC286" s="16" t="s">
        <v>1925</v>
      </c>
      <c r="AD286" s="16" t="s">
        <v>1925</v>
      </c>
      <c r="AE286" s="16" t="s">
        <v>1925</v>
      </c>
      <c r="AF286" s="16" t="s">
        <v>1925</v>
      </c>
      <c r="AG286" s="16" t="s">
        <v>1925</v>
      </c>
      <c r="AH286" s="16" t="s">
        <v>1925</v>
      </c>
      <c r="AI286" s="16" t="s">
        <v>1925</v>
      </c>
      <c r="AJ286" s="65" t="s">
        <v>1925</v>
      </c>
      <c r="AK286" s="73" t="s">
        <v>4355</v>
      </c>
      <c r="AL286" s="18" t="s">
        <v>3241</v>
      </c>
      <c r="AM286" s="47" t="s">
        <v>4284</v>
      </c>
      <c r="AN286" s="18" t="s">
        <v>3246</v>
      </c>
      <c r="AO286" s="18" t="s">
        <v>3247</v>
      </c>
      <c r="AP286" s="12" t="s">
        <v>1925</v>
      </c>
      <c r="AQ286" s="12" t="s">
        <v>1925</v>
      </c>
      <c r="AR286" s="12" t="s">
        <v>1355</v>
      </c>
      <c r="AS286" s="12" t="s">
        <v>1925</v>
      </c>
      <c r="AT286" s="19" t="s">
        <v>1925</v>
      </c>
      <c r="AU286" s="19">
        <v>44334</v>
      </c>
      <c r="AV286" s="12" t="s">
        <v>1925</v>
      </c>
      <c r="AW286" s="20">
        <v>44334</v>
      </c>
      <c r="AX286" s="16" t="s">
        <v>1030</v>
      </c>
      <c r="AY286" s="44" t="s">
        <v>1030</v>
      </c>
      <c r="AZ286" s="16" t="s">
        <v>1925</v>
      </c>
      <c r="BA286" s="20" t="s">
        <v>1925</v>
      </c>
      <c r="BB286" s="16" t="s">
        <v>1925</v>
      </c>
      <c r="BC286" s="44" t="s">
        <v>4307</v>
      </c>
      <c r="BD286" s="74" t="s">
        <v>1925</v>
      </c>
      <c r="BE286" s="83"/>
      <c r="BF286" s="86" t="s">
        <v>4293</v>
      </c>
      <c r="BG286" s="21"/>
      <c r="BH286" s="21"/>
      <c r="BI286" s="21"/>
      <c r="BJ286" s="21"/>
      <c r="BK286" s="21"/>
      <c r="BL286" s="21"/>
      <c r="BM286" s="21"/>
      <c r="BN286" s="21"/>
      <c r="BO286" s="21"/>
      <c r="BP286" s="21" t="s">
        <v>1356</v>
      </c>
      <c r="BQ286" s="21"/>
      <c r="BR286" s="21"/>
      <c r="BS286" s="21"/>
      <c r="BT286" s="21"/>
      <c r="BU286" s="21"/>
      <c r="BV286" s="21"/>
      <c r="BW286" s="21"/>
      <c r="BX286" s="21"/>
      <c r="BY286" s="21"/>
      <c r="BZ286" s="21"/>
      <c r="CA286" s="21"/>
      <c r="CB286" s="21"/>
      <c r="CC286" s="21"/>
      <c r="CD286" s="21"/>
      <c r="CE286" s="21"/>
      <c r="CF286" s="21"/>
      <c r="CG286" s="21"/>
      <c r="CH286" s="21"/>
      <c r="CI286" s="21"/>
      <c r="CJ286" s="21"/>
      <c r="CK286" s="21"/>
      <c r="CL286" s="21"/>
      <c r="CM286" s="21"/>
      <c r="CN286" s="21"/>
      <c r="CO286" s="21"/>
      <c r="CP286" s="21"/>
      <c r="CQ286" s="21"/>
      <c r="CR286" s="21"/>
      <c r="CS286" s="21"/>
      <c r="CT286" s="21"/>
      <c r="CU286" s="21"/>
      <c r="CV286" s="21"/>
      <c r="CW286" s="21"/>
      <c r="CX286" s="21"/>
      <c r="CY286" s="21"/>
      <c r="CZ286" s="21"/>
      <c r="DA286" s="21"/>
      <c r="DB286" s="21"/>
      <c r="DC286" s="21"/>
      <c r="DD286" s="21"/>
      <c r="DE286" s="21"/>
      <c r="DF286" s="21"/>
      <c r="DG286" s="21"/>
      <c r="DH286" s="21"/>
      <c r="DI286" s="21"/>
      <c r="DJ286" s="21"/>
      <c r="DK286" s="21"/>
      <c r="DL286" s="21"/>
      <c r="DM286" s="21"/>
      <c r="DN286" s="21"/>
      <c r="DO286" s="21"/>
      <c r="DP286" s="21"/>
      <c r="DQ286" s="21"/>
      <c r="DR286" s="21"/>
      <c r="DS286" s="21"/>
      <c r="DT286" s="21"/>
      <c r="DU286" s="21"/>
      <c r="DV286" s="21"/>
      <c r="DW286" s="21"/>
      <c r="DX286" s="21"/>
      <c r="DY286" s="21"/>
      <c r="DZ286" s="21"/>
      <c r="EA286" s="87"/>
      <c r="EB286" s="83"/>
    </row>
    <row r="287" spans="1:132" ht="35.1" customHeight="1" x14ac:dyDescent="0.3">
      <c r="A287" s="50" t="s">
        <v>348</v>
      </c>
      <c r="B287" s="36">
        <v>44334</v>
      </c>
      <c r="C287" s="43" t="s">
        <v>4247</v>
      </c>
      <c r="D287" s="43" t="s">
        <v>4251</v>
      </c>
      <c r="E287" s="43" t="s">
        <v>4299</v>
      </c>
      <c r="F287" s="12" t="s">
        <v>1017</v>
      </c>
      <c r="G287" s="44" t="s">
        <v>4260</v>
      </c>
      <c r="H287" s="13" t="s">
        <v>1456</v>
      </c>
      <c r="I287" s="52" t="s">
        <v>1925</v>
      </c>
      <c r="J287" s="59" t="s">
        <v>4324</v>
      </c>
      <c r="K287" s="14" t="s">
        <v>1810</v>
      </c>
      <c r="L287" s="14" t="s">
        <v>1810</v>
      </c>
      <c r="M287" s="14" t="s">
        <v>1811</v>
      </c>
      <c r="N287" s="14" t="s">
        <v>3774</v>
      </c>
      <c r="O287" s="60" t="s">
        <v>1322</v>
      </c>
      <c r="P287" s="64" t="s">
        <v>1354</v>
      </c>
      <c r="Q287" s="15"/>
      <c r="R287" s="16" t="s">
        <v>3275</v>
      </c>
      <c r="S287" s="44" t="s">
        <v>4263</v>
      </c>
      <c r="T287" s="16" t="s">
        <v>4327</v>
      </c>
      <c r="U287" s="17" t="s">
        <v>1925</v>
      </c>
      <c r="V287" s="16" t="s">
        <v>1925</v>
      </c>
      <c r="W287" s="44" t="s">
        <v>1925</v>
      </c>
      <c r="X287" s="44" t="s">
        <v>4329</v>
      </c>
      <c r="Y287" s="16" t="s">
        <v>1017</v>
      </c>
      <c r="Z287" s="16" t="s">
        <v>1456</v>
      </c>
      <c r="AA287" s="16" t="s">
        <v>3250</v>
      </c>
      <c r="AB287" s="44" t="s">
        <v>1925</v>
      </c>
      <c r="AC287" s="16" t="s">
        <v>1925</v>
      </c>
      <c r="AD287" s="16" t="s">
        <v>1925</v>
      </c>
      <c r="AE287" s="16" t="s">
        <v>1925</v>
      </c>
      <c r="AF287" s="16" t="s">
        <v>1925</v>
      </c>
      <c r="AG287" s="16" t="s">
        <v>1925</v>
      </c>
      <c r="AH287" s="16" t="s">
        <v>1925</v>
      </c>
      <c r="AI287" s="16" t="s">
        <v>1925</v>
      </c>
      <c r="AJ287" s="65" t="s">
        <v>1925</v>
      </c>
      <c r="AK287" s="73" t="s">
        <v>4355</v>
      </c>
      <c r="AL287" s="18" t="s">
        <v>3241</v>
      </c>
      <c r="AM287" s="47" t="s">
        <v>4284</v>
      </c>
      <c r="AN287" s="18" t="s">
        <v>3246</v>
      </c>
      <c r="AO287" s="18" t="s">
        <v>3247</v>
      </c>
      <c r="AP287" s="12" t="s">
        <v>1925</v>
      </c>
      <c r="AQ287" s="12" t="s">
        <v>1925</v>
      </c>
      <c r="AR287" s="12" t="s">
        <v>1355</v>
      </c>
      <c r="AS287" s="12" t="s">
        <v>1925</v>
      </c>
      <c r="AT287" s="19" t="s">
        <v>1925</v>
      </c>
      <c r="AU287" s="19">
        <v>44334</v>
      </c>
      <c r="AV287" s="12" t="s">
        <v>1925</v>
      </c>
      <c r="AW287" s="20">
        <v>44334</v>
      </c>
      <c r="AX287" s="16" t="s">
        <v>1030</v>
      </c>
      <c r="AY287" s="44" t="s">
        <v>1030</v>
      </c>
      <c r="AZ287" s="16" t="s">
        <v>1925</v>
      </c>
      <c r="BA287" s="20" t="s">
        <v>1925</v>
      </c>
      <c r="BB287" s="16" t="s">
        <v>1925</v>
      </c>
      <c r="BC287" s="44" t="s">
        <v>4307</v>
      </c>
      <c r="BD287" s="74" t="s">
        <v>1925</v>
      </c>
      <c r="BE287" s="83"/>
      <c r="BF287" s="86" t="s">
        <v>4293</v>
      </c>
      <c r="BG287" s="21"/>
      <c r="BH287" s="21"/>
      <c r="BI287" s="21"/>
      <c r="BJ287" s="21"/>
      <c r="BK287" s="21"/>
      <c r="BL287" s="21"/>
      <c r="BM287" s="21"/>
      <c r="BN287" s="21"/>
      <c r="BO287" s="21"/>
      <c r="BP287" s="21" t="s">
        <v>1356</v>
      </c>
      <c r="BQ287" s="21"/>
      <c r="BR287" s="21"/>
      <c r="BS287" s="21"/>
      <c r="BT287" s="21"/>
      <c r="BU287" s="21"/>
      <c r="BV287" s="21"/>
      <c r="BW287" s="21"/>
      <c r="BX287" s="21"/>
      <c r="BY287" s="21"/>
      <c r="BZ287" s="21"/>
      <c r="CA287" s="21"/>
      <c r="CB287" s="21"/>
      <c r="CC287" s="21"/>
      <c r="CD287" s="21"/>
      <c r="CE287" s="21"/>
      <c r="CF287" s="21"/>
      <c r="CG287" s="21"/>
      <c r="CH287" s="21"/>
      <c r="CI287" s="21"/>
      <c r="CJ287" s="21"/>
      <c r="CK287" s="21"/>
      <c r="CL287" s="21"/>
      <c r="CM287" s="21"/>
      <c r="CN287" s="21"/>
      <c r="CO287" s="21"/>
      <c r="CP287" s="21"/>
      <c r="CQ287" s="21"/>
      <c r="CR287" s="21"/>
      <c r="CS287" s="21"/>
      <c r="CT287" s="21"/>
      <c r="CU287" s="21"/>
      <c r="CV287" s="21"/>
      <c r="CW287" s="21"/>
      <c r="CX287" s="21"/>
      <c r="CY287" s="21"/>
      <c r="CZ287" s="21"/>
      <c r="DA287" s="21"/>
      <c r="DB287" s="21"/>
      <c r="DC287" s="21"/>
      <c r="DD287" s="21"/>
      <c r="DE287" s="21"/>
      <c r="DF287" s="21"/>
      <c r="DG287" s="21"/>
      <c r="DH287" s="21"/>
      <c r="DI287" s="21"/>
      <c r="DJ287" s="21"/>
      <c r="DK287" s="21"/>
      <c r="DL287" s="21"/>
      <c r="DM287" s="21"/>
      <c r="DN287" s="21"/>
      <c r="DO287" s="21"/>
      <c r="DP287" s="21"/>
      <c r="DQ287" s="21"/>
      <c r="DR287" s="21"/>
      <c r="DS287" s="21"/>
      <c r="DT287" s="21"/>
      <c r="DU287" s="21"/>
      <c r="DV287" s="21"/>
      <c r="DW287" s="21"/>
      <c r="DX287" s="21"/>
      <c r="DY287" s="21"/>
      <c r="DZ287" s="21"/>
      <c r="EA287" s="87"/>
      <c r="EB287" s="83"/>
    </row>
    <row r="288" spans="1:132" ht="35.1" customHeight="1" x14ac:dyDescent="0.3">
      <c r="A288" s="50" t="s">
        <v>349</v>
      </c>
      <c r="B288" s="36">
        <v>44334</v>
      </c>
      <c r="C288" s="43" t="s">
        <v>4247</v>
      </c>
      <c r="D288" s="43" t="s">
        <v>4251</v>
      </c>
      <c r="E288" s="43" t="s">
        <v>4299</v>
      </c>
      <c r="F288" s="12" t="s">
        <v>1017</v>
      </c>
      <c r="G288" s="44" t="s">
        <v>4260</v>
      </c>
      <c r="H288" s="13" t="s">
        <v>1456</v>
      </c>
      <c r="I288" s="52" t="s">
        <v>1925</v>
      </c>
      <c r="J288" s="59" t="s">
        <v>4324</v>
      </c>
      <c r="K288" s="14" t="s">
        <v>1810</v>
      </c>
      <c r="L288" s="14" t="s">
        <v>1810</v>
      </c>
      <c r="M288" s="14" t="s">
        <v>1811</v>
      </c>
      <c r="N288" s="14" t="s">
        <v>3774</v>
      </c>
      <c r="O288" s="60"/>
      <c r="P288" s="64" t="s">
        <v>1353</v>
      </c>
      <c r="Q288" s="15"/>
      <c r="R288" s="16" t="s">
        <v>3275</v>
      </c>
      <c r="S288" s="44" t="s">
        <v>4263</v>
      </c>
      <c r="T288" s="16" t="s">
        <v>4327</v>
      </c>
      <c r="U288" s="17" t="s">
        <v>1925</v>
      </c>
      <c r="V288" s="16" t="s">
        <v>1925</v>
      </c>
      <c r="W288" s="44" t="s">
        <v>1925</v>
      </c>
      <c r="X288" s="44" t="s">
        <v>4329</v>
      </c>
      <c r="Y288" s="16" t="s">
        <v>1017</v>
      </c>
      <c r="Z288" s="16" t="s">
        <v>1456</v>
      </c>
      <c r="AA288" s="16" t="s">
        <v>3250</v>
      </c>
      <c r="AB288" s="44" t="s">
        <v>1925</v>
      </c>
      <c r="AC288" s="16" t="s">
        <v>1925</v>
      </c>
      <c r="AD288" s="16" t="s">
        <v>1925</v>
      </c>
      <c r="AE288" s="16" t="s">
        <v>1925</v>
      </c>
      <c r="AF288" s="16" t="s">
        <v>1925</v>
      </c>
      <c r="AG288" s="16" t="s">
        <v>1925</v>
      </c>
      <c r="AH288" s="16" t="s">
        <v>1925</v>
      </c>
      <c r="AI288" s="16" t="s">
        <v>1925</v>
      </c>
      <c r="AJ288" s="65" t="s">
        <v>1925</v>
      </c>
      <c r="AK288" s="73" t="s">
        <v>4355</v>
      </c>
      <c r="AL288" s="18" t="s">
        <v>3241</v>
      </c>
      <c r="AM288" s="47" t="s">
        <v>4284</v>
      </c>
      <c r="AN288" s="18" t="s">
        <v>3246</v>
      </c>
      <c r="AO288" s="18" t="s">
        <v>3247</v>
      </c>
      <c r="AP288" s="12" t="s">
        <v>1925</v>
      </c>
      <c r="AQ288" s="12" t="s">
        <v>1925</v>
      </c>
      <c r="AR288" s="12" t="s">
        <v>1355</v>
      </c>
      <c r="AS288" s="12" t="s">
        <v>1925</v>
      </c>
      <c r="AT288" s="19" t="s">
        <v>1925</v>
      </c>
      <c r="AU288" s="19">
        <v>44334</v>
      </c>
      <c r="AV288" s="12" t="s">
        <v>1925</v>
      </c>
      <c r="AW288" s="20">
        <v>44334</v>
      </c>
      <c r="AX288" s="16" t="s">
        <v>1030</v>
      </c>
      <c r="AY288" s="44" t="s">
        <v>1030</v>
      </c>
      <c r="AZ288" s="16" t="s">
        <v>1925</v>
      </c>
      <c r="BA288" s="20" t="s">
        <v>1925</v>
      </c>
      <c r="BB288" s="16" t="s">
        <v>1925</v>
      </c>
      <c r="BC288" s="44" t="s">
        <v>4307</v>
      </c>
      <c r="BD288" s="74" t="s">
        <v>1925</v>
      </c>
      <c r="BE288" s="83"/>
      <c r="BF288" s="86" t="s">
        <v>4293</v>
      </c>
      <c r="BG288" s="21"/>
      <c r="BH288" s="21"/>
      <c r="BI288" s="21"/>
      <c r="BJ288" s="21"/>
      <c r="BK288" s="21"/>
      <c r="BL288" s="21"/>
      <c r="BM288" s="21"/>
      <c r="BN288" s="21"/>
      <c r="BO288" s="21"/>
      <c r="BP288" s="21" t="s">
        <v>1356</v>
      </c>
      <c r="BQ288" s="21"/>
      <c r="BR288" s="21"/>
      <c r="BS288" s="21"/>
      <c r="BT288" s="21"/>
      <c r="BU288" s="21"/>
      <c r="BV288" s="21"/>
      <c r="BW288" s="21"/>
      <c r="BX288" s="21"/>
      <c r="BY288" s="21"/>
      <c r="BZ288" s="21"/>
      <c r="CA288" s="21"/>
      <c r="CB288" s="21"/>
      <c r="CC288" s="21"/>
      <c r="CD288" s="21"/>
      <c r="CE288" s="21"/>
      <c r="CF288" s="21"/>
      <c r="CG288" s="21"/>
      <c r="CH288" s="21"/>
      <c r="CI288" s="21"/>
      <c r="CJ288" s="21"/>
      <c r="CK288" s="21"/>
      <c r="CL288" s="21"/>
      <c r="CM288" s="21"/>
      <c r="CN288" s="21"/>
      <c r="CO288" s="21"/>
      <c r="CP288" s="21"/>
      <c r="CQ288" s="21"/>
      <c r="CR288" s="21"/>
      <c r="CS288" s="21"/>
      <c r="CT288" s="21"/>
      <c r="CU288" s="21"/>
      <c r="CV288" s="21"/>
      <c r="CW288" s="21"/>
      <c r="CX288" s="21"/>
      <c r="CY288" s="21"/>
      <c r="CZ288" s="21"/>
      <c r="DA288" s="21"/>
      <c r="DB288" s="21"/>
      <c r="DC288" s="21"/>
      <c r="DD288" s="21"/>
      <c r="DE288" s="21"/>
      <c r="DF288" s="21"/>
      <c r="DG288" s="21"/>
      <c r="DH288" s="21"/>
      <c r="DI288" s="21"/>
      <c r="DJ288" s="21"/>
      <c r="DK288" s="21"/>
      <c r="DL288" s="21"/>
      <c r="DM288" s="21"/>
      <c r="DN288" s="21"/>
      <c r="DO288" s="21"/>
      <c r="DP288" s="21"/>
      <c r="DQ288" s="21"/>
      <c r="DR288" s="21"/>
      <c r="DS288" s="21"/>
      <c r="DT288" s="21"/>
      <c r="DU288" s="21"/>
      <c r="DV288" s="21"/>
      <c r="DW288" s="21"/>
      <c r="DX288" s="21"/>
      <c r="DY288" s="21"/>
      <c r="DZ288" s="21"/>
      <c r="EA288" s="87"/>
      <c r="EB288" s="83"/>
    </row>
    <row r="289" spans="1:132" ht="35.1" customHeight="1" x14ac:dyDescent="0.3">
      <c r="A289" s="50" t="s">
        <v>350</v>
      </c>
      <c r="B289" s="36">
        <v>44334</v>
      </c>
      <c r="C289" s="43" t="s">
        <v>4247</v>
      </c>
      <c r="D289" s="43" t="s">
        <v>4251</v>
      </c>
      <c r="E289" s="43" t="s">
        <v>4299</v>
      </c>
      <c r="F289" s="12" t="s">
        <v>2021</v>
      </c>
      <c r="G289" s="44" t="s">
        <v>4257</v>
      </c>
      <c r="H289" s="13" t="s">
        <v>2021</v>
      </c>
      <c r="I289" s="51" t="s">
        <v>2592</v>
      </c>
      <c r="J289" s="59" t="s">
        <v>4324</v>
      </c>
      <c r="K289" s="14" t="s">
        <v>1810</v>
      </c>
      <c r="L289" s="14" t="s">
        <v>1810</v>
      </c>
      <c r="M289" s="14" t="s">
        <v>1811</v>
      </c>
      <c r="N289" s="14" t="s">
        <v>3777</v>
      </c>
      <c r="O289" s="60" t="s">
        <v>1366</v>
      </c>
      <c r="P289" s="64" t="s">
        <v>3628</v>
      </c>
      <c r="Q289" s="15"/>
      <c r="R289" s="16" t="s">
        <v>3275</v>
      </c>
      <c r="S289" s="44" t="s">
        <v>4263</v>
      </c>
      <c r="T289" s="16" t="s">
        <v>4327</v>
      </c>
      <c r="U289" s="17" t="s">
        <v>1925</v>
      </c>
      <c r="V289" s="16">
        <v>24</v>
      </c>
      <c r="W289" s="44" t="s">
        <v>4338</v>
      </c>
      <c r="X289" s="44" t="s">
        <v>4267</v>
      </c>
      <c r="Y289" s="16" t="s">
        <v>1304</v>
      </c>
      <c r="Z289" s="16" t="s">
        <v>1925</v>
      </c>
      <c r="AA289" s="16" t="s">
        <v>3250</v>
      </c>
      <c r="AB289" s="44" t="s">
        <v>1925</v>
      </c>
      <c r="AC289" s="16" t="s">
        <v>1377</v>
      </c>
      <c r="AD289" s="16" t="s">
        <v>2580</v>
      </c>
      <c r="AE289" s="16" t="s">
        <v>2581</v>
      </c>
      <c r="AF289" s="16" t="s">
        <v>1925</v>
      </c>
      <c r="AG289" s="16" t="s">
        <v>1925</v>
      </c>
      <c r="AH289" s="16" t="s">
        <v>1925</v>
      </c>
      <c r="AI289" s="16" t="s">
        <v>1925</v>
      </c>
      <c r="AJ289" s="65" t="s">
        <v>1925</v>
      </c>
      <c r="AK289" s="73" t="s">
        <v>4355</v>
      </c>
      <c r="AL289" s="18" t="s">
        <v>1043</v>
      </c>
      <c r="AM289" s="44" t="s">
        <v>4284</v>
      </c>
      <c r="AN289" s="18" t="s">
        <v>2592</v>
      </c>
      <c r="AO289" s="18" t="s">
        <v>3247</v>
      </c>
      <c r="AP289" s="12" t="s">
        <v>4033</v>
      </c>
      <c r="AQ289" s="12" t="s">
        <v>4033</v>
      </c>
      <c r="AR289" s="12" t="s">
        <v>994</v>
      </c>
      <c r="AS289" s="12" t="s">
        <v>1925</v>
      </c>
      <c r="AT289" s="19" t="s">
        <v>1925</v>
      </c>
      <c r="AU289" s="19">
        <v>44334</v>
      </c>
      <c r="AV289" s="12" t="s">
        <v>2592</v>
      </c>
      <c r="AW289" s="20">
        <v>44334</v>
      </c>
      <c r="AX289" s="16" t="s">
        <v>1802</v>
      </c>
      <c r="AY289" s="44" t="s">
        <v>989</v>
      </c>
      <c r="AZ289" s="16" t="s">
        <v>1925</v>
      </c>
      <c r="BA289" s="20" t="s">
        <v>1925</v>
      </c>
      <c r="BB289" s="16" t="s">
        <v>1925</v>
      </c>
      <c r="BC289" s="44" t="s">
        <v>4307</v>
      </c>
      <c r="BD289" s="74" t="s">
        <v>1925</v>
      </c>
      <c r="BE289" s="83"/>
      <c r="BF289" s="86" t="s">
        <v>4293</v>
      </c>
      <c r="BG289" s="21"/>
      <c r="BH289" s="21"/>
      <c r="BI289" s="21"/>
      <c r="BJ289" s="21"/>
      <c r="BK289" s="21"/>
      <c r="BL289" s="21"/>
      <c r="BM289" s="21"/>
      <c r="BN289" s="21"/>
      <c r="BO289" s="21"/>
      <c r="BP289" s="21" t="s">
        <v>2569</v>
      </c>
      <c r="BQ289" s="21" t="s">
        <v>2026</v>
      </c>
      <c r="BR289" s="21" t="s">
        <v>2329</v>
      </c>
      <c r="BS289" s="21"/>
      <c r="BT289" s="21"/>
      <c r="BU289" s="21"/>
      <c r="BV289" s="21"/>
      <c r="BW289" s="21"/>
      <c r="BX289" s="21"/>
      <c r="BY289" s="21"/>
      <c r="BZ289" s="21"/>
      <c r="CA289" s="21"/>
      <c r="CB289" s="21"/>
      <c r="CC289" s="21"/>
      <c r="CD289" s="21"/>
      <c r="CE289" s="21"/>
      <c r="CF289" s="21"/>
      <c r="CG289" s="21"/>
      <c r="CH289" s="21"/>
      <c r="CI289" s="21"/>
      <c r="CJ289" s="21"/>
      <c r="CK289" s="21"/>
      <c r="CL289" s="21"/>
      <c r="CM289" s="21"/>
      <c r="CN289" s="21"/>
      <c r="CO289" s="21"/>
      <c r="CP289" s="21"/>
      <c r="CQ289" s="21"/>
      <c r="CR289" s="21"/>
      <c r="CS289" s="21"/>
      <c r="CT289" s="21"/>
      <c r="CU289" s="21"/>
      <c r="CV289" s="21"/>
      <c r="CW289" s="21"/>
      <c r="CX289" s="21"/>
      <c r="CY289" s="21"/>
      <c r="CZ289" s="21"/>
      <c r="DA289" s="21"/>
      <c r="DB289" s="21"/>
      <c r="DC289" s="21"/>
      <c r="DD289" s="21"/>
      <c r="DE289" s="21"/>
      <c r="DF289" s="21"/>
      <c r="DG289" s="21"/>
      <c r="DH289" s="21"/>
      <c r="DI289" s="21"/>
      <c r="DJ289" s="21"/>
      <c r="DK289" s="21"/>
      <c r="DL289" s="21"/>
      <c r="DM289" s="21"/>
      <c r="DN289" s="21"/>
      <c r="DO289" s="21"/>
      <c r="DP289" s="21"/>
      <c r="DQ289" s="21"/>
      <c r="DR289" s="21"/>
      <c r="DS289" s="21"/>
      <c r="DT289" s="21"/>
      <c r="DU289" s="21"/>
      <c r="DV289" s="21"/>
      <c r="DW289" s="21"/>
      <c r="DX289" s="21"/>
      <c r="DY289" s="21"/>
      <c r="DZ289" s="21"/>
      <c r="EA289" s="87"/>
      <c r="EB289" s="83"/>
    </row>
    <row r="290" spans="1:132" ht="35.1" customHeight="1" x14ac:dyDescent="0.3">
      <c r="A290" s="50" t="s">
        <v>351</v>
      </c>
      <c r="B290" s="36">
        <v>44335</v>
      </c>
      <c r="C290" s="43" t="s">
        <v>4247</v>
      </c>
      <c r="D290" s="43" t="s">
        <v>4251</v>
      </c>
      <c r="E290" s="43" t="s">
        <v>4299</v>
      </c>
      <c r="F290" s="12" t="s">
        <v>1222</v>
      </c>
      <c r="G290" s="44" t="s">
        <v>4260</v>
      </c>
      <c r="H290" s="13" t="s">
        <v>2837</v>
      </c>
      <c r="I290" s="52" t="s">
        <v>3106</v>
      </c>
      <c r="J290" s="59" t="s">
        <v>4324</v>
      </c>
      <c r="K290" s="14" t="s">
        <v>982</v>
      </c>
      <c r="L290" s="14" t="s">
        <v>983</v>
      </c>
      <c r="M290" s="14" t="s">
        <v>983</v>
      </c>
      <c r="N290" s="14" t="s">
        <v>3781</v>
      </c>
      <c r="O290" s="60" t="s">
        <v>3240</v>
      </c>
      <c r="P290" s="64" t="s">
        <v>3634</v>
      </c>
      <c r="Q290" s="15"/>
      <c r="R290" s="16" t="s">
        <v>3275</v>
      </c>
      <c r="S290" s="44" t="s">
        <v>4263</v>
      </c>
      <c r="T290" s="16" t="s">
        <v>4327</v>
      </c>
      <c r="U290" s="17" t="s">
        <v>1925</v>
      </c>
      <c r="V290" s="16">
        <v>19</v>
      </c>
      <c r="W290" s="44" t="s">
        <v>4338</v>
      </c>
      <c r="X290" s="44" t="s">
        <v>4267</v>
      </c>
      <c r="Y290" s="16" t="s">
        <v>1222</v>
      </c>
      <c r="Z290" s="16" t="s">
        <v>1925</v>
      </c>
      <c r="AA290" s="16" t="s">
        <v>1223</v>
      </c>
      <c r="AB290" s="44" t="s">
        <v>1223</v>
      </c>
      <c r="AC290" s="16" t="s">
        <v>1925</v>
      </c>
      <c r="AD290" s="16" t="s">
        <v>1925</v>
      </c>
      <c r="AE290" s="16" t="s">
        <v>1925</v>
      </c>
      <c r="AF290" s="16" t="s">
        <v>1925</v>
      </c>
      <c r="AG290" s="16" t="s">
        <v>1925</v>
      </c>
      <c r="AH290" s="16" t="s">
        <v>1925</v>
      </c>
      <c r="AI290" s="16" t="s">
        <v>1925</v>
      </c>
      <c r="AJ290" s="65" t="s">
        <v>1925</v>
      </c>
      <c r="AK290" s="75" t="s">
        <v>3242</v>
      </c>
      <c r="AL290" s="18" t="s">
        <v>3241</v>
      </c>
      <c r="AM290" s="44" t="s">
        <v>4284</v>
      </c>
      <c r="AN290" s="18" t="s">
        <v>3246</v>
      </c>
      <c r="AO290" s="18" t="s">
        <v>3247</v>
      </c>
      <c r="AP290" s="12" t="s">
        <v>1925</v>
      </c>
      <c r="AQ290" s="12" t="s">
        <v>1925</v>
      </c>
      <c r="AR290" s="12" t="s">
        <v>1925</v>
      </c>
      <c r="AS290" s="12" t="s">
        <v>1925</v>
      </c>
      <c r="AT290" s="19">
        <v>44335</v>
      </c>
      <c r="AU290" s="19" t="s">
        <v>1925</v>
      </c>
      <c r="AV290" s="12" t="s">
        <v>3106</v>
      </c>
      <c r="AW290" s="20" t="s">
        <v>1925</v>
      </c>
      <c r="AX290" s="16" t="s">
        <v>1925</v>
      </c>
      <c r="AY290" s="44" t="s">
        <v>1925</v>
      </c>
      <c r="AZ290" s="16" t="s">
        <v>1925</v>
      </c>
      <c r="BA290" s="20" t="s">
        <v>1925</v>
      </c>
      <c r="BB290" s="16" t="s">
        <v>1925</v>
      </c>
      <c r="BC290" s="44" t="s">
        <v>4307</v>
      </c>
      <c r="BD290" s="74" t="s">
        <v>1925</v>
      </c>
      <c r="BE290" s="83"/>
      <c r="BF290" s="86" t="s">
        <v>4293</v>
      </c>
      <c r="BG290" s="21"/>
      <c r="BH290" s="21"/>
      <c r="BI290" s="21"/>
      <c r="BJ290" s="21"/>
      <c r="BK290" s="21"/>
      <c r="BL290" s="21"/>
      <c r="BM290" s="21"/>
      <c r="BN290" s="21"/>
      <c r="BO290" s="21"/>
      <c r="BP290" s="21" t="s">
        <v>1225</v>
      </c>
      <c r="BQ290" s="21" t="s">
        <v>1890</v>
      </c>
      <c r="BR290" s="21"/>
      <c r="BS290" s="21"/>
      <c r="BT290" s="21"/>
      <c r="BU290" s="21"/>
      <c r="BV290" s="21"/>
      <c r="BW290" s="21"/>
      <c r="BX290" s="21"/>
      <c r="BY290" s="21"/>
      <c r="BZ290" s="21"/>
      <c r="CA290" s="21"/>
      <c r="CB290" s="21"/>
      <c r="CC290" s="21"/>
      <c r="CD290" s="21"/>
      <c r="CE290" s="21"/>
      <c r="CF290" s="21"/>
      <c r="CG290" s="21"/>
      <c r="CH290" s="21"/>
      <c r="CI290" s="21"/>
      <c r="CJ290" s="21"/>
      <c r="CK290" s="21"/>
      <c r="CL290" s="21"/>
      <c r="CM290" s="21"/>
      <c r="CN290" s="21"/>
      <c r="CO290" s="21"/>
      <c r="CP290" s="21"/>
      <c r="CQ290" s="21"/>
      <c r="CR290" s="21"/>
      <c r="CS290" s="21"/>
      <c r="CT290" s="21"/>
      <c r="CU290" s="21"/>
      <c r="CV290" s="21"/>
      <c r="CW290" s="21"/>
      <c r="CX290" s="21"/>
      <c r="CY290" s="21"/>
      <c r="CZ290" s="21"/>
      <c r="DA290" s="21"/>
      <c r="DB290" s="21"/>
      <c r="DC290" s="21"/>
      <c r="DD290" s="21"/>
      <c r="DE290" s="21"/>
      <c r="DF290" s="21"/>
      <c r="DG290" s="21"/>
      <c r="DH290" s="21"/>
      <c r="DI290" s="21"/>
      <c r="DJ290" s="21"/>
      <c r="DK290" s="21"/>
      <c r="DL290" s="21"/>
      <c r="DM290" s="21"/>
      <c r="DN290" s="21"/>
      <c r="DO290" s="21"/>
      <c r="DP290" s="21"/>
      <c r="DQ290" s="21"/>
      <c r="DR290" s="21"/>
      <c r="DS290" s="21"/>
      <c r="DT290" s="21"/>
      <c r="DU290" s="21"/>
      <c r="DV290" s="21"/>
      <c r="DW290" s="21"/>
      <c r="DX290" s="21"/>
      <c r="DY290" s="21"/>
      <c r="DZ290" s="21"/>
      <c r="EA290" s="87"/>
      <c r="EB290" s="83"/>
    </row>
    <row r="291" spans="1:132" ht="35.1" customHeight="1" x14ac:dyDescent="0.3">
      <c r="A291" s="50" t="s">
        <v>352</v>
      </c>
      <c r="B291" s="36">
        <v>44335</v>
      </c>
      <c r="C291" s="43" t="s">
        <v>4247</v>
      </c>
      <c r="D291" s="43" t="s">
        <v>4251</v>
      </c>
      <c r="E291" s="43" t="s">
        <v>4299</v>
      </c>
      <c r="F291" s="12" t="s">
        <v>1001</v>
      </c>
      <c r="G291" s="44" t="s">
        <v>4260</v>
      </c>
      <c r="H291" s="13" t="s">
        <v>3326</v>
      </c>
      <c r="I291" s="52" t="s">
        <v>1925</v>
      </c>
      <c r="J291" s="59" t="s">
        <v>4324</v>
      </c>
      <c r="K291" s="14" t="s">
        <v>982</v>
      </c>
      <c r="L291" s="14" t="s">
        <v>983</v>
      </c>
      <c r="M291" s="14" t="s">
        <v>983</v>
      </c>
      <c r="N291" s="14" t="s">
        <v>3778</v>
      </c>
      <c r="O291" s="60" t="s">
        <v>2023</v>
      </c>
      <c r="P291" s="64" t="s">
        <v>2020</v>
      </c>
      <c r="Q291" s="15"/>
      <c r="R291" s="16" t="s">
        <v>3275</v>
      </c>
      <c r="S291" s="44" t="s">
        <v>4263</v>
      </c>
      <c r="T291" s="16" t="s">
        <v>4327</v>
      </c>
      <c r="U291" s="17" t="s">
        <v>1925</v>
      </c>
      <c r="V291" s="16">
        <v>29</v>
      </c>
      <c r="W291" s="44" t="s">
        <v>4338</v>
      </c>
      <c r="X291" s="44" t="s">
        <v>4267</v>
      </c>
      <c r="Y291" s="16" t="s">
        <v>1001</v>
      </c>
      <c r="Z291" s="16" t="s">
        <v>3326</v>
      </c>
      <c r="AA291" s="16" t="s">
        <v>2022</v>
      </c>
      <c r="AB291" s="44" t="s">
        <v>4275</v>
      </c>
      <c r="AC291" s="16" t="s">
        <v>1925</v>
      </c>
      <c r="AD291" s="16" t="s">
        <v>1925</v>
      </c>
      <c r="AE291" s="16" t="s">
        <v>1925</v>
      </c>
      <c r="AF291" s="16" t="s">
        <v>1925</v>
      </c>
      <c r="AG291" s="16" t="s">
        <v>1925</v>
      </c>
      <c r="AH291" s="16" t="s">
        <v>1925</v>
      </c>
      <c r="AI291" s="16" t="s">
        <v>1925</v>
      </c>
      <c r="AJ291" s="65" t="s">
        <v>1925</v>
      </c>
      <c r="AK291" s="73" t="s">
        <v>4355</v>
      </c>
      <c r="AL291" s="18" t="s">
        <v>3241</v>
      </c>
      <c r="AM291" s="44" t="s">
        <v>4284</v>
      </c>
      <c r="AN291" s="18" t="s">
        <v>2024</v>
      </c>
      <c r="AO291" s="18" t="s">
        <v>3247</v>
      </c>
      <c r="AP291" s="12" t="s">
        <v>4047</v>
      </c>
      <c r="AQ291" s="12" t="s">
        <v>4047</v>
      </c>
      <c r="AR291" s="12" t="s">
        <v>2009</v>
      </c>
      <c r="AS291" s="12" t="s">
        <v>1925</v>
      </c>
      <c r="AT291" s="19">
        <v>44310</v>
      </c>
      <c r="AU291" s="19">
        <v>44335</v>
      </c>
      <c r="AV291" s="12" t="s">
        <v>1925</v>
      </c>
      <c r="AW291" s="20">
        <v>44335</v>
      </c>
      <c r="AX291" s="16" t="s">
        <v>1003</v>
      </c>
      <c r="AY291" s="44" t="s">
        <v>989</v>
      </c>
      <c r="AZ291" s="16" t="s">
        <v>1925</v>
      </c>
      <c r="BA291" s="20" t="s">
        <v>1925</v>
      </c>
      <c r="BB291" s="16" t="s">
        <v>1925</v>
      </c>
      <c r="BC291" s="44" t="s">
        <v>4307</v>
      </c>
      <c r="BD291" s="74" t="s">
        <v>1925</v>
      </c>
      <c r="BE291" s="83"/>
      <c r="BF291" s="86" t="s">
        <v>4293</v>
      </c>
      <c r="BG291" s="21"/>
      <c r="BH291" s="21"/>
      <c r="BI291" s="21"/>
      <c r="BJ291" s="21"/>
      <c r="BK291" s="21"/>
      <c r="BL291" s="21"/>
      <c r="BM291" s="21"/>
      <c r="BN291" s="21"/>
      <c r="BO291" s="21"/>
      <c r="BP291" s="21" t="s">
        <v>2026</v>
      </c>
      <c r="BQ291" s="21" t="s">
        <v>2329</v>
      </c>
      <c r="BR291" s="21"/>
      <c r="BS291" s="21"/>
      <c r="BT291" s="21"/>
      <c r="BU291" s="21"/>
      <c r="BV291" s="21"/>
      <c r="BW291" s="21" t="s">
        <v>997</v>
      </c>
      <c r="BX291" s="21"/>
      <c r="BY291" s="21"/>
      <c r="BZ291" s="21"/>
      <c r="CA291" s="21"/>
      <c r="CB291" s="21"/>
      <c r="CC291" s="21"/>
      <c r="CD291" s="21"/>
      <c r="CE291" s="21"/>
      <c r="CF291" s="21"/>
      <c r="CG291" s="21"/>
      <c r="CH291" s="21"/>
      <c r="CI291" s="21"/>
      <c r="CJ291" s="21"/>
      <c r="CK291" s="21"/>
      <c r="CL291" s="21"/>
      <c r="CM291" s="21"/>
      <c r="CN291" s="21"/>
      <c r="CO291" s="21"/>
      <c r="CP291" s="21"/>
      <c r="CQ291" s="21"/>
      <c r="CR291" s="21"/>
      <c r="CS291" s="21"/>
      <c r="CT291" s="21"/>
      <c r="CU291" s="21"/>
      <c r="CV291" s="21"/>
      <c r="CW291" s="21"/>
      <c r="CX291" s="21"/>
      <c r="CY291" s="21"/>
      <c r="CZ291" s="21"/>
      <c r="DA291" s="21"/>
      <c r="DB291" s="21"/>
      <c r="DC291" s="21"/>
      <c r="DD291" s="21"/>
      <c r="DE291" s="21"/>
      <c r="DF291" s="21"/>
      <c r="DG291" s="21"/>
      <c r="DH291" s="21"/>
      <c r="DI291" s="21"/>
      <c r="DJ291" s="21"/>
      <c r="DK291" s="21"/>
      <c r="DL291" s="21"/>
      <c r="DM291" s="21"/>
      <c r="DN291" s="21"/>
      <c r="DO291" s="21"/>
      <c r="DP291" s="21"/>
      <c r="DQ291" s="21"/>
      <c r="DR291" s="21"/>
      <c r="DS291" s="21"/>
      <c r="DT291" s="21"/>
      <c r="DU291" s="21"/>
      <c r="DV291" s="21"/>
      <c r="DW291" s="21"/>
      <c r="DX291" s="21"/>
      <c r="DY291" s="21"/>
      <c r="DZ291" s="21"/>
      <c r="EA291" s="87"/>
      <c r="EB291" s="83"/>
    </row>
    <row r="292" spans="1:132" ht="35.1" customHeight="1" x14ac:dyDescent="0.3">
      <c r="A292" s="50" t="s">
        <v>353</v>
      </c>
      <c r="B292" s="36">
        <v>44335</v>
      </c>
      <c r="C292" s="43" t="s">
        <v>4247</v>
      </c>
      <c r="D292" s="43" t="s">
        <v>4251</v>
      </c>
      <c r="E292" s="43" t="s">
        <v>4299</v>
      </c>
      <c r="F292" s="12" t="s">
        <v>1658</v>
      </c>
      <c r="G292" s="44" t="s">
        <v>4260</v>
      </c>
      <c r="H292" s="13" t="s">
        <v>3329</v>
      </c>
      <c r="I292" s="51" t="s">
        <v>1014</v>
      </c>
      <c r="J292" s="59" t="s">
        <v>4324</v>
      </c>
      <c r="K292" s="14" t="s">
        <v>982</v>
      </c>
      <c r="L292" s="14" t="s">
        <v>983</v>
      </c>
      <c r="M292" s="14" t="s">
        <v>983</v>
      </c>
      <c r="N292" s="14" t="s">
        <v>3780</v>
      </c>
      <c r="O292" s="60" t="s">
        <v>1820</v>
      </c>
      <c r="P292" s="64" t="s">
        <v>3610</v>
      </c>
      <c r="Q292" s="15"/>
      <c r="R292" s="16" t="s">
        <v>3275</v>
      </c>
      <c r="S292" s="44" t="s">
        <v>4263</v>
      </c>
      <c r="T292" s="16" t="s">
        <v>4327</v>
      </c>
      <c r="U292" s="17" t="s">
        <v>1925</v>
      </c>
      <c r="V292" s="16">
        <v>30</v>
      </c>
      <c r="W292" s="44" t="s">
        <v>4338</v>
      </c>
      <c r="X292" s="44" t="s">
        <v>4267</v>
      </c>
      <c r="Y292" s="16" t="s">
        <v>1658</v>
      </c>
      <c r="Z292" s="16" t="s">
        <v>3326</v>
      </c>
      <c r="AA292" s="16" t="s">
        <v>2010</v>
      </c>
      <c r="AB292" s="44" t="s">
        <v>4275</v>
      </c>
      <c r="AC292" s="16" t="s">
        <v>1925</v>
      </c>
      <c r="AD292" s="16" t="s">
        <v>1925</v>
      </c>
      <c r="AE292" s="16" t="s">
        <v>1925</v>
      </c>
      <c r="AF292" s="16" t="s">
        <v>1925</v>
      </c>
      <c r="AG292" s="16" t="s">
        <v>1925</v>
      </c>
      <c r="AH292" s="16" t="s">
        <v>1925</v>
      </c>
      <c r="AI292" s="16" t="s">
        <v>1925</v>
      </c>
      <c r="AJ292" s="65" t="s">
        <v>1925</v>
      </c>
      <c r="AK292" s="73" t="s">
        <v>4355</v>
      </c>
      <c r="AL292" s="18" t="s">
        <v>3241</v>
      </c>
      <c r="AM292" s="44" t="s">
        <v>4284</v>
      </c>
      <c r="AN292" s="18" t="s">
        <v>2025</v>
      </c>
      <c r="AO292" s="18" t="s">
        <v>3247</v>
      </c>
      <c r="AP292" s="12" t="s">
        <v>4047</v>
      </c>
      <c r="AQ292" s="12" t="s">
        <v>4047</v>
      </c>
      <c r="AR292" s="12" t="s">
        <v>2009</v>
      </c>
      <c r="AS292" s="12" t="s">
        <v>1925</v>
      </c>
      <c r="AT292" s="19">
        <v>44216</v>
      </c>
      <c r="AU292" s="19">
        <v>44335</v>
      </c>
      <c r="AV292" s="12" t="s">
        <v>1224</v>
      </c>
      <c r="AW292" s="20">
        <v>44335</v>
      </c>
      <c r="AX292" s="16" t="s">
        <v>1003</v>
      </c>
      <c r="AY292" s="44" t="s">
        <v>989</v>
      </c>
      <c r="AZ292" s="16" t="s">
        <v>1925</v>
      </c>
      <c r="BA292" s="20" t="s">
        <v>1925</v>
      </c>
      <c r="BB292" s="16" t="s">
        <v>1925</v>
      </c>
      <c r="BC292" s="44" t="s">
        <v>4307</v>
      </c>
      <c r="BD292" s="74" t="s">
        <v>1925</v>
      </c>
      <c r="BE292" s="83"/>
      <c r="BF292" s="86" t="s">
        <v>4293</v>
      </c>
      <c r="BG292" s="21"/>
      <c r="BH292" s="21"/>
      <c r="BI292" s="21"/>
      <c r="BJ292" s="21"/>
      <c r="BK292" s="21"/>
      <c r="BL292" s="21"/>
      <c r="BM292" s="21"/>
      <c r="BN292" s="21"/>
      <c r="BO292" s="21"/>
      <c r="BP292" s="21" t="s">
        <v>2026</v>
      </c>
      <c r="BQ292" s="21" t="s">
        <v>2329</v>
      </c>
      <c r="BR292" s="21"/>
      <c r="BS292" s="21"/>
      <c r="BT292" s="21"/>
      <c r="BU292" s="21"/>
      <c r="BV292" s="21"/>
      <c r="BW292" s="21" t="s">
        <v>997</v>
      </c>
      <c r="BX292" s="21"/>
      <c r="BY292" s="21"/>
      <c r="BZ292" s="21"/>
      <c r="CA292" s="21"/>
      <c r="CB292" s="21"/>
      <c r="CC292" s="21"/>
      <c r="CD292" s="21"/>
      <c r="CE292" s="21"/>
      <c r="CF292" s="21"/>
      <c r="CG292" s="21"/>
      <c r="CH292" s="21"/>
      <c r="CI292" s="21"/>
      <c r="CJ292" s="21"/>
      <c r="CK292" s="21"/>
      <c r="CL292" s="21"/>
      <c r="CM292" s="21"/>
      <c r="CN292" s="21"/>
      <c r="CO292" s="21"/>
      <c r="CP292" s="21"/>
      <c r="CQ292" s="21"/>
      <c r="CR292" s="21"/>
      <c r="CS292" s="21"/>
      <c r="CT292" s="21"/>
      <c r="CU292" s="21"/>
      <c r="CV292" s="21"/>
      <c r="CW292" s="21"/>
      <c r="CX292" s="21"/>
      <c r="CY292" s="21"/>
      <c r="CZ292" s="21"/>
      <c r="DA292" s="21"/>
      <c r="DB292" s="21"/>
      <c r="DC292" s="21"/>
      <c r="DD292" s="21"/>
      <c r="DE292" s="21"/>
      <c r="DF292" s="21"/>
      <c r="DG292" s="21"/>
      <c r="DH292" s="21"/>
      <c r="DI292" s="21"/>
      <c r="DJ292" s="21"/>
      <c r="DK292" s="21"/>
      <c r="DL292" s="21"/>
      <c r="DM292" s="21"/>
      <c r="DN292" s="21"/>
      <c r="DO292" s="21"/>
      <c r="DP292" s="21"/>
      <c r="DQ292" s="21"/>
      <c r="DR292" s="21"/>
      <c r="DS292" s="21"/>
      <c r="DT292" s="21"/>
      <c r="DU292" s="21"/>
      <c r="DV292" s="21"/>
      <c r="DW292" s="21"/>
      <c r="DX292" s="21"/>
      <c r="DY292" s="21"/>
      <c r="DZ292" s="21"/>
      <c r="EA292" s="87"/>
      <c r="EB292" s="83"/>
    </row>
    <row r="293" spans="1:132" ht="35.1" customHeight="1" x14ac:dyDescent="0.3">
      <c r="A293" s="50" t="s">
        <v>354</v>
      </c>
      <c r="B293" s="36">
        <v>44335</v>
      </c>
      <c r="C293" s="43" t="s">
        <v>4247</v>
      </c>
      <c r="D293" s="43" t="s">
        <v>4251</v>
      </c>
      <c r="E293" s="43" t="s">
        <v>4299</v>
      </c>
      <c r="F293" s="12" t="s">
        <v>1346</v>
      </c>
      <c r="G293" s="44" t="s">
        <v>4258</v>
      </c>
      <c r="H293" s="13" t="s">
        <v>3164</v>
      </c>
      <c r="I293" s="51" t="s">
        <v>3995</v>
      </c>
      <c r="J293" s="59" t="s">
        <v>4324</v>
      </c>
      <c r="K293" s="14" t="s">
        <v>982</v>
      </c>
      <c r="L293" s="14" t="s">
        <v>983</v>
      </c>
      <c r="M293" s="14" t="s">
        <v>983</v>
      </c>
      <c r="N293" s="14" t="s">
        <v>3779</v>
      </c>
      <c r="O293" s="60" t="s">
        <v>1118</v>
      </c>
      <c r="P293" s="64" t="s">
        <v>1925</v>
      </c>
      <c r="Q293" s="15"/>
      <c r="R293" s="16" t="s">
        <v>3275</v>
      </c>
      <c r="S293" s="44" t="s">
        <v>4263</v>
      </c>
      <c r="T293" s="16" t="s">
        <v>4327</v>
      </c>
      <c r="U293" s="17" t="s">
        <v>1925</v>
      </c>
      <c r="V293" s="16" t="s">
        <v>1925</v>
      </c>
      <c r="W293" s="44" t="s">
        <v>1925</v>
      </c>
      <c r="X293" s="44" t="s">
        <v>4329</v>
      </c>
      <c r="Y293" s="16" t="s">
        <v>1346</v>
      </c>
      <c r="Z293" s="16" t="s">
        <v>3164</v>
      </c>
      <c r="AA293" s="16" t="s">
        <v>3250</v>
      </c>
      <c r="AB293" s="44" t="s">
        <v>1925</v>
      </c>
      <c r="AC293" s="16" t="s">
        <v>1925</v>
      </c>
      <c r="AD293" s="16" t="s">
        <v>1925</v>
      </c>
      <c r="AE293" s="16" t="s">
        <v>1925</v>
      </c>
      <c r="AF293" s="16" t="s">
        <v>1925</v>
      </c>
      <c r="AG293" s="16" t="s">
        <v>1925</v>
      </c>
      <c r="AH293" s="16" t="s">
        <v>1925</v>
      </c>
      <c r="AI293" s="16" t="s">
        <v>1925</v>
      </c>
      <c r="AJ293" s="65" t="s">
        <v>1925</v>
      </c>
      <c r="AK293" s="73" t="s">
        <v>4356</v>
      </c>
      <c r="AL293" s="18" t="s">
        <v>3241</v>
      </c>
      <c r="AM293" s="47" t="s">
        <v>4284</v>
      </c>
      <c r="AN293" s="18" t="s">
        <v>3246</v>
      </c>
      <c r="AO293" s="18" t="s">
        <v>3247</v>
      </c>
      <c r="AP293" s="12" t="s">
        <v>1925</v>
      </c>
      <c r="AQ293" s="12" t="s">
        <v>1925</v>
      </c>
      <c r="AR293" s="12" t="s">
        <v>1925</v>
      </c>
      <c r="AS293" s="12" t="s">
        <v>1925</v>
      </c>
      <c r="AT293" s="19" t="s">
        <v>1925</v>
      </c>
      <c r="AU293" s="19">
        <v>44335</v>
      </c>
      <c r="AV293" s="12" t="s">
        <v>3995</v>
      </c>
      <c r="AW293" s="20" t="s">
        <v>1925</v>
      </c>
      <c r="AX293" s="16" t="s">
        <v>1925</v>
      </c>
      <c r="AY293" s="44" t="s">
        <v>1925</v>
      </c>
      <c r="AZ293" s="16" t="s">
        <v>1925</v>
      </c>
      <c r="BA293" s="20" t="s">
        <v>1925</v>
      </c>
      <c r="BB293" s="16" t="s">
        <v>1925</v>
      </c>
      <c r="BC293" s="44" t="s">
        <v>4308</v>
      </c>
      <c r="BD293" s="74" t="s">
        <v>1925</v>
      </c>
      <c r="BE293" s="83"/>
      <c r="BF293" s="86" t="s">
        <v>4294</v>
      </c>
      <c r="BG293" s="21"/>
      <c r="BH293" s="21"/>
      <c r="BI293" s="21"/>
      <c r="BJ293" s="21"/>
      <c r="BK293" s="21"/>
      <c r="BL293" s="21"/>
      <c r="BM293" s="21"/>
      <c r="BN293" s="21"/>
      <c r="BO293" s="21"/>
      <c r="BP293" s="21"/>
      <c r="BQ293" s="21"/>
      <c r="BR293" s="21"/>
      <c r="BS293" s="21"/>
      <c r="BT293" s="21"/>
      <c r="BU293" s="21"/>
      <c r="BV293" s="21"/>
      <c r="BW293" s="32" t="s">
        <v>1119</v>
      </c>
      <c r="BX293" s="21"/>
      <c r="BY293" s="21"/>
      <c r="BZ293" s="21"/>
      <c r="CA293" s="21"/>
      <c r="CB293" s="21"/>
      <c r="CC293" s="21"/>
      <c r="CD293" s="21"/>
      <c r="CE293" s="21"/>
      <c r="CF293" s="21"/>
      <c r="CG293" s="21"/>
      <c r="CH293" s="21"/>
      <c r="CI293" s="21"/>
      <c r="CJ293" s="21"/>
      <c r="CK293" s="21"/>
      <c r="CL293" s="21"/>
      <c r="CM293" s="21"/>
      <c r="CN293" s="21"/>
      <c r="CO293" s="21"/>
      <c r="CP293" s="21"/>
      <c r="CQ293" s="21"/>
      <c r="CR293" s="21"/>
      <c r="CS293" s="21"/>
      <c r="CT293" s="21"/>
      <c r="CU293" s="21"/>
      <c r="CV293" s="21"/>
      <c r="CW293" s="21"/>
      <c r="CX293" s="21"/>
      <c r="CY293" s="21"/>
      <c r="CZ293" s="21"/>
      <c r="DA293" s="21"/>
      <c r="DB293" s="21"/>
      <c r="DC293" s="21"/>
      <c r="DD293" s="21"/>
      <c r="DE293" s="21"/>
      <c r="DF293" s="21"/>
      <c r="DG293" s="21"/>
      <c r="DH293" s="21"/>
      <c r="DI293" s="21"/>
      <c r="DJ293" s="21"/>
      <c r="DK293" s="21"/>
      <c r="DL293" s="21"/>
      <c r="DM293" s="21"/>
      <c r="DN293" s="21"/>
      <c r="DO293" s="21"/>
      <c r="DP293" s="21"/>
      <c r="DQ293" s="21"/>
      <c r="DR293" s="21"/>
      <c r="DS293" s="21"/>
      <c r="DT293" s="21"/>
      <c r="DU293" s="21"/>
      <c r="DV293" s="21"/>
      <c r="DW293" s="21"/>
      <c r="DX293" s="21"/>
      <c r="DY293" s="21"/>
      <c r="DZ293" s="21"/>
      <c r="EA293" s="87"/>
      <c r="EB293" s="83"/>
    </row>
    <row r="294" spans="1:132" ht="35.1" customHeight="1" x14ac:dyDescent="0.3">
      <c r="A294" s="50" t="s">
        <v>355</v>
      </c>
      <c r="B294" s="36">
        <v>44336</v>
      </c>
      <c r="C294" s="43" t="s">
        <v>4247</v>
      </c>
      <c r="D294" s="43" t="s">
        <v>4251</v>
      </c>
      <c r="E294" s="43" t="s">
        <v>4299</v>
      </c>
      <c r="F294" s="12" t="s">
        <v>1017</v>
      </c>
      <c r="G294" s="44" t="s">
        <v>4260</v>
      </c>
      <c r="H294" s="13" t="s">
        <v>3251</v>
      </c>
      <c r="I294" s="51" t="s">
        <v>3134</v>
      </c>
      <c r="J294" s="59" t="s">
        <v>4324</v>
      </c>
      <c r="K294" s="14" t="s">
        <v>982</v>
      </c>
      <c r="L294" s="14" t="s">
        <v>983</v>
      </c>
      <c r="M294" s="14" t="s">
        <v>983</v>
      </c>
      <c r="N294" s="14" t="s">
        <v>3782</v>
      </c>
      <c r="O294" s="60" t="s">
        <v>1820</v>
      </c>
      <c r="P294" s="64" t="s">
        <v>2004</v>
      </c>
      <c r="Q294" s="15"/>
      <c r="R294" s="16" t="s">
        <v>3275</v>
      </c>
      <c r="S294" s="44" t="s">
        <v>4263</v>
      </c>
      <c r="T294" s="16" t="s">
        <v>4327</v>
      </c>
      <c r="U294" s="17" t="s">
        <v>1925</v>
      </c>
      <c r="V294" s="16">
        <v>56</v>
      </c>
      <c r="W294" s="44" t="s">
        <v>4268</v>
      </c>
      <c r="X294" s="44" t="s">
        <v>4329</v>
      </c>
      <c r="Y294" s="16" t="s">
        <v>1017</v>
      </c>
      <c r="Z294" s="16" t="s">
        <v>1612</v>
      </c>
      <c r="AA294" s="16" t="s">
        <v>2005</v>
      </c>
      <c r="AB294" s="44" t="s">
        <v>4269</v>
      </c>
      <c r="AC294" s="16" t="s">
        <v>1925</v>
      </c>
      <c r="AD294" s="16" t="s">
        <v>1925</v>
      </c>
      <c r="AE294" s="16" t="s">
        <v>1925</v>
      </c>
      <c r="AF294" s="16" t="s">
        <v>1925</v>
      </c>
      <c r="AG294" s="16" t="s">
        <v>1925</v>
      </c>
      <c r="AH294" s="16" t="s">
        <v>1925</v>
      </c>
      <c r="AI294" s="16" t="s">
        <v>1925</v>
      </c>
      <c r="AJ294" s="65" t="s">
        <v>1925</v>
      </c>
      <c r="AK294" s="73" t="s">
        <v>4355</v>
      </c>
      <c r="AL294" s="18" t="s">
        <v>3241</v>
      </c>
      <c r="AM294" s="44" t="s">
        <v>4284</v>
      </c>
      <c r="AN294" s="18" t="s">
        <v>2007</v>
      </c>
      <c r="AO294" s="18" t="s">
        <v>3247</v>
      </c>
      <c r="AP294" s="12" t="s">
        <v>4048</v>
      </c>
      <c r="AQ294" s="12" t="s">
        <v>4048</v>
      </c>
      <c r="AR294" s="12" t="s">
        <v>2006</v>
      </c>
      <c r="AS294" s="12" t="s">
        <v>1925</v>
      </c>
      <c r="AT294" s="19">
        <v>44333</v>
      </c>
      <c r="AU294" s="19">
        <v>44336</v>
      </c>
      <c r="AV294" s="12" t="s">
        <v>3134</v>
      </c>
      <c r="AW294" s="20">
        <v>44336</v>
      </c>
      <c r="AX294" s="16" t="s">
        <v>989</v>
      </c>
      <c r="AY294" s="44" t="s">
        <v>989</v>
      </c>
      <c r="AZ294" s="16" t="s">
        <v>1925</v>
      </c>
      <c r="BA294" s="20" t="s">
        <v>1925</v>
      </c>
      <c r="BB294" s="16" t="s">
        <v>1925</v>
      </c>
      <c r="BC294" s="44" t="s">
        <v>4307</v>
      </c>
      <c r="BD294" s="74" t="s">
        <v>1925</v>
      </c>
      <c r="BE294" s="83"/>
      <c r="BF294" s="86" t="s">
        <v>4293</v>
      </c>
      <c r="BG294" s="21"/>
      <c r="BH294" s="21"/>
      <c r="BI294" s="21"/>
      <c r="BJ294" s="21"/>
      <c r="BK294" s="21"/>
      <c r="BL294" s="21"/>
      <c r="BM294" s="21"/>
      <c r="BN294" s="21"/>
      <c r="BO294" s="21"/>
      <c r="BP294" s="21" t="s">
        <v>2008</v>
      </c>
      <c r="BQ294" s="21"/>
      <c r="BR294" s="21"/>
      <c r="BS294" s="21"/>
      <c r="BT294" s="21"/>
      <c r="BU294" s="21"/>
      <c r="BV294" s="21"/>
      <c r="BW294" s="21"/>
      <c r="BX294" s="21"/>
      <c r="BY294" s="21"/>
      <c r="BZ294" s="21"/>
      <c r="CA294" s="21"/>
      <c r="CB294" s="21"/>
      <c r="CC294" s="21"/>
      <c r="CD294" s="21"/>
      <c r="CE294" s="21"/>
      <c r="CF294" s="21"/>
      <c r="CG294" s="21"/>
      <c r="CH294" s="21"/>
      <c r="CI294" s="21"/>
      <c r="CJ294" s="21"/>
      <c r="CK294" s="21"/>
      <c r="CL294" s="21"/>
      <c r="CM294" s="21"/>
      <c r="CN294" s="21"/>
      <c r="CO294" s="21"/>
      <c r="CP294" s="21"/>
      <c r="CQ294" s="21"/>
      <c r="CR294" s="21"/>
      <c r="CS294" s="21"/>
      <c r="CT294" s="21"/>
      <c r="CU294" s="21"/>
      <c r="CV294" s="21"/>
      <c r="CW294" s="21"/>
      <c r="CX294" s="21"/>
      <c r="CY294" s="21"/>
      <c r="CZ294" s="21"/>
      <c r="DA294" s="21"/>
      <c r="DB294" s="21"/>
      <c r="DC294" s="21"/>
      <c r="DD294" s="21"/>
      <c r="DE294" s="21"/>
      <c r="DF294" s="21"/>
      <c r="DG294" s="21"/>
      <c r="DH294" s="21"/>
      <c r="DI294" s="21"/>
      <c r="DJ294" s="21"/>
      <c r="DK294" s="21"/>
      <c r="DL294" s="21"/>
      <c r="DM294" s="21"/>
      <c r="DN294" s="21"/>
      <c r="DO294" s="21"/>
      <c r="DP294" s="21"/>
      <c r="DQ294" s="21"/>
      <c r="DR294" s="21"/>
      <c r="DS294" s="21"/>
      <c r="DT294" s="21"/>
      <c r="DU294" s="21"/>
      <c r="DV294" s="21"/>
      <c r="DW294" s="21"/>
      <c r="DX294" s="21"/>
      <c r="DY294" s="21"/>
      <c r="DZ294" s="21"/>
      <c r="EA294" s="87"/>
      <c r="EB294" s="83"/>
    </row>
    <row r="295" spans="1:132" ht="35.1" customHeight="1" x14ac:dyDescent="0.3">
      <c r="A295" s="50" t="s">
        <v>356</v>
      </c>
      <c r="B295" s="36">
        <v>44337</v>
      </c>
      <c r="C295" s="43" t="s">
        <v>4247</v>
      </c>
      <c r="D295" s="43" t="s">
        <v>4251</v>
      </c>
      <c r="E295" s="43" t="s">
        <v>4299</v>
      </c>
      <c r="F295" s="12" t="s">
        <v>1346</v>
      </c>
      <c r="G295" s="44" t="s">
        <v>4258</v>
      </c>
      <c r="H295" s="13" t="s">
        <v>3164</v>
      </c>
      <c r="I295" s="51" t="s">
        <v>1925</v>
      </c>
      <c r="J295" s="59" t="s">
        <v>4324</v>
      </c>
      <c r="K295" s="14" t="s">
        <v>982</v>
      </c>
      <c r="L295" s="14" t="s">
        <v>983</v>
      </c>
      <c r="M295" s="14" t="s">
        <v>983</v>
      </c>
      <c r="N295" s="14" t="s">
        <v>3783</v>
      </c>
      <c r="O295" s="60" t="s">
        <v>1118</v>
      </c>
      <c r="P295" s="64" t="s">
        <v>1925</v>
      </c>
      <c r="Q295" s="15"/>
      <c r="R295" s="16" t="s">
        <v>3275</v>
      </c>
      <c r="S295" s="44" t="s">
        <v>4263</v>
      </c>
      <c r="T295" s="16" t="s">
        <v>4327</v>
      </c>
      <c r="U295" s="17" t="s">
        <v>1925</v>
      </c>
      <c r="V295" s="16" t="s">
        <v>1925</v>
      </c>
      <c r="W295" s="44" t="s">
        <v>1925</v>
      </c>
      <c r="X295" s="44" t="s">
        <v>4329</v>
      </c>
      <c r="Y295" s="16" t="s">
        <v>1346</v>
      </c>
      <c r="Z295" s="16" t="s">
        <v>3164</v>
      </c>
      <c r="AA295" s="16" t="s">
        <v>3250</v>
      </c>
      <c r="AB295" s="44" t="s">
        <v>1925</v>
      </c>
      <c r="AC295" s="16" t="s">
        <v>1925</v>
      </c>
      <c r="AD295" s="16" t="s">
        <v>1925</v>
      </c>
      <c r="AE295" s="16" t="s">
        <v>1925</v>
      </c>
      <c r="AF295" s="16" t="s">
        <v>1925</v>
      </c>
      <c r="AG295" s="16" t="s">
        <v>1925</v>
      </c>
      <c r="AH295" s="16" t="s">
        <v>1925</v>
      </c>
      <c r="AI295" s="16" t="s">
        <v>1925</v>
      </c>
      <c r="AJ295" s="65" t="s">
        <v>1925</v>
      </c>
      <c r="AK295" s="73" t="s">
        <v>4356</v>
      </c>
      <c r="AL295" s="18" t="s">
        <v>3241</v>
      </c>
      <c r="AM295" s="47" t="s">
        <v>4284</v>
      </c>
      <c r="AN295" s="18" t="s">
        <v>3246</v>
      </c>
      <c r="AO295" s="18" t="s">
        <v>3247</v>
      </c>
      <c r="AP295" s="12" t="s">
        <v>1925</v>
      </c>
      <c r="AQ295" s="12" t="s">
        <v>1925</v>
      </c>
      <c r="AR295" s="12" t="s">
        <v>1925</v>
      </c>
      <c r="AS295" s="12" t="s">
        <v>1925</v>
      </c>
      <c r="AT295" s="19" t="s">
        <v>1925</v>
      </c>
      <c r="AU295" s="19">
        <v>44337</v>
      </c>
      <c r="AV295" s="19" t="s">
        <v>1925</v>
      </c>
      <c r="AW295" s="20" t="s">
        <v>1925</v>
      </c>
      <c r="AX295" s="16" t="s">
        <v>1925</v>
      </c>
      <c r="AY295" s="44" t="s">
        <v>1925</v>
      </c>
      <c r="AZ295" s="16" t="s">
        <v>1925</v>
      </c>
      <c r="BA295" s="20" t="s">
        <v>1925</v>
      </c>
      <c r="BB295" s="16" t="s">
        <v>1925</v>
      </c>
      <c r="BC295" s="44" t="s">
        <v>4308</v>
      </c>
      <c r="BD295" s="74" t="s">
        <v>1925</v>
      </c>
      <c r="BE295" s="83"/>
      <c r="BF295" s="86" t="s">
        <v>4294</v>
      </c>
      <c r="BG295" s="21"/>
      <c r="BH295" s="21"/>
      <c r="BI295" s="21"/>
      <c r="BJ295" s="21"/>
      <c r="BK295" s="21"/>
      <c r="BL295" s="21"/>
      <c r="BM295" s="21"/>
      <c r="BN295" s="21"/>
      <c r="BO295" s="21"/>
      <c r="BP295" s="21"/>
      <c r="BQ295" s="21"/>
      <c r="BR295" s="21"/>
      <c r="BS295" s="21"/>
      <c r="BT295" s="21"/>
      <c r="BU295" s="21"/>
      <c r="BV295" s="21"/>
      <c r="BW295" s="32" t="s">
        <v>1119</v>
      </c>
      <c r="BX295" s="21"/>
      <c r="BY295" s="21"/>
      <c r="BZ295" s="21"/>
      <c r="CA295" s="21"/>
      <c r="CB295" s="21"/>
      <c r="CC295" s="21"/>
      <c r="CD295" s="21"/>
      <c r="CE295" s="21"/>
      <c r="CF295" s="21"/>
      <c r="CG295" s="21"/>
      <c r="CH295" s="21"/>
      <c r="CI295" s="21"/>
      <c r="CJ295" s="21"/>
      <c r="CK295" s="21"/>
      <c r="CL295" s="21"/>
      <c r="CM295" s="21"/>
      <c r="CN295" s="21"/>
      <c r="CO295" s="21"/>
      <c r="CP295" s="21"/>
      <c r="CQ295" s="21"/>
      <c r="CR295" s="21"/>
      <c r="CS295" s="21"/>
      <c r="CT295" s="21"/>
      <c r="CU295" s="21"/>
      <c r="CV295" s="21"/>
      <c r="CW295" s="21"/>
      <c r="CX295" s="21"/>
      <c r="CY295" s="21"/>
      <c r="CZ295" s="21"/>
      <c r="DA295" s="21"/>
      <c r="DB295" s="21"/>
      <c r="DC295" s="21"/>
      <c r="DD295" s="21"/>
      <c r="DE295" s="21"/>
      <c r="DF295" s="21"/>
      <c r="DG295" s="21"/>
      <c r="DH295" s="21"/>
      <c r="DI295" s="21"/>
      <c r="DJ295" s="21"/>
      <c r="DK295" s="21"/>
      <c r="DL295" s="21"/>
      <c r="DM295" s="21"/>
      <c r="DN295" s="21"/>
      <c r="DO295" s="21"/>
      <c r="DP295" s="21"/>
      <c r="DQ295" s="21"/>
      <c r="DR295" s="21"/>
      <c r="DS295" s="21"/>
      <c r="DT295" s="21"/>
      <c r="DU295" s="21"/>
      <c r="DV295" s="21"/>
      <c r="DW295" s="21"/>
      <c r="DX295" s="21"/>
      <c r="DY295" s="21"/>
      <c r="DZ295" s="21"/>
      <c r="EA295" s="87"/>
      <c r="EB295" s="83"/>
    </row>
    <row r="296" spans="1:132" ht="35.1" customHeight="1" x14ac:dyDescent="0.3">
      <c r="A296" s="50" t="s">
        <v>357</v>
      </c>
      <c r="B296" s="36">
        <v>44337</v>
      </c>
      <c r="C296" s="43" t="s">
        <v>4247</v>
      </c>
      <c r="D296" s="43" t="s">
        <v>4251</v>
      </c>
      <c r="E296" s="43" t="s">
        <v>4299</v>
      </c>
      <c r="F296" s="12" t="s">
        <v>1346</v>
      </c>
      <c r="G296" s="44" t="s">
        <v>4258</v>
      </c>
      <c r="H296" s="13" t="s">
        <v>3164</v>
      </c>
      <c r="I296" s="51" t="s">
        <v>1925</v>
      </c>
      <c r="J296" s="59" t="s">
        <v>4324</v>
      </c>
      <c r="K296" s="14" t="s">
        <v>982</v>
      </c>
      <c r="L296" s="14" t="s">
        <v>983</v>
      </c>
      <c r="M296" s="14" t="s">
        <v>983</v>
      </c>
      <c r="N296" s="14" t="s">
        <v>3783</v>
      </c>
      <c r="O296" s="60" t="s">
        <v>1118</v>
      </c>
      <c r="P296" s="64" t="s">
        <v>1925</v>
      </c>
      <c r="Q296" s="15"/>
      <c r="R296" s="16" t="s">
        <v>3275</v>
      </c>
      <c r="S296" s="44" t="s">
        <v>4263</v>
      </c>
      <c r="T296" s="16" t="s">
        <v>4327</v>
      </c>
      <c r="U296" s="17" t="s">
        <v>1925</v>
      </c>
      <c r="V296" s="16" t="s">
        <v>1925</v>
      </c>
      <c r="W296" s="44" t="s">
        <v>1925</v>
      </c>
      <c r="X296" s="44" t="s">
        <v>4329</v>
      </c>
      <c r="Y296" s="16" t="s">
        <v>1346</v>
      </c>
      <c r="Z296" s="16" t="s">
        <v>3164</v>
      </c>
      <c r="AA296" s="16" t="s">
        <v>3250</v>
      </c>
      <c r="AB296" s="44" t="s">
        <v>1925</v>
      </c>
      <c r="AC296" s="16" t="s">
        <v>1925</v>
      </c>
      <c r="AD296" s="16" t="s">
        <v>1925</v>
      </c>
      <c r="AE296" s="16" t="s">
        <v>1925</v>
      </c>
      <c r="AF296" s="16" t="s">
        <v>1925</v>
      </c>
      <c r="AG296" s="16" t="s">
        <v>1925</v>
      </c>
      <c r="AH296" s="16" t="s">
        <v>1925</v>
      </c>
      <c r="AI296" s="16" t="s">
        <v>1925</v>
      </c>
      <c r="AJ296" s="65" t="s">
        <v>1925</v>
      </c>
      <c r="AK296" s="73" t="s">
        <v>4356</v>
      </c>
      <c r="AL296" s="18" t="s">
        <v>3241</v>
      </c>
      <c r="AM296" s="47" t="s">
        <v>4284</v>
      </c>
      <c r="AN296" s="18" t="s">
        <v>3246</v>
      </c>
      <c r="AO296" s="18" t="s">
        <v>3247</v>
      </c>
      <c r="AP296" s="12" t="s">
        <v>1925</v>
      </c>
      <c r="AQ296" s="12" t="s">
        <v>1925</v>
      </c>
      <c r="AR296" s="12" t="s">
        <v>1925</v>
      </c>
      <c r="AS296" s="12" t="s">
        <v>1925</v>
      </c>
      <c r="AT296" s="19" t="s">
        <v>1925</v>
      </c>
      <c r="AU296" s="19">
        <v>44337</v>
      </c>
      <c r="AV296" s="19" t="s">
        <v>1925</v>
      </c>
      <c r="AW296" s="20" t="s">
        <v>1925</v>
      </c>
      <c r="AX296" s="16" t="s">
        <v>1925</v>
      </c>
      <c r="AY296" s="44" t="s">
        <v>1925</v>
      </c>
      <c r="AZ296" s="16" t="s">
        <v>1925</v>
      </c>
      <c r="BA296" s="20" t="s">
        <v>1925</v>
      </c>
      <c r="BB296" s="16" t="s">
        <v>1925</v>
      </c>
      <c r="BC296" s="44" t="s">
        <v>4308</v>
      </c>
      <c r="BD296" s="74" t="s">
        <v>1925</v>
      </c>
      <c r="BE296" s="83"/>
      <c r="BF296" s="86" t="s">
        <v>4294</v>
      </c>
      <c r="BG296" s="21"/>
      <c r="BH296" s="21"/>
      <c r="BI296" s="21"/>
      <c r="BJ296" s="21"/>
      <c r="BK296" s="21"/>
      <c r="BL296" s="21"/>
      <c r="BM296" s="21"/>
      <c r="BN296" s="21"/>
      <c r="BO296" s="21"/>
      <c r="BP296" s="21"/>
      <c r="BQ296" s="21"/>
      <c r="BR296" s="21"/>
      <c r="BS296" s="21"/>
      <c r="BT296" s="21"/>
      <c r="BU296" s="21"/>
      <c r="BV296" s="21"/>
      <c r="BW296" s="21" t="s">
        <v>1119</v>
      </c>
      <c r="BX296" s="21"/>
      <c r="BY296" s="21"/>
      <c r="BZ296" s="21"/>
      <c r="CA296" s="21"/>
      <c r="CB296" s="21"/>
      <c r="CC296" s="21"/>
      <c r="CD296" s="21"/>
      <c r="CE296" s="21"/>
      <c r="CF296" s="21"/>
      <c r="CG296" s="21"/>
      <c r="CH296" s="21"/>
      <c r="CI296" s="21"/>
      <c r="CJ296" s="21"/>
      <c r="CK296" s="21"/>
      <c r="CL296" s="21"/>
      <c r="CM296" s="21"/>
      <c r="CN296" s="21"/>
      <c r="CO296" s="21"/>
      <c r="CP296" s="21"/>
      <c r="CQ296" s="21"/>
      <c r="CR296" s="21"/>
      <c r="CS296" s="21"/>
      <c r="CT296" s="21"/>
      <c r="CU296" s="21"/>
      <c r="CV296" s="21"/>
      <c r="CW296" s="21"/>
      <c r="CX296" s="21"/>
      <c r="CY296" s="21"/>
      <c r="CZ296" s="21"/>
      <c r="DA296" s="21"/>
      <c r="DB296" s="21"/>
      <c r="DC296" s="21"/>
      <c r="DD296" s="21"/>
      <c r="DE296" s="21"/>
      <c r="DF296" s="21"/>
      <c r="DG296" s="21"/>
      <c r="DH296" s="21"/>
      <c r="DI296" s="21"/>
      <c r="DJ296" s="21"/>
      <c r="DK296" s="21"/>
      <c r="DL296" s="21"/>
      <c r="DM296" s="21"/>
      <c r="DN296" s="21"/>
      <c r="DO296" s="21"/>
      <c r="DP296" s="21"/>
      <c r="DQ296" s="21"/>
      <c r="DR296" s="21"/>
      <c r="DS296" s="21"/>
      <c r="DT296" s="21"/>
      <c r="DU296" s="21"/>
      <c r="DV296" s="21"/>
      <c r="DW296" s="21"/>
      <c r="DX296" s="21"/>
      <c r="DY296" s="21"/>
      <c r="DZ296" s="21"/>
      <c r="EA296" s="87"/>
      <c r="EB296" s="83"/>
    </row>
    <row r="297" spans="1:132" ht="35.1" customHeight="1" x14ac:dyDescent="0.3">
      <c r="A297" s="50" t="s">
        <v>358</v>
      </c>
      <c r="B297" s="36">
        <v>44338</v>
      </c>
      <c r="C297" s="43" t="s">
        <v>4247</v>
      </c>
      <c r="D297" s="43" t="s">
        <v>4251</v>
      </c>
      <c r="E297" s="43" t="s">
        <v>4299</v>
      </c>
      <c r="F297" s="12" t="s">
        <v>981</v>
      </c>
      <c r="G297" s="44" t="s">
        <v>4256</v>
      </c>
      <c r="H297" s="13" t="s">
        <v>1260</v>
      </c>
      <c r="I297" s="51" t="s">
        <v>2639</v>
      </c>
      <c r="J297" s="59" t="s">
        <v>4324</v>
      </c>
      <c r="K297" s="14" t="s">
        <v>1810</v>
      </c>
      <c r="L297" s="14" t="s">
        <v>1810</v>
      </c>
      <c r="M297" s="14" t="s">
        <v>1811</v>
      </c>
      <c r="N297" s="14" t="s">
        <v>3784</v>
      </c>
      <c r="O297" s="60"/>
      <c r="P297" s="64" t="s">
        <v>3494</v>
      </c>
      <c r="Q297" s="15"/>
      <c r="R297" s="16" t="s">
        <v>3275</v>
      </c>
      <c r="S297" s="44" t="s">
        <v>4263</v>
      </c>
      <c r="T297" s="16" t="s">
        <v>4327</v>
      </c>
      <c r="U297" s="17" t="s">
        <v>1925</v>
      </c>
      <c r="V297" s="16">
        <v>29</v>
      </c>
      <c r="W297" s="44" t="s">
        <v>4338</v>
      </c>
      <c r="X297" s="44" t="s">
        <v>4267</v>
      </c>
      <c r="Y297" s="16" t="s">
        <v>980</v>
      </c>
      <c r="Z297" s="16" t="s">
        <v>1925</v>
      </c>
      <c r="AA297" s="16" t="s">
        <v>2641</v>
      </c>
      <c r="AB297" s="44" t="s">
        <v>1223</v>
      </c>
      <c r="AC297" s="16" t="s">
        <v>1081</v>
      </c>
      <c r="AD297" s="16" t="s">
        <v>2642</v>
      </c>
      <c r="AE297" s="16" t="s">
        <v>1925</v>
      </c>
      <c r="AF297" s="16" t="s">
        <v>1925</v>
      </c>
      <c r="AG297" s="16" t="s">
        <v>1925</v>
      </c>
      <c r="AH297" s="16" t="s">
        <v>1925</v>
      </c>
      <c r="AI297" s="16" t="s">
        <v>1925</v>
      </c>
      <c r="AJ297" s="65" t="s">
        <v>1925</v>
      </c>
      <c r="AK297" s="73" t="s">
        <v>4355</v>
      </c>
      <c r="AL297" s="22" t="s">
        <v>4355</v>
      </c>
      <c r="AM297" s="47" t="s">
        <v>4284</v>
      </c>
      <c r="AN297" s="18" t="s">
        <v>2639</v>
      </c>
      <c r="AO297" s="18" t="s">
        <v>2638</v>
      </c>
      <c r="AP297" s="12" t="s">
        <v>4049</v>
      </c>
      <c r="AQ297" s="12" t="s">
        <v>4049</v>
      </c>
      <c r="AR297" s="12" t="s">
        <v>2684</v>
      </c>
      <c r="AS297" s="12" t="s">
        <v>1925</v>
      </c>
      <c r="AT297" s="19" t="s">
        <v>1925</v>
      </c>
      <c r="AU297" s="19">
        <v>44338</v>
      </c>
      <c r="AV297" s="12" t="s">
        <v>2639</v>
      </c>
      <c r="AW297" s="20">
        <v>44338</v>
      </c>
      <c r="AX297" s="16" t="s">
        <v>2618</v>
      </c>
      <c r="AY297" s="44" t="s">
        <v>989</v>
      </c>
      <c r="AZ297" s="16" t="s">
        <v>1925</v>
      </c>
      <c r="BA297" s="20" t="s">
        <v>1925</v>
      </c>
      <c r="BB297" s="16" t="s">
        <v>1925</v>
      </c>
      <c r="BC297" s="44" t="s">
        <v>4307</v>
      </c>
      <c r="BD297" s="74" t="s">
        <v>1925</v>
      </c>
      <c r="BE297" s="83"/>
      <c r="BF297" s="86" t="s">
        <v>4293</v>
      </c>
      <c r="BG297" s="21"/>
      <c r="BH297" s="21"/>
      <c r="BI297" s="21"/>
      <c r="BJ297" s="21"/>
      <c r="BK297" s="21"/>
      <c r="BL297" s="21"/>
      <c r="BM297" s="21"/>
      <c r="BN297" s="21"/>
      <c r="BO297" s="21"/>
      <c r="BP297" s="21" t="s">
        <v>2640</v>
      </c>
      <c r="BQ297" s="21" t="s">
        <v>2685</v>
      </c>
      <c r="BR297" s="21"/>
      <c r="BS297" s="21"/>
      <c r="BT297" s="21"/>
      <c r="BU297" s="21"/>
      <c r="BV297" s="21"/>
      <c r="BW297" s="21"/>
      <c r="BX297" s="21"/>
      <c r="BY297" s="21"/>
      <c r="BZ297" s="21"/>
      <c r="CA297" s="21"/>
      <c r="CB297" s="21"/>
      <c r="CC297" s="21"/>
      <c r="CD297" s="21"/>
      <c r="CE297" s="21"/>
      <c r="CF297" s="21"/>
      <c r="CG297" s="21"/>
      <c r="CH297" s="21"/>
      <c r="CI297" s="21"/>
      <c r="CJ297" s="21"/>
      <c r="CK297" s="21"/>
      <c r="CL297" s="21"/>
      <c r="CM297" s="21"/>
      <c r="CN297" s="21"/>
      <c r="CO297" s="21"/>
      <c r="CP297" s="21"/>
      <c r="CQ297" s="21"/>
      <c r="CR297" s="21"/>
      <c r="CS297" s="21"/>
      <c r="CT297" s="21"/>
      <c r="CU297" s="21"/>
      <c r="CV297" s="21"/>
      <c r="CW297" s="21"/>
      <c r="CX297" s="21"/>
      <c r="CY297" s="21"/>
      <c r="CZ297" s="21"/>
      <c r="DA297" s="21"/>
      <c r="DB297" s="21"/>
      <c r="DC297" s="21"/>
      <c r="DD297" s="21"/>
      <c r="DE297" s="21"/>
      <c r="DF297" s="21"/>
      <c r="DG297" s="21"/>
      <c r="DH297" s="21"/>
      <c r="DI297" s="21"/>
      <c r="DJ297" s="21"/>
      <c r="DK297" s="21"/>
      <c r="DL297" s="21"/>
      <c r="DM297" s="21"/>
      <c r="DN297" s="21"/>
      <c r="DO297" s="21"/>
      <c r="DP297" s="21"/>
      <c r="DQ297" s="21"/>
      <c r="DR297" s="21"/>
      <c r="DS297" s="21"/>
      <c r="DT297" s="21"/>
      <c r="DU297" s="21"/>
      <c r="DV297" s="21"/>
      <c r="DW297" s="21"/>
      <c r="DX297" s="21"/>
      <c r="DY297" s="21"/>
      <c r="DZ297" s="21"/>
      <c r="EA297" s="87"/>
      <c r="EB297" s="83"/>
    </row>
    <row r="298" spans="1:132" ht="35.1" customHeight="1" x14ac:dyDescent="0.3">
      <c r="A298" s="50" t="s">
        <v>359</v>
      </c>
      <c r="B298" s="36">
        <v>44339</v>
      </c>
      <c r="C298" s="43" t="s">
        <v>4247</v>
      </c>
      <c r="D298" s="43" t="s">
        <v>4251</v>
      </c>
      <c r="E298" s="43" t="s">
        <v>4299</v>
      </c>
      <c r="F298" s="12" t="s">
        <v>981</v>
      </c>
      <c r="G298" s="44" t="s">
        <v>4256</v>
      </c>
      <c r="H298" s="13" t="s">
        <v>3178</v>
      </c>
      <c r="I298" s="51" t="s">
        <v>2805</v>
      </c>
      <c r="J298" s="59" t="s">
        <v>4324</v>
      </c>
      <c r="K298" s="14" t="s">
        <v>1810</v>
      </c>
      <c r="L298" s="14" t="s">
        <v>1810</v>
      </c>
      <c r="M298" s="14" t="s">
        <v>1811</v>
      </c>
      <c r="N298" s="14" t="s">
        <v>3785</v>
      </c>
      <c r="O298" s="60"/>
      <c r="P298" s="66" t="s">
        <v>2804</v>
      </c>
      <c r="Q298" s="15"/>
      <c r="R298" s="16" t="s">
        <v>3275</v>
      </c>
      <c r="S298" s="44" t="s">
        <v>4263</v>
      </c>
      <c r="T298" s="16" t="s">
        <v>4327</v>
      </c>
      <c r="U298" s="17" t="s">
        <v>1925</v>
      </c>
      <c r="V298" s="16">
        <v>25</v>
      </c>
      <c r="W298" s="44" t="s">
        <v>4338</v>
      </c>
      <c r="X298" s="44" t="s">
        <v>4267</v>
      </c>
      <c r="Y298" s="16" t="s">
        <v>980</v>
      </c>
      <c r="Z298" s="16" t="s">
        <v>1925</v>
      </c>
      <c r="AA298" s="16" t="s">
        <v>2450</v>
      </c>
      <c r="AB298" s="44" t="s">
        <v>4271</v>
      </c>
      <c r="AC298" s="16" t="s">
        <v>1925</v>
      </c>
      <c r="AD298" s="16" t="s">
        <v>1925</v>
      </c>
      <c r="AE298" s="16" t="s">
        <v>1925</v>
      </c>
      <c r="AF298" s="16" t="s">
        <v>1925</v>
      </c>
      <c r="AG298" s="16" t="s">
        <v>1925</v>
      </c>
      <c r="AH298" s="16" t="s">
        <v>1925</v>
      </c>
      <c r="AI298" s="16" t="s">
        <v>1925</v>
      </c>
      <c r="AJ298" s="65" t="s">
        <v>1925</v>
      </c>
      <c r="AK298" s="73" t="s">
        <v>4355</v>
      </c>
      <c r="AL298" s="18" t="s">
        <v>3241</v>
      </c>
      <c r="AM298" s="47" t="s">
        <v>4284</v>
      </c>
      <c r="AN298" s="18" t="s">
        <v>3246</v>
      </c>
      <c r="AO298" s="18" t="s">
        <v>3247</v>
      </c>
      <c r="AP298" s="12" t="s">
        <v>4050</v>
      </c>
      <c r="AQ298" s="12" t="s">
        <v>1925</v>
      </c>
      <c r="AR298" s="12" t="s">
        <v>4051</v>
      </c>
      <c r="AS298" s="12" t="s">
        <v>1925</v>
      </c>
      <c r="AT298" s="19">
        <v>44285</v>
      </c>
      <c r="AU298" s="19">
        <v>44339</v>
      </c>
      <c r="AV298" s="12" t="s">
        <v>1925</v>
      </c>
      <c r="AW298" s="20">
        <v>44340</v>
      </c>
      <c r="AX298" s="16" t="s">
        <v>2451</v>
      </c>
      <c r="AY298" s="44" t="s">
        <v>1030</v>
      </c>
      <c r="AZ298" s="16" t="s">
        <v>1925</v>
      </c>
      <c r="BA298" s="20" t="s">
        <v>1925</v>
      </c>
      <c r="BB298" s="16" t="s">
        <v>1925</v>
      </c>
      <c r="BC298" s="44" t="s">
        <v>4307</v>
      </c>
      <c r="BD298" s="74">
        <v>44363</v>
      </c>
      <c r="BE298" s="83"/>
      <c r="BF298" s="86" t="s">
        <v>4294</v>
      </c>
      <c r="BG298" s="21"/>
      <c r="BH298" s="21"/>
      <c r="BI298" s="21"/>
      <c r="BJ298" s="21"/>
      <c r="BK298" s="21"/>
      <c r="BL298" s="21"/>
      <c r="BM298" s="21"/>
      <c r="BN298" s="21"/>
      <c r="BO298" s="21"/>
      <c r="BP298" s="21"/>
      <c r="BQ298" s="21"/>
      <c r="BR298" s="21"/>
      <c r="BS298" s="21"/>
      <c r="BT298" s="21"/>
      <c r="BU298" s="21"/>
      <c r="BV298" s="21"/>
      <c r="BW298" s="32" t="s">
        <v>2452</v>
      </c>
      <c r="BX298" s="21"/>
      <c r="BY298" s="21"/>
      <c r="BZ298" s="21"/>
      <c r="CA298" s="21"/>
      <c r="CB298" s="21"/>
      <c r="CC298" s="21"/>
      <c r="CD298" s="21"/>
      <c r="CE298" s="21"/>
      <c r="CF298" s="21"/>
      <c r="CG298" s="21"/>
      <c r="CH298" s="21"/>
      <c r="CI298" s="21"/>
      <c r="CJ298" s="21"/>
      <c r="CK298" s="21"/>
      <c r="CL298" s="21"/>
      <c r="CM298" s="21"/>
      <c r="CN298" s="21"/>
      <c r="CO298" s="21"/>
      <c r="CP298" s="21"/>
      <c r="CQ298" s="21"/>
      <c r="CR298" s="21"/>
      <c r="CS298" s="21"/>
      <c r="CT298" s="21"/>
      <c r="CU298" s="21"/>
      <c r="CV298" s="21"/>
      <c r="CW298" s="21"/>
      <c r="CX298" s="21"/>
      <c r="CY298" s="21"/>
      <c r="CZ298" s="21"/>
      <c r="DA298" s="21"/>
      <c r="DB298" s="21"/>
      <c r="DC298" s="21"/>
      <c r="DD298" s="21"/>
      <c r="DE298" s="21"/>
      <c r="DF298" s="21"/>
      <c r="DG298" s="21"/>
      <c r="DH298" s="21"/>
      <c r="DI298" s="21"/>
      <c r="DJ298" s="21"/>
      <c r="DK298" s="21"/>
      <c r="DL298" s="21"/>
      <c r="DM298" s="21"/>
      <c r="DN298" s="21"/>
      <c r="DO298" s="21"/>
      <c r="DP298" s="21"/>
      <c r="DQ298" s="21"/>
      <c r="DR298" s="21"/>
      <c r="DS298" s="21"/>
      <c r="DT298" s="21"/>
      <c r="DU298" s="21"/>
      <c r="DV298" s="21"/>
      <c r="DW298" s="21"/>
      <c r="DX298" s="21"/>
      <c r="DY298" s="21"/>
      <c r="DZ298" s="21"/>
      <c r="EA298" s="87"/>
      <c r="EB298" s="83"/>
    </row>
    <row r="299" spans="1:132" ht="35.1" customHeight="1" x14ac:dyDescent="0.3">
      <c r="A299" s="50" t="s">
        <v>360</v>
      </c>
      <c r="B299" s="36">
        <v>44340</v>
      </c>
      <c r="C299" s="43" t="s">
        <v>4247</v>
      </c>
      <c r="D299" s="43" t="s">
        <v>4251</v>
      </c>
      <c r="E299" s="43" t="s">
        <v>4299</v>
      </c>
      <c r="F299" s="12" t="s">
        <v>1346</v>
      </c>
      <c r="G299" s="44" t="s">
        <v>4258</v>
      </c>
      <c r="H299" s="13" t="s">
        <v>3330</v>
      </c>
      <c r="I299" s="51" t="s">
        <v>3294</v>
      </c>
      <c r="J299" s="59" t="s">
        <v>4324</v>
      </c>
      <c r="K299" s="14" t="s">
        <v>1810</v>
      </c>
      <c r="L299" s="14" t="s">
        <v>1810</v>
      </c>
      <c r="M299" s="14" t="s">
        <v>1811</v>
      </c>
      <c r="N299" s="14" t="s">
        <v>3786</v>
      </c>
      <c r="O299" s="60" t="s">
        <v>2003</v>
      </c>
      <c r="P299" s="64" t="s">
        <v>2001</v>
      </c>
      <c r="Q299" s="15"/>
      <c r="R299" s="16" t="s">
        <v>3275</v>
      </c>
      <c r="S299" s="44" t="s">
        <v>4263</v>
      </c>
      <c r="T299" s="16" t="s">
        <v>985</v>
      </c>
      <c r="U299" s="17" t="s">
        <v>1925</v>
      </c>
      <c r="V299" s="16">
        <v>21</v>
      </c>
      <c r="W299" s="44" t="s">
        <v>4338</v>
      </c>
      <c r="X299" s="44" t="s">
        <v>4267</v>
      </c>
      <c r="Y299" s="16" t="s">
        <v>1346</v>
      </c>
      <c r="Z299" s="16" t="s">
        <v>1925</v>
      </c>
      <c r="AA299" s="16" t="s">
        <v>3250</v>
      </c>
      <c r="AB299" s="44" t="s">
        <v>1925</v>
      </c>
      <c r="AC299" s="16" t="s">
        <v>1925</v>
      </c>
      <c r="AD299" s="16" t="s">
        <v>1925</v>
      </c>
      <c r="AE299" s="16" t="s">
        <v>1925</v>
      </c>
      <c r="AF299" s="16" t="s">
        <v>1925</v>
      </c>
      <c r="AG299" s="16" t="s">
        <v>1925</v>
      </c>
      <c r="AH299" s="16" t="s">
        <v>1925</v>
      </c>
      <c r="AI299" s="16" t="s">
        <v>1925</v>
      </c>
      <c r="AJ299" s="65" t="s">
        <v>2587</v>
      </c>
      <c r="AK299" s="73" t="s">
        <v>4355</v>
      </c>
      <c r="AL299" s="18" t="s">
        <v>3241</v>
      </c>
      <c r="AM299" s="44" t="s">
        <v>4284</v>
      </c>
      <c r="AN299" s="18" t="s">
        <v>2014</v>
      </c>
      <c r="AO299" s="18" t="s">
        <v>3247</v>
      </c>
      <c r="AP299" s="12" t="s">
        <v>4052</v>
      </c>
      <c r="AQ299" s="12" t="s">
        <v>4052</v>
      </c>
      <c r="AR299" s="12" t="s">
        <v>1912</v>
      </c>
      <c r="AS299" s="12" t="s">
        <v>1925</v>
      </c>
      <c r="AT299" s="19">
        <v>44256</v>
      </c>
      <c r="AU299" s="19">
        <v>44340</v>
      </c>
      <c r="AV299" s="12" t="s">
        <v>3135</v>
      </c>
      <c r="AW299" s="20">
        <v>44340</v>
      </c>
      <c r="AX299" s="16" t="s">
        <v>1003</v>
      </c>
      <c r="AY299" s="44" t="s">
        <v>989</v>
      </c>
      <c r="AZ299" s="16" t="s">
        <v>1925</v>
      </c>
      <c r="BA299" s="20" t="s">
        <v>1925</v>
      </c>
      <c r="BB299" s="16" t="s">
        <v>1925</v>
      </c>
      <c r="BC299" s="44" t="s">
        <v>4307</v>
      </c>
      <c r="BD299" s="74" t="s">
        <v>1925</v>
      </c>
      <c r="BE299" s="83"/>
      <c r="BF299" s="86" t="s">
        <v>4293</v>
      </c>
      <c r="BG299" s="21"/>
      <c r="BH299" s="21"/>
      <c r="BI299" s="21"/>
      <c r="BJ299" s="21"/>
      <c r="BK299" s="21"/>
      <c r="BL299" s="21"/>
      <c r="BM299" s="21"/>
      <c r="BN299" s="21"/>
      <c r="BO299" s="21"/>
      <c r="BP299" s="21" t="s">
        <v>2002</v>
      </c>
      <c r="BQ299" s="21" t="s">
        <v>2019</v>
      </c>
      <c r="BR299" s="21" t="s">
        <v>2018</v>
      </c>
      <c r="BS299" s="21" t="s">
        <v>2019</v>
      </c>
      <c r="BT299" s="21" t="s">
        <v>2569</v>
      </c>
      <c r="BU299" s="21"/>
      <c r="BV299" s="21"/>
      <c r="BW299" s="21"/>
      <c r="BX299" s="21"/>
      <c r="BY299" s="21"/>
      <c r="BZ299" s="21"/>
      <c r="CA299" s="21"/>
      <c r="CB299" s="21"/>
      <c r="CC299" s="21"/>
      <c r="CD299" s="21"/>
      <c r="CE299" s="21"/>
      <c r="CF299" s="21"/>
      <c r="CG299" s="21"/>
      <c r="CH299" s="21"/>
      <c r="CI299" s="21"/>
      <c r="CJ299" s="21"/>
      <c r="CK299" s="21"/>
      <c r="CL299" s="21"/>
      <c r="CM299" s="21"/>
      <c r="CN299" s="21"/>
      <c r="CO299" s="21"/>
      <c r="CP299" s="21"/>
      <c r="CQ299" s="21"/>
      <c r="CR299" s="21"/>
      <c r="CS299" s="21"/>
      <c r="CT299" s="21"/>
      <c r="CU299" s="21"/>
      <c r="CV299" s="21"/>
      <c r="CW299" s="21"/>
      <c r="CX299" s="21"/>
      <c r="CY299" s="21"/>
      <c r="CZ299" s="21"/>
      <c r="DA299" s="21"/>
      <c r="DB299" s="21"/>
      <c r="DC299" s="21"/>
      <c r="DD299" s="21"/>
      <c r="DE299" s="21"/>
      <c r="DF299" s="21"/>
      <c r="DG299" s="21"/>
      <c r="DH299" s="21"/>
      <c r="DI299" s="21"/>
      <c r="DJ299" s="21"/>
      <c r="DK299" s="21"/>
      <c r="DL299" s="21"/>
      <c r="DM299" s="21"/>
      <c r="DN299" s="21"/>
      <c r="DO299" s="21"/>
      <c r="DP299" s="21"/>
      <c r="DQ299" s="21"/>
      <c r="DR299" s="21"/>
      <c r="DS299" s="21"/>
      <c r="DT299" s="21"/>
      <c r="DU299" s="21"/>
      <c r="DV299" s="21"/>
      <c r="DW299" s="21"/>
      <c r="DX299" s="21"/>
      <c r="DY299" s="21"/>
      <c r="DZ299" s="21"/>
      <c r="EA299" s="87"/>
      <c r="EB299" s="83"/>
    </row>
    <row r="300" spans="1:132" ht="35.1" customHeight="1" x14ac:dyDescent="0.3">
      <c r="A300" s="50" t="s">
        <v>361</v>
      </c>
      <c r="B300" s="36">
        <v>44340</v>
      </c>
      <c r="C300" s="43" t="s">
        <v>4247</v>
      </c>
      <c r="D300" s="43" t="s">
        <v>4251</v>
      </c>
      <c r="E300" s="43" t="s">
        <v>4299</v>
      </c>
      <c r="F300" s="12" t="s">
        <v>1346</v>
      </c>
      <c r="G300" s="44" t="s">
        <v>4258</v>
      </c>
      <c r="H300" s="13" t="s">
        <v>3170</v>
      </c>
      <c r="I300" s="51" t="s">
        <v>2017</v>
      </c>
      <c r="J300" s="59" t="s">
        <v>4324</v>
      </c>
      <c r="K300" s="14" t="s">
        <v>1810</v>
      </c>
      <c r="L300" s="14" t="s">
        <v>1810</v>
      </c>
      <c r="M300" s="14" t="s">
        <v>1811</v>
      </c>
      <c r="N300" s="14" t="s">
        <v>3787</v>
      </c>
      <c r="O300" s="60" t="s">
        <v>2003</v>
      </c>
      <c r="P300" s="64" t="s">
        <v>2000</v>
      </c>
      <c r="Q300" s="15"/>
      <c r="R300" s="16" t="s">
        <v>3275</v>
      </c>
      <c r="S300" s="44" t="s">
        <v>4263</v>
      </c>
      <c r="T300" s="16" t="s">
        <v>985</v>
      </c>
      <c r="U300" s="17" t="s">
        <v>1925</v>
      </c>
      <c r="V300" s="16">
        <v>14</v>
      </c>
      <c r="W300" s="44" t="s">
        <v>4265</v>
      </c>
      <c r="X300" s="44" t="s">
        <v>4266</v>
      </c>
      <c r="Y300" s="16" t="s">
        <v>1346</v>
      </c>
      <c r="Z300" s="16" t="s">
        <v>1925</v>
      </c>
      <c r="AA300" s="16" t="s">
        <v>3250</v>
      </c>
      <c r="AB300" s="44" t="s">
        <v>1925</v>
      </c>
      <c r="AC300" s="16" t="s">
        <v>1925</v>
      </c>
      <c r="AD300" s="16" t="s">
        <v>1925</v>
      </c>
      <c r="AE300" s="16" t="s">
        <v>1925</v>
      </c>
      <c r="AF300" s="16" t="s">
        <v>1925</v>
      </c>
      <c r="AG300" s="16" t="s">
        <v>1925</v>
      </c>
      <c r="AH300" s="16" t="s">
        <v>1925</v>
      </c>
      <c r="AI300" s="16" t="s">
        <v>1925</v>
      </c>
      <c r="AJ300" s="65" t="s">
        <v>1925</v>
      </c>
      <c r="AK300" s="73" t="s">
        <v>4355</v>
      </c>
      <c r="AL300" s="18" t="s">
        <v>3241</v>
      </c>
      <c r="AM300" s="44" t="s">
        <v>4284</v>
      </c>
      <c r="AN300" s="18" t="s">
        <v>2017</v>
      </c>
      <c r="AO300" s="18" t="s">
        <v>3247</v>
      </c>
      <c r="AP300" s="12" t="s">
        <v>4052</v>
      </c>
      <c r="AQ300" s="12" t="s">
        <v>4052</v>
      </c>
      <c r="AR300" s="12" t="s">
        <v>1912</v>
      </c>
      <c r="AS300" s="12" t="s">
        <v>1925</v>
      </c>
      <c r="AT300" s="19">
        <v>44256</v>
      </c>
      <c r="AU300" s="19">
        <v>44340</v>
      </c>
      <c r="AV300" s="12" t="s">
        <v>2017</v>
      </c>
      <c r="AW300" s="20">
        <v>44340</v>
      </c>
      <c r="AX300" s="16" t="s">
        <v>1003</v>
      </c>
      <c r="AY300" s="44" t="s">
        <v>989</v>
      </c>
      <c r="AZ300" s="16" t="s">
        <v>1925</v>
      </c>
      <c r="BA300" s="20" t="s">
        <v>1925</v>
      </c>
      <c r="BB300" s="16" t="s">
        <v>1925</v>
      </c>
      <c r="BC300" s="44" t="s">
        <v>4307</v>
      </c>
      <c r="BD300" s="74" t="s">
        <v>1925</v>
      </c>
      <c r="BE300" s="83"/>
      <c r="BF300" s="86" t="s">
        <v>4293</v>
      </c>
      <c r="BG300" s="21"/>
      <c r="BH300" s="21"/>
      <c r="BI300" s="21"/>
      <c r="BJ300" s="21"/>
      <c r="BK300" s="21"/>
      <c r="BL300" s="21"/>
      <c r="BM300" s="21"/>
      <c r="BN300" s="21"/>
      <c r="BO300" s="21"/>
      <c r="BP300" s="21" t="s">
        <v>2018</v>
      </c>
      <c r="BQ300" s="21" t="s">
        <v>2019</v>
      </c>
      <c r="BR300" s="21"/>
      <c r="BS300" s="21"/>
      <c r="BT300" s="21"/>
      <c r="BU300" s="21"/>
      <c r="BV300" s="21"/>
      <c r="BW300" s="21"/>
      <c r="BX300" s="21"/>
      <c r="BY300" s="21"/>
      <c r="BZ300" s="21"/>
      <c r="CA300" s="21"/>
      <c r="CB300" s="21"/>
      <c r="CC300" s="21"/>
      <c r="CD300" s="21"/>
      <c r="CE300" s="21"/>
      <c r="CF300" s="21"/>
      <c r="CG300" s="21"/>
      <c r="CH300" s="21"/>
      <c r="CI300" s="21"/>
      <c r="CJ300" s="21"/>
      <c r="CK300" s="21"/>
      <c r="CL300" s="21"/>
      <c r="CM300" s="21"/>
      <c r="CN300" s="21"/>
      <c r="CO300" s="21"/>
      <c r="CP300" s="21"/>
      <c r="CQ300" s="21"/>
      <c r="CR300" s="21"/>
      <c r="CS300" s="21"/>
      <c r="CT300" s="21"/>
      <c r="CU300" s="21"/>
      <c r="CV300" s="21"/>
      <c r="CW300" s="21"/>
      <c r="CX300" s="21"/>
      <c r="CY300" s="21"/>
      <c r="CZ300" s="21"/>
      <c r="DA300" s="21"/>
      <c r="DB300" s="21"/>
      <c r="DC300" s="21"/>
      <c r="DD300" s="21"/>
      <c r="DE300" s="21"/>
      <c r="DF300" s="21"/>
      <c r="DG300" s="21"/>
      <c r="DH300" s="21"/>
      <c r="DI300" s="21"/>
      <c r="DJ300" s="21"/>
      <c r="DK300" s="21"/>
      <c r="DL300" s="21"/>
      <c r="DM300" s="21"/>
      <c r="DN300" s="21"/>
      <c r="DO300" s="21"/>
      <c r="DP300" s="21"/>
      <c r="DQ300" s="21"/>
      <c r="DR300" s="21"/>
      <c r="DS300" s="21"/>
      <c r="DT300" s="21"/>
      <c r="DU300" s="21"/>
      <c r="DV300" s="21"/>
      <c r="DW300" s="21"/>
      <c r="DX300" s="21"/>
      <c r="DY300" s="21"/>
      <c r="DZ300" s="21"/>
      <c r="EA300" s="87"/>
      <c r="EB300" s="83"/>
    </row>
    <row r="301" spans="1:132" ht="35.1" customHeight="1" x14ac:dyDescent="0.3">
      <c r="A301" s="50" t="s">
        <v>362</v>
      </c>
      <c r="B301" s="36">
        <v>44341</v>
      </c>
      <c r="C301" s="43" t="s">
        <v>4247</v>
      </c>
      <c r="D301" s="43" t="s">
        <v>4251</v>
      </c>
      <c r="E301" s="43" t="s">
        <v>4299</v>
      </c>
      <c r="F301" s="12" t="s">
        <v>1222</v>
      </c>
      <c r="G301" s="44" t="s">
        <v>4260</v>
      </c>
      <c r="H301" s="13" t="s">
        <v>1996</v>
      </c>
      <c r="I301" s="51" t="s">
        <v>1995</v>
      </c>
      <c r="J301" s="59" t="s">
        <v>4324</v>
      </c>
      <c r="K301" s="14" t="s">
        <v>982</v>
      </c>
      <c r="L301" s="14" t="s">
        <v>983</v>
      </c>
      <c r="M301" s="14" t="s">
        <v>983</v>
      </c>
      <c r="N301" s="14" t="s">
        <v>3788</v>
      </c>
      <c r="O301" s="60" t="s">
        <v>1993</v>
      </c>
      <c r="P301" s="64" t="s">
        <v>1992</v>
      </c>
      <c r="Q301" s="15"/>
      <c r="R301" s="16" t="s">
        <v>3275</v>
      </c>
      <c r="S301" s="44" t="s">
        <v>4263</v>
      </c>
      <c r="T301" s="16" t="s">
        <v>4327</v>
      </c>
      <c r="U301" s="17" t="s">
        <v>1925</v>
      </c>
      <c r="V301" s="16">
        <v>26</v>
      </c>
      <c r="W301" s="44" t="s">
        <v>4338</v>
      </c>
      <c r="X301" s="44" t="s">
        <v>4267</v>
      </c>
      <c r="Y301" s="16" t="s">
        <v>1222</v>
      </c>
      <c r="Z301" s="16" t="s">
        <v>1925</v>
      </c>
      <c r="AA301" s="16" t="s">
        <v>1377</v>
      </c>
      <c r="AB301" s="44" t="s">
        <v>1223</v>
      </c>
      <c r="AC301" s="16" t="s">
        <v>1925</v>
      </c>
      <c r="AD301" s="16" t="s">
        <v>1994</v>
      </c>
      <c r="AE301" s="16" t="s">
        <v>1925</v>
      </c>
      <c r="AF301" s="16" t="s">
        <v>1925</v>
      </c>
      <c r="AG301" s="16" t="s">
        <v>1925</v>
      </c>
      <c r="AH301" s="16" t="s">
        <v>1925</v>
      </c>
      <c r="AI301" s="16" t="s">
        <v>1925</v>
      </c>
      <c r="AJ301" s="65" t="s">
        <v>1925</v>
      </c>
      <c r="AK301" s="73" t="s">
        <v>4355</v>
      </c>
      <c r="AL301" s="18" t="s">
        <v>3241</v>
      </c>
      <c r="AM301" s="44" t="s">
        <v>4284</v>
      </c>
      <c r="AN301" s="18" t="s">
        <v>1997</v>
      </c>
      <c r="AO301" s="18" t="s">
        <v>3247</v>
      </c>
      <c r="AP301" s="12" t="s">
        <v>1982</v>
      </c>
      <c r="AQ301" s="12" t="s">
        <v>1982</v>
      </c>
      <c r="AR301" s="12" t="s">
        <v>4053</v>
      </c>
      <c r="AS301" s="12" t="s">
        <v>1925</v>
      </c>
      <c r="AT301" s="19">
        <v>44323</v>
      </c>
      <c r="AU301" s="19">
        <v>44341</v>
      </c>
      <c r="AV301" s="12" t="s">
        <v>1995</v>
      </c>
      <c r="AW301" s="20">
        <v>44341</v>
      </c>
      <c r="AX301" s="16" t="s">
        <v>1184</v>
      </c>
      <c r="AY301" s="44" t="s">
        <v>989</v>
      </c>
      <c r="AZ301" s="16" t="s">
        <v>1925</v>
      </c>
      <c r="BA301" s="20" t="s">
        <v>1925</v>
      </c>
      <c r="BB301" s="16" t="s">
        <v>1925</v>
      </c>
      <c r="BC301" s="44" t="s">
        <v>4307</v>
      </c>
      <c r="BD301" s="74" t="s">
        <v>1925</v>
      </c>
      <c r="BE301" s="83"/>
      <c r="BF301" s="86" t="s">
        <v>4293</v>
      </c>
      <c r="BG301" s="21"/>
      <c r="BH301" s="21"/>
      <c r="BI301" s="21"/>
      <c r="BJ301" s="21"/>
      <c r="BK301" s="21"/>
      <c r="BL301" s="21"/>
      <c r="BM301" s="21"/>
      <c r="BN301" s="21"/>
      <c r="BO301" s="21"/>
      <c r="BP301" s="21" t="s">
        <v>1998</v>
      </c>
      <c r="BQ301" s="21"/>
      <c r="BR301" s="21"/>
      <c r="BS301" s="21"/>
      <c r="BT301" s="21"/>
      <c r="BU301" s="21"/>
      <c r="BV301" s="21"/>
      <c r="BW301" s="21"/>
      <c r="BX301" s="21"/>
      <c r="BY301" s="21"/>
      <c r="BZ301" s="21"/>
      <c r="CA301" s="21"/>
      <c r="CB301" s="21"/>
      <c r="CC301" s="21"/>
      <c r="CD301" s="21"/>
      <c r="CE301" s="21"/>
      <c r="CF301" s="21"/>
      <c r="CG301" s="21"/>
      <c r="CH301" s="21"/>
      <c r="CI301" s="21"/>
      <c r="CJ301" s="21"/>
      <c r="CK301" s="21"/>
      <c r="CL301" s="21"/>
      <c r="CM301" s="21"/>
      <c r="CN301" s="21"/>
      <c r="CO301" s="21"/>
      <c r="CP301" s="21"/>
      <c r="CQ301" s="21"/>
      <c r="CR301" s="21"/>
      <c r="CS301" s="21"/>
      <c r="CT301" s="21"/>
      <c r="CU301" s="21"/>
      <c r="CV301" s="21"/>
      <c r="CW301" s="21"/>
      <c r="CX301" s="21"/>
      <c r="CY301" s="21"/>
      <c r="CZ301" s="21"/>
      <c r="DA301" s="21"/>
      <c r="DB301" s="21"/>
      <c r="DC301" s="21"/>
      <c r="DD301" s="21"/>
      <c r="DE301" s="21"/>
      <c r="DF301" s="21"/>
      <c r="DG301" s="21"/>
      <c r="DH301" s="21"/>
      <c r="DI301" s="21"/>
      <c r="DJ301" s="21"/>
      <c r="DK301" s="21"/>
      <c r="DL301" s="21"/>
      <c r="DM301" s="21"/>
      <c r="DN301" s="21"/>
      <c r="DO301" s="21"/>
      <c r="DP301" s="21"/>
      <c r="DQ301" s="21"/>
      <c r="DR301" s="21"/>
      <c r="DS301" s="21"/>
      <c r="DT301" s="21"/>
      <c r="DU301" s="21"/>
      <c r="DV301" s="21"/>
      <c r="DW301" s="21"/>
      <c r="DX301" s="21"/>
      <c r="DY301" s="21"/>
      <c r="DZ301" s="21"/>
      <c r="EA301" s="87"/>
      <c r="EB301" s="83"/>
    </row>
    <row r="302" spans="1:132" ht="35.1" customHeight="1" x14ac:dyDescent="0.3">
      <c r="A302" s="50" t="s">
        <v>363</v>
      </c>
      <c r="B302" s="36">
        <v>44342</v>
      </c>
      <c r="C302" s="43" t="s">
        <v>4247</v>
      </c>
      <c r="D302" s="43" t="s">
        <v>4251</v>
      </c>
      <c r="E302" s="43" t="s">
        <v>4299</v>
      </c>
      <c r="F302" s="12" t="s">
        <v>1060</v>
      </c>
      <c r="G302" s="44" t="s">
        <v>4256</v>
      </c>
      <c r="H302" s="13" t="s">
        <v>3364</v>
      </c>
      <c r="I302" s="51" t="s">
        <v>1014</v>
      </c>
      <c r="J302" s="59" t="s">
        <v>4324</v>
      </c>
      <c r="K302" s="14" t="s">
        <v>982</v>
      </c>
      <c r="L302" s="14" t="s">
        <v>983</v>
      </c>
      <c r="M302" s="14" t="s">
        <v>983</v>
      </c>
      <c r="N302" s="14" t="s">
        <v>3789</v>
      </c>
      <c r="O302" s="60" t="s">
        <v>2253</v>
      </c>
      <c r="P302" s="64" t="s">
        <v>2220</v>
      </c>
      <c r="Q302" s="15"/>
      <c r="R302" s="16" t="s">
        <v>3275</v>
      </c>
      <c r="S302" s="44" t="s">
        <v>4263</v>
      </c>
      <c r="T302" s="16" t="s">
        <v>4327</v>
      </c>
      <c r="U302" s="17" t="s">
        <v>1925</v>
      </c>
      <c r="V302" s="16">
        <v>66</v>
      </c>
      <c r="W302" s="44" t="s">
        <v>4268</v>
      </c>
      <c r="X302" s="44" t="s">
        <v>4329</v>
      </c>
      <c r="Y302" s="16" t="s">
        <v>1060</v>
      </c>
      <c r="Z302" s="16" t="s">
        <v>1925</v>
      </c>
      <c r="AA302" s="16" t="s">
        <v>2253</v>
      </c>
      <c r="AB302" s="44" t="s">
        <v>4273</v>
      </c>
      <c r="AC302" s="16" t="s">
        <v>1925</v>
      </c>
      <c r="AD302" s="16" t="s">
        <v>1925</v>
      </c>
      <c r="AE302" s="16" t="s">
        <v>1925</v>
      </c>
      <c r="AF302" s="16" t="s">
        <v>1925</v>
      </c>
      <c r="AG302" s="16" t="s">
        <v>1925</v>
      </c>
      <c r="AH302" s="16" t="s">
        <v>1925</v>
      </c>
      <c r="AI302" s="16" t="s">
        <v>1925</v>
      </c>
      <c r="AJ302" s="65" t="s">
        <v>1925</v>
      </c>
      <c r="AK302" s="73" t="s">
        <v>4355</v>
      </c>
      <c r="AL302" s="22" t="s">
        <v>4355</v>
      </c>
      <c r="AM302" s="47" t="s">
        <v>4284</v>
      </c>
      <c r="AN302" s="18" t="s">
        <v>3246</v>
      </c>
      <c r="AO302" s="18" t="s">
        <v>1664</v>
      </c>
      <c r="AP302" s="12" t="s">
        <v>2251</v>
      </c>
      <c r="AQ302" s="12" t="s">
        <v>2251</v>
      </c>
      <c r="AR302" s="12" t="s">
        <v>2250</v>
      </c>
      <c r="AS302" s="12" t="s">
        <v>1925</v>
      </c>
      <c r="AT302" s="19">
        <v>44337</v>
      </c>
      <c r="AU302" s="19">
        <v>44342</v>
      </c>
      <c r="AV302" s="12" t="s">
        <v>1224</v>
      </c>
      <c r="AW302" s="20">
        <v>44342</v>
      </c>
      <c r="AX302" s="16" t="s">
        <v>1665</v>
      </c>
      <c r="AY302" s="44" t="s">
        <v>989</v>
      </c>
      <c r="AZ302" s="16" t="s">
        <v>1925</v>
      </c>
      <c r="BA302" s="20" t="s">
        <v>1925</v>
      </c>
      <c r="BB302" s="16" t="s">
        <v>1925</v>
      </c>
      <c r="BC302" s="44" t="s">
        <v>4307</v>
      </c>
      <c r="BD302" s="74" t="s">
        <v>1925</v>
      </c>
      <c r="BE302" s="83"/>
      <c r="BF302" s="86" t="s">
        <v>4293</v>
      </c>
      <c r="BG302" s="21"/>
      <c r="BH302" s="21"/>
      <c r="BI302" s="21"/>
      <c r="BJ302" s="21"/>
      <c r="BK302" s="21"/>
      <c r="BL302" s="21"/>
      <c r="BM302" s="21"/>
      <c r="BN302" s="21"/>
      <c r="BO302" s="21"/>
      <c r="BP302" s="21" t="s">
        <v>1666</v>
      </c>
      <c r="BQ302" s="21" t="s">
        <v>2252</v>
      </c>
      <c r="BR302" s="21" t="s">
        <v>2305</v>
      </c>
      <c r="BS302" s="21" t="s">
        <v>2550</v>
      </c>
      <c r="BT302" s="21" t="s">
        <v>2798</v>
      </c>
      <c r="BU302" s="21"/>
      <c r="BV302" s="21"/>
      <c r="BW302" s="21"/>
      <c r="BX302" s="21"/>
      <c r="BY302" s="21"/>
      <c r="BZ302" s="21"/>
      <c r="CA302" s="21"/>
      <c r="CB302" s="21"/>
      <c r="CC302" s="21"/>
      <c r="CD302" s="21"/>
      <c r="CE302" s="21"/>
      <c r="CF302" s="21"/>
      <c r="CG302" s="21"/>
      <c r="CH302" s="21"/>
      <c r="CI302" s="21"/>
      <c r="CJ302" s="21"/>
      <c r="CK302" s="21"/>
      <c r="CL302" s="21"/>
      <c r="CM302" s="21"/>
      <c r="CN302" s="21"/>
      <c r="CO302" s="21"/>
      <c r="CP302" s="21"/>
      <c r="CQ302" s="21"/>
      <c r="CR302" s="21"/>
      <c r="CS302" s="21"/>
      <c r="CT302" s="21"/>
      <c r="CU302" s="21"/>
      <c r="CV302" s="21"/>
      <c r="CW302" s="21"/>
      <c r="CX302" s="21"/>
      <c r="CY302" s="21"/>
      <c r="CZ302" s="21"/>
      <c r="DA302" s="21"/>
      <c r="DB302" s="21"/>
      <c r="DC302" s="21"/>
      <c r="DD302" s="21"/>
      <c r="DE302" s="21"/>
      <c r="DF302" s="21"/>
      <c r="DG302" s="21"/>
      <c r="DH302" s="21"/>
      <c r="DI302" s="21"/>
      <c r="DJ302" s="21"/>
      <c r="DK302" s="21"/>
      <c r="DL302" s="21"/>
      <c r="DM302" s="21"/>
      <c r="DN302" s="21"/>
      <c r="DO302" s="21"/>
      <c r="DP302" s="21"/>
      <c r="DQ302" s="21"/>
      <c r="DR302" s="21"/>
      <c r="DS302" s="21"/>
      <c r="DT302" s="21"/>
      <c r="DU302" s="21"/>
      <c r="DV302" s="21"/>
      <c r="DW302" s="21"/>
      <c r="DX302" s="21"/>
      <c r="DY302" s="21"/>
      <c r="DZ302" s="21"/>
      <c r="EA302" s="87"/>
      <c r="EB302" s="83"/>
    </row>
    <row r="303" spans="1:132" ht="35.1" customHeight="1" x14ac:dyDescent="0.3">
      <c r="A303" s="50" t="s">
        <v>364</v>
      </c>
      <c r="B303" s="36">
        <v>44345</v>
      </c>
      <c r="C303" s="43" t="s">
        <v>4247</v>
      </c>
      <c r="D303" s="43" t="s">
        <v>4251</v>
      </c>
      <c r="E303" s="43" t="s">
        <v>4299</v>
      </c>
      <c r="F303" s="12" t="s">
        <v>981</v>
      </c>
      <c r="G303" s="44" t="s">
        <v>4256</v>
      </c>
      <c r="H303" s="12" t="s">
        <v>1925</v>
      </c>
      <c r="I303" s="51" t="s">
        <v>1014</v>
      </c>
      <c r="J303" s="59" t="s">
        <v>4324</v>
      </c>
      <c r="K303" s="14" t="s">
        <v>982</v>
      </c>
      <c r="L303" s="14" t="s">
        <v>983</v>
      </c>
      <c r="M303" s="14" t="s">
        <v>983</v>
      </c>
      <c r="N303" s="14" t="s">
        <v>4165</v>
      </c>
      <c r="O303" s="60" t="s">
        <v>2314</v>
      </c>
      <c r="P303" s="64" t="s">
        <v>1120</v>
      </c>
      <c r="Q303" s="15"/>
      <c r="R303" s="16" t="s">
        <v>3275</v>
      </c>
      <c r="S303" s="44" t="s">
        <v>4263</v>
      </c>
      <c r="T303" s="16" t="s">
        <v>4327</v>
      </c>
      <c r="U303" s="17" t="s">
        <v>1925</v>
      </c>
      <c r="V303" s="16" t="s">
        <v>1925</v>
      </c>
      <c r="W303" s="44" t="s">
        <v>1925</v>
      </c>
      <c r="X303" s="44" t="s">
        <v>4329</v>
      </c>
      <c r="Y303" s="16" t="s">
        <v>980</v>
      </c>
      <c r="Z303" s="16" t="s">
        <v>1925</v>
      </c>
      <c r="AA303" s="16" t="s">
        <v>1121</v>
      </c>
      <c r="AB303" s="44" t="s">
        <v>4276</v>
      </c>
      <c r="AC303" s="16" t="s">
        <v>1925</v>
      </c>
      <c r="AD303" s="16" t="s">
        <v>1925</v>
      </c>
      <c r="AE303" s="16" t="s">
        <v>1925</v>
      </c>
      <c r="AF303" s="16" t="s">
        <v>1925</v>
      </c>
      <c r="AG303" s="16" t="s">
        <v>1925</v>
      </c>
      <c r="AH303" s="16" t="s">
        <v>1925</v>
      </c>
      <c r="AI303" s="16" t="s">
        <v>1121</v>
      </c>
      <c r="AJ303" s="65" t="s">
        <v>1925</v>
      </c>
      <c r="AK303" s="73" t="s">
        <v>4356</v>
      </c>
      <c r="AL303" s="18" t="s">
        <v>3241</v>
      </c>
      <c r="AM303" s="47" t="s">
        <v>4284</v>
      </c>
      <c r="AN303" s="18" t="s">
        <v>3246</v>
      </c>
      <c r="AO303" s="18" t="s">
        <v>3247</v>
      </c>
      <c r="AP303" s="12" t="s">
        <v>1925</v>
      </c>
      <c r="AQ303" s="12" t="s">
        <v>1925</v>
      </c>
      <c r="AR303" s="12" t="s">
        <v>1122</v>
      </c>
      <c r="AS303" s="12" t="s">
        <v>1925</v>
      </c>
      <c r="AT303" s="19">
        <v>44345</v>
      </c>
      <c r="AU303" s="19">
        <v>44349</v>
      </c>
      <c r="AV303" s="12" t="s">
        <v>1014</v>
      </c>
      <c r="AW303" s="20">
        <v>44349</v>
      </c>
      <c r="AX303" s="16" t="s">
        <v>1123</v>
      </c>
      <c r="AY303" s="44" t="s">
        <v>989</v>
      </c>
      <c r="AZ303" s="16" t="s">
        <v>1342</v>
      </c>
      <c r="BA303" s="20" t="s">
        <v>1925</v>
      </c>
      <c r="BB303" s="16" t="s">
        <v>1925</v>
      </c>
      <c r="BC303" s="44" t="s">
        <v>4308</v>
      </c>
      <c r="BD303" s="74" t="s">
        <v>1925</v>
      </c>
      <c r="BE303" s="83"/>
      <c r="BF303" s="86" t="s">
        <v>4293</v>
      </c>
      <c r="BG303" s="21"/>
      <c r="BH303" s="21"/>
      <c r="BI303" s="21"/>
      <c r="BJ303" s="21"/>
      <c r="BK303" s="21"/>
      <c r="BL303" s="21"/>
      <c r="BM303" s="21"/>
      <c r="BN303" s="21"/>
      <c r="BO303" s="21"/>
      <c r="BP303" s="21" t="s">
        <v>1343</v>
      </c>
      <c r="BQ303" s="21" t="s">
        <v>2315</v>
      </c>
      <c r="BR303" s="21"/>
      <c r="BS303" s="21"/>
      <c r="BT303" s="21"/>
      <c r="BU303" s="21"/>
      <c r="BV303" s="21"/>
      <c r="BW303" s="21" t="s">
        <v>1124</v>
      </c>
      <c r="BX303" s="21"/>
      <c r="BY303" s="21"/>
      <c r="BZ303" s="21"/>
      <c r="CA303" s="21"/>
      <c r="CB303" s="21"/>
      <c r="CC303" s="21"/>
      <c r="CD303" s="21"/>
      <c r="CE303" s="21"/>
      <c r="CF303" s="21"/>
      <c r="CG303" s="21"/>
      <c r="CH303" s="21"/>
      <c r="CI303" s="21"/>
      <c r="CJ303" s="21"/>
      <c r="CK303" s="21"/>
      <c r="CL303" s="21"/>
      <c r="CM303" s="21"/>
      <c r="CN303" s="21"/>
      <c r="CO303" s="21"/>
      <c r="CP303" s="21"/>
      <c r="CQ303" s="21"/>
      <c r="CR303" s="21"/>
      <c r="CS303" s="21"/>
      <c r="CT303" s="21"/>
      <c r="CU303" s="21"/>
      <c r="CV303" s="21"/>
      <c r="CW303" s="21"/>
      <c r="CX303" s="21"/>
      <c r="CY303" s="21"/>
      <c r="CZ303" s="21"/>
      <c r="DA303" s="21"/>
      <c r="DB303" s="21"/>
      <c r="DC303" s="21"/>
      <c r="DD303" s="21"/>
      <c r="DE303" s="21"/>
      <c r="DF303" s="21"/>
      <c r="DG303" s="21"/>
      <c r="DH303" s="21"/>
      <c r="DI303" s="21"/>
      <c r="DJ303" s="21"/>
      <c r="DK303" s="21"/>
      <c r="DL303" s="21"/>
      <c r="DM303" s="21"/>
      <c r="DN303" s="21"/>
      <c r="DO303" s="21"/>
      <c r="DP303" s="21"/>
      <c r="DQ303" s="21"/>
      <c r="DR303" s="21"/>
      <c r="DS303" s="21"/>
      <c r="DT303" s="21"/>
      <c r="DU303" s="21"/>
      <c r="DV303" s="21"/>
      <c r="DW303" s="21"/>
      <c r="DX303" s="21"/>
      <c r="DY303" s="21"/>
      <c r="DZ303" s="21"/>
      <c r="EA303" s="87"/>
      <c r="EB303" s="83"/>
    </row>
    <row r="304" spans="1:132" ht="35.1" customHeight="1" x14ac:dyDescent="0.3">
      <c r="A304" s="50" t="s">
        <v>365</v>
      </c>
      <c r="B304" s="36">
        <v>44346</v>
      </c>
      <c r="C304" s="43" t="s">
        <v>4247</v>
      </c>
      <c r="D304" s="43" t="s">
        <v>4251</v>
      </c>
      <c r="E304" s="43" t="s">
        <v>4299</v>
      </c>
      <c r="F304" s="12" t="s">
        <v>1017</v>
      </c>
      <c r="G304" s="44" t="s">
        <v>4260</v>
      </c>
      <c r="H304" s="13" t="s">
        <v>1390</v>
      </c>
      <c r="I304" s="51" t="s">
        <v>3152</v>
      </c>
      <c r="J304" s="59" t="s">
        <v>4324</v>
      </c>
      <c r="K304" s="14" t="s">
        <v>982</v>
      </c>
      <c r="L304" s="14" t="s">
        <v>983</v>
      </c>
      <c r="M304" s="14" t="s">
        <v>983</v>
      </c>
      <c r="N304" s="14" t="s">
        <v>3790</v>
      </c>
      <c r="O304" s="60"/>
      <c r="P304" s="64" t="s">
        <v>3457</v>
      </c>
      <c r="Q304" s="15"/>
      <c r="R304" s="16" t="s">
        <v>3275</v>
      </c>
      <c r="S304" s="44" t="s">
        <v>4263</v>
      </c>
      <c r="T304" s="16" t="s">
        <v>4327</v>
      </c>
      <c r="U304" s="17" t="s">
        <v>1925</v>
      </c>
      <c r="V304" s="16">
        <v>46</v>
      </c>
      <c r="W304" s="44" t="s">
        <v>4340</v>
      </c>
      <c r="X304" s="44" t="s">
        <v>4329</v>
      </c>
      <c r="Y304" s="16" t="s">
        <v>1017</v>
      </c>
      <c r="Z304" s="16" t="s">
        <v>1390</v>
      </c>
      <c r="AA304" s="16" t="s">
        <v>2564</v>
      </c>
      <c r="AB304" s="44" t="s">
        <v>4271</v>
      </c>
      <c r="AC304" s="16" t="s">
        <v>1925</v>
      </c>
      <c r="AD304" s="16" t="s">
        <v>1925</v>
      </c>
      <c r="AE304" s="16" t="s">
        <v>1925</v>
      </c>
      <c r="AF304" s="16" t="s">
        <v>1925</v>
      </c>
      <c r="AG304" s="16" t="s">
        <v>1925</v>
      </c>
      <c r="AH304" s="16" t="s">
        <v>1925</v>
      </c>
      <c r="AI304" s="16" t="s">
        <v>1925</v>
      </c>
      <c r="AJ304" s="65" t="s">
        <v>1925</v>
      </c>
      <c r="AK304" s="73" t="s">
        <v>4355</v>
      </c>
      <c r="AL304" s="22" t="s">
        <v>4355</v>
      </c>
      <c r="AM304" s="47" t="s">
        <v>4284</v>
      </c>
      <c r="AN304" s="18" t="s">
        <v>2567</v>
      </c>
      <c r="AO304" s="18" t="s">
        <v>3247</v>
      </c>
      <c r="AP304" s="12" t="s">
        <v>4033</v>
      </c>
      <c r="AQ304" s="12" t="s">
        <v>4033</v>
      </c>
      <c r="AR304" s="12" t="s">
        <v>994</v>
      </c>
      <c r="AS304" s="12" t="s">
        <v>1925</v>
      </c>
      <c r="AT304" s="19">
        <v>44346</v>
      </c>
      <c r="AU304" s="19" t="s">
        <v>1925</v>
      </c>
      <c r="AV304" s="12" t="s">
        <v>3152</v>
      </c>
      <c r="AW304" s="20" t="s">
        <v>1925</v>
      </c>
      <c r="AX304" s="16" t="s">
        <v>989</v>
      </c>
      <c r="AY304" s="44" t="s">
        <v>989</v>
      </c>
      <c r="AZ304" s="16" t="s">
        <v>1925</v>
      </c>
      <c r="BA304" s="20" t="s">
        <v>1925</v>
      </c>
      <c r="BB304" s="16" t="s">
        <v>1925</v>
      </c>
      <c r="BC304" s="44" t="s">
        <v>4307</v>
      </c>
      <c r="BD304" s="74" t="s">
        <v>1925</v>
      </c>
      <c r="BE304" s="83"/>
      <c r="BF304" s="86" t="s">
        <v>4293</v>
      </c>
      <c r="BG304" s="21"/>
      <c r="BH304" s="21"/>
      <c r="BI304" s="21"/>
      <c r="BJ304" s="21"/>
      <c r="BK304" s="21"/>
      <c r="BL304" s="21"/>
      <c r="BM304" s="21"/>
      <c r="BN304" s="21"/>
      <c r="BO304" s="21"/>
      <c r="BP304" s="21" t="s">
        <v>2569</v>
      </c>
      <c r="BQ304" s="21"/>
      <c r="BR304" s="21"/>
      <c r="BS304" s="21"/>
      <c r="BT304" s="21"/>
      <c r="BU304" s="21"/>
      <c r="BV304" s="21"/>
      <c r="BW304" s="21"/>
      <c r="BX304" s="21"/>
      <c r="BY304" s="21"/>
      <c r="BZ304" s="21"/>
      <c r="CA304" s="21"/>
      <c r="CB304" s="21"/>
      <c r="CC304" s="21"/>
      <c r="CD304" s="21"/>
      <c r="CE304" s="21"/>
      <c r="CF304" s="21"/>
      <c r="CG304" s="21"/>
      <c r="CH304" s="21"/>
      <c r="CI304" s="21"/>
      <c r="CJ304" s="21"/>
      <c r="CK304" s="21"/>
      <c r="CL304" s="21"/>
      <c r="CM304" s="21"/>
      <c r="CN304" s="21"/>
      <c r="CO304" s="21"/>
      <c r="CP304" s="21"/>
      <c r="CQ304" s="21"/>
      <c r="CR304" s="21"/>
      <c r="CS304" s="21"/>
      <c r="CT304" s="21"/>
      <c r="CU304" s="21"/>
      <c r="CV304" s="21"/>
      <c r="CW304" s="21"/>
      <c r="CX304" s="21"/>
      <c r="CY304" s="21"/>
      <c r="CZ304" s="21"/>
      <c r="DA304" s="21"/>
      <c r="DB304" s="21"/>
      <c r="DC304" s="21"/>
      <c r="DD304" s="21"/>
      <c r="DE304" s="21"/>
      <c r="DF304" s="21"/>
      <c r="DG304" s="21"/>
      <c r="DH304" s="21"/>
      <c r="DI304" s="21"/>
      <c r="DJ304" s="21"/>
      <c r="DK304" s="21"/>
      <c r="DL304" s="21"/>
      <c r="DM304" s="21"/>
      <c r="DN304" s="21"/>
      <c r="DO304" s="21"/>
      <c r="DP304" s="21"/>
      <c r="DQ304" s="21"/>
      <c r="DR304" s="21"/>
      <c r="DS304" s="21"/>
      <c r="DT304" s="21"/>
      <c r="DU304" s="21"/>
      <c r="DV304" s="21"/>
      <c r="DW304" s="21"/>
      <c r="DX304" s="21"/>
      <c r="DY304" s="21"/>
      <c r="DZ304" s="21"/>
      <c r="EA304" s="87"/>
      <c r="EB304" s="83"/>
    </row>
    <row r="305" spans="1:132" ht="35.1" customHeight="1" x14ac:dyDescent="0.3">
      <c r="A305" s="50" t="s">
        <v>366</v>
      </c>
      <c r="B305" s="36">
        <v>44347</v>
      </c>
      <c r="C305" s="43" t="s">
        <v>4247</v>
      </c>
      <c r="D305" s="43" t="s">
        <v>4251</v>
      </c>
      <c r="E305" s="43" t="s">
        <v>4299</v>
      </c>
      <c r="F305" s="12" t="s">
        <v>1222</v>
      </c>
      <c r="G305" s="44" t="s">
        <v>4260</v>
      </c>
      <c r="H305" s="13" t="s">
        <v>3369</v>
      </c>
      <c r="I305" s="51" t="s">
        <v>3133</v>
      </c>
      <c r="J305" s="59" t="s">
        <v>4324</v>
      </c>
      <c r="K305" s="14" t="s">
        <v>982</v>
      </c>
      <c r="L305" s="14" t="s">
        <v>983</v>
      </c>
      <c r="M305" s="14" t="s">
        <v>983</v>
      </c>
      <c r="N305" s="14" t="s">
        <v>3791</v>
      </c>
      <c r="O305" s="60" t="s">
        <v>1993</v>
      </c>
      <c r="P305" s="64" t="s">
        <v>3479</v>
      </c>
      <c r="Q305" s="15"/>
      <c r="R305" s="16" t="s">
        <v>3275</v>
      </c>
      <c r="S305" s="44" t="s">
        <v>4263</v>
      </c>
      <c r="T305" s="16" t="s">
        <v>4327</v>
      </c>
      <c r="U305" s="17" t="s">
        <v>1925</v>
      </c>
      <c r="V305" s="16">
        <v>42</v>
      </c>
      <c r="W305" s="44" t="s">
        <v>4340</v>
      </c>
      <c r="X305" s="44" t="s">
        <v>4329</v>
      </c>
      <c r="Y305" s="16" t="s">
        <v>1222</v>
      </c>
      <c r="Z305" s="16" t="s">
        <v>3369</v>
      </c>
      <c r="AA305" s="16" t="s">
        <v>1987</v>
      </c>
      <c r="AB305" s="44" t="s">
        <v>4271</v>
      </c>
      <c r="AC305" s="16" t="s">
        <v>1925</v>
      </c>
      <c r="AD305" s="16" t="s">
        <v>1925</v>
      </c>
      <c r="AE305" s="16" t="s">
        <v>1925</v>
      </c>
      <c r="AF305" s="16" t="s">
        <v>1925</v>
      </c>
      <c r="AG305" s="16" t="s">
        <v>1925</v>
      </c>
      <c r="AH305" s="16" t="s">
        <v>1925</v>
      </c>
      <c r="AI305" s="16" t="s">
        <v>1925</v>
      </c>
      <c r="AJ305" s="65" t="s">
        <v>1925</v>
      </c>
      <c r="AK305" s="73" t="s">
        <v>4355</v>
      </c>
      <c r="AL305" s="18" t="s">
        <v>3241</v>
      </c>
      <c r="AM305" s="44" t="s">
        <v>4284</v>
      </c>
      <c r="AN305" s="18" t="s">
        <v>1989</v>
      </c>
      <c r="AO305" s="18" t="s">
        <v>1990</v>
      </c>
      <c r="AP305" s="12" t="s">
        <v>4054</v>
      </c>
      <c r="AQ305" s="12" t="s">
        <v>4054</v>
      </c>
      <c r="AR305" s="12" t="s">
        <v>1975</v>
      </c>
      <c r="AS305" s="12" t="s">
        <v>1988</v>
      </c>
      <c r="AT305" s="19">
        <v>44328</v>
      </c>
      <c r="AU305" s="19">
        <v>44347</v>
      </c>
      <c r="AV305" s="12" t="s">
        <v>3133</v>
      </c>
      <c r="AW305" s="20">
        <v>44347</v>
      </c>
      <c r="AX305" s="16" t="s">
        <v>1184</v>
      </c>
      <c r="AY305" s="44" t="s">
        <v>989</v>
      </c>
      <c r="AZ305" s="16" t="s">
        <v>1925</v>
      </c>
      <c r="BA305" s="20" t="s">
        <v>1925</v>
      </c>
      <c r="BB305" s="16" t="s">
        <v>1925</v>
      </c>
      <c r="BC305" s="44" t="s">
        <v>4307</v>
      </c>
      <c r="BD305" s="74" t="s">
        <v>1925</v>
      </c>
      <c r="BE305" s="83"/>
      <c r="BF305" s="86" t="s">
        <v>4293</v>
      </c>
      <c r="BG305" s="21"/>
      <c r="BH305" s="21"/>
      <c r="BI305" s="21"/>
      <c r="BJ305" s="21"/>
      <c r="BK305" s="21"/>
      <c r="BL305" s="21"/>
      <c r="BM305" s="21"/>
      <c r="BN305" s="21"/>
      <c r="BO305" s="21"/>
      <c r="BP305" s="21" t="s">
        <v>1991</v>
      </c>
      <c r="BQ305" s="21"/>
      <c r="BR305" s="21"/>
      <c r="BS305" s="21"/>
      <c r="BT305" s="21"/>
      <c r="BU305" s="21"/>
      <c r="BV305" s="21"/>
      <c r="BW305" s="21"/>
      <c r="BX305" s="21"/>
      <c r="BY305" s="21"/>
      <c r="BZ305" s="21"/>
      <c r="CA305" s="21"/>
      <c r="CB305" s="21"/>
      <c r="CC305" s="21"/>
      <c r="CD305" s="21"/>
      <c r="CE305" s="21"/>
      <c r="CF305" s="21"/>
      <c r="CG305" s="21"/>
      <c r="CH305" s="21"/>
      <c r="CI305" s="21"/>
      <c r="CJ305" s="21"/>
      <c r="CK305" s="21"/>
      <c r="CL305" s="21"/>
      <c r="CM305" s="21"/>
      <c r="CN305" s="21"/>
      <c r="CO305" s="21"/>
      <c r="CP305" s="21"/>
      <c r="CQ305" s="21"/>
      <c r="CR305" s="21"/>
      <c r="CS305" s="21"/>
      <c r="CT305" s="21"/>
      <c r="CU305" s="21"/>
      <c r="CV305" s="21"/>
      <c r="CW305" s="21"/>
      <c r="CX305" s="21"/>
      <c r="CY305" s="21"/>
      <c r="CZ305" s="21"/>
      <c r="DA305" s="21"/>
      <c r="DB305" s="21"/>
      <c r="DC305" s="21"/>
      <c r="DD305" s="21"/>
      <c r="DE305" s="21"/>
      <c r="DF305" s="21"/>
      <c r="DG305" s="21"/>
      <c r="DH305" s="21"/>
      <c r="DI305" s="21"/>
      <c r="DJ305" s="21"/>
      <c r="DK305" s="21"/>
      <c r="DL305" s="21"/>
      <c r="DM305" s="21"/>
      <c r="DN305" s="21"/>
      <c r="DO305" s="21"/>
      <c r="DP305" s="21"/>
      <c r="DQ305" s="21"/>
      <c r="DR305" s="21"/>
      <c r="DS305" s="21"/>
      <c r="DT305" s="21"/>
      <c r="DU305" s="21"/>
      <c r="DV305" s="21"/>
      <c r="DW305" s="21"/>
      <c r="DX305" s="21"/>
      <c r="DY305" s="21"/>
      <c r="DZ305" s="21"/>
      <c r="EA305" s="87"/>
      <c r="EB305" s="83"/>
    </row>
    <row r="306" spans="1:132" ht="35.1" customHeight="1" x14ac:dyDescent="0.3">
      <c r="A306" s="50" t="s">
        <v>367</v>
      </c>
      <c r="B306" s="36">
        <v>44347</v>
      </c>
      <c r="C306" s="43" t="s">
        <v>4247</v>
      </c>
      <c r="D306" s="43" t="s">
        <v>4251</v>
      </c>
      <c r="E306" s="43" t="s">
        <v>4299</v>
      </c>
      <c r="F306" s="12" t="s">
        <v>1658</v>
      </c>
      <c r="G306" s="44" t="s">
        <v>4260</v>
      </c>
      <c r="H306" s="12" t="s">
        <v>1925</v>
      </c>
      <c r="I306" s="51" t="s">
        <v>1925</v>
      </c>
      <c r="J306" s="59" t="s">
        <v>4324</v>
      </c>
      <c r="K306" s="14" t="s">
        <v>982</v>
      </c>
      <c r="L306" s="14" t="s">
        <v>983</v>
      </c>
      <c r="M306" s="14" t="s">
        <v>983</v>
      </c>
      <c r="N306" s="14" t="s">
        <v>4166</v>
      </c>
      <c r="O306" s="60"/>
      <c r="P306" s="64" t="s">
        <v>3385</v>
      </c>
      <c r="Q306" s="15"/>
      <c r="R306" s="16" t="s">
        <v>3275</v>
      </c>
      <c r="S306" s="44" t="s">
        <v>4263</v>
      </c>
      <c r="T306" s="16" t="s">
        <v>4327</v>
      </c>
      <c r="U306" s="17" t="s">
        <v>1925</v>
      </c>
      <c r="V306" s="16">
        <v>66</v>
      </c>
      <c r="W306" s="44" t="s">
        <v>4268</v>
      </c>
      <c r="X306" s="44" t="s">
        <v>4329</v>
      </c>
      <c r="Y306" s="16" t="s">
        <v>1658</v>
      </c>
      <c r="Z306" s="16" t="s">
        <v>1925</v>
      </c>
      <c r="AA306" s="16" t="s">
        <v>1522</v>
      </c>
      <c r="AB306" s="44" t="s">
        <v>4277</v>
      </c>
      <c r="AC306" s="16" t="s">
        <v>1925</v>
      </c>
      <c r="AD306" s="16" t="s">
        <v>1925</v>
      </c>
      <c r="AE306" s="16" t="s">
        <v>1925</v>
      </c>
      <c r="AF306" s="16" t="s">
        <v>1925</v>
      </c>
      <c r="AG306" s="16" t="s">
        <v>1925</v>
      </c>
      <c r="AH306" s="16" t="s">
        <v>1925</v>
      </c>
      <c r="AI306" s="16" t="s">
        <v>1657</v>
      </c>
      <c r="AJ306" s="65" t="s">
        <v>1925</v>
      </c>
      <c r="AK306" s="75" t="s">
        <v>3242</v>
      </c>
      <c r="AL306" s="18" t="s">
        <v>3241</v>
      </c>
      <c r="AM306" s="44" t="s">
        <v>4284</v>
      </c>
      <c r="AN306" s="18" t="s">
        <v>3246</v>
      </c>
      <c r="AO306" s="18" t="s">
        <v>3247</v>
      </c>
      <c r="AP306" s="12" t="s">
        <v>1925</v>
      </c>
      <c r="AQ306" s="12" t="s">
        <v>1925</v>
      </c>
      <c r="AR306" s="12" t="s">
        <v>1925</v>
      </c>
      <c r="AS306" s="12" t="s">
        <v>1925</v>
      </c>
      <c r="AT306" s="19">
        <v>44347</v>
      </c>
      <c r="AU306" s="19" t="s">
        <v>1925</v>
      </c>
      <c r="AV306" s="12" t="s">
        <v>1925</v>
      </c>
      <c r="AW306" s="20" t="s">
        <v>1925</v>
      </c>
      <c r="AX306" s="16" t="s">
        <v>1925</v>
      </c>
      <c r="AY306" s="44" t="s">
        <v>1925</v>
      </c>
      <c r="AZ306" s="16" t="s">
        <v>1925</v>
      </c>
      <c r="BA306" s="20" t="s">
        <v>1925</v>
      </c>
      <c r="BB306" s="16" t="s">
        <v>1925</v>
      </c>
      <c r="BC306" s="44" t="s">
        <v>4307</v>
      </c>
      <c r="BD306" s="74" t="s">
        <v>1925</v>
      </c>
      <c r="BE306" s="83" t="s">
        <v>2743</v>
      </c>
      <c r="BF306" s="86" t="s">
        <v>4293</v>
      </c>
      <c r="BG306" s="21"/>
      <c r="BH306" s="21"/>
      <c r="BI306" s="21"/>
      <c r="BJ306" s="21"/>
      <c r="BK306" s="21"/>
      <c r="BL306" s="21"/>
      <c r="BM306" s="21"/>
      <c r="BN306" s="21"/>
      <c r="BO306" s="21"/>
      <c r="BP306" s="21" t="s">
        <v>1659</v>
      </c>
      <c r="BQ306" s="21"/>
      <c r="BR306" s="21"/>
      <c r="BS306" s="21"/>
      <c r="BT306" s="21"/>
      <c r="BU306" s="21"/>
      <c r="BV306" s="21"/>
      <c r="BW306" s="21"/>
      <c r="BX306" s="21"/>
      <c r="BY306" s="21"/>
      <c r="BZ306" s="21"/>
      <c r="CA306" s="21"/>
      <c r="CB306" s="21"/>
      <c r="CC306" s="21"/>
      <c r="CD306" s="21"/>
      <c r="CE306" s="21"/>
      <c r="CF306" s="21"/>
      <c r="CG306" s="21"/>
      <c r="CH306" s="21"/>
      <c r="CI306" s="21"/>
      <c r="CJ306" s="21"/>
      <c r="CK306" s="21"/>
      <c r="CL306" s="21"/>
      <c r="CM306" s="21"/>
      <c r="CN306" s="21"/>
      <c r="CO306" s="21"/>
      <c r="CP306" s="21"/>
      <c r="CQ306" s="21"/>
      <c r="CR306" s="21"/>
      <c r="CS306" s="21"/>
      <c r="CT306" s="21"/>
      <c r="CU306" s="21"/>
      <c r="CV306" s="21"/>
      <c r="CW306" s="21"/>
      <c r="CX306" s="21"/>
      <c r="CY306" s="21"/>
      <c r="CZ306" s="21"/>
      <c r="DA306" s="21"/>
      <c r="DB306" s="21"/>
      <c r="DC306" s="21"/>
      <c r="DD306" s="21"/>
      <c r="DE306" s="21"/>
      <c r="DF306" s="21"/>
      <c r="DG306" s="21"/>
      <c r="DH306" s="21"/>
      <c r="DI306" s="21"/>
      <c r="DJ306" s="21"/>
      <c r="DK306" s="21"/>
      <c r="DL306" s="21"/>
      <c r="DM306" s="21"/>
      <c r="DN306" s="21"/>
      <c r="DO306" s="21"/>
      <c r="DP306" s="21"/>
      <c r="DQ306" s="21"/>
      <c r="DR306" s="21"/>
      <c r="DS306" s="21"/>
      <c r="DT306" s="21"/>
      <c r="DU306" s="21"/>
      <c r="DV306" s="21"/>
      <c r="DW306" s="21"/>
      <c r="DX306" s="21"/>
      <c r="DY306" s="21"/>
      <c r="DZ306" s="21"/>
      <c r="EA306" s="87"/>
      <c r="EB306" s="83"/>
    </row>
    <row r="307" spans="1:132" ht="35.1" customHeight="1" x14ac:dyDescent="0.3">
      <c r="A307" s="50" t="s">
        <v>368</v>
      </c>
      <c r="B307" s="36">
        <v>44348</v>
      </c>
      <c r="C307" s="43" t="s">
        <v>4247</v>
      </c>
      <c r="D307" s="43" t="s">
        <v>4251</v>
      </c>
      <c r="E307" s="43" t="s">
        <v>4300</v>
      </c>
      <c r="F307" s="12" t="s">
        <v>981</v>
      </c>
      <c r="G307" s="44" t="s">
        <v>4256</v>
      </c>
      <c r="H307" s="12" t="s">
        <v>1925</v>
      </c>
      <c r="I307" s="51" t="s">
        <v>1925</v>
      </c>
      <c r="J307" s="59" t="s">
        <v>4324</v>
      </c>
      <c r="K307" s="14" t="s">
        <v>982</v>
      </c>
      <c r="L307" s="14" t="s">
        <v>983</v>
      </c>
      <c r="M307" s="14" t="s">
        <v>983</v>
      </c>
      <c r="N307" s="14" t="s">
        <v>4167</v>
      </c>
      <c r="O307" s="60"/>
      <c r="P307" s="64" t="s">
        <v>2551</v>
      </c>
      <c r="Q307" s="15"/>
      <c r="R307" s="16" t="s">
        <v>3275</v>
      </c>
      <c r="S307" s="44" t="s">
        <v>4263</v>
      </c>
      <c r="T307" s="16" t="s">
        <v>4327</v>
      </c>
      <c r="U307" s="17" t="s">
        <v>1925</v>
      </c>
      <c r="V307" s="16" t="s">
        <v>1925</v>
      </c>
      <c r="W307" s="44" t="s">
        <v>1925</v>
      </c>
      <c r="X307" s="44" t="s">
        <v>4329</v>
      </c>
      <c r="Y307" s="16" t="s">
        <v>1925</v>
      </c>
      <c r="Z307" s="16" t="s">
        <v>1925</v>
      </c>
      <c r="AA307" s="16" t="s">
        <v>3250</v>
      </c>
      <c r="AB307" s="44" t="s">
        <v>1925</v>
      </c>
      <c r="AC307" s="16" t="s">
        <v>1925</v>
      </c>
      <c r="AD307" s="16" t="s">
        <v>1925</v>
      </c>
      <c r="AE307" s="16" t="s">
        <v>1925</v>
      </c>
      <c r="AF307" s="16" t="s">
        <v>1925</v>
      </c>
      <c r="AG307" s="16" t="s">
        <v>1925</v>
      </c>
      <c r="AH307" s="16" t="s">
        <v>1925</v>
      </c>
      <c r="AI307" s="16" t="s">
        <v>1925</v>
      </c>
      <c r="AJ307" s="65" t="s">
        <v>1925</v>
      </c>
      <c r="AK307" s="73" t="s">
        <v>4355</v>
      </c>
      <c r="AL307" s="22" t="s">
        <v>4355</v>
      </c>
      <c r="AM307" s="47" t="s">
        <v>4284</v>
      </c>
      <c r="AN307" s="18" t="s">
        <v>3246</v>
      </c>
      <c r="AO307" s="18" t="s">
        <v>3247</v>
      </c>
      <c r="AP307" s="12" t="s">
        <v>2552</v>
      </c>
      <c r="AQ307" s="12" t="s">
        <v>2552</v>
      </c>
      <c r="AR307" s="12" t="s">
        <v>2332</v>
      </c>
      <c r="AS307" s="12" t="s">
        <v>1925</v>
      </c>
      <c r="AT307" s="19" t="s">
        <v>1925</v>
      </c>
      <c r="AU307" s="19">
        <v>44348</v>
      </c>
      <c r="AV307" s="12" t="s">
        <v>1925</v>
      </c>
      <c r="AW307" s="20">
        <v>44348</v>
      </c>
      <c r="AX307" s="16" t="s">
        <v>1003</v>
      </c>
      <c r="AY307" s="44" t="s">
        <v>989</v>
      </c>
      <c r="AZ307" s="16" t="s">
        <v>1925</v>
      </c>
      <c r="BA307" s="20" t="s">
        <v>1925</v>
      </c>
      <c r="BB307" s="16" t="s">
        <v>1925</v>
      </c>
      <c r="BC307" s="44" t="s">
        <v>4307</v>
      </c>
      <c r="BD307" s="74" t="s">
        <v>1925</v>
      </c>
      <c r="BE307" s="83"/>
      <c r="BF307" s="86" t="s">
        <v>4293</v>
      </c>
      <c r="BG307" s="21"/>
      <c r="BH307" s="21"/>
      <c r="BI307" s="21"/>
      <c r="BJ307" s="21"/>
      <c r="BK307" s="21"/>
      <c r="BL307" s="21"/>
      <c r="BM307" s="21"/>
      <c r="BN307" s="21"/>
      <c r="BO307" s="21"/>
      <c r="BP307" s="21" t="s">
        <v>2337</v>
      </c>
      <c r="BQ307" s="21"/>
      <c r="BR307" s="21"/>
      <c r="BS307" s="21"/>
      <c r="BT307" s="21"/>
      <c r="BU307" s="21"/>
      <c r="BV307" s="21"/>
      <c r="BW307" s="21"/>
      <c r="BX307" s="21"/>
      <c r="BY307" s="21"/>
      <c r="BZ307" s="21"/>
      <c r="CA307" s="21"/>
      <c r="CB307" s="21"/>
      <c r="CC307" s="21"/>
      <c r="CD307" s="21"/>
      <c r="CE307" s="21"/>
      <c r="CF307" s="21"/>
      <c r="CG307" s="21"/>
      <c r="CH307" s="21"/>
      <c r="CI307" s="21"/>
      <c r="CJ307" s="21"/>
      <c r="CK307" s="21"/>
      <c r="CL307" s="21"/>
      <c r="CM307" s="21"/>
      <c r="CN307" s="21"/>
      <c r="CO307" s="21"/>
      <c r="CP307" s="21"/>
      <c r="CQ307" s="21"/>
      <c r="CR307" s="21"/>
      <c r="CS307" s="21"/>
      <c r="CT307" s="21"/>
      <c r="CU307" s="21"/>
      <c r="CV307" s="21"/>
      <c r="CW307" s="21"/>
      <c r="CX307" s="21"/>
      <c r="CY307" s="21"/>
      <c r="CZ307" s="21"/>
      <c r="DA307" s="21"/>
      <c r="DB307" s="21"/>
      <c r="DC307" s="21"/>
      <c r="DD307" s="21"/>
      <c r="DE307" s="21"/>
      <c r="DF307" s="21"/>
      <c r="DG307" s="21"/>
      <c r="DH307" s="21"/>
      <c r="DI307" s="21"/>
      <c r="DJ307" s="21"/>
      <c r="DK307" s="21"/>
      <c r="DL307" s="21"/>
      <c r="DM307" s="21"/>
      <c r="DN307" s="21"/>
      <c r="DO307" s="21"/>
      <c r="DP307" s="21"/>
      <c r="DQ307" s="21"/>
      <c r="DR307" s="21"/>
      <c r="DS307" s="21"/>
      <c r="DT307" s="21"/>
      <c r="DU307" s="21"/>
      <c r="DV307" s="21"/>
      <c r="DW307" s="21"/>
      <c r="DX307" s="21"/>
      <c r="DY307" s="21"/>
      <c r="DZ307" s="21"/>
      <c r="EA307" s="87"/>
      <c r="EB307" s="83"/>
    </row>
    <row r="308" spans="1:132" ht="35.1" customHeight="1" x14ac:dyDescent="0.3">
      <c r="A308" s="50" t="s">
        <v>369</v>
      </c>
      <c r="B308" s="36">
        <v>44348</v>
      </c>
      <c r="C308" s="43" t="s">
        <v>4247</v>
      </c>
      <c r="D308" s="43" t="s">
        <v>4251</v>
      </c>
      <c r="E308" s="43" t="s">
        <v>4300</v>
      </c>
      <c r="F308" s="12" t="s">
        <v>981</v>
      </c>
      <c r="G308" s="44" t="s">
        <v>4256</v>
      </c>
      <c r="H308" s="12" t="s">
        <v>1925</v>
      </c>
      <c r="I308" s="51" t="s">
        <v>1925</v>
      </c>
      <c r="J308" s="59" t="s">
        <v>4324</v>
      </c>
      <c r="K308" s="14" t="s">
        <v>982</v>
      </c>
      <c r="L308" s="14" t="s">
        <v>983</v>
      </c>
      <c r="M308" s="14" t="s">
        <v>983</v>
      </c>
      <c r="N308" s="14" t="s">
        <v>4167</v>
      </c>
      <c r="O308" s="60"/>
      <c r="P308" s="64" t="s">
        <v>2331</v>
      </c>
      <c r="Q308" s="15"/>
      <c r="R308" s="16" t="s">
        <v>3275</v>
      </c>
      <c r="S308" s="44" t="s">
        <v>4263</v>
      </c>
      <c r="T308" s="16" t="s">
        <v>4327</v>
      </c>
      <c r="U308" s="17" t="s">
        <v>1925</v>
      </c>
      <c r="V308" s="16" t="s">
        <v>1925</v>
      </c>
      <c r="W308" s="44" t="s">
        <v>1925</v>
      </c>
      <c r="X308" s="44" t="s">
        <v>4329</v>
      </c>
      <c r="Y308" s="16" t="s">
        <v>1925</v>
      </c>
      <c r="Z308" s="16" t="s">
        <v>1925</v>
      </c>
      <c r="AA308" s="16" t="s">
        <v>3250</v>
      </c>
      <c r="AB308" s="44" t="s">
        <v>1925</v>
      </c>
      <c r="AC308" s="16" t="s">
        <v>1925</v>
      </c>
      <c r="AD308" s="16" t="s">
        <v>1925</v>
      </c>
      <c r="AE308" s="16" t="s">
        <v>1925</v>
      </c>
      <c r="AF308" s="16" t="s">
        <v>1925</v>
      </c>
      <c r="AG308" s="16" t="s">
        <v>1925</v>
      </c>
      <c r="AH308" s="16" t="s">
        <v>1925</v>
      </c>
      <c r="AI308" s="16" t="s">
        <v>1925</v>
      </c>
      <c r="AJ308" s="65" t="s">
        <v>1925</v>
      </c>
      <c r="AK308" s="73" t="s">
        <v>4355</v>
      </c>
      <c r="AL308" s="22" t="s">
        <v>4355</v>
      </c>
      <c r="AM308" s="47" t="s">
        <v>4284</v>
      </c>
      <c r="AN308" s="18" t="s">
        <v>3246</v>
      </c>
      <c r="AO308" s="18" t="s">
        <v>3247</v>
      </c>
      <c r="AP308" s="12" t="s">
        <v>2552</v>
      </c>
      <c r="AQ308" s="12" t="s">
        <v>2552</v>
      </c>
      <c r="AR308" s="12" t="s">
        <v>2332</v>
      </c>
      <c r="AS308" s="12" t="s">
        <v>1925</v>
      </c>
      <c r="AT308" s="19" t="s">
        <v>1925</v>
      </c>
      <c r="AU308" s="19">
        <v>44348</v>
      </c>
      <c r="AV308" s="12" t="s">
        <v>1925</v>
      </c>
      <c r="AW308" s="20">
        <v>44348</v>
      </c>
      <c r="AX308" s="16" t="s">
        <v>1003</v>
      </c>
      <c r="AY308" s="44" t="s">
        <v>989</v>
      </c>
      <c r="AZ308" s="16" t="s">
        <v>1925</v>
      </c>
      <c r="BA308" s="20" t="s">
        <v>1925</v>
      </c>
      <c r="BB308" s="16" t="s">
        <v>1925</v>
      </c>
      <c r="BC308" s="44" t="s">
        <v>4307</v>
      </c>
      <c r="BD308" s="74" t="s">
        <v>1925</v>
      </c>
      <c r="BE308" s="83"/>
      <c r="BF308" s="86" t="s">
        <v>4293</v>
      </c>
      <c r="BG308" s="21"/>
      <c r="BH308" s="21"/>
      <c r="BI308" s="21"/>
      <c r="BJ308" s="21"/>
      <c r="BK308" s="21"/>
      <c r="BL308" s="21"/>
      <c r="BM308" s="21"/>
      <c r="BN308" s="21"/>
      <c r="BO308" s="21"/>
      <c r="BP308" s="21" t="s">
        <v>2337</v>
      </c>
      <c r="BQ308" s="21"/>
      <c r="BR308" s="21"/>
      <c r="BS308" s="21"/>
      <c r="BT308" s="21"/>
      <c r="BU308" s="21"/>
      <c r="BV308" s="21"/>
      <c r="BW308" s="21"/>
      <c r="BX308" s="21"/>
      <c r="BY308" s="21"/>
      <c r="BZ308" s="21"/>
      <c r="CA308" s="21"/>
      <c r="CB308" s="21"/>
      <c r="CC308" s="21"/>
      <c r="CD308" s="21"/>
      <c r="CE308" s="21"/>
      <c r="CF308" s="21"/>
      <c r="CG308" s="21"/>
      <c r="CH308" s="21"/>
      <c r="CI308" s="21"/>
      <c r="CJ308" s="21"/>
      <c r="CK308" s="21"/>
      <c r="CL308" s="21"/>
      <c r="CM308" s="21"/>
      <c r="CN308" s="21"/>
      <c r="CO308" s="21"/>
      <c r="CP308" s="21"/>
      <c r="CQ308" s="21"/>
      <c r="CR308" s="21"/>
      <c r="CS308" s="21"/>
      <c r="CT308" s="21"/>
      <c r="CU308" s="21"/>
      <c r="CV308" s="21"/>
      <c r="CW308" s="21"/>
      <c r="CX308" s="21"/>
      <c r="CY308" s="21"/>
      <c r="CZ308" s="21"/>
      <c r="DA308" s="21"/>
      <c r="DB308" s="21"/>
      <c r="DC308" s="21"/>
      <c r="DD308" s="21"/>
      <c r="DE308" s="21"/>
      <c r="DF308" s="21"/>
      <c r="DG308" s="21"/>
      <c r="DH308" s="21"/>
      <c r="DI308" s="21"/>
      <c r="DJ308" s="21"/>
      <c r="DK308" s="21"/>
      <c r="DL308" s="21"/>
      <c r="DM308" s="21"/>
      <c r="DN308" s="21"/>
      <c r="DO308" s="21"/>
      <c r="DP308" s="21"/>
      <c r="DQ308" s="21"/>
      <c r="DR308" s="21"/>
      <c r="DS308" s="21"/>
      <c r="DT308" s="21"/>
      <c r="DU308" s="21"/>
      <c r="DV308" s="21"/>
      <c r="DW308" s="21"/>
      <c r="DX308" s="21"/>
      <c r="DY308" s="21"/>
      <c r="DZ308" s="21"/>
      <c r="EA308" s="87"/>
      <c r="EB308" s="83"/>
    </row>
    <row r="309" spans="1:132" ht="35.1" customHeight="1" x14ac:dyDescent="0.3">
      <c r="A309" s="50" t="s">
        <v>370</v>
      </c>
      <c r="B309" s="36">
        <v>44348</v>
      </c>
      <c r="C309" s="43" t="s">
        <v>4247</v>
      </c>
      <c r="D309" s="43" t="s">
        <v>4251</v>
      </c>
      <c r="E309" s="43" t="s">
        <v>4300</v>
      </c>
      <c r="F309" s="12" t="s">
        <v>1017</v>
      </c>
      <c r="G309" s="44" t="s">
        <v>4260</v>
      </c>
      <c r="H309" s="13" t="s">
        <v>1435</v>
      </c>
      <c r="I309" s="51" t="s">
        <v>3127</v>
      </c>
      <c r="J309" s="59" t="s">
        <v>4324</v>
      </c>
      <c r="K309" s="14" t="s">
        <v>982</v>
      </c>
      <c r="L309" s="14" t="s">
        <v>983</v>
      </c>
      <c r="M309" s="14" t="s">
        <v>983</v>
      </c>
      <c r="N309" s="14" t="s">
        <v>3793</v>
      </c>
      <c r="O309" s="60"/>
      <c r="P309" s="64" t="s">
        <v>1655</v>
      </c>
      <c r="Q309" s="15"/>
      <c r="R309" s="16" t="s">
        <v>3275</v>
      </c>
      <c r="S309" s="44" t="s">
        <v>4263</v>
      </c>
      <c r="T309" s="16" t="s">
        <v>4327</v>
      </c>
      <c r="U309" s="17" t="s">
        <v>1925</v>
      </c>
      <c r="V309" s="16">
        <v>25</v>
      </c>
      <c r="W309" s="44" t="s">
        <v>4338</v>
      </c>
      <c r="X309" s="44" t="s">
        <v>4267</v>
      </c>
      <c r="Y309" s="16" t="s">
        <v>1017</v>
      </c>
      <c r="Z309" s="16" t="s">
        <v>2597</v>
      </c>
      <c r="AA309" s="16" t="s">
        <v>1192</v>
      </c>
      <c r="AB309" s="44" t="s">
        <v>4275</v>
      </c>
      <c r="AC309" s="16" t="s">
        <v>1925</v>
      </c>
      <c r="AD309" s="16" t="s">
        <v>1925</v>
      </c>
      <c r="AE309" s="16" t="s">
        <v>1925</v>
      </c>
      <c r="AF309" s="16" t="s">
        <v>1925</v>
      </c>
      <c r="AG309" s="16" t="s">
        <v>1925</v>
      </c>
      <c r="AH309" s="16" t="s">
        <v>1925</v>
      </c>
      <c r="AI309" s="16" t="s">
        <v>1925</v>
      </c>
      <c r="AJ309" s="65" t="s">
        <v>1925</v>
      </c>
      <c r="AK309" s="75" t="s">
        <v>3242</v>
      </c>
      <c r="AL309" s="18" t="s">
        <v>3241</v>
      </c>
      <c r="AM309" s="44" t="s">
        <v>4284</v>
      </c>
      <c r="AN309" s="18" t="s">
        <v>3246</v>
      </c>
      <c r="AO309" s="18" t="s">
        <v>3247</v>
      </c>
      <c r="AP309" s="12" t="s">
        <v>1925</v>
      </c>
      <c r="AQ309" s="12" t="s">
        <v>1925</v>
      </c>
      <c r="AR309" s="12" t="s">
        <v>1925</v>
      </c>
      <c r="AS309" s="12" t="s">
        <v>1925</v>
      </c>
      <c r="AT309" s="19" t="s">
        <v>1925</v>
      </c>
      <c r="AU309" s="19">
        <v>44348</v>
      </c>
      <c r="AV309" s="12" t="s">
        <v>3127</v>
      </c>
      <c r="AW309" s="20" t="s">
        <v>1925</v>
      </c>
      <c r="AX309" s="16" t="s">
        <v>1925</v>
      </c>
      <c r="AY309" s="44" t="s">
        <v>1925</v>
      </c>
      <c r="AZ309" s="16" t="s">
        <v>1925</v>
      </c>
      <c r="BA309" s="20" t="s">
        <v>1925</v>
      </c>
      <c r="BB309" s="16" t="s">
        <v>1925</v>
      </c>
      <c r="BC309" s="44" t="s">
        <v>4307</v>
      </c>
      <c r="BD309" s="74" t="s">
        <v>1925</v>
      </c>
      <c r="BE309" s="83"/>
      <c r="BF309" s="86" t="s">
        <v>4293</v>
      </c>
      <c r="BG309" s="21"/>
      <c r="BH309" s="21"/>
      <c r="BI309" s="21"/>
      <c r="BJ309" s="21"/>
      <c r="BK309" s="21"/>
      <c r="BL309" s="21"/>
      <c r="BM309" s="21"/>
      <c r="BN309" s="21"/>
      <c r="BO309" s="21"/>
      <c r="BP309" s="21" t="s">
        <v>1656</v>
      </c>
      <c r="BQ309" s="21"/>
      <c r="BR309" s="21"/>
      <c r="BS309" s="21"/>
      <c r="BT309" s="21"/>
      <c r="BU309" s="21"/>
      <c r="BV309" s="21"/>
      <c r="BW309" s="21"/>
      <c r="BX309" s="21"/>
      <c r="BY309" s="21"/>
      <c r="BZ309" s="21"/>
      <c r="CA309" s="21"/>
      <c r="CB309" s="21"/>
      <c r="CC309" s="21"/>
      <c r="CD309" s="21"/>
      <c r="CE309" s="21"/>
      <c r="CF309" s="21"/>
      <c r="CG309" s="21"/>
      <c r="CH309" s="21"/>
      <c r="CI309" s="21"/>
      <c r="CJ309" s="21"/>
      <c r="CK309" s="21"/>
      <c r="CL309" s="21"/>
      <c r="CM309" s="21"/>
      <c r="CN309" s="21"/>
      <c r="CO309" s="21"/>
      <c r="CP309" s="21"/>
      <c r="CQ309" s="21"/>
      <c r="CR309" s="21"/>
      <c r="CS309" s="21"/>
      <c r="CT309" s="21"/>
      <c r="CU309" s="21"/>
      <c r="CV309" s="21"/>
      <c r="CW309" s="21"/>
      <c r="CX309" s="21"/>
      <c r="CY309" s="21"/>
      <c r="CZ309" s="21"/>
      <c r="DA309" s="21"/>
      <c r="DB309" s="21"/>
      <c r="DC309" s="21"/>
      <c r="DD309" s="21"/>
      <c r="DE309" s="21"/>
      <c r="DF309" s="21"/>
      <c r="DG309" s="21"/>
      <c r="DH309" s="21"/>
      <c r="DI309" s="21"/>
      <c r="DJ309" s="21"/>
      <c r="DK309" s="21"/>
      <c r="DL309" s="21"/>
      <c r="DM309" s="21"/>
      <c r="DN309" s="21"/>
      <c r="DO309" s="21"/>
      <c r="DP309" s="21"/>
      <c r="DQ309" s="21"/>
      <c r="DR309" s="21"/>
      <c r="DS309" s="21"/>
      <c r="DT309" s="21"/>
      <c r="DU309" s="21"/>
      <c r="DV309" s="21"/>
      <c r="DW309" s="21"/>
      <c r="DX309" s="21"/>
      <c r="DY309" s="21"/>
      <c r="DZ309" s="21"/>
      <c r="EA309" s="87"/>
      <c r="EB309" s="83"/>
    </row>
    <row r="310" spans="1:132" ht="35.1" customHeight="1" x14ac:dyDescent="0.3">
      <c r="A310" s="50" t="s">
        <v>371</v>
      </c>
      <c r="B310" s="36">
        <v>44348</v>
      </c>
      <c r="C310" s="43" t="s">
        <v>4247</v>
      </c>
      <c r="D310" s="43" t="s">
        <v>4251</v>
      </c>
      <c r="E310" s="43" t="s">
        <v>4300</v>
      </c>
      <c r="F310" s="12" t="s">
        <v>1017</v>
      </c>
      <c r="G310" s="44" t="s">
        <v>4260</v>
      </c>
      <c r="H310" s="12" t="s">
        <v>1925</v>
      </c>
      <c r="I310" s="51" t="s">
        <v>1925</v>
      </c>
      <c r="J310" s="59" t="s">
        <v>4324</v>
      </c>
      <c r="K310" s="14" t="s">
        <v>1810</v>
      </c>
      <c r="L310" s="14" t="s">
        <v>1810</v>
      </c>
      <c r="M310" s="14" t="s">
        <v>1811</v>
      </c>
      <c r="N310" s="14" t="s">
        <v>4168</v>
      </c>
      <c r="O310" s="60" t="s">
        <v>1720</v>
      </c>
      <c r="P310" s="64" t="s">
        <v>3593</v>
      </c>
      <c r="Q310" s="15"/>
      <c r="R310" s="16" t="s">
        <v>3275</v>
      </c>
      <c r="S310" s="44" t="s">
        <v>4263</v>
      </c>
      <c r="T310" s="16" t="s">
        <v>4327</v>
      </c>
      <c r="U310" s="17" t="s">
        <v>1925</v>
      </c>
      <c r="V310" s="16" t="s">
        <v>1925</v>
      </c>
      <c r="W310" s="44" t="s">
        <v>1925</v>
      </c>
      <c r="X310" s="44" t="s">
        <v>4329</v>
      </c>
      <c r="Y310" s="16" t="s">
        <v>1925</v>
      </c>
      <c r="Z310" s="16" t="s">
        <v>1925</v>
      </c>
      <c r="AA310" s="16" t="s">
        <v>3250</v>
      </c>
      <c r="AB310" s="44" t="s">
        <v>1925</v>
      </c>
      <c r="AC310" s="16" t="s">
        <v>1925</v>
      </c>
      <c r="AD310" s="16" t="s">
        <v>1925</v>
      </c>
      <c r="AE310" s="16" t="s">
        <v>1925</v>
      </c>
      <c r="AF310" s="16" t="s">
        <v>1925</v>
      </c>
      <c r="AG310" s="16" t="s">
        <v>1925</v>
      </c>
      <c r="AH310" s="16" t="s">
        <v>1925</v>
      </c>
      <c r="AI310" s="16" t="s">
        <v>1925</v>
      </c>
      <c r="AJ310" s="65" t="s">
        <v>1925</v>
      </c>
      <c r="AK310" s="73" t="s">
        <v>4355</v>
      </c>
      <c r="AL310" s="18" t="s">
        <v>1043</v>
      </c>
      <c r="AM310" s="44" t="s">
        <v>4284</v>
      </c>
      <c r="AN310" s="18" t="s">
        <v>3246</v>
      </c>
      <c r="AO310" s="18" t="s">
        <v>3247</v>
      </c>
      <c r="AP310" s="12" t="s">
        <v>2501</v>
      </c>
      <c r="AQ310" s="12" t="s">
        <v>1925</v>
      </c>
      <c r="AR310" s="12" t="s">
        <v>2505</v>
      </c>
      <c r="AS310" s="12" t="s">
        <v>1925</v>
      </c>
      <c r="AT310" s="19" t="s">
        <v>1925</v>
      </c>
      <c r="AU310" s="19">
        <v>44348</v>
      </c>
      <c r="AV310" s="12" t="s">
        <v>1925</v>
      </c>
      <c r="AW310" s="20">
        <v>44348</v>
      </c>
      <c r="AX310" s="16" t="s">
        <v>1030</v>
      </c>
      <c r="AY310" s="44" t="s">
        <v>1030</v>
      </c>
      <c r="AZ310" s="16" t="s">
        <v>1925</v>
      </c>
      <c r="BA310" s="20" t="s">
        <v>1925</v>
      </c>
      <c r="BB310" s="16" t="s">
        <v>1925</v>
      </c>
      <c r="BC310" s="44" t="s">
        <v>4307</v>
      </c>
      <c r="BD310" s="74" t="s">
        <v>1925</v>
      </c>
      <c r="BE310" s="83"/>
      <c r="BF310" s="86" t="s">
        <v>4293</v>
      </c>
      <c r="BG310" s="21"/>
      <c r="BH310" s="21"/>
      <c r="BI310" s="21"/>
      <c r="BJ310" s="21"/>
      <c r="BK310" s="21"/>
      <c r="BL310" s="21"/>
      <c r="BM310" s="21"/>
      <c r="BN310" s="21"/>
      <c r="BO310" s="21"/>
      <c r="BP310" s="21" t="s">
        <v>2506</v>
      </c>
      <c r="BQ310" s="21"/>
      <c r="BR310" s="21"/>
      <c r="BS310" s="21"/>
      <c r="BT310" s="21"/>
      <c r="BU310" s="21"/>
      <c r="BV310" s="21"/>
      <c r="BW310" s="21"/>
      <c r="BX310" s="21"/>
      <c r="BY310" s="21"/>
      <c r="BZ310" s="21"/>
      <c r="CA310" s="21"/>
      <c r="CB310" s="21"/>
      <c r="CC310" s="21"/>
      <c r="CD310" s="21"/>
      <c r="CE310" s="21"/>
      <c r="CF310" s="21"/>
      <c r="CG310" s="21"/>
      <c r="CH310" s="21"/>
      <c r="CI310" s="21"/>
      <c r="CJ310" s="21"/>
      <c r="CK310" s="21"/>
      <c r="CL310" s="21"/>
      <c r="CM310" s="21"/>
      <c r="CN310" s="21"/>
      <c r="CO310" s="21"/>
      <c r="CP310" s="21"/>
      <c r="CQ310" s="21"/>
      <c r="CR310" s="21"/>
      <c r="CS310" s="21"/>
      <c r="CT310" s="21"/>
      <c r="CU310" s="21"/>
      <c r="CV310" s="21"/>
      <c r="CW310" s="21"/>
      <c r="CX310" s="21"/>
      <c r="CY310" s="21"/>
      <c r="CZ310" s="21"/>
      <c r="DA310" s="21"/>
      <c r="DB310" s="21"/>
      <c r="DC310" s="21"/>
      <c r="DD310" s="21"/>
      <c r="DE310" s="21"/>
      <c r="DF310" s="21"/>
      <c r="DG310" s="21"/>
      <c r="DH310" s="21"/>
      <c r="DI310" s="21"/>
      <c r="DJ310" s="21"/>
      <c r="DK310" s="21"/>
      <c r="DL310" s="21"/>
      <c r="DM310" s="21"/>
      <c r="DN310" s="21"/>
      <c r="DO310" s="21"/>
      <c r="DP310" s="21"/>
      <c r="DQ310" s="21"/>
      <c r="DR310" s="21"/>
      <c r="DS310" s="21"/>
      <c r="DT310" s="21"/>
      <c r="DU310" s="21"/>
      <c r="DV310" s="21"/>
      <c r="DW310" s="21"/>
      <c r="DX310" s="21"/>
      <c r="DY310" s="21"/>
      <c r="DZ310" s="21"/>
      <c r="EA310" s="87"/>
      <c r="EB310" s="83"/>
    </row>
    <row r="311" spans="1:132" ht="35.1" customHeight="1" x14ac:dyDescent="0.3">
      <c r="A311" s="50" t="s">
        <v>372</v>
      </c>
      <c r="B311" s="36">
        <v>44348</v>
      </c>
      <c r="C311" s="43" t="s">
        <v>4247</v>
      </c>
      <c r="D311" s="43" t="s">
        <v>4251</v>
      </c>
      <c r="E311" s="43" t="s">
        <v>4300</v>
      </c>
      <c r="F311" s="12" t="s">
        <v>1346</v>
      </c>
      <c r="G311" s="44" t="s">
        <v>4258</v>
      </c>
      <c r="H311" s="13" t="s">
        <v>3330</v>
      </c>
      <c r="I311" s="51" t="s">
        <v>3138</v>
      </c>
      <c r="J311" s="59" t="s">
        <v>4324</v>
      </c>
      <c r="K311" s="14" t="s">
        <v>982</v>
      </c>
      <c r="L311" s="14" t="s">
        <v>983</v>
      </c>
      <c r="M311" s="14" t="s">
        <v>983</v>
      </c>
      <c r="N311" s="14" t="s">
        <v>3792</v>
      </c>
      <c r="O311" s="60" t="s">
        <v>2509</v>
      </c>
      <c r="P311" s="64" t="s">
        <v>2308</v>
      </c>
      <c r="Q311" s="15"/>
      <c r="R311" s="16" t="s">
        <v>3275</v>
      </c>
      <c r="S311" s="44" t="s">
        <v>4263</v>
      </c>
      <c r="T311" s="16" t="s">
        <v>4327</v>
      </c>
      <c r="U311" s="17" t="s">
        <v>1925</v>
      </c>
      <c r="V311" s="16" t="s">
        <v>1925</v>
      </c>
      <c r="W311" s="44" t="s">
        <v>1925</v>
      </c>
      <c r="X311" s="44" t="s">
        <v>4329</v>
      </c>
      <c r="Y311" s="16" t="s">
        <v>1925</v>
      </c>
      <c r="Z311" s="16" t="s">
        <v>1925</v>
      </c>
      <c r="AA311" s="16" t="s">
        <v>1331</v>
      </c>
      <c r="AB311" s="44" t="s">
        <v>4277</v>
      </c>
      <c r="AC311" s="16" t="s">
        <v>1925</v>
      </c>
      <c r="AD311" s="16" t="s">
        <v>1925</v>
      </c>
      <c r="AE311" s="16" t="s">
        <v>1925</v>
      </c>
      <c r="AF311" s="16" t="s">
        <v>1925</v>
      </c>
      <c r="AG311" s="16" t="s">
        <v>1925</v>
      </c>
      <c r="AH311" s="16" t="s">
        <v>1925</v>
      </c>
      <c r="AI311" s="16" t="s">
        <v>1925</v>
      </c>
      <c r="AJ311" s="65" t="s">
        <v>1925</v>
      </c>
      <c r="AK311" s="73" t="s">
        <v>4355</v>
      </c>
      <c r="AL311" s="18" t="s">
        <v>3241</v>
      </c>
      <c r="AM311" s="47" t="s">
        <v>4284</v>
      </c>
      <c r="AN311" s="18" t="s">
        <v>3246</v>
      </c>
      <c r="AO311" s="18" t="s">
        <v>3247</v>
      </c>
      <c r="AP311" s="12" t="s">
        <v>2636</v>
      </c>
      <c r="AQ311" s="12" t="s">
        <v>2636</v>
      </c>
      <c r="AR311" s="12" t="s">
        <v>2507</v>
      </c>
      <c r="AS311" s="12" t="s">
        <v>1925</v>
      </c>
      <c r="AT311" s="19">
        <v>44331</v>
      </c>
      <c r="AU311" s="19">
        <v>44348</v>
      </c>
      <c r="AV311" s="12" t="s">
        <v>3138</v>
      </c>
      <c r="AW311" s="20">
        <v>44348</v>
      </c>
      <c r="AX311" s="16" t="s">
        <v>989</v>
      </c>
      <c r="AY311" s="44" t="s">
        <v>989</v>
      </c>
      <c r="AZ311" s="16" t="s">
        <v>1925</v>
      </c>
      <c r="BA311" s="20" t="s">
        <v>1925</v>
      </c>
      <c r="BB311" s="16" t="s">
        <v>1925</v>
      </c>
      <c r="BC311" s="44" t="s">
        <v>4307</v>
      </c>
      <c r="BD311" s="74" t="s">
        <v>1925</v>
      </c>
      <c r="BE311" s="83" t="s">
        <v>2310</v>
      </c>
      <c r="BF311" s="86" t="s">
        <v>4293</v>
      </c>
      <c r="BG311" s="21"/>
      <c r="BH311" s="21"/>
      <c r="BI311" s="21"/>
      <c r="BJ311" s="21"/>
      <c r="BK311" s="21"/>
      <c r="BL311" s="21"/>
      <c r="BM311" s="21"/>
      <c r="BN311" s="21"/>
      <c r="BO311" s="21"/>
      <c r="BP311" s="21" t="s">
        <v>2309</v>
      </c>
      <c r="BQ311" s="21" t="s">
        <v>2508</v>
      </c>
      <c r="BR311" s="21"/>
      <c r="BS311" s="21"/>
      <c r="BT311" s="21"/>
      <c r="BU311" s="21"/>
      <c r="BV311" s="21"/>
      <c r="BW311" s="21"/>
      <c r="BX311" s="21"/>
      <c r="BY311" s="21"/>
      <c r="BZ311" s="21"/>
      <c r="CA311" s="21"/>
      <c r="CB311" s="21"/>
      <c r="CC311" s="21"/>
      <c r="CD311" s="21"/>
      <c r="CE311" s="21"/>
      <c r="CF311" s="21"/>
      <c r="CG311" s="21"/>
      <c r="CH311" s="21"/>
      <c r="CI311" s="21"/>
      <c r="CJ311" s="21"/>
      <c r="CK311" s="21"/>
      <c r="CL311" s="21"/>
      <c r="CM311" s="21"/>
      <c r="CN311" s="21"/>
      <c r="CO311" s="21"/>
      <c r="CP311" s="21"/>
      <c r="CQ311" s="21"/>
      <c r="CR311" s="21"/>
      <c r="CS311" s="21"/>
      <c r="CT311" s="21"/>
      <c r="CU311" s="21"/>
      <c r="CV311" s="21"/>
      <c r="CW311" s="21"/>
      <c r="CX311" s="21"/>
      <c r="CY311" s="21"/>
      <c r="CZ311" s="21"/>
      <c r="DA311" s="21"/>
      <c r="DB311" s="21"/>
      <c r="DC311" s="21"/>
      <c r="DD311" s="21"/>
      <c r="DE311" s="21"/>
      <c r="DF311" s="21"/>
      <c r="DG311" s="21"/>
      <c r="DH311" s="21"/>
      <c r="DI311" s="21"/>
      <c r="DJ311" s="21"/>
      <c r="DK311" s="21"/>
      <c r="DL311" s="21"/>
      <c r="DM311" s="21"/>
      <c r="DN311" s="21"/>
      <c r="DO311" s="21"/>
      <c r="DP311" s="21"/>
      <c r="DQ311" s="21"/>
      <c r="DR311" s="21"/>
      <c r="DS311" s="21"/>
      <c r="DT311" s="21"/>
      <c r="DU311" s="21"/>
      <c r="DV311" s="21"/>
      <c r="DW311" s="21"/>
      <c r="DX311" s="21"/>
      <c r="DY311" s="21"/>
      <c r="DZ311" s="21"/>
      <c r="EA311" s="87"/>
      <c r="EB311" s="83"/>
    </row>
    <row r="312" spans="1:132" ht="35.1" customHeight="1" x14ac:dyDescent="0.3">
      <c r="A312" s="50" t="s">
        <v>373</v>
      </c>
      <c r="B312" s="36">
        <v>44348</v>
      </c>
      <c r="C312" s="43" t="s">
        <v>4247</v>
      </c>
      <c r="D312" s="43" t="s">
        <v>4251</v>
      </c>
      <c r="E312" s="43" t="s">
        <v>4300</v>
      </c>
      <c r="F312" s="12" t="s">
        <v>1346</v>
      </c>
      <c r="G312" s="44" t="s">
        <v>4258</v>
      </c>
      <c r="H312" s="13" t="s">
        <v>3330</v>
      </c>
      <c r="I312" s="52" t="s">
        <v>1347</v>
      </c>
      <c r="J312" s="59" t="s">
        <v>4324</v>
      </c>
      <c r="K312" s="14" t="s">
        <v>1810</v>
      </c>
      <c r="L312" s="14" t="s">
        <v>1810</v>
      </c>
      <c r="M312" s="14" t="s">
        <v>1811</v>
      </c>
      <c r="N312" s="14" t="s">
        <v>3792</v>
      </c>
      <c r="O312" s="60" t="s">
        <v>3240</v>
      </c>
      <c r="P312" s="64" t="s">
        <v>3565</v>
      </c>
      <c r="Q312" s="15"/>
      <c r="R312" s="16" t="s">
        <v>3275</v>
      </c>
      <c r="S312" s="44" t="s">
        <v>4263</v>
      </c>
      <c r="T312" s="16" t="s">
        <v>4327</v>
      </c>
      <c r="U312" s="17" t="s">
        <v>1925</v>
      </c>
      <c r="V312" s="16">
        <v>30</v>
      </c>
      <c r="W312" s="44" t="s">
        <v>4338</v>
      </c>
      <c r="X312" s="44" t="s">
        <v>4267</v>
      </c>
      <c r="Y312" s="16" t="s">
        <v>1925</v>
      </c>
      <c r="Z312" s="16" t="s">
        <v>1925</v>
      </c>
      <c r="AA312" s="16" t="s">
        <v>1985</v>
      </c>
      <c r="AB312" s="44" t="s">
        <v>4277</v>
      </c>
      <c r="AC312" s="16" t="s">
        <v>1344</v>
      </c>
      <c r="AD312" s="16" t="s">
        <v>1925</v>
      </c>
      <c r="AE312" s="16" t="s">
        <v>1925</v>
      </c>
      <c r="AF312" s="16" t="s">
        <v>1925</v>
      </c>
      <c r="AG312" s="16" t="s">
        <v>1925</v>
      </c>
      <c r="AH312" s="16" t="s">
        <v>1925</v>
      </c>
      <c r="AI312" s="16" t="s">
        <v>1925</v>
      </c>
      <c r="AJ312" s="65" t="s">
        <v>1925</v>
      </c>
      <c r="AK312" s="73" t="s">
        <v>4355</v>
      </c>
      <c r="AL312" s="18" t="s">
        <v>3241</v>
      </c>
      <c r="AM312" s="44" t="s">
        <v>4284</v>
      </c>
      <c r="AN312" s="18" t="s">
        <v>1347</v>
      </c>
      <c r="AO312" s="18" t="s">
        <v>3247</v>
      </c>
      <c r="AP312" s="12" t="s">
        <v>4054</v>
      </c>
      <c r="AQ312" s="12" t="s">
        <v>4054</v>
      </c>
      <c r="AR312" s="12" t="s">
        <v>1349</v>
      </c>
      <c r="AS312" s="12" t="s">
        <v>1925</v>
      </c>
      <c r="AT312" s="19">
        <v>44331</v>
      </c>
      <c r="AU312" s="19">
        <v>44348</v>
      </c>
      <c r="AV312" s="12" t="s">
        <v>1347</v>
      </c>
      <c r="AW312" s="20">
        <v>44348</v>
      </c>
      <c r="AX312" s="16" t="s">
        <v>989</v>
      </c>
      <c r="AY312" s="44" t="s">
        <v>989</v>
      </c>
      <c r="AZ312" s="16" t="s">
        <v>1925</v>
      </c>
      <c r="BA312" s="20" t="s">
        <v>1925</v>
      </c>
      <c r="BB312" s="16" t="s">
        <v>1925</v>
      </c>
      <c r="BC312" s="44" t="s">
        <v>4307</v>
      </c>
      <c r="BD312" s="74" t="s">
        <v>1925</v>
      </c>
      <c r="BE312" s="83"/>
      <c r="BF312" s="86" t="s">
        <v>4293</v>
      </c>
      <c r="BG312" s="21"/>
      <c r="BH312" s="21"/>
      <c r="BI312" s="21"/>
      <c r="BJ312" s="21"/>
      <c r="BK312" s="21"/>
      <c r="BL312" s="21"/>
      <c r="BM312" s="21"/>
      <c r="BN312" s="21"/>
      <c r="BO312" s="21"/>
      <c r="BP312" s="21" t="s">
        <v>1350</v>
      </c>
      <c r="BQ312" s="21" t="s">
        <v>1986</v>
      </c>
      <c r="BR312" s="21"/>
      <c r="BS312" s="21"/>
      <c r="BT312" s="21"/>
      <c r="BU312" s="21"/>
      <c r="BV312" s="21"/>
      <c r="BW312" s="21"/>
      <c r="BX312" s="21"/>
      <c r="BY312" s="21"/>
      <c r="BZ312" s="21"/>
      <c r="CA312" s="21"/>
      <c r="CB312" s="21"/>
      <c r="CC312" s="21"/>
      <c r="CD312" s="21"/>
      <c r="CE312" s="21"/>
      <c r="CF312" s="21"/>
      <c r="CG312" s="21"/>
      <c r="CH312" s="21"/>
      <c r="CI312" s="21"/>
      <c r="CJ312" s="21"/>
      <c r="CK312" s="21"/>
      <c r="CL312" s="21"/>
      <c r="CM312" s="21"/>
      <c r="CN312" s="21"/>
      <c r="CO312" s="21"/>
      <c r="CP312" s="21"/>
      <c r="CQ312" s="21"/>
      <c r="CR312" s="21"/>
      <c r="CS312" s="21"/>
      <c r="CT312" s="21"/>
      <c r="CU312" s="21"/>
      <c r="CV312" s="21"/>
      <c r="CW312" s="21"/>
      <c r="CX312" s="21"/>
      <c r="CY312" s="21"/>
      <c r="CZ312" s="21"/>
      <c r="DA312" s="21"/>
      <c r="DB312" s="21"/>
      <c r="DC312" s="21"/>
      <c r="DD312" s="21"/>
      <c r="DE312" s="21"/>
      <c r="DF312" s="21"/>
      <c r="DG312" s="21"/>
      <c r="DH312" s="21"/>
      <c r="DI312" s="21"/>
      <c r="DJ312" s="21"/>
      <c r="DK312" s="21"/>
      <c r="DL312" s="21"/>
      <c r="DM312" s="21"/>
      <c r="DN312" s="21"/>
      <c r="DO312" s="21"/>
      <c r="DP312" s="21"/>
      <c r="DQ312" s="21"/>
      <c r="DR312" s="21"/>
      <c r="DS312" s="21"/>
      <c r="DT312" s="21"/>
      <c r="DU312" s="21"/>
      <c r="DV312" s="21"/>
      <c r="DW312" s="21"/>
      <c r="DX312" s="21"/>
      <c r="DY312" s="21"/>
      <c r="DZ312" s="21"/>
      <c r="EA312" s="87"/>
      <c r="EB312" s="83"/>
    </row>
    <row r="313" spans="1:132" ht="35.1" customHeight="1" x14ac:dyDescent="0.3">
      <c r="A313" s="50" t="s">
        <v>374</v>
      </c>
      <c r="B313" s="36">
        <v>44349</v>
      </c>
      <c r="C313" s="43" t="s">
        <v>4247</v>
      </c>
      <c r="D313" s="43" t="s">
        <v>4251</v>
      </c>
      <c r="E313" s="43" t="s">
        <v>4300</v>
      </c>
      <c r="F313" s="12" t="s">
        <v>981</v>
      </c>
      <c r="G313" s="44" t="s">
        <v>4256</v>
      </c>
      <c r="H313" s="13" t="s">
        <v>1980</v>
      </c>
      <c r="I313" s="51" t="s">
        <v>1014</v>
      </c>
      <c r="J313" s="59" t="s">
        <v>4324</v>
      </c>
      <c r="K313" s="14" t="s">
        <v>982</v>
      </c>
      <c r="L313" s="14" t="s">
        <v>983</v>
      </c>
      <c r="M313" s="14" t="s">
        <v>983</v>
      </c>
      <c r="N313" s="14" t="s">
        <v>3795</v>
      </c>
      <c r="O313" s="60" t="s">
        <v>1820</v>
      </c>
      <c r="P313" s="64" t="s">
        <v>1978</v>
      </c>
      <c r="Q313" s="15"/>
      <c r="R313" s="16" t="s">
        <v>3275</v>
      </c>
      <c r="S313" s="44" t="s">
        <v>4263</v>
      </c>
      <c r="T313" s="16" t="s">
        <v>4327</v>
      </c>
      <c r="U313" s="17" t="s">
        <v>1925</v>
      </c>
      <c r="V313" s="16">
        <v>52</v>
      </c>
      <c r="W313" s="44" t="s">
        <v>4268</v>
      </c>
      <c r="X313" s="44" t="s">
        <v>4329</v>
      </c>
      <c r="Y313" s="16" t="s">
        <v>980</v>
      </c>
      <c r="Z313" s="16" t="s">
        <v>1925</v>
      </c>
      <c r="AA313" s="16" t="s">
        <v>3250</v>
      </c>
      <c r="AB313" s="44" t="s">
        <v>1925</v>
      </c>
      <c r="AC313" s="16" t="s">
        <v>1925</v>
      </c>
      <c r="AD313" s="16" t="s">
        <v>1925</v>
      </c>
      <c r="AE313" s="16" t="s">
        <v>1925</v>
      </c>
      <c r="AF313" s="16" t="s">
        <v>1925</v>
      </c>
      <c r="AG313" s="16" t="s">
        <v>1925</v>
      </c>
      <c r="AH313" s="16" t="s">
        <v>1925</v>
      </c>
      <c r="AI313" s="16" t="s">
        <v>1979</v>
      </c>
      <c r="AJ313" s="65" t="s">
        <v>1925</v>
      </c>
      <c r="AK313" s="73" t="s">
        <v>4355</v>
      </c>
      <c r="AL313" s="18" t="s">
        <v>3241</v>
      </c>
      <c r="AM313" s="44" t="s">
        <v>4284</v>
      </c>
      <c r="AN313" s="18" t="s">
        <v>1981</v>
      </c>
      <c r="AO313" s="18" t="s">
        <v>3247</v>
      </c>
      <c r="AP313" s="12" t="s">
        <v>1982</v>
      </c>
      <c r="AQ313" s="12" t="s">
        <v>1982</v>
      </c>
      <c r="AR313" s="12" t="s">
        <v>1983</v>
      </c>
      <c r="AS313" s="12" t="s">
        <v>1925</v>
      </c>
      <c r="AT313" s="19">
        <v>44345</v>
      </c>
      <c r="AU313" s="19">
        <v>44349</v>
      </c>
      <c r="AV313" s="12" t="s">
        <v>1224</v>
      </c>
      <c r="AW313" s="20">
        <v>44349</v>
      </c>
      <c r="AX313" s="16" t="s">
        <v>1184</v>
      </c>
      <c r="AY313" s="44" t="s">
        <v>989</v>
      </c>
      <c r="AZ313" s="16" t="s">
        <v>1925</v>
      </c>
      <c r="BA313" s="20" t="s">
        <v>1925</v>
      </c>
      <c r="BB313" s="16" t="s">
        <v>1925</v>
      </c>
      <c r="BC313" s="44" t="s">
        <v>4307</v>
      </c>
      <c r="BD313" s="74" t="s">
        <v>1925</v>
      </c>
      <c r="BE313" s="83"/>
      <c r="BF313" s="86" t="s">
        <v>4293</v>
      </c>
      <c r="BG313" s="21"/>
      <c r="BH313" s="21"/>
      <c r="BI313" s="21"/>
      <c r="BJ313" s="21"/>
      <c r="BK313" s="21"/>
      <c r="BL313" s="21"/>
      <c r="BM313" s="21"/>
      <c r="BN313" s="21"/>
      <c r="BO313" s="21"/>
      <c r="BP313" s="21" t="s">
        <v>1984</v>
      </c>
      <c r="BQ313" s="21"/>
      <c r="BR313" s="21"/>
      <c r="BS313" s="21"/>
      <c r="BT313" s="21"/>
      <c r="BU313" s="21"/>
      <c r="BV313" s="21"/>
      <c r="BW313" s="21"/>
      <c r="BX313" s="21"/>
      <c r="BY313" s="21"/>
      <c r="BZ313" s="21"/>
      <c r="CA313" s="21"/>
      <c r="CB313" s="21"/>
      <c r="CC313" s="21"/>
      <c r="CD313" s="21"/>
      <c r="CE313" s="21"/>
      <c r="CF313" s="21"/>
      <c r="CG313" s="21"/>
      <c r="CH313" s="21"/>
      <c r="CI313" s="21"/>
      <c r="CJ313" s="21"/>
      <c r="CK313" s="21"/>
      <c r="CL313" s="21"/>
      <c r="CM313" s="21"/>
      <c r="CN313" s="21"/>
      <c r="CO313" s="21"/>
      <c r="CP313" s="21"/>
      <c r="CQ313" s="21"/>
      <c r="CR313" s="21"/>
      <c r="CS313" s="21"/>
      <c r="CT313" s="21"/>
      <c r="CU313" s="21"/>
      <c r="CV313" s="21"/>
      <c r="CW313" s="21"/>
      <c r="CX313" s="21"/>
      <c r="CY313" s="21"/>
      <c r="CZ313" s="21"/>
      <c r="DA313" s="21"/>
      <c r="DB313" s="21"/>
      <c r="DC313" s="21"/>
      <c r="DD313" s="21"/>
      <c r="DE313" s="21"/>
      <c r="DF313" s="21"/>
      <c r="DG313" s="21"/>
      <c r="DH313" s="21"/>
      <c r="DI313" s="21"/>
      <c r="DJ313" s="21"/>
      <c r="DK313" s="21"/>
      <c r="DL313" s="21"/>
      <c r="DM313" s="21"/>
      <c r="DN313" s="21"/>
      <c r="DO313" s="21"/>
      <c r="DP313" s="21"/>
      <c r="DQ313" s="21"/>
      <c r="DR313" s="21"/>
      <c r="DS313" s="21"/>
      <c r="DT313" s="21"/>
      <c r="DU313" s="21"/>
      <c r="DV313" s="21"/>
      <c r="DW313" s="21"/>
      <c r="DX313" s="21"/>
      <c r="DY313" s="21"/>
      <c r="DZ313" s="21"/>
      <c r="EA313" s="87"/>
      <c r="EB313" s="83"/>
    </row>
    <row r="314" spans="1:132" ht="35.1" customHeight="1" x14ac:dyDescent="0.3">
      <c r="A314" s="50" t="s">
        <v>375</v>
      </c>
      <c r="B314" s="36">
        <v>44349</v>
      </c>
      <c r="C314" s="43" t="s">
        <v>4247</v>
      </c>
      <c r="D314" s="43" t="s">
        <v>4251</v>
      </c>
      <c r="E314" s="43" t="s">
        <v>4300</v>
      </c>
      <c r="F314" s="12" t="s">
        <v>1060</v>
      </c>
      <c r="G314" s="44" t="s">
        <v>4256</v>
      </c>
      <c r="H314" s="13" t="s">
        <v>3162</v>
      </c>
      <c r="I314" s="51" t="s">
        <v>1014</v>
      </c>
      <c r="J314" s="59" t="s">
        <v>4324</v>
      </c>
      <c r="K314" s="14" t="s">
        <v>982</v>
      </c>
      <c r="L314" s="14" t="s">
        <v>983</v>
      </c>
      <c r="M314" s="14" t="s">
        <v>983</v>
      </c>
      <c r="N314" s="14" t="s">
        <v>3794</v>
      </c>
      <c r="O314" s="60" t="s">
        <v>1056</v>
      </c>
      <c r="P314" s="64" t="s">
        <v>3424</v>
      </c>
      <c r="Q314" s="15" t="s">
        <v>1057</v>
      </c>
      <c r="R314" s="16" t="s">
        <v>3275</v>
      </c>
      <c r="S314" s="44" t="s">
        <v>4263</v>
      </c>
      <c r="T314" s="16" t="s">
        <v>4327</v>
      </c>
      <c r="U314" s="17" t="s">
        <v>1049</v>
      </c>
      <c r="V314" s="16">
        <v>41</v>
      </c>
      <c r="W314" s="44" t="s">
        <v>4340</v>
      </c>
      <c r="X314" s="44" t="s">
        <v>4329</v>
      </c>
      <c r="Y314" s="16" t="s">
        <v>1222</v>
      </c>
      <c r="Z314" s="16" t="s">
        <v>1925</v>
      </c>
      <c r="AA314" s="16" t="s">
        <v>1050</v>
      </c>
      <c r="AB314" s="44" t="s">
        <v>4275</v>
      </c>
      <c r="AC314" s="16" t="s">
        <v>1051</v>
      </c>
      <c r="AD314" s="16" t="s">
        <v>1925</v>
      </c>
      <c r="AE314" s="16" t="s">
        <v>1925</v>
      </c>
      <c r="AF314" s="16" t="s">
        <v>1925</v>
      </c>
      <c r="AG314" s="16" t="s">
        <v>1925</v>
      </c>
      <c r="AH314" s="16" t="s">
        <v>1925</v>
      </c>
      <c r="AI314" s="16" t="s">
        <v>1925</v>
      </c>
      <c r="AJ314" s="65" t="s">
        <v>1054</v>
      </c>
      <c r="AK314" s="73" t="s">
        <v>4356</v>
      </c>
      <c r="AL314" s="18" t="s">
        <v>3241</v>
      </c>
      <c r="AM314" s="47" t="s">
        <v>4284</v>
      </c>
      <c r="AN314" s="18" t="s">
        <v>3246</v>
      </c>
      <c r="AO314" s="18" t="s">
        <v>3247</v>
      </c>
      <c r="AP314" s="12" t="s">
        <v>4030</v>
      </c>
      <c r="AQ314" s="12" t="s">
        <v>4030</v>
      </c>
      <c r="AR314" s="12" t="s">
        <v>1048</v>
      </c>
      <c r="AS314" s="12" t="s">
        <v>1925</v>
      </c>
      <c r="AT314" s="19" t="s">
        <v>1925</v>
      </c>
      <c r="AU314" s="19">
        <v>44233</v>
      </c>
      <c r="AV314" s="12" t="s">
        <v>1014</v>
      </c>
      <c r="AW314" s="20">
        <v>44233</v>
      </c>
      <c r="AX314" s="16" t="s">
        <v>989</v>
      </c>
      <c r="AY314" s="44" t="s">
        <v>989</v>
      </c>
      <c r="AZ314" s="16" t="s">
        <v>1925</v>
      </c>
      <c r="BA314" s="20" t="s">
        <v>1925</v>
      </c>
      <c r="BB314" s="16" t="s">
        <v>1925</v>
      </c>
      <c r="BC314" s="44" t="s">
        <v>4308</v>
      </c>
      <c r="BD314" s="74" t="s">
        <v>1925</v>
      </c>
      <c r="BE314" s="83"/>
      <c r="BF314" s="86" t="s">
        <v>4292</v>
      </c>
      <c r="BG314" s="21" t="s">
        <v>1053</v>
      </c>
      <c r="BH314" s="21" t="s">
        <v>1055</v>
      </c>
      <c r="BI314" s="21" t="s">
        <v>1058</v>
      </c>
      <c r="BJ314" s="21" t="s">
        <v>1065</v>
      </c>
      <c r="BK314" s="21" t="s">
        <v>1076</v>
      </c>
      <c r="BL314" s="21" t="s">
        <v>1077</v>
      </c>
      <c r="BM314" s="21"/>
      <c r="BN314" s="21"/>
      <c r="BO314" s="21"/>
      <c r="BP314" s="21"/>
      <c r="BQ314" s="21"/>
      <c r="BR314" s="21"/>
      <c r="BS314" s="21"/>
      <c r="BT314" s="21"/>
      <c r="BU314" s="21"/>
      <c r="BV314" s="21"/>
      <c r="BW314" s="21" t="s">
        <v>1059</v>
      </c>
      <c r="BX314" s="21" t="s">
        <v>1061</v>
      </c>
      <c r="BY314" s="21" t="s">
        <v>1062</v>
      </c>
      <c r="BZ314" s="21" t="s">
        <v>1090</v>
      </c>
      <c r="CA314" s="21"/>
      <c r="CB314" s="21"/>
      <c r="CC314" s="21"/>
      <c r="CD314" s="21"/>
      <c r="CE314" s="21"/>
      <c r="CF314" s="21"/>
      <c r="CG314" s="21"/>
      <c r="CH314" s="21"/>
      <c r="CI314" s="21"/>
      <c r="CJ314" s="21"/>
      <c r="CK314" s="21"/>
      <c r="CL314" s="21"/>
      <c r="CM314" s="21"/>
      <c r="CN314" s="21"/>
      <c r="CO314" s="21"/>
      <c r="CP314" s="21"/>
      <c r="CQ314" s="21"/>
      <c r="CR314" s="21"/>
      <c r="CS314" s="21"/>
      <c r="CT314" s="21"/>
      <c r="CU314" s="21"/>
      <c r="CV314" s="21"/>
      <c r="CW314" s="21"/>
      <c r="CX314" s="21"/>
      <c r="CY314" s="21"/>
      <c r="CZ314" s="21"/>
      <c r="DA314" s="21"/>
      <c r="DB314" s="21"/>
      <c r="DC314" s="21"/>
      <c r="DD314" s="21"/>
      <c r="DE314" s="21"/>
      <c r="DF314" s="21"/>
      <c r="DG314" s="21"/>
      <c r="DH314" s="21"/>
      <c r="DI314" s="21"/>
      <c r="DJ314" s="21"/>
      <c r="DK314" s="21"/>
      <c r="DL314" s="21"/>
      <c r="DM314" s="21"/>
      <c r="DN314" s="21"/>
      <c r="DO314" s="21"/>
      <c r="DP314" s="21"/>
      <c r="DQ314" s="21"/>
      <c r="DR314" s="21"/>
      <c r="DS314" s="21"/>
      <c r="DT314" s="21"/>
      <c r="DU314" s="21"/>
      <c r="DV314" s="21"/>
      <c r="DW314" s="21"/>
      <c r="DX314" s="21"/>
      <c r="DY314" s="21"/>
      <c r="DZ314" s="21"/>
      <c r="EA314" s="87" t="s">
        <v>1066</v>
      </c>
      <c r="EB314" s="83"/>
    </row>
    <row r="315" spans="1:132" ht="35.1" customHeight="1" x14ac:dyDescent="0.3">
      <c r="A315" s="50" t="s">
        <v>376</v>
      </c>
      <c r="B315" s="36">
        <v>44349</v>
      </c>
      <c r="C315" s="43" t="s">
        <v>4247</v>
      </c>
      <c r="D315" s="43" t="s">
        <v>4251</v>
      </c>
      <c r="E315" s="43" t="s">
        <v>4300</v>
      </c>
      <c r="F315" s="12" t="s">
        <v>1222</v>
      </c>
      <c r="G315" s="44" t="s">
        <v>4260</v>
      </c>
      <c r="H315" s="13" t="s">
        <v>2837</v>
      </c>
      <c r="I315" s="52" t="s">
        <v>1653</v>
      </c>
      <c r="J315" s="59" t="s">
        <v>4324</v>
      </c>
      <c r="K315" s="14" t="s">
        <v>982</v>
      </c>
      <c r="L315" s="14" t="s">
        <v>983</v>
      </c>
      <c r="M315" s="14" t="s">
        <v>983</v>
      </c>
      <c r="N315" s="14" t="s">
        <v>3796</v>
      </c>
      <c r="O315" s="60" t="s">
        <v>3239</v>
      </c>
      <c r="P315" s="64" t="s">
        <v>2165</v>
      </c>
      <c r="Q315" s="15"/>
      <c r="R315" s="16" t="s">
        <v>3275</v>
      </c>
      <c r="S315" s="44" t="s">
        <v>4263</v>
      </c>
      <c r="T315" s="16" t="s">
        <v>4327</v>
      </c>
      <c r="U315" s="17" t="s">
        <v>1925</v>
      </c>
      <c r="V315" s="16">
        <v>58</v>
      </c>
      <c r="W315" s="44" t="s">
        <v>4268</v>
      </c>
      <c r="X315" s="44" t="s">
        <v>4329</v>
      </c>
      <c r="Y315" s="16" t="s">
        <v>1222</v>
      </c>
      <c r="Z315" s="16" t="s">
        <v>1052</v>
      </c>
      <c r="AA315" s="16" t="s">
        <v>2166</v>
      </c>
      <c r="AB315" s="44" t="s">
        <v>4277</v>
      </c>
      <c r="AC315" s="16" t="s">
        <v>1925</v>
      </c>
      <c r="AD315" s="16" t="s">
        <v>1925</v>
      </c>
      <c r="AE315" s="16" t="s">
        <v>1925</v>
      </c>
      <c r="AF315" s="16" t="s">
        <v>1925</v>
      </c>
      <c r="AG315" s="16" t="s">
        <v>1925</v>
      </c>
      <c r="AH315" s="16" t="s">
        <v>1925</v>
      </c>
      <c r="AI315" s="16" t="s">
        <v>1925</v>
      </c>
      <c r="AJ315" s="65" t="s">
        <v>1925</v>
      </c>
      <c r="AK315" s="75" t="s">
        <v>3242</v>
      </c>
      <c r="AL315" s="18" t="s">
        <v>3241</v>
      </c>
      <c r="AM315" s="47" t="s">
        <v>4284</v>
      </c>
      <c r="AN315" s="18" t="s">
        <v>3246</v>
      </c>
      <c r="AO315" s="18" t="s">
        <v>2167</v>
      </c>
      <c r="AP315" s="12" t="s">
        <v>1925</v>
      </c>
      <c r="AQ315" s="12" t="s">
        <v>1925</v>
      </c>
      <c r="AR315" s="12" t="s">
        <v>1925</v>
      </c>
      <c r="AS315" s="12" t="s">
        <v>1925</v>
      </c>
      <c r="AT315" s="19" t="s">
        <v>1925</v>
      </c>
      <c r="AU315" s="19">
        <v>44349</v>
      </c>
      <c r="AV315" s="12" t="s">
        <v>1653</v>
      </c>
      <c r="AW315" s="20" t="s">
        <v>1925</v>
      </c>
      <c r="AX315" s="16" t="s">
        <v>1925</v>
      </c>
      <c r="AY315" s="44" t="s">
        <v>1925</v>
      </c>
      <c r="AZ315" s="16" t="s">
        <v>1925</v>
      </c>
      <c r="BA315" s="20" t="s">
        <v>1925</v>
      </c>
      <c r="BB315" s="16" t="s">
        <v>1925</v>
      </c>
      <c r="BC315" s="44" t="s">
        <v>4307</v>
      </c>
      <c r="BD315" s="74" t="s">
        <v>1925</v>
      </c>
      <c r="BE315" s="83"/>
      <c r="BF315" s="86" t="s">
        <v>4293</v>
      </c>
      <c r="BG315" s="21"/>
      <c r="BH315" s="21"/>
      <c r="BI315" s="21"/>
      <c r="BJ315" s="21"/>
      <c r="BK315" s="21"/>
      <c r="BL315" s="21"/>
      <c r="BM315" s="21"/>
      <c r="BN315" s="21"/>
      <c r="BO315" s="21"/>
      <c r="BP315" s="21" t="s">
        <v>2168</v>
      </c>
      <c r="BQ315" s="21"/>
      <c r="BR315" s="21"/>
      <c r="BS315" s="21"/>
      <c r="BT315" s="21"/>
      <c r="BU315" s="21"/>
      <c r="BV315" s="21"/>
      <c r="BW315" s="21"/>
      <c r="BX315" s="21"/>
      <c r="BY315" s="21"/>
      <c r="BZ315" s="21"/>
      <c r="CA315" s="21"/>
      <c r="CB315" s="21"/>
      <c r="CC315" s="21"/>
      <c r="CD315" s="21"/>
      <c r="CE315" s="21"/>
      <c r="CF315" s="21"/>
      <c r="CG315" s="21"/>
      <c r="CH315" s="21"/>
      <c r="CI315" s="21"/>
      <c r="CJ315" s="21"/>
      <c r="CK315" s="21"/>
      <c r="CL315" s="21"/>
      <c r="CM315" s="21"/>
      <c r="CN315" s="21"/>
      <c r="CO315" s="21"/>
      <c r="CP315" s="21"/>
      <c r="CQ315" s="21"/>
      <c r="CR315" s="21"/>
      <c r="CS315" s="21"/>
      <c r="CT315" s="21"/>
      <c r="CU315" s="21"/>
      <c r="CV315" s="21"/>
      <c r="CW315" s="21"/>
      <c r="CX315" s="21"/>
      <c r="CY315" s="21"/>
      <c r="CZ315" s="21"/>
      <c r="DA315" s="21"/>
      <c r="DB315" s="21"/>
      <c r="DC315" s="21"/>
      <c r="DD315" s="21"/>
      <c r="DE315" s="21"/>
      <c r="DF315" s="21"/>
      <c r="DG315" s="21"/>
      <c r="DH315" s="21"/>
      <c r="DI315" s="21"/>
      <c r="DJ315" s="21"/>
      <c r="DK315" s="21"/>
      <c r="DL315" s="21"/>
      <c r="DM315" s="21"/>
      <c r="DN315" s="21"/>
      <c r="DO315" s="21"/>
      <c r="DP315" s="21"/>
      <c r="DQ315" s="21"/>
      <c r="DR315" s="21"/>
      <c r="DS315" s="21"/>
      <c r="DT315" s="21"/>
      <c r="DU315" s="21"/>
      <c r="DV315" s="21"/>
      <c r="DW315" s="21"/>
      <c r="DX315" s="21"/>
      <c r="DY315" s="21"/>
      <c r="DZ315" s="21"/>
      <c r="EA315" s="87"/>
      <c r="EB315" s="83"/>
    </row>
    <row r="316" spans="1:132" ht="35.1" customHeight="1" x14ac:dyDescent="0.3">
      <c r="A316" s="50" t="s">
        <v>377</v>
      </c>
      <c r="B316" s="36">
        <v>44349</v>
      </c>
      <c r="C316" s="43" t="s">
        <v>4247</v>
      </c>
      <c r="D316" s="43" t="s">
        <v>4251</v>
      </c>
      <c r="E316" s="43" t="s">
        <v>4300</v>
      </c>
      <c r="F316" s="12" t="s">
        <v>1222</v>
      </c>
      <c r="G316" s="44" t="s">
        <v>4260</v>
      </c>
      <c r="H316" s="13" t="s">
        <v>2837</v>
      </c>
      <c r="I316" s="51" t="s">
        <v>1653</v>
      </c>
      <c r="J316" s="59" t="s">
        <v>4324</v>
      </c>
      <c r="K316" s="14" t="s">
        <v>982</v>
      </c>
      <c r="L316" s="14" t="s">
        <v>983</v>
      </c>
      <c r="M316" s="14" t="s">
        <v>983</v>
      </c>
      <c r="N316" s="14" t="s">
        <v>3796</v>
      </c>
      <c r="O316" s="60" t="s">
        <v>3239</v>
      </c>
      <c r="P316" s="64" t="s">
        <v>1651</v>
      </c>
      <c r="Q316" s="15"/>
      <c r="R316" s="16" t="s">
        <v>3275</v>
      </c>
      <c r="S316" s="44" t="s">
        <v>4263</v>
      </c>
      <c r="T316" s="16" t="s">
        <v>4327</v>
      </c>
      <c r="U316" s="17" t="s">
        <v>1925</v>
      </c>
      <c r="V316" s="16">
        <v>58</v>
      </c>
      <c r="W316" s="44" t="s">
        <v>4268</v>
      </c>
      <c r="X316" s="44" t="s">
        <v>4329</v>
      </c>
      <c r="Y316" s="16" t="s">
        <v>1222</v>
      </c>
      <c r="Z316" s="16" t="s">
        <v>2837</v>
      </c>
      <c r="AA316" s="16" t="s">
        <v>1652</v>
      </c>
      <c r="AB316" s="44" t="s">
        <v>4277</v>
      </c>
      <c r="AC316" s="16" t="s">
        <v>1925</v>
      </c>
      <c r="AD316" s="16" t="s">
        <v>1925</v>
      </c>
      <c r="AE316" s="16" t="s">
        <v>1925</v>
      </c>
      <c r="AF316" s="16" t="s">
        <v>1925</v>
      </c>
      <c r="AG316" s="16" t="s">
        <v>1925</v>
      </c>
      <c r="AH316" s="16" t="s">
        <v>1925</v>
      </c>
      <c r="AI316" s="16" t="s">
        <v>1925</v>
      </c>
      <c r="AJ316" s="65" t="s">
        <v>1925</v>
      </c>
      <c r="AK316" s="75" t="s">
        <v>3242</v>
      </c>
      <c r="AL316" s="18" t="s">
        <v>1043</v>
      </c>
      <c r="AM316" s="44" t="s">
        <v>4284</v>
      </c>
      <c r="AN316" s="18" t="s">
        <v>3246</v>
      </c>
      <c r="AO316" s="18" t="s">
        <v>1660</v>
      </c>
      <c r="AP316" s="12" t="s">
        <v>1925</v>
      </c>
      <c r="AQ316" s="12" t="s">
        <v>1925</v>
      </c>
      <c r="AR316" s="12" t="s">
        <v>1925</v>
      </c>
      <c r="AS316" s="12" t="s">
        <v>1925</v>
      </c>
      <c r="AT316" s="19" t="s">
        <v>1925</v>
      </c>
      <c r="AU316" s="19">
        <v>44349</v>
      </c>
      <c r="AV316" s="12" t="s">
        <v>1653</v>
      </c>
      <c r="AW316" s="20" t="s">
        <v>1925</v>
      </c>
      <c r="AX316" s="16" t="s">
        <v>1925</v>
      </c>
      <c r="AY316" s="44" t="s">
        <v>1925</v>
      </c>
      <c r="AZ316" s="16" t="s">
        <v>1925</v>
      </c>
      <c r="BA316" s="20" t="s">
        <v>1925</v>
      </c>
      <c r="BB316" s="16" t="s">
        <v>1925</v>
      </c>
      <c r="BC316" s="44" t="s">
        <v>4307</v>
      </c>
      <c r="BD316" s="74" t="s">
        <v>1925</v>
      </c>
      <c r="BE316" s="83"/>
      <c r="BF316" s="86" t="s">
        <v>4293</v>
      </c>
      <c r="BG316" s="21"/>
      <c r="BH316" s="21"/>
      <c r="BI316" s="21"/>
      <c r="BJ316" s="21"/>
      <c r="BK316" s="21"/>
      <c r="BL316" s="21"/>
      <c r="BM316" s="21"/>
      <c r="BN316" s="21"/>
      <c r="BO316" s="21"/>
      <c r="BP316" s="21" t="s">
        <v>1654</v>
      </c>
      <c r="BQ316" s="21" t="s">
        <v>2962</v>
      </c>
      <c r="BR316" s="21"/>
      <c r="BS316" s="21"/>
      <c r="BT316" s="21"/>
      <c r="BU316" s="21"/>
      <c r="BV316" s="21"/>
      <c r="BW316" s="21"/>
      <c r="BX316" s="21"/>
      <c r="BY316" s="21"/>
      <c r="BZ316" s="21"/>
      <c r="CA316" s="21"/>
      <c r="CB316" s="21"/>
      <c r="CC316" s="21"/>
      <c r="CD316" s="21"/>
      <c r="CE316" s="21"/>
      <c r="CF316" s="21"/>
      <c r="CG316" s="21"/>
      <c r="CH316" s="21"/>
      <c r="CI316" s="21"/>
      <c r="CJ316" s="21"/>
      <c r="CK316" s="21"/>
      <c r="CL316" s="21"/>
      <c r="CM316" s="21"/>
      <c r="CN316" s="21"/>
      <c r="CO316" s="21"/>
      <c r="CP316" s="21"/>
      <c r="CQ316" s="21"/>
      <c r="CR316" s="21"/>
      <c r="CS316" s="21"/>
      <c r="CT316" s="21"/>
      <c r="CU316" s="21"/>
      <c r="CV316" s="21"/>
      <c r="CW316" s="21"/>
      <c r="CX316" s="21"/>
      <c r="CY316" s="21"/>
      <c r="CZ316" s="21"/>
      <c r="DA316" s="21"/>
      <c r="DB316" s="21"/>
      <c r="DC316" s="21"/>
      <c r="DD316" s="21"/>
      <c r="DE316" s="21"/>
      <c r="DF316" s="21"/>
      <c r="DG316" s="21"/>
      <c r="DH316" s="21"/>
      <c r="DI316" s="21"/>
      <c r="DJ316" s="21"/>
      <c r="DK316" s="21"/>
      <c r="DL316" s="21"/>
      <c r="DM316" s="21"/>
      <c r="DN316" s="21"/>
      <c r="DO316" s="21"/>
      <c r="DP316" s="21"/>
      <c r="DQ316" s="21"/>
      <c r="DR316" s="21"/>
      <c r="DS316" s="21"/>
      <c r="DT316" s="21"/>
      <c r="DU316" s="21"/>
      <c r="DV316" s="21"/>
      <c r="DW316" s="21"/>
      <c r="DX316" s="21"/>
      <c r="DY316" s="21"/>
      <c r="DZ316" s="21"/>
      <c r="EA316" s="87"/>
      <c r="EB316" s="83"/>
    </row>
    <row r="317" spans="1:132" ht="35.1" customHeight="1" x14ac:dyDescent="0.3">
      <c r="A317" s="50" t="s">
        <v>378</v>
      </c>
      <c r="B317" s="36">
        <v>44351</v>
      </c>
      <c r="C317" s="43" t="s">
        <v>4247</v>
      </c>
      <c r="D317" s="43" t="s">
        <v>4251</v>
      </c>
      <c r="E317" s="43" t="s">
        <v>4300</v>
      </c>
      <c r="F317" s="12" t="s">
        <v>981</v>
      </c>
      <c r="G317" s="44" t="s">
        <v>4256</v>
      </c>
      <c r="H317" s="12" t="s">
        <v>1925</v>
      </c>
      <c r="I317" s="51" t="s">
        <v>1925</v>
      </c>
      <c r="J317" s="59" t="s">
        <v>4324</v>
      </c>
      <c r="K317" s="14" t="s">
        <v>982</v>
      </c>
      <c r="L317" s="14" t="s">
        <v>4313</v>
      </c>
      <c r="M317" s="14" t="s">
        <v>4443</v>
      </c>
      <c r="N317" s="14" t="s">
        <v>4169</v>
      </c>
      <c r="O317" s="60"/>
      <c r="P317" s="64" t="s">
        <v>3516</v>
      </c>
      <c r="Q317" s="15"/>
      <c r="R317" s="16" t="s">
        <v>3275</v>
      </c>
      <c r="S317" s="44" t="s">
        <v>4263</v>
      </c>
      <c r="T317" s="16" t="s">
        <v>4327</v>
      </c>
      <c r="U317" s="17" t="s">
        <v>1925</v>
      </c>
      <c r="V317" s="16">
        <v>40</v>
      </c>
      <c r="W317" s="44" t="s">
        <v>4339</v>
      </c>
      <c r="X317" s="44" t="s">
        <v>4329</v>
      </c>
      <c r="Y317" s="16" t="s">
        <v>1925</v>
      </c>
      <c r="Z317" s="16" t="s">
        <v>1925</v>
      </c>
      <c r="AA317" s="16" t="s">
        <v>2568</v>
      </c>
      <c r="AB317" s="44" t="s">
        <v>4275</v>
      </c>
      <c r="AC317" s="16" t="s">
        <v>1925</v>
      </c>
      <c r="AD317" s="16" t="s">
        <v>1925</v>
      </c>
      <c r="AE317" s="16" t="s">
        <v>1925</v>
      </c>
      <c r="AF317" s="16" t="s">
        <v>1925</v>
      </c>
      <c r="AG317" s="16" t="s">
        <v>1925</v>
      </c>
      <c r="AH317" s="16" t="s">
        <v>1925</v>
      </c>
      <c r="AI317" s="16" t="s">
        <v>1925</v>
      </c>
      <c r="AJ317" s="65" t="s">
        <v>1925</v>
      </c>
      <c r="AK317" s="73" t="s">
        <v>4355</v>
      </c>
      <c r="AL317" s="22" t="s">
        <v>4355</v>
      </c>
      <c r="AM317" s="47" t="s">
        <v>4284</v>
      </c>
      <c r="AN317" s="18" t="s">
        <v>2588</v>
      </c>
      <c r="AO317" s="18" t="s">
        <v>3247</v>
      </c>
      <c r="AP317" s="12" t="s">
        <v>4033</v>
      </c>
      <c r="AQ317" s="12" t="s">
        <v>4033</v>
      </c>
      <c r="AR317" s="12" t="s">
        <v>994</v>
      </c>
      <c r="AS317" s="12" t="s">
        <v>1925</v>
      </c>
      <c r="AT317" s="19">
        <v>44351</v>
      </c>
      <c r="AU317" s="19" t="s">
        <v>1925</v>
      </c>
      <c r="AV317" s="12" t="s">
        <v>1925</v>
      </c>
      <c r="AW317" s="20" t="s">
        <v>1925</v>
      </c>
      <c r="AX317" s="16" t="s">
        <v>989</v>
      </c>
      <c r="AY317" s="44" t="s">
        <v>989</v>
      </c>
      <c r="AZ317" s="16" t="s">
        <v>1925</v>
      </c>
      <c r="BA317" s="20" t="s">
        <v>1925</v>
      </c>
      <c r="BB317" s="16" t="s">
        <v>1925</v>
      </c>
      <c r="BC317" s="44" t="s">
        <v>4307</v>
      </c>
      <c r="BD317" s="74" t="s">
        <v>1925</v>
      </c>
      <c r="BE317" s="83"/>
      <c r="BF317" s="86" t="s">
        <v>4293</v>
      </c>
      <c r="BG317" s="21"/>
      <c r="BH317" s="21"/>
      <c r="BI317" s="21"/>
      <c r="BJ317" s="21"/>
      <c r="BK317" s="21"/>
      <c r="BL317" s="21"/>
      <c r="BM317" s="21"/>
      <c r="BN317" s="21"/>
      <c r="BO317" s="21"/>
      <c r="BP317" s="21" t="s">
        <v>2569</v>
      </c>
      <c r="BQ317" s="21"/>
      <c r="BR317" s="21"/>
      <c r="BS317" s="21"/>
      <c r="BT317" s="21"/>
      <c r="BU317" s="21"/>
      <c r="BV317" s="21"/>
      <c r="BW317" s="21"/>
      <c r="BX317" s="21"/>
      <c r="BY317" s="21"/>
      <c r="BZ317" s="21"/>
      <c r="CA317" s="21"/>
      <c r="CB317" s="21"/>
      <c r="CC317" s="21"/>
      <c r="CD317" s="21"/>
      <c r="CE317" s="21"/>
      <c r="CF317" s="21"/>
      <c r="CG317" s="21"/>
      <c r="CH317" s="21"/>
      <c r="CI317" s="21"/>
      <c r="CJ317" s="21"/>
      <c r="CK317" s="21"/>
      <c r="CL317" s="21"/>
      <c r="CM317" s="21"/>
      <c r="CN317" s="21"/>
      <c r="CO317" s="21"/>
      <c r="CP317" s="21"/>
      <c r="CQ317" s="21"/>
      <c r="CR317" s="21"/>
      <c r="CS317" s="21"/>
      <c r="CT317" s="21"/>
      <c r="CU317" s="21"/>
      <c r="CV317" s="21"/>
      <c r="CW317" s="21"/>
      <c r="CX317" s="21"/>
      <c r="CY317" s="21"/>
      <c r="CZ317" s="21"/>
      <c r="DA317" s="21"/>
      <c r="DB317" s="21"/>
      <c r="DC317" s="21"/>
      <c r="DD317" s="21"/>
      <c r="DE317" s="21"/>
      <c r="DF317" s="21"/>
      <c r="DG317" s="21"/>
      <c r="DH317" s="21"/>
      <c r="DI317" s="21"/>
      <c r="DJ317" s="21"/>
      <c r="DK317" s="21"/>
      <c r="DL317" s="21"/>
      <c r="DM317" s="21"/>
      <c r="DN317" s="21"/>
      <c r="DO317" s="21"/>
      <c r="DP317" s="21"/>
      <c r="DQ317" s="21"/>
      <c r="DR317" s="21"/>
      <c r="DS317" s="21"/>
      <c r="DT317" s="21"/>
      <c r="DU317" s="21"/>
      <c r="DV317" s="21"/>
      <c r="DW317" s="21"/>
      <c r="DX317" s="21"/>
      <c r="DY317" s="21"/>
      <c r="DZ317" s="21"/>
      <c r="EA317" s="87"/>
      <c r="EB317" s="83"/>
    </row>
    <row r="318" spans="1:132" ht="35.1" customHeight="1" x14ac:dyDescent="0.3">
      <c r="A318" s="50" t="s">
        <v>379</v>
      </c>
      <c r="B318" s="36">
        <v>44351</v>
      </c>
      <c r="C318" s="43" t="s">
        <v>4247</v>
      </c>
      <c r="D318" s="43" t="s">
        <v>4251</v>
      </c>
      <c r="E318" s="43" t="s">
        <v>4300</v>
      </c>
      <c r="F318" s="12" t="s">
        <v>981</v>
      </c>
      <c r="G318" s="44" t="s">
        <v>4256</v>
      </c>
      <c r="H318" s="13" t="s">
        <v>1925</v>
      </c>
      <c r="I318" s="51" t="s">
        <v>1014</v>
      </c>
      <c r="J318" s="59" t="s">
        <v>4324</v>
      </c>
      <c r="K318" s="14" t="s">
        <v>982</v>
      </c>
      <c r="L318" s="14" t="s">
        <v>983</v>
      </c>
      <c r="M318" s="14" t="s">
        <v>983</v>
      </c>
      <c r="N318" s="14" t="s">
        <v>4169</v>
      </c>
      <c r="O318" s="60" t="s">
        <v>3240</v>
      </c>
      <c r="P318" s="64" t="s">
        <v>3567</v>
      </c>
      <c r="Q318" s="15"/>
      <c r="R318" s="16" t="s">
        <v>3275</v>
      </c>
      <c r="S318" s="44" t="s">
        <v>4263</v>
      </c>
      <c r="T318" s="16" t="s">
        <v>4327</v>
      </c>
      <c r="U318" s="17" t="s">
        <v>1925</v>
      </c>
      <c r="V318" s="16">
        <v>39</v>
      </c>
      <c r="W318" s="44" t="s">
        <v>4339</v>
      </c>
      <c r="X318" s="44" t="s">
        <v>4329</v>
      </c>
      <c r="Y318" s="16" t="s">
        <v>980</v>
      </c>
      <c r="Z318" s="16" t="s">
        <v>1925</v>
      </c>
      <c r="AA318" s="16" t="s">
        <v>1152</v>
      </c>
      <c r="AB318" s="44" t="s">
        <v>4277</v>
      </c>
      <c r="AC318" s="16" t="s">
        <v>1925</v>
      </c>
      <c r="AD318" s="16" t="s">
        <v>1925</v>
      </c>
      <c r="AE318" s="16" t="s">
        <v>1925</v>
      </c>
      <c r="AF318" s="16" t="s">
        <v>1925</v>
      </c>
      <c r="AG318" s="16" t="s">
        <v>1925</v>
      </c>
      <c r="AH318" s="16" t="s">
        <v>1925</v>
      </c>
      <c r="AI318" s="16" t="s">
        <v>1925</v>
      </c>
      <c r="AJ318" s="65" t="s">
        <v>1925</v>
      </c>
      <c r="AK318" s="73" t="s">
        <v>4355</v>
      </c>
      <c r="AL318" s="18" t="s">
        <v>3241</v>
      </c>
      <c r="AM318" s="44" t="s">
        <v>4284</v>
      </c>
      <c r="AN318" s="18" t="s">
        <v>2749</v>
      </c>
      <c r="AO318" s="18" t="s">
        <v>3247</v>
      </c>
      <c r="AP318" s="12" t="s">
        <v>1925</v>
      </c>
      <c r="AQ318" s="12" t="s">
        <v>1925</v>
      </c>
      <c r="AR318" s="12" t="s">
        <v>1901</v>
      </c>
      <c r="AS318" s="12" t="s">
        <v>1925</v>
      </c>
      <c r="AT318" s="19">
        <v>43530</v>
      </c>
      <c r="AU318" s="19">
        <v>44351</v>
      </c>
      <c r="AV318" s="12" t="s">
        <v>1014</v>
      </c>
      <c r="AW318" s="20" t="s">
        <v>1925</v>
      </c>
      <c r="AX318" s="20" t="s">
        <v>1925</v>
      </c>
      <c r="AY318" s="48" t="s">
        <v>1925</v>
      </c>
      <c r="AZ318" s="16" t="s">
        <v>1925</v>
      </c>
      <c r="BA318" s="16" t="s">
        <v>1925</v>
      </c>
      <c r="BB318" s="16" t="s">
        <v>1925</v>
      </c>
      <c r="BC318" s="44" t="s">
        <v>4307</v>
      </c>
      <c r="BD318" s="65" t="s">
        <v>1925</v>
      </c>
      <c r="BE318" s="83"/>
      <c r="BF318" s="88" t="s">
        <v>4293</v>
      </c>
      <c r="BG318" s="21"/>
      <c r="BH318" s="21"/>
      <c r="BI318" s="21"/>
      <c r="BJ318" s="21"/>
      <c r="BK318" s="21"/>
      <c r="BL318" s="21"/>
      <c r="BM318" s="21"/>
      <c r="BN318" s="21"/>
      <c r="BO318" s="21"/>
      <c r="BP318" s="21" t="s">
        <v>2750</v>
      </c>
      <c r="BQ318" s="32" t="s">
        <v>1894</v>
      </c>
      <c r="BR318" s="21"/>
      <c r="BS318" s="21"/>
      <c r="BT318" s="21"/>
      <c r="BU318" s="21"/>
      <c r="BV318" s="21"/>
      <c r="BW318" s="21"/>
      <c r="BX318" s="21"/>
      <c r="BY318" s="21"/>
      <c r="BZ318" s="21"/>
      <c r="CA318" s="21"/>
      <c r="CB318" s="21"/>
      <c r="CC318" s="21"/>
      <c r="CD318" s="21"/>
      <c r="CE318" s="21"/>
      <c r="CF318" s="21"/>
      <c r="CG318" s="21"/>
      <c r="CH318" s="21"/>
      <c r="CI318" s="21"/>
      <c r="CJ318" s="21"/>
      <c r="CK318" s="21"/>
      <c r="CL318" s="21"/>
      <c r="CM318" s="21"/>
      <c r="CN318" s="21"/>
      <c r="CO318" s="21"/>
      <c r="CP318" s="21"/>
      <c r="CQ318" s="21"/>
      <c r="CR318" s="21"/>
      <c r="CS318" s="21"/>
      <c r="CT318" s="21"/>
      <c r="CU318" s="21"/>
      <c r="CV318" s="21"/>
      <c r="CW318" s="21"/>
      <c r="CX318" s="21"/>
      <c r="CY318" s="21"/>
      <c r="CZ318" s="21"/>
      <c r="DA318" s="21"/>
      <c r="DB318" s="21"/>
      <c r="DC318" s="21"/>
      <c r="DD318" s="21"/>
      <c r="DE318" s="21"/>
      <c r="DF318" s="21"/>
      <c r="DG318" s="21"/>
      <c r="DH318" s="21"/>
      <c r="DI318" s="21"/>
      <c r="DJ318" s="21"/>
      <c r="DK318" s="21"/>
      <c r="DL318" s="21"/>
      <c r="DM318" s="21"/>
      <c r="DN318" s="21"/>
      <c r="DO318" s="21"/>
      <c r="DP318" s="21"/>
      <c r="DQ318" s="21"/>
      <c r="DR318" s="21"/>
      <c r="DS318" s="21"/>
      <c r="DT318" s="21"/>
      <c r="DU318" s="21"/>
      <c r="DV318" s="21"/>
      <c r="DW318" s="21"/>
      <c r="DX318" s="21"/>
      <c r="DY318" s="21"/>
      <c r="DZ318" s="21"/>
      <c r="EA318" s="87"/>
      <c r="EB318" s="83"/>
    </row>
    <row r="319" spans="1:132" ht="35.1" customHeight="1" x14ac:dyDescent="0.3">
      <c r="A319" s="50" t="s">
        <v>380</v>
      </c>
      <c r="B319" s="36">
        <v>44351</v>
      </c>
      <c r="C319" s="43" t="s">
        <v>4247</v>
      </c>
      <c r="D319" s="43" t="s">
        <v>4251</v>
      </c>
      <c r="E319" s="43" t="s">
        <v>4300</v>
      </c>
      <c r="F319" s="12" t="s">
        <v>991</v>
      </c>
      <c r="G319" s="44" t="s">
        <v>4256</v>
      </c>
      <c r="H319" s="13" t="s">
        <v>1135</v>
      </c>
      <c r="I319" s="52" t="s">
        <v>1014</v>
      </c>
      <c r="J319" s="59" t="s">
        <v>1027</v>
      </c>
      <c r="K319" s="14" t="s">
        <v>4334</v>
      </c>
      <c r="L319" s="14" t="s">
        <v>4433</v>
      </c>
      <c r="M319" s="14" t="s">
        <v>1009</v>
      </c>
      <c r="N319" s="14" t="s">
        <v>3797</v>
      </c>
      <c r="O319" s="60" t="s">
        <v>1133</v>
      </c>
      <c r="P319" s="64" t="s">
        <v>2496</v>
      </c>
      <c r="Q319" s="15"/>
      <c r="R319" s="16" t="s">
        <v>3275</v>
      </c>
      <c r="S319" s="44" t="s">
        <v>4263</v>
      </c>
      <c r="T319" s="16" t="s">
        <v>4327</v>
      </c>
      <c r="U319" s="17" t="s">
        <v>1925</v>
      </c>
      <c r="V319" s="16" t="s">
        <v>1925</v>
      </c>
      <c r="W319" s="44" t="s">
        <v>1925</v>
      </c>
      <c r="X319" s="44" t="s">
        <v>4329</v>
      </c>
      <c r="Y319" s="16" t="s">
        <v>991</v>
      </c>
      <c r="Z319" s="16" t="s">
        <v>1135</v>
      </c>
      <c r="AA319" s="16" t="s">
        <v>3250</v>
      </c>
      <c r="AB319" s="44" t="s">
        <v>1925</v>
      </c>
      <c r="AC319" s="16" t="s">
        <v>1925</v>
      </c>
      <c r="AD319" s="16" t="s">
        <v>1925</v>
      </c>
      <c r="AE319" s="16" t="s">
        <v>1925</v>
      </c>
      <c r="AF319" s="16" t="s">
        <v>1925</v>
      </c>
      <c r="AG319" s="16" t="s">
        <v>1925</v>
      </c>
      <c r="AH319" s="16" t="s">
        <v>1925</v>
      </c>
      <c r="AI319" s="16" t="s">
        <v>1925</v>
      </c>
      <c r="AJ319" s="65" t="s">
        <v>1925</v>
      </c>
      <c r="AK319" s="73" t="s">
        <v>4356</v>
      </c>
      <c r="AL319" s="18" t="s">
        <v>3241</v>
      </c>
      <c r="AM319" s="47" t="s">
        <v>4284</v>
      </c>
      <c r="AN319" s="18" t="s">
        <v>1140</v>
      </c>
      <c r="AO319" s="18" t="s">
        <v>3247</v>
      </c>
      <c r="AP319" s="12" t="s">
        <v>4055</v>
      </c>
      <c r="AQ319" s="12" t="s">
        <v>1925</v>
      </c>
      <c r="AR319" s="12" t="s">
        <v>1138</v>
      </c>
      <c r="AS319" s="12" t="s">
        <v>1925</v>
      </c>
      <c r="AT319" s="19" t="s">
        <v>1925</v>
      </c>
      <c r="AU319" s="19">
        <v>44352</v>
      </c>
      <c r="AV319" s="12" t="s">
        <v>1014</v>
      </c>
      <c r="AW319" s="20" t="s">
        <v>1925</v>
      </c>
      <c r="AX319" s="16" t="s">
        <v>1143</v>
      </c>
      <c r="AY319" s="44" t="s">
        <v>1030</v>
      </c>
      <c r="AZ319" s="16" t="s">
        <v>1925</v>
      </c>
      <c r="BA319" s="20">
        <v>44364</v>
      </c>
      <c r="BB319" s="16" t="s">
        <v>1925</v>
      </c>
      <c r="BC319" s="44" t="s">
        <v>4308</v>
      </c>
      <c r="BD319" s="74" t="s">
        <v>1925</v>
      </c>
      <c r="BE319" s="83"/>
      <c r="BF319" s="86" t="s">
        <v>4293</v>
      </c>
      <c r="BG319" s="21"/>
      <c r="BH319" s="21"/>
      <c r="BI319" s="21"/>
      <c r="BJ319" s="21"/>
      <c r="BK319" s="21"/>
      <c r="BL319" s="21"/>
      <c r="BM319" s="21"/>
      <c r="BN319" s="21"/>
      <c r="BO319" s="21"/>
      <c r="BP319" s="21" t="s">
        <v>1141</v>
      </c>
      <c r="BQ319" s="21" t="s">
        <v>2273</v>
      </c>
      <c r="BR319" s="21" t="s">
        <v>2274</v>
      </c>
      <c r="BS319" s="21" t="s">
        <v>2275</v>
      </c>
      <c r="BT319" s="21" t="s">
        <v>2500</v>
      </c>
      <c r="BU319" s="21"/>
      <c r="BV319" s="21"/>
      <c r="BW319" s="21" t="s">
        <v>1136</v>
      </c>
      <c r="BX319" s="21" t="s">
        <v>1137</v>
      </c>
      <c r="BY319" s="21" t="s">
        <v>1139</v>
      </c>
      <c r="BZ319" s="21" t="s">
        <v>1146</v>
      </c>
      <c r="CA319" s="21" t="s">
        <v>1147</v>
      </c>
      <c r="CB319" s="21"/>
      <c r="CC319" s="21"/>
      <c r="CD319" s="21"/>
      <c r="CE319" s="21"/>
      <c r="CF319" s="21"/>
      <c r="CG319" s="21"/>
      <c r="CH319" s="21"/>
      <c r="CI319" s="21"/>
      <c r="CJ319" s="21"/>
      <c r="CK319" s="21"/>
      <c r="CL319" s="21"/>
      <c r="CM319" s="21"/>
      <c r="CN319" s="21"/>
      <c r="CO319" s="21"/>
      <c r="CP319" s="21"/>
      <c r="CQ319" s="21"/>
      <c r="CR319" s="21"/>
      <c r="CS319" s="21"/>
      <c r="CT319" s="21"/>
      <c r="CU319" s="21"/>
      <c r="CV319" s="21"/>
      <c r="CW319" s="21"/>
      <c r="CX319" s="21"/>
      <c r="CY319" s="21"/>
      <c r="CZ319" s="21"/>
      <c r="DA319" s="21"/>
      <c r="DB319" s="21"/>
      <c r="DC319" s="21"/>
      <c r="DD319" s="21"/>
      <c r="DE319" s="21"/>
      <c r="DF319" s="21"/>
      <c r="DG319" s="21"/>
      <c r="DH319" s="21"/>
      <c r="DI319" s="21"/>
      <c r="DJ319" s="21"/>
      <c r="DK319" s="21"/>
      <c r="DL319" s="21"/>
      <c r="DM319" s="21"/>
      <c r="DN319" s="21"/>
      <c r="DO319" s="21"/>
      <c r="DP319" s="21"/>
      <c r="DQ319" s="21"/>
      <c r="DR319" s="21"/>
      <c r="DS319" s="21"/>
      <c r="DT319" s="21"/>
      <c r="DU319" s="21"/>
      <c r="DV319" s="21"/>
      <c r="DW319" s="21"/>
      <c r="DX319" s="21"/>
      <c r="DY319" s="21"/>
      <c r="DZ319" s="21" t="s">
        <v>1145</v>
      </c>
      <c r="EA319" s="87" t="s">
        <v>1144</v>
      </c>
      <c r="EB319" s="83"/>
    </row>
    <row r="320" spans="1:132" ht="35.1" customHeight="1" x14ac:dyDescent="0.3">
      <c r="A320" s="50" t="s">
        <v>381</v>
      </c>
      <c r="B320" s="36">
        <v>44351</v>
      </c>
      <c r="C320" s="43" t="s">
        <v>4247</v>
      </c>
      <c r="D320" s="43" t="s">
        <v>4251</v>
      </c>
      <c r="E320" s="43" t="s">
        <v>4300</v>
      </c>
      <c r="F320" s="12" t="s">
        <v>991</v>
      </c>
      <c r="G320" s="44" t="s">
        <v>4256</v>
      </c>
      <c r="H320" s="13" t="s">
        <v>1135</v>
      </c>
      <c r="I320" s="51" t="s">
        <v>1014</v>
      </c>
      <c r="J320" s="59" t="s">
        <v>1027</v>
      </c>
      <c r="K320" s="14" t="s">
        <v>4334</v>
      </c>
      <c r="L320" s="14" t="s">
        <v>4433</v>
      </c>
      <c r="M320" s="14" t="s">
        <v>1009</v>
      </c>
      <c r="N320" s="14" t="s">
        <v>3797</v>
      </c>
      <c r="O320" s="60" t="s">
        <v>1133</v>
      </c>
      <c r="P320" s="64" t="s">
        <v>2493</v>
      </c>
      <c r="Q320" s="15"/>
      <c r="R320" s="16" t="s">
        <v>3275</v>
      </c>
      <c r="S320" s="44" t="s">
        <v>4263</v>
      </c>
      <c r="T320" s="16" t="s">
        <v>4327</v>
      </c>
      <c r="U320" s="17" t="s">
        <v>1925</v>
      </c>
      <c r="V320" s="16" t="s">
        <v>1925</v>
      </c>
      <c r="W320" s="44" t="s">
        <v>1925</v>
      </c>
      <c r="X320" s="44" t="s">
        <v>4329</v>
      </c>
      <c r="Y320" s="16" t="s">
        <v>991</v>
      </c>
      <c r="Z320" s="16" t="s">
        <v>1135</v>
      </c>
      <c r="AA320" s="16" t="s">
        <v>3250</v>
      </c>
      <c r="AB320" s="44" t="s">
        <v>1925</v>
      </c>
      <c r="AC320" s="16" t="s">
        <v>1925</v>
      </c>
      <c r="AD320" s="16" t="s">
        <v>1925</v>
      </c>
      <c r="AE320" s="16" t="s">
        <v>1925</v>
      </c>
      <c r="AF320" s="16" t="s">
        <v>1925</v>
      </c>
      <c r="AG320" s="16" t="s">
        <v>1925</v>
      </c>
      <c r="AH320" s="16" t="s">
        <v>1925</v>
      </c>
      <c r="AI320" s="16" t="s">
        <v>1925</v>
      </c>
      <c r="AJ320" s="65" t="s">
        <v>1925</v>
      </c>
      <c r="AK320" s="73" t="s">
        <v>4356</v>
      </c>
      <c r="AL320" s="18" t="s">
        <v>3241</v>
      </c>
      <c r="AM320" s="47" t="s">
        <v>4284</v>
      </c>
      <c r="AN320" s="18" t="s">
        <v>1140</v>
      </c>
      <c r="AO320" s="18" t="s">
        <v>3247</v>
      </c>
      <c r="AP320" s="12" t="s">
        <v>4055</v>
      </c>
      <c r="AQ320" s="12" t="s">
        <v>1925</v>
      </c>
      <c r="AR320" s="12" t="s">
        <v>1138</v>
      </c>
      <c r="AS320" s="12" t="s">
        <v>1925</v>
      </c>
      <c r="AT320" s="19" t="s">
        <v>1925</v>
      </c>
      <c r="AU320" s="19">
        <v>44352</v>
      </c>
      <c r="AV320" s="12" t="s">
        <v>1014</v>
      </c>
      <c r="AW320" s="20" t="s">
        <v>1925</v>
      </c>
      <c r="AX320" s="16" t="s">
        <v>1143</v>
      </c>
      <c r="AY320" s="44" t="s">
        <v>1030</v>
      </c>
      <c r="AZ320" s="16" t="s">
        <v>1925</v>
      </c>
      <c r="BA320" s="20">
        <v>44364</v>
      </c>
      <c r="BB320" s="16" t="s">
        <v>1925</v>
      </c>
      <c r="BC320" s="44" t="s">
        <v>4308</v>
      </c>
      <c r="BD320" s="74" t="s">
        <v>1925</v>
      </c>
      <c r="BE320" s="83"/>
      <c r="BF320" s="86" t="s">
        <v>4293</v>
      </c>
      <c r="BG320" s="21"/>
      <c r="BH320" s="21"/>
      <c r="BI320" s="21"/>
      <c r="BJ320" s="21"/>
      <c r="BK320" s="21"/>
      <c r="BL320" s="21"/>
      <c r="BM320" s="21"/>
      <c r="BN320" s="21"/>
      <c r="BO320" s="21"/>
      <c r="BP320" s="21" t="s">
        <v>1141</v>
      </c>
      <c r="BQ320" s="21" t="s">
        <v>2273</v>
      </c>
      <c r="BR320" s="21" t="s">
        <v>2274</v>
      </c>
      <c r="BS320" s="21" t="s">
        <v>2275</v>
      </c>
      <c r="BT320" s="21" t="s">
        <v>2500</v>
      </c>
      <c r="BU320" s="21"/>
      <c r="BV320" s="21"/>
      <c r="BW320" s="21" t="s">
        <v>1136</v>
      </c>
      <c r="BX320" s="21" t="s">
        <v>1137</v>
      </c>
      <c r="BY320" s="21" t="s">
        <v>1139</v>
      </c>
      <c r="BZ320" s="21" t="s">
        <v>1146</v>
      </c>
      <c r="CA320" s="21" t="s">
        <v>1147</v>
      </c>
      <c r="CB320" s="21"/>
      <c r="CC320" s="21"/>
      <c r="CD320" s="21"/>
      <c r="CE320" s="21"/>
      <c r="CF320" s="21"/>
      <c r="CG320" s="21"/>
      <c r="CH320" s="21"/>
      <c r="CI320" s="21"/>
      <c r="CJ320" s="21"/>
      <c r="CK320" s="21"/>
      <c r="CL320" s="21"/>
      <c r="CM320" s="21"/>
      <c r="CN320" s="21"/>
      <c r="CO320" s="21"/>
      <c r="CP320" s="21"/>
      <c r="CQ320" s="21"/>
      <c r="CR320" s="21"/>
      <c r="CS320" s="21"/>
      <c r="CT320" s="21"/>
      <c r="CU320" s="21"/>
      <c r="CV320" s="21"/>
      <c r="CW320" s="21"/>
      <c r="CX320" s="21"/>
      <c r="CY320" s="21"/>
      <c r="CZ320" s="21"/>
      <c r="DA320" s="21"/>
      <c r="DB320" s="21"/>
      <c r="DC320" s="21"/>
      <c r="DD320" s="21"/>
      <c r="DE320" s="21"/>
      <c r="DF320" s="21"/>
      <c r="DG320" s="21"/>
      <c r="DH320" s="21"/>
      <c r="DI320" s="21"/>
      <c r="DJ320" s="21"/>
      <c r="DK320" s="21"/>
      <c r="DL320" s="21"/>
      <c r="DM320" s="21"/>
      <c r="DN320" s="21"/>
      <c r="DO320" s="21"/>
      <c r="DP320" s="21"/>
      <c r="DQ320" s="21"/>
      <c r="DR320" s="21"/>
      <c r="DS320" s="21"/>
      <c r="DT320" s="21"/>
      <c r="DU320" s="21"/>
      <c r="DV320" s="21"/>
      <c r="DW320" s="21"/>
      <c r="DX320" s="21"/>
      <c r="DY320" s="21"/>
      <c r="DZ320" s="21" t="s">
        <v>1145</v>
      </c>
      <c r="EA320" s="87" t="s">
        <v>1144</v>
      </c>
      <c r="EB320" s="83"/>
    </row>
    <row r="321" spans="1:132" ht="35.1" customHeight="1" x14ac:dyDescent="0.3">
      <c r="A321" s="50" t="s">
        <v>382</v>
      </c>
      <c r="B321" s="36">
        <v>44351</v>
      </c>
      <c r="C321" s="43" t="s">
        <v>4247</v>
      </c>
      <c r="D321" s="43" t="s">
        <v>4251</v>
      </c>
      <c r="E321" s="43" t="s">
        <v>4300</v>
      </c>
      <c r="F321" s="12" t="s">
        <v>991</v>
      </c>
      <c r="G321" s="44" t="s">
        <v>4256</v>
      </c>
      <c r="H321" s="13" t="s">
        <v>1135</v>
      </c>
      <c r="I321" s="52" t="s">
        <v>1014</v>
      </c>
      <c r="J321" s="59" t="s">
        <v>1027</v>
      </c>
      <c r="K321" s="14" t="s">
        <v>4334</v>
      </c>
      <c r="L321" s="14" t="s">
        <v>4433</v>
      </c>
      <c r="M321" s="14" t="s">
        <v>1009</v>
      </c>
      <c r="N321" s="14" t="s">
        <v>3797</v>
      </c>
      <c r="O321" s="60" t="s">
        <v>1133</v>
      </c>
      <c r="P321" s="64" t="s">
        <v>2492</v>
      </c>
      <c r="Q321" s="15"/>
      <c r="R321" s="16" t="s">
        <v>3275</v>
      </c>
      <c r="S321" s="44" t="s">
        <v>4263</v>
      </c>
      <c r="T321" s="16" t="s">
        <v>4327</v>
      </c>
      <c r="U321" s="17" t="s">
        <v>1925</v>
      </c>
      <c r="V321" s="16" t="s">
        <v>1925</v>
      </c>
      <c r="W321" s="44" t="s">
        <v>1925</v>
      </c>
      <c r="X321" s="44" t="s">
        <v>4329</v>
      </c>
      <c r="Y321" s="16" t="s">
        <v>991</v>
      </c>
      <c r="Z321" s="16" t="s">
        <v>1135</v>
      </c>
      <c r="AA321" s="16" t="s">
        <v>3250</v>
      </c>
      <c r="AB321" s="44" t="s">
        <v>1925</v>
      </c>
      <c r="AC321" s="16" t="s">
        <v>1925</v>
      </c>
      <c r="AD321" s="16" t="s">
        <v>1925</v>
      </c>
      <c r="AE321" s="16" t="s">
        <v>1925</v>
      </c>
      <c r="AF321" s="16" t="s">
        <v>1925</v>
      </c>
      <c r="AG321" s="16" t="s">
        <v>1925</v>
      </c>
      <c r="AH321" s="16" t="s">
        <v>1925</v>
      </c>
      <c r="AI321" s="16" t="s">
        <v>1925</v>
      </c>
      <c r="AJ321" s="65" t="s">
        <v>1925</v>
      </c>
      <c r="AK321" s="73" t="s">
        <v>4356</v>
      </c>
      <c r="AL321" s="18" t="s">
        <v>3241</v>
      </c>
      <c r="AM321" s="47" t="s">
        <v>4284</v>
      </c>
      <c r="AN321" s="18" t="s">
        <v>1140</v>
      </c>
      <c r="AO321" s="18" t="s">
        <v>3247</v>
      </c>
      <c r="AP321" s="12" t="s">
        <v>4055</v>
      </c>
      <c r="AQ321" s="12" t="s">
        <v>1925</v>
      </c>
      <c r="AR321" s="12" t="s">
        <v>1138</v>
      </c>
      <c r="AS321" s="12" t="s">
        <v>1925</v>
      </c>
      <c r="AT321" s="19" t="s">
        <v>1925</v>
      </c>
      <c r="AU321" s="19">
        <v>44352</v>
      </c>
      <c r="AV321" s="12" t="s">
        <v>1014</v>
      </c>
      <c r="AW321" s="20" t="s">
        <v>1925</v>
      </c>
      <c r="AX321" s="16" t="s">
        <v>1143</v>
      </c>
      <c r="AY321" s="44" t="s">
        <v>1030</v>
      </c>
      <c r="AZ321" s="16" t="s">
        <v>1925</v>
      </c>
      <c r="BA321" s="20">
        <v>44364</v>
      </c>
      <c r="BB321" s="16" t="s">
        <v>1925</v>
      </c>
      <c r="BC321" s="44" t="s">
        <v>4308</v>
      </c>
      <c r="BD321" s="74" t="s">
        <v>1925</v>
      </c>
      <c r="BE321" s="83"/>
      <c r="BF321" s="86" t="s">
        <v>4293</v>
      </c>
      <c r="BG321" s="21"/>
      <c r="BH321" s="21"/>
      <c r="BI321" s="21"/>
      <c r="BJ321" s="21"/>
      <c r="BK321" s="21"/>
      <c r="BL321" s="21"/>
      <c r="BM321" s="21"/>
      <c r="BN321" s="21"/>
      <c r="BO321" s="21"/>
      <c r="BP321" s="21" t="s">
        <v>1141</v>
      </c>
      <c r="BQ321" s="21" t="s">
        <v>2273</v>
      </c>
      <c r="BR321" s="21" t="s">
        <v>2274</v>
      </c>
      <c r="BS321" s="21" t="s">
        <v>2275</v>
      </c>
      <c r="BT321" s="21" t="s">
        <v>2500</v>
      </c>
      <c r="BU321" s="21"/>
      <c r="BV321" s="21"/>
      <c r="BW321" s="21" t="s">
        <v>1136</v>
      </c>
      <c r="BX321" s="21" t="s">
        <v>1137</v>
      </c>
      <c r="BY321" s="21" t="s">
        <v>1139</v>
      </c>
      <c r="BZ321" s="21" t="s">
        <v>1146</v>
      </c>
      <c r="CA321" s="21" t="s">
        <v>1147</v>
      </c>
      <c r="CB321" s="21"/>
      <c r="CC321" s="21"/>
      <c r="CD321" s="21"/>
      <c r="CE321" s="21"/>
      <c r="CF321" s="21"/>
      <c r="CG321" s="21"/>
      <c r="CH321" s="21"/>
      <c r="CI321" s="21"/>
      <c r="CJ321" s="21"/>
      <c r="CK321" s="21"/>
      <c r="CL321" s="21"/>
      <c r="CM321" s="21"/>
      <c r="CN321" s="21"/>
      <c r="CO321" s="21"/>
      <c r="CP321" s="21"/>
      <c r="CQ321" s="21"/>
      <c r="CR321" s="21"/>
      <c r="CS321" s="21"/>
      <c r="CT321" s="21"/>
      <c r="CU321" s="21"/>
      <c r="CV321" s="21"/>
      <c r="CW321" s="21"/>
      <c r="CX321" s="21"/>
      <c r="CY321" s="21"/>
      <c r="CZ321" s="21"/>
      <c r="DA321" s="21"/>
      <c r="DB321" s="21"/>
      <c r="DC321" s="21"/>
      <c r="DD321" s="21"/>
      <c r="DE321" s="21"/>
      <c r="DF321" s="21"/>
      <c r="DG321" s="21"/>
      <c r="DH321" s="21"/>
      <c r="DI321" s="21"/>
      <c r="DJ321" s="21"/>
      <c r="DK321" s="21"/>
      <c r="DL321" s="21"/>
      <c r="DM321" s="21"/>
      <c r="DN321" s="21"/>
      <c r="DO321" s="21"/>
      <c r="DP321" s="21"/>
      <c r="DQ321" s="21"/>
      <c r="DR321" s="21"/>
      <c r="DS321" s="21"/>
      <c r="DT321" s="21"/>
      <c r="DU321" s="21"/>
      <c r="DV321" s="21"/>
      <c r="DW321" s="21"/>
      <c r="DX321" s="21"/>
      <c r="DY321" s="21"/>
      <c r="DZ321" s="21" t="s">
        <v>1145</v>
      </c>
      <c r="EA321" s="87" t="s">
        <v>1144</v>
      </c>
      <c r="EB321" s="83"/>
    </row>
    <row r="322" spans="1:132" ht="35.1" customHeight="1" x14ac:dyDescent="0.3">
      <c r="A322" s="50" t="s">
        <v>383</v>
      </c>
      <c r="B322" s="36">
        <v>44351</v>
      </c>
      <c r="C322" s="43" t="s">
        <v>4247</v>
      </c>
      <c r="D322" s="43" t="s">
        <v>4251</v>
      </c>
      <c r="E322" s="43" t="s">
        <v>4300</v>
      </c>
      <c r="F322" s="12" t="s">
        <v>991</v>
      </c>
      <c r="G322" s="44" t="s">
        <v>4256</v>
      </c>
      <c r="H322" s="13" t="s">
        <v>1135</v>
      </c>
      <c r="I322" s="52" t="s">
        <v>1014</v>
      </c>
      <c r="J322" s="59" t="s">
        <v>1027</v>
      </c>
      <c r="K322" s="14" t="s">
        <v>4334</v>
      </c>
      <c r="L322" s="14" t="s">
        <v>4433</v>
      </c>
      <c r="M322" s="14" t="s">
        <v>1009</v>
      </c>
      <c r="N322" s="14" t="s">
        <v>3797</v>
      </c>
      <c r="O322" s="60" t="s">
        <v>1133</v>
      </c>
      <c r="P322" s="64" t="s">
        <v>3461</v>
      </c>
      <c r="Q322" s="15"/>
      <c r="R322" s="16" t="s">
        <v>3275</v>
      </c>
      <c r="S322" s="44" t="s">
        <v>4263</v>
      </c>
      <c r="T322" s="16" t="s">
        <v>4327</v>
      </c>
      <c r="U322" s="17" t="s">
        <v>1925</v>
      </c>
      <c r="V322" s="16" t="s">
        <v>1925</v>
      </c>
      <c r="W322" s="44" t="s">
        <v>1925</v>
      </c>
      <c r="X322" s="44" t="s">
        <v>4329</v>
      </c>
      <c r="Y322" s="16" t="s">
        <v>991</v>
      </c>
      <c r="Z322" s="16" t="s">
        <v>1135</v>
      </c>
      <c r="AA322" s="16" t="s">
        <v>3250</v>
      </c>
      <c r="AB322" s="44" t="s">
        <v>1925</v>
      </c>
      <c r="AC322" s="16" t="s">
        <v>1925</v>
      </c>
      <c r="AD322" s="16" t="s">
        <v>1925</v>
      </c>
      <c r="AE322" s="16" t="s">
        <v>1925</v>
      </c>
      <c r="AF322" s="16" t="s">
        <v>1925</v>
      </c>
      <c r="AG322" s="16" t="s">
        <v>1925</v>
      </c>
      <c r="AH322" s="16" t="s">
        <v>1925</v>
      </c>
      <c r="AI322" s="16" t="s">
        <v>1925</v>
      </c>
      <c r="AJ322" s="65" t="s">
        <v>1925</v>
      </c>
      <c r="AK322" s="73" t="s">
        <v>4356</v>
      </c>
      <c r="AL322" s="18" t="s">
        <v>3241</v>
      </c>
      <c r="AM322" s="47" t="s">
        <v>4284</v>
      </c>
      <c r="AN322" s="18" t="s">
        <v>1140</v>
      </c>
      <c r="AO322" s="18" t="s">
        <v>3247</v>
      </c>
      <c r="AP322" s="12" t="s">
        <v>4055</v>
      </c>
      <c r="AQ322" s="12" t="s">
        <v>1925</v>
      </c>
      <c r="AR322" s="12" t="s">
        <v>1138</v>
      </c>
      <c r="AS322" s="12" t="s">
        <v>1925</v>
      </c>
      <c r="AT322" s="19" t="s">
        <v>1925</v>
      </c>
      <c r="AU322" s="19">
        <v>44352</v>
      </c>
      <c r="AV322" s="12" t="s">
        <v>1014</v>
      </c>
      <c r="AW322" s="20" t="s">
        <v>1925</v>
      </c>
      <c r="AX322" s="16" t="s">
        <v>1143</v>
      </c>
      <c r="AY322" s="44" t="s">
        <v>1030</v>
      </c>
      <c r="AZ322" s="16" t="s">
        <v>1925</v>
      </c>
      <c r="BA322" s="20">
        <v>44364</v>
      </c>
      <c r="BB322" s="16" t="s">
        <v>1925</v>
      </c>
      <c r="BC322" s="44" t="s">
        <v>4308</v>
      </c>
      <c r="BD322" s="74" t="s">
        <v>1925</v>
      </c>
      <c r="BE322" s="83"/>
      <c r="BF322" s="86" t="s">
        <v>4293</v>
      </c>
      <c r="BG322" s="21"/>
      <c r="BH322" s="21"/>
      <c r="BI322" s="21"/>
      <c r="BJ322" s="21"/>
      <c r="BK322" s="21"/>
      <c r="BL322" s="21"/>
      <c r="BM322" s="21"/>
      <c r="BN322" s="21"/>
      <c r="BO322" s="21"/>
      <c r="BP322" s="21" t="s">
        <v>1141</v>
      </c>
      <c r="BQ322" s="21" t="s">
        <v>2273</v>
      </c>
      <c r="BR322" s="21" t="s">
        <v>2274</v>
      </c>
      <c r="BS322" s="21" t="s">
        <v>2275</v>
      </c>
      <c r="BT322" s="21" t="s">
        <v>2500</v>
      </c>
      <c r="BU322" s="21"/>
      <c r="BV322" s="21"/>
      <c r="BW322" s="21" t="s">
        <v>1136</v>
      </c>
      <c r="BX322" s="21" t="s">
        <v>1137</v>
      </c>
      <c r="BY322" s="21" t="s">
        <v>1139</v>
      </c>
      <c r="BZ322" s="21" t="s">
        <v>1146</v>
      </c>
      <c r="CA322" s="21" t="s">
        <v>1147</v>
      </c>
      <c r="CB322" s="21"/>
      <c r="CC322" s="21"/>
      <c r="CD322" s="21"/>
      <c r="CE322" s="21"/>
      <c r="CF322" s="21"/>
      <c r="CG322" s="21"/>
      <c r="CH322" s="21"/>
      <c r="CI322" s="21"/>
      <c r="CJ322" s="21"/>
      <c r="CK322" s="21"/>
      <c r="CL322" s="21"/>
      <c r="CM322" s="21"/>
      <c r="CN322" s="21"/>
      <c r="CO322" s="21"/>
      <c r="CP322" s="21"/>
      <c r="CQ322" s="21"/>
      <c r="CR322" s="21"/>
      <c r="CS322" s="21"/>
      <c r="CT322" s="21"/>
      <c r="CU322" s="21"/>
      <c r="CV322" s="21"/>
      <c r="CW322" s="21"/>
      <c r="CX322" s="21"/>
      <c r="CY322" s="21"/>
      <c r="CZ322" s="21"/>
      <c r="DA322" s="21"/>
      <c r="DB322" s="21"/>
      <c r="DC322" s="21"/>
      <c r="DD322" s="21"/>
      <c r="DE322" s="21"/>
      <c r="DF322" s="21"/>
      <c r="DG322" s="21"/>
      <c r="DH322" s="21"/>
      <c r="DI322" s="21"/>
      <c r="DJ322" s="21"/>
      <c r="DK322" s="21"/>
      <c r="DL322" s="21"/>
      <c r="DM322" s="21"/>
      <c r="DN322" s="21"/>
      <c r="DO322" s="21"/>
      <c r="DP322" s="21"/>
      <c r="DQ322" s="21"/>
      <c r="DR322" s="21"/>
      <c r="DS322" s="21"/>
      <c r="DT322" s="21"/>
      <c r="DU322" s="21"/>
      <c r="DV322" s="21"/>
      <c r="DW322" s="21"/>
      <c r="DX322" s="21"/>
      <c r="DY322" s="21"/>
      <c r="DZ322" s="21" t="s">
        <v>1145</v>
      </c>
      <c r="EA322" s="87" t="s">
        <v>1144</v>
      </c>
      <c r="EB322" s="83"/>
    </row>
    <row r="323" spans="1:132" ht="35.1" customHeight="1" x14ac:dyDescent="0.3">
      <c r="A323" s="50" t="s">
        <v>384</v>
      </c>
      <c r="B323" s="36">
        <v>44351</v>
      </c>
      <c r="C323" s="43" t="s">
        <v>4247</v>
      </c>
      <c r="D323" s="43" t="s">
        <v>4251</v>
      </c>
      <c r="E323" s="43" t="s">
        <v>4300</v>
      </c>
      <c r="F323" s="12" t="s">
        <v>991</v>
      </c>
      <c r="G323" s="44" t="s">
        <v>4256</v>
      </c>
      <c r="H323" s="13" t="s">
        <v>1135</v>
      </c>
      <c r="I323" s="52" t="s">
        <v>1014</v>
      </c>
      <c r="J323" s="59" t="s">
        <v>1027</v>
      </c>
      <c r="K323" s="14" t="s">
        <v>4334</v>
      </c>
      <c r="L323" s="14" t="s">
        <v>4433</v>
      </c>
      <c r="M323" s="14" t="s">
        <v>1009</v>
      </c>
      <c r="N323" s="14" t="s">
        <v>3797</v>
      </c>
      <c r="O323" s="60" t="s">
        <v>1133</v>
      </c>
      <c r="P323" s="64" t="s">
        <v>2495</v>
      </c>
      <c r="Q323" s="15"/>
      <c r="R323" s="16" t="s">
        <v>3275</v>
      </c>
      <c r="S323" s="44" t="s">
        <v>4263</v>
      </c>
      <c r="T323" s="16" t="s">
        <v>4327</v>
      </c>
      <c r="U323" s="17" t="s">
        <v>1925</v>
      </c>
      <c r="V323" s="16" t="s">
        <v>1925</v>
      </c>
      <c r="W323" s="44" t="s">
        <v>1925</v>
      </c>
      <c r="X323" s="44" t="s">
        <v>4329</v>
      </c>
      <c r="Y323" s="16" t="s">
        <v>991</v>
      </c>
      <c r="Z323" s="16" t="s">
        <v>1135</v>
      </c>
      <c r="AA323" s="16" t="s">
        <v>3250</v>
      </c>
      <c r="AB323" s="44" t="s">
        <v>1925</v>
      </c>
      <c r="AC323" s="16" t="s">
        <v>1925</v>
      </c>
      <c r="AD323" s="16" t="s">
        <v>1925</v>
      </c>
      <c r="AE323" s="16" t="s">
        <v>1925</v>
      </c>
      <c r="AF323" s="16" t="s">
        <v>1925</v>
      </c>
      <c r="AG323" s="16" t="s">
        <v>1925</v>
      </c>
      <c r="AH323" s="16" t="s">
        <v>1925</v>
      </c>
      <c r="AI323" s="16" t="s">
        <v>1925</v>
      </c>
      <c r="AJ323" s="65" t="s">
        <v>1925</v>
      </c>
      <c r="AK323" s="73" t="s">
        <v>4356</v>
      </c>
      <c r="AL323" s="18" t="s">
        <v>3241</v>
      </c>
      <c r="AM323" s="47" t="s">
        <v>4284</v>
      </c>
      <c r="AN323" s="18" t="s">
        <v>1140</v>
      </c>
      <c r="AO323" s="18" t="s">
        <v>3247</v>
      </c>
      <c r="AP323" s="12" t="s">
        <v>4055</v>
      </c>
      <c r="AQ323" s="12" t="s">
        <v>1925</v>
      </c>
      <c r="AR323" s="12" t="s">
        <v>1138</v>
      </c>
      <c r="AS323" s="12" t="s">
        <v>1925</v>
      </c>
      <c r="AT323" s="19" t="s">
        <v>1925</v>
      </c>
      <c r="AU323" s="19">
        <v>44352</v>
      </c>
      <c r="AV323" s="12" t="s">
        <v>1014</v>
      </c>
      <c r="AW323" s="20" t="s">
        <v>1925</v>
      </c>
      <c r="AX323" s="16" t="s">
        <v>1143</v>
      </c>
      <c r="AY323" s="44" t="s">
        <v>1030</v>
      </c>
      <c r="AZ323" s="16" t="s">
        <v>1925</v>
      </c>
      <c r="BA323" s="20">
        <v>44364</v>
      </c>
      <c r="BB323" s="16" t="s">
        <v>1925</v>
      </c>
      <c r="BC323" s="44" t="s">
        <v>4308</v>
      </c>
      <c r="BD323" s="74" t="s">
        <v>1925</v>
      </c>
      <c r="BE323" s="83"/>
      <c r="BF323" s="86" t="s">
        <v>4293</v>
      </c>
      <c r="BG323" s="21"/>
      <c r="BH323" s="21"/>
      <c r="BI323" s="21"/>
      <c r="BJ323" s="21"/>
      <c r="BK323" s="21"/>
      <c r="BL323" s="21"/>
      <c r="BM323" s="21"/>
      <c r="BN323" s="21"/>
      <c r="BO323" s="21"/>
      <c r="BP323" s="21" t="s">
        <v>1141</v>
      </c>
      <c r="BQ323" s="21" t="s">
        <v>2273</v>
      </c>
      <c r="BR323" s="21" t="s">
        <v>2274</v>
      </c>
      <c r="BS323" s="21" t="s">
        <v>2275</v>
      </c>
      <c r="BT323" s="21" t="s">
        <v>2500</v>
      </c>
      <c r="BU323" s="21"/>
      <c r="BV323" s="21"/>
      <c r="BW323" s="21" t="s">
        <v>1136</v>
      </c>
      <c r="BX323" s="21" t="s">
        <v>1137</v>
      </c>
      <c r="BY323" s="21" t="s">
        <v>1139</v>
      </c>
      <c r="BZ323" s="21" t="s">
        <v>1146</v>
      </c>
      <c r="CA323" s="21" t="s">
        <v>1147</v>
      </c>
      <c r="CB323" s="21"/>
      <c r="CC323" s="21"/>
      <c r="CD323" s="21"/>
      <c r="CE323" s="21"/>
      <c r="CF323" s="21"/>
      <c r="CG323" s="21"/>
      <c r="CH323" s="21"/>
      <c r="CI323" s="21"/>
      <c r="CJ323" s="21"/>
      <c r="CK323" s="21"/>
      <c r="CL323" s="21"/>
      <c r="CM323" s="21"/>
      <c r="CN323" s="21"/>
      <c r="CO323" s="21"/>
      <c r="CP323" s="21"/>
      <c r="CQ323" s="21"/>
      <c r="CR323" s="21"/>
      <c r="CS323" s="21"/>
      <c r="CT323" s="21"/>
      <c r="CU323" s="21"/>
      <c r="CV323" s="21"/>
      <c r="CW323" s="21"/>
      <c r="CX323" s="21"/>
      <c r="CY323" s="21"/>
      <c r="CZ323" s="21"/>
      <c r="DA323" s="21"/>
      <c r="DB323" s="21"/>
      <c r="DC323" s="21"/>
      <c r="DD323" s="21"/>
      <c r="DE323" s="21"/>
      <c r="DF323" s="21"/>
      <c r="DG323" s="21"/>
      <c r="DH323" s="21"/>
      <c r="DI323" s="21"/>
      <c r="DJ323" s="21"/>
      <c r="DK323" s="21"/>
      <c r="DL323" s="21"/>
      <c r="DM323" s="21"/>
      <c r="DN323" s="21"/>
      <c r="DO323" s="21"/>
      <c r="DP323" s="21"/>
      <c r="DQ323" s="21"/>
      <c r="DR323" s="21"/>
      <c r="DS323" s="21"/>
      <c r="DT323" s="21"/>
      <c r="DU323" s="21"/>
      <c r="DV323" s="21"/>
      <c r="DW323" s="21"/>
      <c r="DX323" s="21"/>
      <c r="DY323" s="21"/>
      <c r="DZ323" s="21" t="s">
        <v>1145</v>
      </c>
      <c r="EA323" s="87" t="s">
        <v>1144</v>
      </c>
      <c r="EB323" s="83"/>
    </row>
    <row r="324" spans="1:132" ht="35.1" customHeight="1" x14ac:dyDescent="0.3">
      <c r="A324" s="50" t="s">
        <v>385</v>
      </c>
      <c r="B324" s="36">
        <v>44351</v>
      </c>
      <c r="C324" s="43" t="s">
        <v>4247</v>
      </c>
      <c r="D324" s="43" t="s">
        <v>4251</v>
      </c>
      <c r="E324" s="43" t="s">
        <v>4300</v>
      </c>
      <c r="F324" s="12" t="s">
        <v>991</v>
      </c>
      <c r="G324" s="44" t="s">
        <v>4256</v>
      </c>
      <c r="H324" s="13" t="s">
        <v>1135</v>
      </c>
      <c r="I324" s="52" t="s">
        <v>1014</v>
      </c>
      <c r="J324" s="59" t="s">
        <v>1027</v>
      </c>
      <c r="K324" s="14" t="s">
        <v>4334</v>
      </c>
      <c r="L324" s="14" t="s">
        <v>4433</v>
      </c>
      <c r="M324" s="14" t="s">
        <v>1009</v>
      </c>
      <c r="N324" s="14" t="s">
        <v>3797</v>
      </c>
      <c r="O324" s="60" t="s">
        <v>1133</v>
      </c>
      <c r="P324" s="64" t="s">
        <v>2497</v>
      </c>
      <c r="Q324" s="15"/>
      <c r="R324" s="16" t="s">
        <v>3275</v>
      </c>
      <c r="S324" s="44" t="s">
        <v>4263</v>
      </c>
      <c r="T324" s="16" t="s">
        <v>4327</v>
      </c>
      <c r="U324" s="17" t="s">
        <v>1925</v>
      </c>
      <c r="V324" s="16" t="s">
        <v>1925</v>
      </c>
      <c r="W324" s="44" t="s">
        <v>1925</v>
      </c>
      <c r="X324" s="44" t="s">
        <v>4329</v>
      </c>
      <c r="Y324" s="16" t="s">
        <v>991</v>
      </c>
      <c r="Z324" s="16" t="s">
        <v>1135</v>
      </c>
      <c r="AA324" s="16" t="s">
        <v>3250</v>
      </c>
      <c r="AB324" s="44" t="s">
        <v>1925</v>
      </c>
      <c r="AC324" s="16" t="s">
        <v>1925</v>
      </c>
      <c r="AD324" s="16" t="s">
        <v>1925</v>
      </c>
      <c r="AE324" s="16" t="s">
        <v>1925</v>
      </c>
      <c r="AF324" s="16" t="s">
        <v>1925</v>
      </c>
      <c r="AG324" s="16" t="s">
        <v>1925</v>
      </c>
      <c r="AH324" s="16" t="s">
        <v>1925</v>
      </c>
      <c r="AI324" s="16" t="s">
        <v>1925</v>
      </c>
      <c r="AJ324" s="65" t="s">
        <v>1925</v>
      </c>
      <c r="AK324" s="73" t="s">
        <v>4356</v>
      </c>
      <c r="AL324" s="18" t="s">
        <v>3241</v>
      </c>
      <c r="AM324" s="47" t="s">
        <v>4284</v>
      </c>
      <c r="AN324" s="18" t="s">
        <v>1140</v>
      </c>
      <c r="AO324" s="18" t="s">
        <v>3247</v>
      </c>
      <c r="AP324" s="12" t="s">
        <v>4055</v>
      </c>
      <c r="AQ324" s="12" t="s">
        <v>1925</v>
      </c>
      <c r="AR324" s="12" t="s">
        <v>1138</v>
      </c>
      <c r="AS324" s="12" t="s">
        <v>1925</v>
      </c>
      <c r="AT324" s="19" t="s">
        <v>1925</v>
      </c>
      <c r="AU324" s="19">
        <v>44352</v>
      </c>
      <c r="AV324" s="12" t="s">
        <v>1014</v>
      </c>
      <c r="AW324" s="20" t="s">
        <v>1925</v>
      </c>
      <c r="AX324" s="16" t="s">
        <v>1143</v>
      </c>
      <c r="AY324" s="44" t="s">
        <v>1030</v>
      </c>
      <c r="AZ324" s="16" t="s">
        <v>1925</v>
      </c>
      <c r="BA324" s="20">
        <v>44364</v>
      </c>
      <c r="BB324" s="16" t="s">
        <v>1925</v>
      </c>
      <c r="BC324" s="44" t="s">
        <v>4308</v>
      </c>
      <c r="BD324" s="74" t="s">
        <v>1925</v>
      </c>
      <c r="BE324" s="83"/>
      <c r="BF324" s="86" t="s">
        <v>4293</v>
      </c>
      <c r="BG324" s="21"/>
      <c r="BH324" s="21"/>
      <c r="BI324" s="21"/>
      <c r="BJ324" s="21"/>
      <c r="BK324" s="21"/>
      <c r="BL324" s="21"/>
      <c r="BM324" s="21"/>
      <c r="BN324" s="21"/>
      <c r="BO324" s="21"/>
      <c r="BP324" s="21" t="s">
        <v>1141</v>
      </c>
      <c r="BQ324" s="21" t="s">
        <v>2273</v>
      </c>
      <c r="BR324" s="21" t="s">
        <v>2274</v>
      </c>
      <c r="BS324" s="21" t="s">
        <v>2275</v>
      </c>
      <c r="BT324" s="21" t="s">
        <v>2500</v>
      </c>
      <c r="BU324" s="21"/>
      <c r="BV324" s="21"/>
      <c r="BW324" s="21" t="s">
        <v>1136</v>
      </c>
      <c r="BX324" s="21" t="s">
        <v>1137</v>
      </c>
      <c r="BY324" s="21" t="s">
        <v>1139</v>
      </c>
      <c r="BZ324" s="21" t="s">
        <v>1146</v>
      </c>
      <c r="CA324" s="21" t="s">
        <v>1147</v>
      </c>
      <c r="CB324" s="21"/>
      <c r="CC324" s="21"/>
      <c r="CD324" s="21"/>
      <c r="CE324" s="21"/>
      <c r="CF324" s="21"/>
      <c r="CG324" s="21"/>
      <c r="CH324" s="21"/>
      <c r="CI324" s="21"/>
      <c r="CJ324" s="21"/>
      <c r="CK324" s="21"/>
      <c r="CL324" s="21"/>
      <c r="CM324" s="21"/>
      <c r="CN324" s="21"/>
      <c r="CO324" s="21"/>
      <c r="CP324" s="21"/>
      <c r="CQ324" s="21"/>
      <c r="CR324" s="21"/>
      <c r="CS324" s="21"/>
      <c r="CT324" s="21"/>
      <c r="CU324" s="21"/>
      <c r="CV324" s="21"/>
      <c r="CW324" s="21"/>
      <c r="CX324" s="21"/>
      <c r="CY324" s="21"/>
      <c r="CZ324" s="21"/>
      <c r="DA324" s="21"/>
      <c r="DB324" s="21"/>
      <c r="DC324" s="21"/>
      <c r="DD324" s="21"/>
      <c r="DE324" s="21"/>
      <c r="DF324" s="21"/>
      <c r="DG324" s="21"/>
      <c r="DH324" s="21"/>
      <c r="DI324" s="21"/>
      <c r="DJ324" s="21"/>
      <c r="DK324" s="21"/>
      <c r="DL324" s="21"/>
      <c r="DM324" s="21"/>
      <c r="DN324" s="21"/>
      <c r="DO324" s="21"/>
      <c r="DP324" s="21"/>
      <c r="DQ324" s="21"/>
      <c r="DR324" s="21"/>
      <c r="DS324" s="21"/>
      <c r="DT324" s="21"/>
      <c r="DU324" s="21"/>
      <c r="DV324" s="21"/>
      <c r="DW324" s="21"/>
      <c r="DX324" s="21"/>
      <c r="DY324" s="21"/>
      <c r="DZ324" s="21" t="s">
        <v>1145</v>
      </c>
      <c r="EA324" s="87" t="s">
        <v>1144</v>
      </c>
      <c r="EB324" s="83"/>
    </row>
    <row r="325" spans="1:132" ht="35.1" customHeight="1" x14ac:dyDescent="0.3">
      <c r="A325" s="50" t="s">
        <v>386</v>
      </c>
      <c r="B325" s="36">
        <v>44351</v>
      </c>
      <c r="C325" s="43" t="s">
        <v>4247</v>
      </c>
      <c r="D325" s="43" t="s">
        <v>4251</v>
      </c>
      <c r="E325" s="43" t="s">
        <v>4300</v>
      </c>
      <c r="F325" s="12" t="s">
        <v>991</v>
      </c>
      <c r="G325" s="44" t="s">
        <v>4256</v>
      </c>
      <c r="H325" s="13" t="s">
        <v>1135</v>
      </c>
      <c r="I325" s="52" t="s">
        <v>1014</v>
      </c>
      <c r="J325" s="59" t="s">
        <v>1027</v>
      </c>
      <c r="K325" s="14" t="s">
        <v>4334</v>
      </c>
      <c r="L325" s="14" t="s">
        <v>4433</v>
      </c>
      <c r="M325" s="14" t="s">
        <v>1009</v>
      </c>
      <c r="N325" s="14" t="s">
        <v>3797</v>
      </c>
      <c r="O325" s="60" t="s">
        <v>1133</v>
      </c>
      <c r="P325" s="64" t="s">
        <v>2491</v>
      </c>
      <c r="Q325" s="15"/>
      <c r="R325" s="16" t="s">
        <v>3275</v>
      </c>
      <c r="S325" s="44" t="s">
        <v>4263</v>
      </c>
      <c r="T325" s="16" t="s">
        <v>4327</v>
      </c>
      <c r="U325" s="17" t="s">
        <v>1925</v>
      </c>
      <c r="V325" s="16" t="s">
        <v>1925</v>
      </c>
      <c r="W325" s="44" t="s">
        <v>1925</v>
      </c>
      <c r="X325" s="44" t="s">
        <v>4329</v>
      </c>
      <c r="Y325" s="16" t="s">
        <v>991</v>
      </c>
      <c r="Z325" s="16" t="s">
        <v>1135</v>
      </c>
      <c r="AA325" s="16" t="s">
        <v>3250</v>
      </c>
      <c r="AB325" s="44" t="s">
        <v>1925</v>
      </c>
      <c r="AC325" s="16" t="s">
        <v>1925</v>
      </c>
      <c r="AD325" s="16" t="s">
        <v>1925</v>
      </c>
      <c r="AE325" s="16" t="s">
        <v>1925</v>
      </c>
      <c r="AF325" s="16" t="s">
        <v>1925</v>
      </c>
      <c r="AG325" s="16" t="s">
        <v>1925</v>
      </c>
      <c r="AH325" s="16" t="s">
        <v>1925</v>
      </c>
      <c r="AI325" s="16" t="s">
        <v>1925</v>
      </c>
      <c r="AJ325" s="65" t="s">
        <v>1925</v>
      </c>
      <c r="AK325" s="73" t="s">
        <v>4356</v>
      </c>
      <c r="AL325" s="18" t="s">
        <v>3241</v>
      </c>
      <c r="AM325" s="47" t="s">
        <v>4284</v>
      </c>
      <c r="AN325" s="18" t="s">
        <v>1140</v>
      </c>
      <c r="AO325" s="18" t="s">
        <v>3247</v>
      </c>
      <c r="AP325" s="12" t="s">
        <v>4055</v>
      </c>
      <c r="AQ325" s="12" t="s">
        <v>1925</v>
      </c>
      <c r="AR325" s="12" t="s">
        <v>1138</v>
      </c>
      <c r="AS325" s="12" t="s">
        <v>1925</v>
      </c>
      <c r="AT325" s="19" t="s">
        <v>1925</v>
      </c>
      <c r="AU325" s="19">
        <v>44352</v>
      </c>
      <c r="AV325" s="12" t="s">
        <v>1014</v>
      </c>
      <c r="AW325" s="20" t="s">
        <v>1925</v>
      </c>
      <c r="AX325" s="16" t="s">
        <v>1143</v>
      </c>
      <c r="AY325" s="44" t="s">
        <v>1030</v>
      </c>
      <c r="AZ325" s="16" t="s">
        <v>1925</v>
      </c>
      <c r="BA325" s="20">
        <v>44364</v>
      </c>
      <c r="BB325" s="16" t="s">
        <v>1925</v>
      </c>
      <c r="BC325" s="44" t="s">
        <v>4308</v>
      </c>
      <c r="BD325" s="74" t="s">
        <v>1925</v>
      </c>
      <c r="BE325" s="83"/>
      <c r="BF325" s="86" t="s">
        <v>4293</v>
      </c>
      <c r="BG325" s="21"/>
      <c r="BH325" s="21"/>
      <c r="BI325" s="21"/>
      <c r="BJ325" s="21"/>
      <c r="BK325" s="21"/>
      <c r="BL325" s="21"/>
      <c r="BM325" s="21"/>
      <c r="BN325" s="21"/>
      <c r="BO325" s="21"/>
      <c r="BP325" s="21" t="s">
        <v>1141</v>
      </c>
      <c r="BQ325" s="21" t="s">
        <v>2273</v>
      </c>
      <c r="BR325" s="21" t="s">
        <v>2274</v>
      </c>
      <c r="BS325" s="21" t="s">
        <v>2275</v>
      </c>
      <c r="BT325" s="21" t="s">
        <v>2500</v>
      </c>
      <c r="BU325" s="21"/>
      <c r="BV325" s="21"/>
      <c r="BW325" s="21" t="s">
        <v>1136</v>
      </c>
      <c r="BX325" s="21" t="s">
        <v>1137</v>
      </c>
      <c r="BY325" s="21" t="s">
        <v>1139</v>
      </c>
      <c r="BZ325" s="21" t="s">
        <v>1146</v>
      </c>
      <c r="CA325" s="21" t="s">
        <v>1147</v>
      </c>
      <c r="CB325" s="21"/>
      <c r="CC325" s="21"/>
      <c r="CD325" s="21"/>
      <c r="CE325" s="21"/>
      <c r="CF325" s="21"/>
      <c r="CG325" s="21"/>
      <c r="CH325" s="21"/>
      <c r="CI325" s="21"/>
      <c r="CJ325" s="21"/>
      <c r="CK325" s="21"/>
      <c r="CL325" s="21"/>
      <c r="CM325" s="21"/>
      <c r="CN325" s="21"/>
      <c r="CO325" s="21"/>
      <c r="CP325" s="21"/>
      <c r="CQ325" s="21"/>
      <c r="CR325" s="21"/>
      <c r="CS325" s="21"/>
      <c r="CT325" s="21"/>
      <c r="CU325" s="21"/>
      <c r="CV325" s="21"/>
      <c r="CW325" s="21"/>
      <c r="CX325" s="21"/>
      <c r="CY325" s="21"/>
      <c r="CZ325" s="21"/>
      <c r="DA325" s="21"/>
      <c r="DB325" s="21"/>
      <c r="DC325" s="21"/>
      <c r="DD325" s="21"/>
      <c r="DE325" s="21"/>
      <c r="DF325" s="21"/>
      <c r="DG325" s="21"/>
      <c r="DH325" s="21"/>
      <c r="DI325" s="21"/>
      <c r="DJ325" s="21"/>
      <c r="DK325" s="21"/>
      <c r="DL325" s="21"/>
      <c r="DM325" s="21"/>
      <c r="DN325" s="21"/>
      <c r="DO325" s="21"/>
      <c r="DP325" s="21"/>
      <c r="DQ325" s="21"/>
      <c r="DR325" s="21"/>
      <c r="DS325" s="21"/>
      <c r="DT325" s="21"/>
      <c r="DU325" s="21"/>
      <c r="DV325" s="21"/>
      <c r="DW325" s="21"/>
      <c r="DX325" s="21"/>
      <c r="DY325" s="21"/>
      <c r="DZ325" s="21" t="s">
        <v>1145</v>
      </c>
      <c r="EA325" s="87" t="s">
        <v>1144</v>
      </c>
      <c r="EB325" s="83"/>
    </row>
    <row r="326" spans="1:132" ht="35.1" customHeight="1" x14ac:dyDescent="0.3">
      <c r="A326" s="50" t="s">
        <v>387</v>
      </c>
      <c r="B326" s="36">
        <v>44351</v>
      </c>
      <c r="C326" s="43" t="s">
        <v>4247</v>
      </c>
      <c r="D326" s="43" t="s">
        <v>4251</v>
      </c>
      <c r="E326" s="43" t="s">
        <v>4300</v>
      </c>
      <c r="F326" s="12" t="s">
        <v>991</v>
      </c>
      <c r="G326" s="44" t="s">
        <v>4256</v>
      </c>
      <c r="H326" s="13" t="s">
        <v>1135</v>
      </c>
      <c r="I326" s="52" t="s">
        <v>1014</v>
      </c>
      <c r="J326" s="59" t="s">
        <v>1027</v>
      </c>
      <c r="K326" s="14" t="s">
        <v>4334</v>
      </c>
      <c r="L326" s="14" t="s">
        <v>4433</v>
      </c>
      <c r="M326" s="14" t="s">
        <v>1009</v>
      </c>
      <c r="N326" s="14" t="s">
        <v>3797</v>
      </c>
      <c r="O326" s="60" t="s">
        <v>1133</v>
      </c>
      <c r="P326" s="64" t="s">
        <v>2498</v>
      </c>
      <c r="Q326" s="15"/>
      <c r="R326" s="16" t="s">
        <v>3275</v>
      </c>
      <c r="S326" s="44" t="s">
        <v>4263</v>
      </c>
      <c r="T326" s="16" t="s">
        <v>4327</v>
      </c>
      <c r="U326" s="17" t="s">
        <v>1925</v>
      </c>
      <c r="V326" s="16" t="s">
        <v>1925</v>
      </c>
      <c r="W326" s="44" t="s">
        <v>1925</v>
      </c>
      <c r="X326" s="44" t="s">
        <v>4329</v>
      </c>
      <c r="Y326" s="16" t="s">
        <v>991</v>
      </c>
      <c r="Z326" s="16" t="s">
        <v>1135</v>
      </c>
      <c r="AA326" s="16" t="s">
        <v>3250</v>
      </c>
      <c r="AB326" s="44" t="s">
        <v>1925</v>
      </c>
      <c r="AC326" s="16" t="s">
        <v>1925</v>
      </c>
      <c r="AD326" s="16" t="s">
        <v>1925</v>
      </c>
      <c r="AE326" s="16" t="s">
        <v>1925</v>
      </c>
      <c r="AF326" s="16" t="s">
        <v>1925</v>
      </c>
      <c r="AG326" s="16" t="s">
        <v>1925</v>
      </c>
      <c r="AH326" s="16" t="s">
        <v>1925</v>
      </c>
      <c r="AI326" s="16" t="s">
        <v>1925</v>
      </c>
      <c r="AJ326" s="65" t="s">
        <v>1925</v>
      </c>
      <c r="AK326" s="73" t="s">
        <v>4356</v>
      </c>
      <c r="AL326" s="18" t="s">
        <v>3241</v>
      </c>
      <c r="AM326" s="47" t="s">
        <v>4284</v>
      </c>
      <c r="AN326" s="18" t="s">
        <v>1140</v>
      </c>
      <c r="AO326" s="18" t="s">
        <v>3247</v>
      </c>
      <c r="AP326" s="12" t="s">
        <v>4055</v>
      </c>
      <c r="AQ326" s="12" t="s">
        <v>1925</v>
      </c>
      <c r="AR326" s="12" t="s">
        <v>1138</v>
      </c>
      <c r="AS326" s="12" t="s">
        <v>1925</v>
      </c>
      <c r="AT326" s="19" t="s">
        <v>1925</v>
      </c>
      <c r="AU326" s="19">
        <v>44352</v>
      </c>
      <c r="AV326" s="12" t="s">
        <v>1014</v>
      </c>
      <c r="AW326" s="20" t="s">
        <v>1925</v>
      </c>
      <c r="AX326" s="16" t="s">
        <v>1143</v>
      </c>
      <c r="AY326" s="44" t="s">
        <v>1030</v>
      </c>
      <c r="AZ326" s="16" t="s">
        <v>1925</v>
      </c>
      <c r="BA326" s="20">
        <v>44364</v>
      </c>
      <c r="BB326" s="16" t="s">
        <v>1925</v>
      </c>
      <c r="BC326" s="44" t="s">
        <v>4308</v>
      </c>
      <c r="BD326" s="74" t="s">
        <v>1925</v>
      </c>
      <c r="BE326" s="83"/>
      <c r="BF326" s="86" t="s">
        <v>4293</v>
      </c>
      <c r="BG326" s="21"/>
      <c r="BH326" s="21"/>
      <c r="BI326" s="21"/>
      <c r="BJ326" s="21"/>
      <c r="BK326" s="21"/>
      <c r="BL326" s="21"/>
      <c r="BM326" s="21"/>
      <c r="BN326" s="21"/>
      <c r="BO326" s="21"/>
      <c r="BP326" s="21" t="s">
        <v>1141</v>
      </c>
      <c r="BQ326" s="21" t="s">
        <v>2273</v>
      </c>
      <c r="BR326" s="21" t="s">
        <v>2274</v>
      </c>
      <c r="BS326" s="21" t="s">
        <v>2275</v>
      </c>
      <c r="BT326" s="21" t="s">
        <v>2500</v>
      </c>
      <c r="BU326" s="21"/>
      <c r="BV326" s="21"/>
      <c r="BW326" s="21" t="s">
        <v>1136</v>
      </c>
      <c r="BX326" s="21" t="s">
        <v>1137</v>
      </c>
      <c r="BY326" s="21" t="s">
        <v>1139</v>
      </c>
      <c r="BZ326" s="21" t="s">
        <v>1146</v>
      </c>
      <c r="CA326" s="21" t="s">
        <v>1147</v>
      </c>
      <c r="CB326" s="21"/>
      <c r="CC326" s="21"/>
      <c r="CD326" s="21"/>
      <c r="CE326" s="21"/>
      <c r="CF326" s="21"/>
      <c r="CG326" s="21"/>
      <c r="CH326" s="21"/>
      <c r="CI326" s="21"/>
      <c r="CJ326" s="21"/>
      <c r="CK326" s="21"/>
      <c r="CL326" s="21"/>
      <c r="CM326" s="21"/>
      <c r="CN326" s="21"/>
      <c r="CO326" s="21"/>
      <c r="CP326" s="21"/>
      <c r="CQ326" s="21"/>
      <c r="CR326" s="21"/>
      <c r="CS326" s="21"/>
      <c r="CT326" s="21"/>
      <c r="CU326" s="21"/>
      <c r="CV326" s="21"/>
      <c r="CW326" s="21"/>
      <c r="CX326" s="21"/>
      <c r="CY326" s="21"/>
      <c r="CZ326" s="21"/>
      <c r="DA326" s="21"/>
      <c r="DB326" s="21"/>
      <c r="DC326" s="21"/>
      <c r="DD326" s="21"/>
      <c r="DE326" s="21"/>
      <c r="DF326" s="21"/>
      <c r="DG326" s="21"/>
      <c r="DH326" s="21"/>
      <c r="DI326" s="21"/>
      <c r="DJ326" s="21"/>
      <c r="DK326" s="21"/>
      <c r="DL326" s="21"/>
      <c r="DM326" s="21"/>
      <c r="DN326" s="21"/>
      <c r="DO326" s="21"/>
      <c r="DP326" s="21"/>
      <c r="DQ326" s="21"/>
      <c r="DR326" s="21"/>
      <c r="DS326" s="21"/>
      <c r="DT326" s="21"/>
      <c r="DU326" s="21"/>
      <c r="DV326" s="21"/>
      <c r="DW326" s="21"/>
      <c r="DX326" s="21"/>
      <c r="DY326" s="21"/>
      <c r="DZ326" s="21" t="s">
        <v>1145</v>
      </c>
      <c r="EA326" s="87" t="s">
        <v>1144</v>
      </c>
      <c r="EB326" s="83"/>
    </row>
    <row r="327" spans="1:132" ht="35.1" customHeight="1" x14ac:dyDescent="0.3">
      <c r="A327" s="50" t="s">
        <v>388</v>
      </c>
      <c r="B327" s="36">
        <v>44351</v>
      </c>
      <c r="C327" s="43" t="s">
        <v>4247</v>
      </c>
      <c r="D327" s="43" t="s">
        <v>4251</v>
      </c>
      <c r="E327" s="43" t="s">
        <v>4300</v>
      </c>
      <c r="F327" s="12" t="s">
        <v>991</v>
      </c>
      <c r="G327" s="44" t="s">
        <v>4256</v>
      </c>
      <c r="H327" s="13" t="s">
        <v>1135</v>
      </c>
      <c r="I327" s="52" t="s">
        <v>1014</v>
      </c>
      <c r="J327" s="59" t="s">
        <v>1027</v>
      </c>
      <c r="K327" s="14" t="s">
        <v>4334</v>
      </c>
      <c r="L327" s="14" t="s">
        <v>4433</v>
      </c>
      <c r="M327" s="14" t="s">
        <v>1009</v>
      </c>
      <c r="N327" s="14" t="s">
        <v>3797</v>
      </c>
      <c r="O327" s="60" t="s">
        <v>1133</v>
      </c>
      <c r="P327" s="64" t="s">
        <v>3575</v>
      </c>
      <c r="Q327" s="15"/>
      <c r="R327" s="16" t="s">
        <v>3275</v>
      </c>
      <c r="S327" s="44" t="s">
        <v>4263</v>
      </c>
      <c r="T327" s="16" t="s">
        <v>4327</v>
      </c>
      <c r="U327" s="17" t="s">
        <v>1925</v>
      </c>
      <c r="V327" s="16" t="s">
        <v>1925</v>
      </c>
      <c r="W327" s="44" t="s">
        <v>1925</v>
      </c>
      <c r="X327" s="44" t="s">
        <v>4329</v>
      </c>
      <c r="Y327" s="16" t="s">
        <v>991</v>
      </c>
      <c r="Z327" s="16" t="s">
        <v>1135</v>
      </c>
      <c r="AA327" s="16" t="s">
        <v>3250</v>
      </c>
      <c r="AB327" s="44" t="s">
        <v>1925</v>
      </c>
      <c r="AC327" s="16" t="s">
        <v>1925</v>
      </c>
      <c r="AD327" s="16" t="s">
        <v>1925</v>
      </c>
      <c r="AE327" s="16" t="s">
        <v>1925</v>
      </c>
      <c r="AF327" s="16" t="s">
        <v>1925</v>
      </c>
      <c r="AG327" s="16" t="s">
        <v>1925</v>
      </c>
      <c r="AH327" s="16" t="s">
        <v>1925</v>
      </c>
      <c r="AI327" s="16" t="s">
        <v>1925</v>
      </c>
      <c r="AJ327" s="65" t="s">
        <v>1925</v>
      </c>
      <c r="AK327" s="73" t="s">
        <v>4356</v>
      </c>
      <c r="AL327" s="18" t="s">
        <v>3241</v>
      </c>
      <c r="AM327" s="47" t="s">
        <v>4284</v>
      </c>
      <c r="AN327" s="18" t="s">
        <v>1140</v>
      </c>
      <c r="AO327" s="18" t="s">
        <v>3247</v>
      </c>
      <c r="AP327" s="12" t="s">
        <v>4055</v>
      </c>
      <c r="AQ327" s="12" t="s">
        <v>1925</v>
      </c>
      <c r="AR327" s="12" t="s">
        <v>1138</v>
      </c>
      <c r="AS327" s="12" t="s">
        <v>1925</v>
      </c>
      <c r="AT327" s="19" t="s">
        <v>1925</v>
      </c>
      <c r="AU327" s="19">
        <v>44352</v>
      </c>
      <c r="AV327" s="12" t="s">
        <v>1014</v>
      </c>
      <c r="AW327" s="20" t="s">
        <v>1925</v>
      </c>
      <c r="AX327" s="16" t="s">
        <v>1143</v>
      </c>
      <c r="AY327" s="44" t="s">
        <v>1030</v>
      </c>
      <c r="AZ327" s="16" t="s">
        <v>1925</v>
      </c>
      <c r="BA327" s="20">
        <v>44364</v>
      </c>
      <c r="BB327" s="16" t="s">
        <v>1925</v>
      </c>
      <c r="BC327" s="44" t="s">
        <v>4308</v>
      </c>
      <c r="BD327" s="74" t="s">
        <v>1925</v>
      </c>
      <c r="BE327" s="83"/>
      <c r="BF327" s="86" t="s">
        <v>4293</v>
      </c>
      <c r="BG327" s="21"/>
      <c r="BH327" s="21"/>
      <c r="BI327" s="21"/>
      <c r="BJ327" s="21"/>
      <c r="BK327" s="21"/>
      <c r="BL327" s="21"/>
      <c r="BM327" s="21"/>
      <c r="BN327" s="21"/>
      <c r="BO327" s="21"/>
      <c r="BP327" s="21" t="s">
        <v>1141</v>
      </c>
      <c r="BQ327" s="21" t="s">
        <v>2273</v>
      </c>
      <c r="BR327" s="21" t="s">
        <v>2274</v>
      </c>
      <c r="BS327" s="21" t="s">
        <v>2275</v>
      </c>
      <c r="BT327" s="21" t="s">
        <v>2500</v>
      </c>
      <c r="BU327" s="21"/>
      <c r="BV327" s="21"/>
      <c r="BW327" s="21" t="s">
        <v>1136</v>
      </c>
      <c r="BX327" s="21" t="s">
        <v>1137</v>
      </c>
      <c r="BY327" s="21" t="s">
        <v>1139</v>
      </c>
      <c r="BZ327" s="21" t="s">
        <v>1146</v>
      </c>
      <c r="CA327" s="21" t="s">
        <v>1147</v>
      </c>
      <c r="CB327" s="21"/>
      <c r="CC327" s="21"/>
      <c r="CD327" s="21"/>
      <c r="CE327" s="21"/>
      <c r="CF327" s="21"/>
      <c r="CG327" s="21"/>
      <c r="CH327" s="21"/>
      <c r="CI327" s="21"/>
      <c r="CJ327" s="21"/>
      <c r="CK327" s="21"/>
      <c r="CL327" s="21"/>
      <c r="CM327" s="21"/>
      <c r="CN327" s="21"/>
      <c r="CO327" s="21"/>
      <c r="CP327" s="21"/>
      <c r="CQ327" s="21"/>
      <c r="CR327" s="21"/>
      <c r="CS327" s="21"/>
      <c r="CT327" s="21"/>
      <c r="CU327" s="21"/>
      <c r="CV327" s="21"/>
      <c r="CW327" s="21"/>
      <c r="CX327" s="21"/>
      <c r="CY327" s="21"/>
      <c r="CZ327" s="21"/>
      <c r="DA327" s="21"/>
      <c r="DB327" s="21"/>
      <c r="DC327" s="21"/>
      <c r="DD327" s="21"/>
      <c r="DE327" s="21"/>
      <c r="DF327" s="21"/>
      <c r="DG327" s="21"/>
      <c r="DH327" s="21"/>
      <c r="DI327" s="21"/>
      <c r="DJ327" s="21"/>
      <c r="DK327" s="21"/>
      <c r="DL327" s="21"/>
      <c r="DM327" s="21"/>
      <c r="DN327" s="21"/>
      <c r="DO327" s="21"/>
      <c r="DP327" s="21"/>
      <c r="DQ327" s="21"/>
      <c r="DR327" s="21"/>
      <c r="DS327" s="21"/>
      <c r="DT327" s="21"/>
      <c r="DU327" s="21"/>
      <c r="DV327" s="21"/>
      <c r="DW327" s="21"/>
      <c r="DX327" s="21"/>
      <c r="DY327" s="21"/>
      <c r="DZ327" s="21" t="s">
        <v>1145</v>
      </c>
      <c r="EA327" s="87" t="s">
        <v>1144</v>
      </c>
      <c r="EB327" s="83"/>
    </row>
    <row r="328" spans="1:132" ht="35.1" customHeight="1" x14ac:dyDescent="0.3">
      <c r="A328" s="50" t="s">
        <v>389</v>
      </c>
      <c r="B328" s="36">
        <v>44351</v>
      </c>
      <c r="C328" s="43" t="s">
        <v>4247</v>
      </c>
      <c r="D328" s="43" t="s">
        <v>4251</v>
      </c>
      <c r="E328" s="43" t="s">
        <v>4300</v>
      </c>
      <c r="F328" s="12" t="s">
        <v>991</v>
      </c>
      <c r="G328" s="44" t="s">
        <v>4256</v>
      </c>
      <c r="H328" s="13" t="s">
        <v>1135</v>
      </c>
      <c r="I328" s="52" t="s">
        <v>1014</v>
      </c>
      <c r="J328" s="59" t="s">
        <v>1027</v>
      </c>
      <c r="K328" s="14" t="s">
        <v>4334</v>
      </c>
      <c r="L328" s="14" t="s">
        <v>4433</v>
      </c>
      <c r="M328" s="14" t="s">
        <v>1009</v>
      </c>
      <c r="N328" s="14" t="s">
        <v>3797</v>
      </c>
      <c r="O328" s="60" t="s">
        <v>1133</v>
      </c>
      <c r="P328" s="64" t="s">
        <v>1925</v>
      </c>
      <c r="Q328" s="15"/>
      <c r="R328" s="16" t="s">
        <v>3275</v>
      </c>
      <c r="S328" s="44" t="s">
        <v>4263</v>
      </c>
      <c r="T328" s="16" t="s">
        <v>4327</v>
      </c>
      <c r="U328" s="17" t="s">
        <v>1925</v>
      </c>
      <c r="V328" s="16">
        <v>18</v>
      </c>
      <c r="W328" s="44" t="s">
        <v>4338</v>
      </c>
      <c r="X328" s="44" t="s">
        <v>4267</v>
      </c>
      <c r="Y328" s="16" t="s">
        <v>991</v>
      </c>
      <c r="Z328" s="16" t="s">
        <v>1135</v>
      </c>
      <c r="AA328" s="16" t="s">
        <v>3250</v>
      </c>
      <c r="AB328" s="44" t="s">
        <v>1925</v>
      </c>
      <c r="AC328" s="16" t="s">
        <v>1925</v>
      </c>
      <c r="AD328" s="16" t="s">
        <v>1925</v>
      </c>
      <c r="AE328" s="16" t="s">
        <v>1925</v>
      </c>
      <c r="AF328" s="16" t="s">
        <v>1925</v>
      </c>
      <c r="AG328" s="16" t="s">
        <v>1925</v>
      </c>
      <c r="AH328" s="16" t="s">
        <v>1925</v>
      </c>
      <c r="AI328" s="16" t="s">
        <v>1925</v>
      </c>
      <c r="AJ328" s="65" t="s">
        <v>1925</v>
      </c>
      <c r="AK328" s="73" t="s">
        <v>4356</v>
      </c>
      <c r="AL328" s="18" t="s">
        <v>3241</v>
      </c>
      <c r="AM328" s="47" t="s">
        <v>4284</v>
      </c>
      <c r="AN328" s="18" t="s">
        <v>1140</v>
      </c>
      <c r="AO328" s="18" t="s">
        <v>3247</v>
      </c>
      <c r="AP328" s="12" t="s">
        <v>4055</v>
      </c>
      <c r="AQ328" s="12" t="s">
        <v>1925</v>
      </c>
      <c r="AR328" s="12" t="s">
        <v>1138</v>
      </c>
      <c r="AS328" s="12" t="s">
        <v>1925</v>
      </c>
      <c r="AT328" s="19" t="s">
        <v>1925</v>
      </c>
      <c r="AU328" s="19">
        <v>44352</v>
      </c>
      <c r="AV328" s="12" t="s">
        <v>1014</v>
      </c>
      <c r="AW328" s="20" t="s">
        <v>1925</v>
      </c>
      <c r="AX328" s="16" t="s">
        <v>1143</v>
      </c>
      <c r="AY328" s="44" t="s">
        <v>1030</v>
      </c>
      <c r="AZ328" s="16" t="s">
        <v>1925</v>
      </c>
      <c r="BA328" s="20">
        <v>44364</v>
      </c>
      <c r="BB328" s="16" t="s">
        <v>1925</v>
      </c>
      <c r="BC328" s="44" t="s">
        <v>4308</v>
      </c>
      <c r="BD328" s="74" t="s">
        <v>1925</v>
      </c>
      <c r="BE328" s="83"/>
      <c r="BF328" s="86" t="s">
        <v>4293</v>
      </c>
      <c r="BG328" s="21"/>
      <c r="BH328" s="21"/>
      <c r="BI328" s="21"/>
      <c r="BJ328" s="21"/>
      <c r="BK328" s="21"/>
      <c r="BL328" s="21"/>
      <c r="BM328" s="21"/>
      <c r="BN328" s="21"/>
      <c r="BO328" s="21"/>
      <c r="BP328" s="21" t="s">
        <v>1141</v>
      </c>
      <c r="BQ328" s="21" t="s">
        <v>2273</v>
      </c>
      <c r="BR328" s="21" t="s">
        <v>2274</v>
      </c>
      <c r="BS328" s="21" t="s">
        <v>2275</v>
      </c>
      <c r="BT328" s="21" t="s">
        <v>2500</v>
      </c>
      <c r="BU328" s="21"/>
      <c r="BV328" s="21"/>
      <c r="BW328" s="21" t="s">
        <v>1136</v>
      </c>
      <c r="BX328" s="21" t="s">
        <v>1137</v>
      </c>
      <c r="BY328" s="21" t="s">
        <v>1139</v>
      </c>
      <c r="BZ328" s="21" t="s">
        <v>1146</v>
      </c>
      <c r="CA328" s="21" t="s">
        <v>1147</v>
      </c>
      <c r="CB328" s="21"/>
      <c r="CC328" s="21"/>
      <c r="CD328" s="21"/>
      <c r="CE328" s="21"/>
      <c r="CF328" s="21"/>
      <c r="CG328" s="21"/>
      <c r="CH328" s="21"/>
      <c r="CI328" s="21"/>
      <c r="CJ328" s="21"/>
      <c r="CK328" s="21"/>
      <c r="CL328" s="21"/>
      <c r="CM328" s="21"/>
      <c r="CN328" s="21"/>
      <c r="CO328" s="21"/>
      <c r="CP328" s="21"/>
      <c r="CQ328" s="21"/>
      <c r="CR328" s="21"/>
      <c r="CS328" s="21"/>
      <c r="CT328" s="21"/>
      <c r="CU328" s="21"/>
      <c r="CV328" s="21"/>
      <c r="CW328" s="21"/>
      <c r="CX328" s="21"/>
      <c r="CY328" s="21"/>
      <c r="CZ328" s="21"/>
      <c r="DA328" s="21"/>
      <c r="DB328" s="21"/>
      <c r="DC328" s="21"/>
      <c r="DD328" s="21"/>
      <c r="DE328" s="21"/>
      <c r="DF328" s="21"/>
      <c r="DG328" s="21"/>
      <c r="DH328" s="21"/>
      <c r="DI328" s="21"/>
      <c r="DJ328" s="21"/>
      <c r="DK328" s="21"/>
      <c r="DL328" s="21"/>
      <c r="DM328" s="21"/>
      <c r="DN328" s="21"/>
      <c r="DO328" s="21"/>
      <c r="DP328" s="21"/>
      <c r="DQ328" s="21"/>
      <c r="DR328" s="21"/>
      <c r="DS328" s="21"/>
      <c r="DT328" s="21"/>
      <c r="DU328" s="21"/>
      <c r="DV328" s="21"/>
      <c r="DW328" s="21"/>
      <c r="DX328" s="21"/>
      <c r="DY328" s="21"/>
      <c r="DZ328" s="21" t="s">
        <v>1145</v>
      </c>
      <c r="EA328" s="87" t="s">
        <v>1144</v>
      </c>
      <c r="EB328" s="83"/>
    </row>
    <row r="329" spans="1:132" ht="35.1" customHeight="1" x14ac:dyDescent="0.3">
      <c r="A329" s="50" t="s">
        <v>390</v>
      </c>
      <c r="B329" s="36">
        <v>44351</v>
      </c>
      <c r="C329" s="43" t="s">
        <v>4247</v>
      </c>
      <c r="D329" s="43" t="s">
        <v>4251</v>
      </c>
      <c r="E329" s="43" t="s">
        <v>4300</v>
      </c>
      <c r="F329" s="12" t="s">
        <v>991</v>
      </c>
      <c r="G329" s="44" t="s">
        <v>4256</v>
      </c>
      <c r="H329" s="13" t="s">
        <v>1135</v>
      </c>
      <c r="I329" s="52" t="s">
        <v>1014</v>
      </c>
      <c r="J329" s="59" t="s">
        <v>1027</v>
      </c>
      <c r="K329" s="14" t="s">
        <v>4334</v>
      </c>
      <c r="L329" s="14" t="s">
        <v>4433</v>
      </c>
      <c r="M329" s="14" t="s">
        <v>1009</v>
      </c>
      <c r="N329" s="14" t="s">
        <v>3797</v>
      </c>
      <c r="O329" s="60" t="s">
        <v>1133</v>
      </c>
      <c r="P329" s="64" t="s">
        <v>1925</v>
      </c>
      <c r="Q329" s="15"/>
      <c r="R329" s="16" t="s">
        <v>3275</v>
      </c>
      <c r="S329" s="44" t="s">
        <v>4263</v>
      </c>
      <c r="T329" s="16" t="s">
        <v>4327</v>
      </c>
      <c r="U329" s="17" t="s">
        <v>1925</v>
      </c>
      <c r="V329" s="16" t="s">
        <v>1925</v>
      </c>
      <c r="W329" s="44" t="s">
        <v>1925</v>
      </c>
      <c r="X329" s="44" t="s">
        <v>4329</v>
      </c>
      <c r="Y329" s="16" t="s">
        <v>991</v>
      </c>
      <c r="Z329" s="16" t="s">
        <v>1135</v>
      </c>
      <c r="AA329" s="16" t="s">
        <v>3250</v>
      </c>
      <c r="AB329" s="44" t="s">
        <v>1925</v>
      </c>
      <c r="AC329" s="16" t="s">
        <v>1925</v>
      </c>
      <c r="AD329" s="16" t="s">
        <v>1925</v>
      </c>
      <c r="AE329" s="16" t="s">
        <v>1925</v>
      </c>
      <c r="AF329" s="16" t="s">
        <v>1925</v>
      </c>
      <c r="AG329" s="16" t="s">
        <v>1925</v>
      </c>
      <c r="AH329" s="16" t="s">
        <v>1925</v>
      </c>
      <c r="AI329" s="16" t="s">
        <v>1925</v>
      </c>
      <c r="AJ329" s="65" t="s">
        <v>1925</v>
      </c>
      <c r="AK329" s="73" t="s">
        <v>4356</v>
      </c>
      <c r="AL329" s="18" t="s">
        <v>3241</v>
      </c>
      <c r="AM329" s="47" t="s">
        <v>4284</v>
      </c>
      <c r="AN329" s="18" t="s">
        <v>1140</v>
      </c>
      <c r="AO329" s="18" t="s">
        <v>3247</v>
      </c>
      <c r="AP329" s="12" t="s">
        <v>1925</v>
      </c>
      <c r="AQ329" s="12" t="s">
        <v>1925</v>
      </c>
      <c r="AR329" s="12" t="s">
        <v>1138</v>
      </c>
      <c r="AS329" s="12" t="s">
        <v>1925</v>
      </c>
      <c r="AT329" s="19" t="s">
        <v>1925</v>
      </c>
      <c r="AU329" s="19" t="s">
        <v>1925</v>
      </c>
      <c r="AV329" s="12" t="s">
        <v>1014</v>
      </c>
      <c r="AW329" s="20" t="s">
        <v>1925</v>
      </c>
      <c r="AX329" s="16" t="s">
        <v>1142</v>
      </c>
      <c r="AY329" s="44" t="s">
        <v>1142</v>
      </c>
      <c r="AZ329" s="16" t="s">
        <v>1925</v>
      </c>
      <c r="BA329" s="20" t="s">
        <v>1925</v>
      </c>
      <c r="BB329" s="16" t="s">
        <v>1925</v>
      </c>
      <c r="BC329" s="44" t="s">
        <v>4308</v>
      </c>
      <c r="BD329" s="74" t="s">
        <v>1925</v>
      </c>
      <c r="BE329" s="83"/>
      <c r="BF329" s="86" t="s">
        <v>4293</v>
      </c>
      <c r="BG329" s="21"/>
      <c r="BH329" s="21"/>
      <c r="BI329" s="21"/>
      <c r="BJ329" s="21"/>
      <c r="BK329" s="21"/>
      <c r="BL329" s="21"/>
      <c r="BM329" s="21"/>
      <c r="BN329" s="21"/>
      <c r="BO329" s="21"/>
      <c r="BP329" s="21" t="s">
        <v>1141</v>
      </c>
      <c r="BQ329" s="21" t="s">
        <v>2273</v>
      </c>
      <c r="BR329" s="21" t="s">
        <v>2274</v>
      </c>
      <c r="BS329" s="21" t="s">
        <v>2275</v>
      </c>
      <c r="BT329" s="21"/>
      <c r="BU329" s="21"/>
      <c r="BV329" s="21"/>
      <c r="BW329" s="21" t="s">
        <v>1136</v>
      </c>
      <c r="BX329" s="21" t="s">
        <v>1137</v>
      </c>
      <c r="BY329" s="21" t="s">
        <v>1139</v>
      </c>
      <c r="BZ329" s="21" t="s">
        <v>1146</v>
      </c>
      <c r="CA329" s="21"/>
      <c r="CB329" s="21"/>
      <c r="CC329" s="21"/>
      <c r="CD329" s="21"/>
      <c r="CE329" s="21"/>
      <c r="CF329" s="21"/>
      <c r="CG329" s="21"/>
      <c r="CH329" s="21"/>
      <c r="CI329" s="21"/>
      <c r="CJ329" s="21"/>
      <c r="CK329" s="21"/>
      <c r="CL329" s="21"/>
      <c r="CM329" s="21"/>
      <c r="CN329" s="21"/>
      <c r="CO329" s="21"/>
      <c r="CP329" s="21"/>
      <c r="CQ329" s="21"/>
      <c r="CR329" s="21"/>
      <c r="CS329" s="21"/>
      <c r="CT329" s="21"/>
      <c r="CU329" s="21"/>
      <c r="CV329" s="21"/>
      <c r="CW329" s="21"/>
      <c r="CX329" s="21"/>
      <c r="CY329" s="21"/>
      <c r="CZ329" s="21"/>
      <c r="DA329" s="21"/>
      <c r="DB329" s="21"/>
      <c r="DC329" s="21"/>
      <c r="DD329" s="21"/>
      <c r="DE329" s="21"/>
      <c r="DF329" s="21"/>
      <c r="DG329" s="21"/>
      <c r="DH329" s="21"/>
      <c r="DI329" s="21"/>
      <c r="DJ329" s="21"/>
      <c r="DK329" s="21"/>
      <c r="DL329" s="21"/>
      <c r="DM329" s="21"/>
      <c r="DN329" s="21"/>
      <c r="DO329" s="21"/>
      <c r="DP329" s="21"/>
      <c r="DQ329" s="21"/>
      <c r="DR329" s="21"/>
      <c r="DS329" s="21"/>
      <c r="DT329" s="21"/>
      <c r="DU329" s="21"/>
      <c r="DV329" s="21"/>
      <c r="DW329" s="21"/>
      <c r="DX329" s="21"/>
      <c r="DY329" s="21"/>
      <c r="DZ329" s="21" t="s">
        <v>1145</v>
      </c>
      <c r="EA329" s="87" t="s">
        <v>1144</v>
      </c>
      <c r="EB329" s="83"/>
    </row>
    <row r="330" spans="1:132" ht="35.1" customHeight="1" x14ac:dyDescent="0.3">
      <c r="A330" s="50" t="s">
        <v>391</v>
      </c>
      <c r="B330" s="36">
        <v>44351</v>
      </c>
      <c r="C330" s="43" t="s">
        <v>4247</v>
      </c>
      <c r="D330" s="43" t="s">
        <v>4251</v>
      </c>
      <c r="E330" s="43" t="s">
        <v>4300</v>
      </c>
      <c r="F330" s="12" t="s">
        <v>991</v>
      </c>
      <c r="G330" s="44" t="s">
        <v>4256</v>
      </c>
      <c r="H330" s="13" t="s">
        <v>1135</v>
      </c>
      <c r="I330" s="52" t="s">
        <v>1014</v>
      </c>
      <c r="J330" s="59" t="s">
        <v>1027</v>
      </c>
      <c r="K330" s="14" t="s">
        <v>4334</v>
      </c>
      <c r="L330" s="14" t="s">
        <v>4433</v>
      </c>
      <c r="M330" s="14" t="s">
        <v>1009</v>
      </c>
      <c r="N330" s="14" t="s">
        <v>3797</v>
      </c>
      <c r="O330" s="60" t="s">
        <v>1133</v>
      </c>
      <c r="P330" s="64" t="s">
        <v>1925</v>
      </c>
      <c r="Q330" s="15"/>
      <c r="R330" s="16" t="s">
        <v>3275</v>
      </c>
      <c r="S330" s="44" t="s">
        <v>4263</v>
      </c>
      <c r="T330" s="16" t="s">
        <v>4327</v>
      </c>
      <c r="U330" s="17" t="s">
        <v>1925</v>
      </c>
      <c r="V330" s="16" t="s">
        <v>1925</v>
      </c>
      <c r="W330" s="44" t="s">
        <v>1925</v>
      </c>
      <c r="X330" s="44" t="s">
        <v>4329</v>
      </c>
      <c r="Y330" s="16" t="s">
        <v>991</v>
      </c>
      <c r="Z330" s="16" t="s">
        <v>1135</v>
      </c>
      <c r="AA330" s="16" t="s">
        <v>3250</v>
      </c>
      <c r="AB330" s="44" t="s">
        <v>1925</v>
      </c>
      <c r="AC330" s="16" t="s">
        <v>1925</v>
      </c>
      <c r="AD330" s="16" t="s">
        <v>1925</v>
      </c>
      <c r="AE330" s="16" t="s">
        <v>1925</v>
      </c>
      <c r="AF330" s="16" t="s">
        <v>1925</v>
      </c>
      <c r="AG330" s="16" t="s">
        <v>1925</v>
      </c>
      <c r="AH330" s="16" t="s">
        <v>1925</v>
      </c>
      <c r="AI330" s="16" t="s">
        <v>1925</v>
      </c>
      <c r="AJ330" s="65" t="s">
        <v>1925</v>
      </c>
      <c r="AK330" s="73" t="s">
        <v>4356</v>
      </c>
      <c r="AL330" s="18" t="s">
        <v>3241</v>
      </c>
      <c r="AM330" s="47" t="s">
        <v>4284</v>
      </c>
      <c r="AN330" s="18" t="s">
        <v>1140</v>
      </c>
      <c r="AO330" s="18" t="s">
        <v>3247</v>
      </c>
      <c r="AP330" s="12" t="s">
        <v>1925</v>
      </c>
      <c r="AQ330" s="12" t="s">
        <v>1925</v>
      </c>
      <c r="AR330" s="12" t="s">
        <v>1138</v>
      </c>
      <c r="AS330" s="12" t="s">
        <v>1925</v>
      </c>
      <c r="AT330" s="19" t="s">
        <v>1925</v>
      </c>
      <c r="AU330" s="19" t="s">
        <v>1925</v>
      </c>
      <c r="AV330" s="12" t="s">
        <v>1014</v>
      </c>
      <c r="AW330" s="20" t="s">
        <v>1925</v>
      </c>
      <c r="AX330" s="16" t="s">
        <v>1142</v>
      </c>
      <c r="AY330" s="44" t="s">
        <v>1142</v>
      </c>
      <c r="AZ330" s="16" t="s">
        <v>1925</v>
      </c>
      <c r="BA330" s="20" t="s">
        <v>1925</v>
      </c>
      <c r="BB330" s="16" t="s">
        <v>1925</v>
      </c>
      <c r="BC330" s="44" t="s">
        <v>4308</v>
      </c>
      <c r="BD330" s="74" t="s">
        <v>1925</v>
      </c>
      <c r="BE330" s="83"/>
      <c r="BF330" s="86" t="s">
        <v>4293</v>
      </c>
      <c r="BG330" s="21"/>
      <c r="BH330" s="21"/>
      <c r="BI330" s="21"/>
      <c r="BJ330" s="21"/>
      <c r="BK330" s="21"/>
      <c r="BL330" s="21"/>
      <c r="BM330" s="21"/>
      <c r="BN330" s="21"/>
      <c r="BO330" s="21"/>
      <c r="BP330" s="21" t="s">
        <v>1141</v>
      </c>
      <c r="BQ330" s="21" t="s">
        <v>2273</v>
      </c>
      <c r="BR330" s="21" t="s">
        <v>2274</v>
      </c>
      <c r="BS330" s="21" t="s">
        <v>2275</v>
      </c>
      <c r="BT330" s="21"/>
      <c r="BU330" s="21"/>
      <c r="BV330" s="21"/>
      <c r="BW330" s="21" t="s">
        <v>1136</v>
      </c>
      <c r="BX330" s="21" t="s">
        <v>1137</v>
      </c>
      <c r="BY330" s="21" t="s">
        <v>1139</v>
      </c>
      <c r="BZ330" s="21" t="s">
        <v>1146</v>
      </c>
      <c r="CA330" s="21"/>
      <c r="CB330" s="21"/>
      <c r="CC330" s="21"/>
      <c r="CD330" s="21"/>
      <c r="CE330" s="21"/>
      <c r="CF330" s="21"/>
      <c r="CG330" s="21"/>
      <c r="CH330" s="21"/>
      <c r="CI330" s="21"/>
      <c r="CJ330" s="21"/>
      <c r="CK330" s="21"/>
      <c r="CL330" s="21"/>
      <c r="CM330" s="21"/>
      <c r="CN330" s="21"/>
      <c r="CO330" s="21"/>
      <c r="CP330" s="21"/>
      <c r="CQ330" s="21"/>
      <c r="CR330" s="21"/>
      <c r="CS330" s="21"/>
      <c r="CT330" s="21"/>
      <c r="CU330" s="21"/>
      <c r="CV330" s="21"/>
      <c r="CW330" s="21"/>
      <c r="CX330" s="21"/>
      <c r="CY330" s="21"/>
      <c r="CZ330" s="21"/>
      <c r="DA330" s="21"/>
      <c r="DB330" s="21"/>
      <c r="DC330" s="21"/>
      <c r="DD330" s="21"/>
      <c r="DE330" s="21"/>
      <c r="DF330" s="21"/>
      <c r="DG330" s="21"/>
      <c r="DH330" s="21"/>
      <c r="DI330" s="21"/>
      <c r="DJ330" s="21"/>
      <c r="DK330" s="21"/>
      <c r="DL330" s="21"/>
      <c r="DM330" s="21"/>
      <c r="DN330" s="21"/>
      <c r="DO330" s="21"/>
      <c r="DP330" s="21"/>
      <c r="DQ330" s="21"/>
      <c r="DR330" s="21"/>
      <c r="DS330" s="21"/>
      <c r="DT330" s="21"/>
      <c r="DU330" s="21"/>
      <c r="DV330" s="21"/>
      <c r="DW330" s="21"/>
      <c r="DX330" s="21"/>
      <c r="DY330" s="21"/>
      <c r="DZ330" s="21" t="s">
        <v>1145</v>
      </c>
      <c r="EA330" s="87" t="s">
        <v>1144</v>
      </c>
      <c r="EB330" s="83"/>
    </row>
    <row r="331" spans="1:132" ht="35.1" customHeight="1" x14ac:dyDescent="0.3">
      <c r="A331" s="50" t="s">
        <v>392</v>
      </c>
      <c r="B331" s="36">
        <v>44351</v>
      </c>
      <c r="C331" s="43" t="s">
        <v>4247</v>
      </c>
      <c r="D331" s="43" t="s">
        <v>4251</v>
      </c>
      <c r="E331" s="43" t="s">
        <v>4300</v>
      </c>
      <c r="F331" s="12" t="s">
        <v>991</v>
      </c>
      <c r="G331" s="44" t="s">
        <v>4256</v>
      </c>
      <c r="H331" s="13" t="s">
        <v>1135</v>
      </c>
      <c r="I331" s="52" t="s">
        <v>1014</v>
      </c>
      <c r="J331" s="59" t="s">
        <v>1027</v>
      </c>
      <c r="K331" s="14" t="s">
        <v>4334</v>
      </c>
      <c r="L331" s="14" t="s">
        <v>4433</v>
      </c>
      <c r="M331" s="14" t="s">
        <v>1009</v>
      </c>
      <c r="N331" s="14" t="s">
        <v>3797</v>
      </c>
      <c r="O331" s="60" t="s">
        <v>1133</v>
      </c>
      <c r="P331" s="64" t="s">
        <v>1925</v>
      </c>
      <c r="Q331" s="15"/>
      <c r="R331" s="16" t="s">
        <v>3275</v>
      </c>
      <c r="S331" s="44" t="s">
        <v>4263</v>
      </c>
      <c r="T331" s="16" t="s">
        <v>4327</v>
      </c>
      <c r="U331" s="17" t="s">
        <v>1925</v>
      </c>
      <c r="V331" s="16" t="s">
        <v>1925</v>
      </c>
      <c r="W331" s="44" t="s">
        <v>1925</v>
      </c>
      <c r="X331" s="44" t="s">
        <v>4329</v>
      </c>
      <c r="Y331" s="16" t="s">
        <v>991</v>
      </c>
      <c r="Z331" s="16" t="s">
        <v>1135</v>
      </c>
      <c r="AA331" s="16" t="s">
        <v>3250</v>
      </c>
      <c r="AB331" s="44" t="s">
        <v>1925</v>
      </c>
      <c r="AC331" s="16" t="s">
        <v>1925</v>
      </c>
      <c r="AD331" s="16" t="s">
        <v>1925</v>
      </c>
      <c r="AE331" s="16" t="s">
        <v>1925</v>
      </c>
      <c r="AF331" s="16" t="s">
        <v>1925</v>
      </c>
      <c r="AG331" s="16" t="s">
        <v>1925</v>
      </c>
      <c r="AH331" s="16" t="s">
        <v>1925</v>
      </c>
      <c r="AI331" s="16" t="s">
        <v>1925</v>
      </c>
      <c r="AJ331" s="65" t="s">
        <v>1925</v>
      </c>
      <c r="AK331" s="73" t="s">
        <v>4356</v>
      </c>
      <c r="AL331" s="18" t="s">
        <v>3241</v>
      </c>
      <c r="AM331" s="47" t="s">
        <v>4284</v>
      </c>
      <c r="AN331" s="18" t="s">
        <v>1140</v>
      </c>
      <c r="AO331" s="18" t="s">
        <v>3247</v>
      </c>
      <c r="AP331" s="12" t="s">
        <v>1925</v>
      </c>
      <c r="AQ331" s="12" t="s">
        <v>1925</v>
      </c>
      <c r="AR331" s="12" t="s">
        <v>1138</v>
      </c>
      <c r="AS331" s="12" t="s">
        <v>1925</v>
      </c>
      <c r="AT331" s="19" t="s">
        <v>1925</v>
      </c>
      <c r="AU331" s="19" t="s">
        <v>1925</v>
      </c>
      <c r="AV331" s="12" t="s">
        <v>1014</v>
      </c>
      <c r="AW331" s="20" t="s">
        <v>1925</v>
      </c>
      <c r="AX331" s="16" t="s">
        <v>1142</v>
      </c>
      <c r="AY331" s="44" t="s">
        <v>1142</v>
      </c>
      <c r="AZ331" s="16" t="s">
        <v>1925</v>
      </c>
      <c r="BA331" s="20" t="s">
        <v>1925</v>
      </c>
      <c r="BB331" s="16" t="s">
        <v>1925</v>
      </c>
      <c r="BC331" s="44" t="s">
        <v>4308</v>
      </c>
      <c r="BD331" s="74" t="s">
        <v>1925</v>
      </c>
      <c r="BE331" s="83"/>
      <c r="BF331" s="86" t="s">
        <v>4293</v>
      </c>
      <c r="BG331" s="21"/>
      <c r="BH331" s="21"/>
      <c r="BI331" s="21"/>
      <c r="BJ331" s="21"/>
      <c r="BK331" s="21"/>
      <c r="BL331" s="21"/>
      <c r="BM331" s="21"/>
      <c r="BN331" s="21"/>
      <c r="BO331" s="21"/>
      <c r="BP331" s="21" t="s">
        <v>1141</v>
      </c>
      <c r="BQ331" s="21" t="s">
        <v>2273</v>
      </c>
      <c r="BR331" s="21" t="s">
        <v>2274</v>
      </c>
      <c r="BS331" s="21" t="s">
        <v>2275</v>
      </c>
      <c r="BT331" s="21"/>
      <c r="BU331" s="21"/>
      <c r="BV331" s="21"/>
      <c r="BW331" s="21" t="s">
        <v>1136</v>
      </c>
      <c r="BX331" s="21" t="s">
        <v>1137</v>
      </c>
      <c r="BY331" s="21" t="s">
        <v>1139</v>
      </c>
      <c r="BZ331" s="21" t="s">
        <v>1146</v>
      </c>
      <c r="CA331" s="21"/>
      <c r="CB331" s="21"/>
      <c r="CC331" s="21"/>
      <c r="CD331" s="21"/>
      <c r="CE331" s="21"/>
      <c r="CF331" s="21"/>
      <c r="CG331" s="21"/>
      <c r="CH331" s="21"/>
      <c r="CI331" s="21"/>
      <c r="CJ331" s="21"/>
      <c r="CK331" s="21"/>
      <c r="CL331" s="21"/>
      <c r="CM331" s="21"/>
      <c r="CN331" s="21"/>
      <c r="CO331" s="21"/>
      <c r="CP331" s="21"/>
      <c r="CQ331" s="21"/>
      <c r="CR331" s="21"/>
      <c r="CS331" s="21"/>
      <c r="CT331" s="21"/>
      <c r="CU331" s="21"/>
      <c r="CV331" s="21"/>
      <c r="CW331" s="21"/>
      <c r="CX331" s="21"/>
      <c r="CY331" s="21"/>
      <c r="CZ331" s="21"/>
      <c r="DA331" s="21"/>
      <c r="DB331" s="21"/>
      <c r="DC331" s="21"/>
      <c r="DD331" s="21"/>
      <c r="DE331" s="21"/>
      <c r="DF331" s="21"/>
      <c r="DG331" s="21"/>
      <c r="DH331" s="21"/>
      <c r="DI331" s="21"/>
      <c r="DJ331" s="21"/>
      <c r="DK331" s="21"/>
      <c r="DL331" s="21"/>
      <c r="DM331" s="21"/>
      <c r="DN331" s="21"/>
      <c r="DO331" s="21"/>
      <c r="DP331" s="21"/>
      <c r="DQ331" s="21"/>
      <c r="DR331" s="21"/>
      <c r="DS331" s="21"/>
      <c r="DT331" s="21"/>
      <c r="DU331" s="21"/>
      <c r="DV331" s="21"/>
      <c r="DW331" s="21"/>
      <c r="DX331" s="21"/>
      <c r="DY331" s="21"/>
      <c r="DZ331" s="21" t="s">
        <v>1145</v>
      </c>
      <c r="EA331" s="87" t="s">
        <v>1144</v>
      </c>
      <c r="EB331" s="83"/>
    </row>
    <row r="332" spans="1:132" ht="35.1" customHeight="1" x14ac:dyDescent="0.3">
      <c r="A332" s="50" t="s">
        <v>393</v>
      </c>
      <c r="B332" s="36">
        <v>44351</v>
      </c>
      <c r="C332" s="43" t="s">
        <v>4247</v>
      </c>
      <c r="D332" s="43" t="s">
        <v>4251</v>
      </c>
      <c r="E332" s="43" t="s">
        <v>4300</v>
      </c>
      <c r="F332" s="12" t="s">
        <v>991</v>
      </c>
      <c r="G332" s="44" t="s">
        <v>4256</v>
      </c>
      <c r="H332" s="13" t="s">
        <v>1135</v>
      </c>
      <c r="I332" s="52" t="s">
        <v>1014</v>
      </c>
      <c r="J332" s="59" t="s">
        <v>1027</v>
      </c>
      <c r="K332" s="14" t="s">
        <v>4334</v>
      </c>
      <c r="L332" s="14" t="s">
        <v>4433</v>
      </c>
      <c r="M332" s="14" t="s">
        <v>1009</v>
      </c>
      <c r="N332" s="14" t="s">
        <v>3797</v>
      </c>
      <c r="O332" s="60" t="s">
        <v>1133</v>
      </c>
      <c r="P332" s="64" t="s">
        <v>1925</v>
      </c>
      <c r="Q332" s="15"/>
      <c r="R332" s="16" t="s">
        <v>3275</v>
      </c>
      <c r="S332" s="44" t="s">
        <v>4263</v>
      </c>
      <c r="T332" s="16" t="s">
        <v>4327</v>
      </c>
      <c r="U332" s="17" t="s">
        <v>1925</v>
      </c>
      <c r="V332" s="16" t="s">
        <v>1925</v>
      </c>
      <c r="W332" s="44" t="s">
        <v>1925</v>
      </c>
      <c r="X332" s="44" t="s">
        <v>4329</v>
      </c>
      <c r="Y332" s="16" t="s">
        <v>991</v>
      </c>
      <c r="Z332" s="16" t="s">
        <v>1135</v>
      </c>
      <c r="AA332" s="16" t="s">
        <v>3250</v>
      </c>
      <c r="AB332" s="44" t="s">
        <v>1925</v>
      </c>
      <c r="AC332" s="16" t="s">
        <v>1925</v>
      </c>
      <c r="AD332" s="16" t="s">
        <v>1925</v>
      </c>
      <c r="AE332" s="16" t="s">
        <v>1925</v>
      </c>
      <c r="AF332" s="16" t="s">
        <v>1925</v>
      </c>
      <c r="AG332" s="16" t="s">
        <v>1925</v>
      </c>
      <c r="AH332" s="16" t="s">
        <v>1925</v>
      </c>
      <c r="AI332" s="16" t="s">
        <v>1925</v>
      </c>
      <c r="AJ332" s="65" t="s">
        <v>1925</v>
      </c>
      <c r="AK332" s="73" t="s">
        <v>4356</v>
      </c>
      <c r="AL332" s="18" t="s">
        <v>3241</v>
      </c>
      <c r="AM332" s="47" t="s">
        <v>4284</v>
      </c>
      <c r="AN332" s="18" t="s">
        <v>1140</v>
      </c>
      <c r="AO332" s="18" t="s">
        <v>3247</v>
      </c>
      <c r="AP332" s="12" t="s">
        <v>1925</v>
      </c>
      <c r="AQ332" s="12" t="s">
        <v>1925</v>
      </c>
      <c r="AR332" s="12" t="s">
        <v>1138</v>
      </c>
      <c r="AS332" s="12" t="s">
        <v>1925</v>
      </c>
      <c r="AT332" s="19" t="s">
        <v>1925</v>
      </c>
      <c r="AU332" s="19" t="s">
        <v>1925</v>
      </c>
      <c r="AV332" s="12" t="s">
        <v>1014</v>
      </c>
      <c r="AW332" s="20" t="s">
        <v>1925</v>
      </c>
      <c r="AX332" s="16" t="s">
        <v>1142</v>
      </c>
      <c r="AY332" s="44" t="s">
        <v>1142</v>
      </c>
      <c r="AZ332" s="16" t="s">
        <v>1925</v>
      </c>
      <c r="BA332" s="20" t="s">
        <v>1925</v>
      </c>
      <c r="BB332" s="16" t="s">
        <v>1925</v>
      </c>
      <c r="BC332" s="44" t="s">
        <v>4308</v>
      </c>
      <c r="BD332" s="74" t="s">
        <v>1925</v>
      </c>
      <c r="BE332" s="83"/>
      <c r="BF332" s="86" t="s">
        <v>4293</v>
      </c>
      <c r="BG332" s="21"/>
      <c r="BH332" s="21"/>
      <c r="BI332" s="21"/>
      <c r="BJ332" s="21"/>
      <c r="BK332" s="21"/>
      <c r="BL332" s="21"/>
      <c r="BM332" s="21"/>
      <c r="BN332" s="21"/>
      <c r="BO332" s="21"/>
      <c r="BP332" s="21" t="s">
        <v>1141</v>
      </c>
      <c r="BQ332" s="21" t="s">
        <v>2273</v>
      </c>
      <c r="BR332" s="21" t="s">
        <v>2274</v>
      </c>
      <c r="BS332" s="21" t="s">
        <v>2275</v>
      </c>
      <c r="BT332" s="21"/>
      <c r="BU332" s="21"/>
      <c r="BV332" s="21"/>
      <c r="BW332" s="21" t="s">
        <v>1136</v>
      </c>
      <c r="BX332" s="21" t="s">
        <v>1137</v>
      </c>
      <c r="BY332" s="21" t="s">
        <v>1139</v>
      </c>
      <c r="BZ332" s="21" t="s">
        <v>1146</v>
      </c>
      <c r="CA332" s="21"/>
      <c r="CB332" s="21"/>
      <c r="CC332" s="21"/>
      <c r="CD332" s="21"/>
      <c r="CE332" s="21"/>
      <c r="CF332" s="21"/>
      <c r="CG332" s="21"/>
      <c r="CH332" s="21"/>
      <c r="CI332" s="21"/>
      <c r="CJ332" s="21"/>
      <c r="CK332" s="21"/>
      <c r="CL332" s="21"/>
      <c r="CM332" s="21"/>
      <c r="CN332" s="21"/>
      <c r="CO332" s="21"/>
      <c r="CP332" s="21"/>
      <c r="CQ332" s="21"/>
      <c r="CR332" s="21"/>
      <c r="CS332" s="21"/>
      <c r="CT332" s="21"/>
      <c r="CU332" s="21"/>
      <c r="CV332" s="21"/>
      <c r="CW332" s="21"/>
      <c r="CX332" s="21"/>
      <c r="CY332" s="21"/>
      <c r="CZ332" s="21"/>
      <c r="DA332" s="21"/>
      <c r="DB332" s="21"/>
      <c r="DC332" s="21"/>
      <c r="DD332" s="21"/>
      <c r="DE332" s="21"/>
      <c r="DF332" s="21"/>
      <c r="DG332" s="21"/>
      <c r="DH332" s="21"/>
      <c r="DI332" s="21"/>
      <c r="DJ332" s="21"/>
      <c r="DK332" s="21"/>
      <c r="DL332" s="21"/>
      <c r="DM332" s="21"/>
      <c r="DN332" s="21"/>
      <c r="DO332" s="21"/>
      <c r="DP332" s="21"/>
      <c r="DQ332" s="21"/>
      <c r="DR332" s="21"/>
      <c r="DS332" s="21"/>
      <c r="DT332" s="21"/>
      <c r="DU332" s="21"/>
      <c r="DV332" s="21"/>
      <c r="DW332" s="21"/>
      <c r="DX332" s="21"/>
      <c r="DY332" s="21"/>
      <c r="DZ332" s="21" t="s">
        <v>1145</v>
      </c>
      <c r="EA332" s="87" t="s">
        <v>1144</v>
      </c>
      <c r="EB332" s="83"/>
    </row>
    <row r="333" spans="1:132" ht="35.1" customHeight="1" x14ac:dyDescent="0.3">
      <c r="A333" s="50" t="s">
        <v>394</v>
      </c>
      <c r="B333" s="36">
        <v>44351</v>
      </c>
      <c r="C333" s="43" t="s">
        <v>4247</v>
      </c>
      <c r="D333" s="43" t="s">
        <v>4251</v>
      </c>
      <c r="E333" s="43" t="s">
        <v>4300</v>
      </c>
      <c r="F333" s="12" t="s">
        <v>991</v>
      </c>
      <c r="G333" s="44" t="s">
        <v>4256</v>
      </c>
      <c r="H333" s="13" t="s">
        <v>1135</v>
      </c>
      <c r="I333" s="52" t="s">
        <v>1014</v>
      </c>
      <c r="J333" s="59" t="s">
        <v>1027</v>
      </c>
      <c r="K333" s="14" t="s">
        <v>4334</v>
      </c>
      <c r="L333" s="14" t="s">
        <v>4433</v>
      </c>
      <c r="M333" s="14" t="s">
        <v>1009</v>
      </c>
      <c r="N333" s="14" t="s">
        <v>3797</v>
      </c>
      <c r="O333" s="60" t="s">
        <v>1133</v>
      </c>
      <c r="P333" s="64" t="s">
        <v>1925</v>
      </c>
      <c r="Q333" s="15"/>
      <c r="R333" s="16" t="s">
        <v>3275</v>
      </c>
      <c r="S333" s="44" t="s">
        <v>4263</v>
      </c>
      <c r="T333" s="16" t="s">
        <v>4327</v>
      </c>
      <c r="U333" s="17" t="s">
        <v>1925</v>
      </c>
      <c r="V333" s="16" t="s">
        <v>1925</v>
      </c>
      <c r="W333" s="44" t="s">
        <v>1925</v>
      </c>
      <c r="X333" s="44" t="s">
        <v>4329</v>
      </c>
      <c r="Y333" s="16" t="s">
        <v>991</v>
      </c>
      <c r="Z333" s="16" t="s">
        <v>1135</v>
      </c>
      <c r="AA333" s="16" t="s">
        <v>3250</v>
      </c>
      <c r="AB333" s="44" t="s">
        <v>1925</v>
      </c>
      <c r="AC333" s="16" t="s">
        <v>1925</v>
      </c>
      <c r="AD333" s="16" t="s">
        <v>1925</v>
      </c>
      <c r="AE333" s="16" t="s">
        <v>1925</v>
      </c>
      <c r="AF333" s="16" t="s">
        <v>1925</v>
      </c>
      <c r="AG333" s="16" t="s">
        <v>1925</v>
      </c>
      <c r="AH333" s="16" t="s">
        <v>1925</v>
      </c>
      <c r="AI333" s="16" t="s">
        <v>1925</v>
      </c>
      <c r="AJ333" s="65" t="s">
        <v>1925</v>
      </c>
      <c r="AK333" s="73" t="s">
        <v>4356</v>
      </c>
      <c r="AL333" s="18" t="s">
        <v>3241</v>
      </c>
      <c r="AM333" s="47" t="s">
        <v>4284</v>
      </c>
      <c r="AN333" s="18" t="s">
        <v>1140</v>
      </c>
      <c r="AO333" s="18" t="s">
        <v>3247</v>
      </c>
      <c r="AP333" s="12" t="s">
        <v>1925</v>
      </c>
      <c r="AQ333" s="12" t="s">
        <v>1925</v>
      </c>
      <c r="AR333" s="12" t="s">
        <v>1138</v>
      </c>
      <c r="AS333" s="12" t="s">
        <v>1925</v>
      </c>
      <c r="AT333" s="19" t="s">
        <v>1925</v>
      </c>
      <c r="AU333" s="19" t="s">
        <v>1925</v>
      </c>
      <c r="AV333" s="12" t="s">
        <v>1014</v>
      </c>
      <c r="AW333" s="20" t="s">
        <v>1925</v>
      </c>
      <c r="AX333" s="16" t="s">
        <v>1142</v>
      </c>
      <c r="AY333" s="44" t="s">
        <v>1142</v>
      </c>
      <c r="AZ333" s="16" t="s">
        <v>1925</v>
      </c>
      <c r="BA333" s="20" t="s">
        <v>1925</v>
      </c>
      <c r="BB333" s="16" t="s">
        <v>1925</v>
      </c>
      <c r="BC333" s="44" t="s">
        <v>4308</v>
      </c>
      <c r="BD333" s="74" t="s">
        <v>1925</v>
      </c>
      <c r="BE333" s="83"/>
      <c r="BF333" s="86" t="s">
        <v>4293</v>
      </c>
      <c r="BG333" s="21"/>
      <c r="BH333" s="21"/>
      <c r="BI333" s="21"/>
      <c r="BJ333" s="21"/>
      <c r="BK333" s="21"/>
      <c r="BL333" s="21"/>
      <c r="BM333" s="21"/>
      <c r="BN333" s="21"/>
      <c r="BO333" s="21"/>
      <c r="BP333" s="21" t="s">
        <v>1141</v>
      </c>
      <c r="BQ333" s="21" t="s">
        <v>2273</v>
      </c>
      <c r="BR333" s="21" t="s">
        <v>2274</v>
      </c>
      <c r="BS333" s="21" t="s">
        <v>2275</v>
      </c>
      <c r="BT333" s="21"/>
      <c r="BU333" s="21"/>
      <c r="BV333" s="21"/>
      <c r="BW333" s="21" t="s">
        <v>1136</v>
      </c>
      <c r="BX333" s="21" t="s">
        <v>1137</v>
      </c>
      <c r="BY333" s="21" t="s">
        <v>1139</v>
      </c>
      <c r="BZ333" s="21" t="s">
        <v>1146</v>
      </c>
      <c r="CA333" s="21"/>
      <c r="CB333" s="21"/>
      <c r="CC333" s="21"/>
      <c r="CD333" s="21"/>
      <c r="CE333" s="21"/>
      <c r="CF333" s="21"/>
      <c r="CG333" s="21"/>
      <c r="CH333" s="21"/>
      <c r="CI333" s="21"/>
      <c r="CJ333" s="21"/>
      <c r="CK333" s="21"/>
      <c r="CL333" s="21"/>
      <c r="CM333" s="21"/>
      <c r="CN333" s="21"/>
      <c r="CO333" s="21"/>
      <c r="CP333" s="21"/>
      <c r="CQ333" s="21"/>
      <c r="CR333" s="21"/>
      <c r="CS333" s="21"/>
      <c r="CT333" s="21"/>
      <c r="CU333" s="21"/>
      <c r="CV333" s="21"/>
      <c r="CW333" s="21"/>
      <c r="CX333" s="21"/>
      <c r="CY333" s="21"/>
      <c r="CZ333" s="21"/>
      <c r="DA333" s="21"/>
      <c r="DB333" s="21"/>
      <c r="DC333" s="21"/>
      <c r="DD333" s="21"/>
      <c r="DE333" s="21"/>
      <c r="DF333" s="21"/>
      <c r="DG333" s="21"/>
      <c r="DH333" s="21"/>
      <c r="DI333" s="21"/>
      <c r="DJ333" s="21"/>
      <c r="DK333" s="21"/>
      <c r="DL333" s="21"/>
      <c r="DM333" s="21"/>
      <c r="DN333" s="21"/>
      <c r="DO333" s="21"/>
      <c r="DP333" s="21"/>
      <c r="DQ333" s="21"/>
      <c r="DR333" s="21"/>
      <c r="DS333" s="21"/>
      <c r="DT333" s="21"/>
      <c r="DU333" s="21"/>
      <c r="DV333" s="21"/>
      <c r="DW333" s="21"/>
      <c r="DX333" s="21"/>
      <c r="DY333" s="21"/>
      <c r="DZ333" s="21" t="s">
        <v>1145</v>
      </c>
      <c r="EA333" s="87" t="s">
        <v>1144</v>
      </c>
      <c r="EB333" s="83"/>
    </row>
    <row r="334" spans="1:132" ht="35.1" customHeight="1" x14ac:dyDescent="0.3">
      <c r="A334" s="50" t="s">
        <v>395</v>
      </c>
      <c r="B334" s="36">
        <v>44351</v>
      </c>
      <c r="C334" s="43" t="s">
        <v>4247</v>
      </c>
      <c r="D334" s="43" t="s">
        <v>4251</v>
      </c>
      <c r="E334" s="43" t="s">
        <v>4300</v>
      </c>
      <c r="F334" s="12" t="s">
        <v>991</v>
      </c>
      <c r="G334" s="44" t="s">
        <v>4256</v>
      </c>
      <c r="H334" s="13" t="s">
        <v>1135</v>
      </c>
      <c r="I334" s="52" t="s">
        <v>1014</v>
      </c>
      <c r="J334" s="59" t="s">
        <v>1027</v>
      </c>
      <c r="K334" s="14" t="s">
        <v>4334</v>
      </c>
      <c r="L334" s="14" t="s">
        <v>4433</v>
      </c>
      <c r="M334" s="14" t="s">
        <v>1009</v>
      </c>
      <c r="N334" s="14" t="s">
        <v>3797</v>
      </c>
      <c r="O334" s="60" t="s">
        <v>1133</v>
      </c>
      <c r="P334" s="64" t="s">
        <v>1925</v>
      </c>
      <c r="Q334" s="15"/>
      <c r="R334" s="16" t="s">
        <v>3275</v>
      </c>
      <c r="S334" s="44" t="s">
        <v>4263</v>
      </c>
      <c r="T334" s="16" t="s">
        <v>4327</v>
      </c>
      <c r="U334" s="17" t="s">
        <v>1925</v>
      </c>
      <c r="V334" s="16" t="s">
        <v>1925</v>
      </c>
      <c r="W334" s="44" t="s">
        <v>1925</v>
      </c>
      <c r="X334" s="44" t="s">
        <v>4329</v>
      </c>
      <c r="Y334" s="16" t="s">
        <v>991</v>
      </c>
      <c r="Z334" s="16" t="s">
        <v>1135</v>
      </c>
      <c r="AA334" s="16" t="s">
        <v>3250</v>
      </c>
      <c r="AB334" s="44" t="s">
        <v>1925</v>
      </c>
      <c r="AC334" s="16" t="s">
        <v>1925</v>
      </c>
      <c r="AD334" s="16" t="s">
        <v>1925</v>
      </c>
      <c r="AE334" s="16" t="s">
        <v>1925</v>
      </c>
      <c r="AF334" s="16" t="s">
        <v>1925</v>
      </c>
      <c r="AG334" s="16" t="s">
        <v>1925</v>
      </c>
      <c r="AH334" s="16" t="s">
        <v>1925</v>
      </c>
      <c r="AI334" s="16" t="s">
        <v>1925</v>
      </c>
      <c r="AJ334" s="65" t="s">
        <v>1925</v>
      </c>
      <c r="AK334" s="73" t="s">
        <v>4356</v>
      </c>
      <c r="AL334" s="18" t="s">
        <v>3241</v>
      </c>
      <c r="AM334" s="47" t="s">
        <v>4284</v>
      </c>
      <c r="AN334" s="18" t="s">
        <v>1140</v>
      </c>
      <c r="AO334" s="18" t="s">
        <v>3247</v>
      </c>
      <c r="AP334" s="12" t="s">
        <v>1925</v>
      </c>
      <c r="AQ334" s="12" t="s">
        <v>1925</v>
      </c>
      <c r="AR334" s="12" t="s">
        <v>1138</v>
      </c>
      <c r="AS334" s="12" t="s">
        <v>1925</v>
      </c>
      <c r="AT334" s="19" t="s">
        <v>1925</v>
      </c>
      <c r="AU334" s="19" t="s">
        <v>1925</v>
      </c>
      <c r="AV334" s="12" t="s">
        <v>1014</v>
      </c>
      <c r="AW334" s="20" t="s">
        <v>1925</v>
      </c>
      <c r="AX334" s="16" t="s">
        <v>1142</v>
      </c>
      <c r="AY334" s="44" t="s">
        <v>1142</v>
      </c>
      <c r="AZ334" s="16" t="s">
        <v>1925</v>
      </c>
      <c r="BA334" s="20" t="s">
        <v>1925</v>
      </c>
      <c r="BB334" s="16" t="s">
        <v>1925</v>
      </c>
      <c r="BC334" s="44" t="s">
        <v>4308</v>
      </c>
      <c r="BD334" s="74" t="s">
        <v>1925</v>
      </c>
      <c r="BE334" s="83"/>
      <c r="BF334" s="86" t="s">
        <v>4293</v>
      </c>
      <c r="BG334" s="21"/>
      <c r="BH334" s="21"/>
      <c r="BI334" s="21"/>
      <c r="BJ334" s="21"/>
      <c r="BK334" s="21"/>
      <c r="BL334" s="21"/>
      <c r="BM334" s="21"/>
      <c r="BN334" s="21"/>
      <c r="BO334" s="21"/>
      <c r="BP334" s="21" t="s">
        <v>1141</v>
      </c>
      <c r="BQ334" s="21" t="s">
        <v>2273</v>
      </c>
      <c r="BR334" s="21" t="s">
        <v>2274</v>
      </c>
      <c r="BS334" s="21" t="s">
        <v>2275</v>
      </c>
      <c r="BT334" s="21"/>
      <c r="BU334" s="21"/>
      <c r="BV334" s="21"/>
      <c r="BW334" s="21" t="s">
        <v>1136</v>
      </c>
      <c r="BX334" s="21" t="s">
        <v>1137</v>
      </c>
      <c r="BY334" s="21" t="s">
        <v>1139</v>
      </c>
      <c r="BZ334" s="21" t="s">
        <v>1146</v>
      </c>
      <c r="CA334" s="21"/>
      <c r="CB334" s="21"/>
      <c r="CC334" s="21"/>
      <c r="CD334" s="21"/>
      <c r="CE334" s="21"/>
      <c r="CF334" s="21"/>
      <c r="CG334" s="21"/>
      <c r="CH334" s="21"/>
      <c r="CI334" s="21"/>
      <c r="CJ334" s="21"/>
      <c r="CK334" s="21"/>
      <c r="CL334" s="21"/>
      <c r="CM334" s="21"/>
      <c r="CN334" s="21"/>
      <c r="CO334" s="21"/>
      <c r="CP334" s="21"/>
      <c r="CQ334" s="21"/>
      <c r="CR334" s="21"/>
      <c r="CS334" s="21"/>
      <c r="CT334" s="21"/>
      <c r="CU334" s="21"/>
      <c r="CV334" s="21"/>
      <c r="CW334" s="21"/>
      <c r="CX334" s="21"/>
      <c r="CY334" s="21"/>
      <c r="CZ334" s="21"/>
      <c r="DA334" s="21"/>
      <c r="DB334" s="21"/>
      <c r="DC334" s="21"/>
      <c r="DD334" s="21"/>
      <c r="DE334" s="21"/>
      <c r="DF334" s="21"/>
      <c r="DG334" s="21"/>
      <c r="DH334" s="21"/>
      <c r="DI334" s="21"/>
      <c r="DJ334" s="21"/>
      <c r="DK334" s="21"/>
      <c r="DL334" s="21"/>
      <c r="DM334" s="21"/>
      <c r="DN334" s="21"/>
      <c r="DO334" s="21"/>
      <c r="DP334" s="21"/>
      <c r="DQ334" s="21"/>
      <c r="DR334" s="21"/>
      <c r="DS334" s="21"/>
      <c r="DT334" s="21"/>
      <c r="DU334" s="21"/>
      <c r="DV334" s="21"/>
      <c r="DW334" s="21"/>
      <c r="DX334" s="21"/>
      <c r="DY334" s="21"/>
      <c r="DZ334" s="21" t="s">
        <v>1145</v>
      </c>
      <c r="EA334" s="87" t="s">
        <v>1144</v>
      </c>
      <c r="EB334" s="83"/>
    </row>
    <row r="335" spans="1:132" ht="35.1" customHeight="1" x14ac:dyDescent="0.3">
      <c r="A335" s="50" t="s">
        <v>396</v>
      </c>
      <c r="B335" s="36">
        <v>44351</v>
      </c>
      <c r="C335" s="43" t="s">
        <v>4247</v>
      </c>
      <c r="D335" s="43" t="s">
        <v>4251</v>
      </c>
      <c r="E335" s="43" t="s">
        <v>4300</v>
      </c>
      <c r="F335" s="12" t="s">
        <v>991</v>
      </c>
      <c r="G335" s="44" t="s">
        <v>4256</v>
      </c>
      <c r="H335" s="13" t="s">
        <v>1135</v>
      </c>
      <c r="I335" s="52" t="s">
        <v>1014</v>
      </c>
      <c r="J335" s="59" t="s">
        <v>1027</v>
      </c>
      <c r="K335" s="14" t="s">
        <v>4334</v>
      </c>
      <c r="L335" s="14" t="s">
        <v>4433</v>
      </c>
      <c r="M335" s="14" t="s">
        <v>1009</v>
      </c>
      <c r="N335" s="14" t="s">
        <v>3797</v>
      </c>
      <c r="O335" s="60" t="s">
        <v>1133</v>
      </c>
      <c r="P335" s="64" t="s">
        <v>1925</v>
      </c>
      <c r="Q335" s="15"/>
      <c r="R335" s="16" t="s">
        <v>3275</v>
      </c>
      <c r="S335" s="44" t="s">
        <v>4263</v>
      </c>
      <c r="T335" s="16" t="s">
        <v>4327</v>
      </c>
      <c r="U335" s="17" t="s">
        <v>1925</v>
      </c>
      <c r="V335" s="16" t="s">
        <v>1925</v>
      </c>
      <c r="W335" s="44" t="s">
        <v>1925</v>
      </c>
      <c r="X335" s="44" t="s">
        <v>4329</v>
      </c>
      <c r="Y335" s="16" t="s">
        <v>991</v>
      </c>
      <c r="Z335" s="16" t="s">
        <v>1135</v>
      </c>
      <c r="AA335" s="16" t="s">
        <v>3250</v>
      </c>
      <c r="AB335" s="44" t="s">
        <v>1925</v>
      </c>
      <c r="AC335" s="16" t="s">
        <v>1925</v>
      </c>
      <c r="AD335" s="16" t="s">
        <v>1925</v>
      </c>
      <c r="AE335" s="16" t="s">
        <v>1925</v>
      </c>
      <c r="AF335" s="16" t="s">
        <v>1925</v>
      </c>
      <c r="AG335" s="16" t="s">
        <v>1925</v>
      </c>
      <c r="AH335" s="16" t="s">
        <v>1925</v>
      </c>
      <c r="AI335" s="16" t="s">
        <v>1925</v>
      </c>
      <c r="AJ335" s="65" t="s">
        <v>1925</v>
      </c>
      <c r="AK335" s="73" t="s">
        <v>4356</v>
      </c>
      <c r="AL335" s="18" t="s">
        <v>3241</v>
      </c>
      <c r="AM335" s="47" t="s">
        <v>4284</v>
      </c>
      <c r="AN335" s="18" t="s">
        <v>1140</v>
      </c>
      <c r="AO335" s="18" t="s">
        <v>3247</v>
      </c>
      <c r="AP335" s="12" t="s">
        <v>1925</v>
      </c>
      <c r="AQ335" s="12" t="s">
        <v>1925</v>
      </c>
      <c r="AR335" s="12" t="s">
        <v>1138</v>
      </c>
      <c r="AS335" s="12" t="s">
        <v>1925</v>
      </c>
      <c r="AT335" s="19" t="s">
        <v>1925</v>
      </c>
      <c r="AU335" s="19" t="s">
        <v>1925</v>
      </c>
      <c r="AV335" s="12" t="s">
        <v>1014</v>
      </c>
      <c r="AW335" s="20" t="s">
        <v>1925</v>
      </c>
      <c r="AX335" s="16" t="s">
        <v>1142</v>
      </c>
      <c r="AY335" s="44" t="s">
        <v>1142</v>
      </c>
      <c r="AZ335" s="16" t="s">
        <v>1925</v>
      </c>
      <c r="BA335" s="20" t="s">
        <v>1925</v>
      </c>
      <c r="BB335" s="16" t="s">
        <v>1925</v>
      </c>
      <c r="BC335" s="44" t="s">
        <v>4308</v>
      </c>
      <c r="BD335" s="74" t="s">
        <v>1925</v>
      </c>
      <c r="BE335" s="83"/>
      <c r="BF335" s="86" t="s">
        <v>4293</v>
      </c>
      <c r="BG335" s="21"/>
      <c r="BH335" s="21"/>
      <c r="BI335" s="21"/>
      <c r="BJ335" s="21"/>
      <c r="BK335" s="21"/>
      <c r="BL335" s="21"/>
      <c r="BM335" s="21"/>
      <c r="BN335" s="21"/>
      <c r="BO335" s="21"/>
      <c r="BP335" s="21" t="s">
        <v>1141</v>
      </c>
      <c r="BQ335" s="21" t="s">
        <v>2273</v>
      </c>
      <c r="BR335" s="21" t="s">
        <v>2274</v>
      </c>
      <c r="BS335" s="21" t="s">
        <v>2275</v>
      </c>
      <c r="BT335" s="21"/>
      <c r="BU335" s="21"/>
      <c r="BV335" s="21"/>
      <c r="BW335" s="21" t="s">
        <v>1136</v>
      </c>
      <c r="BX335" s="21" t="s">
        <v>1137</v>
      </c>
      <c r="BY335" s="21" t="s">
        <v>1139</v>
      </c>
      <c r="BZ335" s="21" t="s">
        <v>1146</v>
      </c>
      <c r="CA335" s="21"/>
      <c r="CB335" s="21"/>
      <c r="CC335" s="21"/>
      <c r="CD335" s="21"/>
      <c r="CE335" s="21"/>
      <c r="CF335" s="21"/>
      <c r="CG335" s="21"/>
      <c r="CH335" s="21"/>
      <c r="CI335" s="21"/>
      <c r="CJ335" s="21"/>
      <c r="CK335" s="21"/>
      <c r="CL335" s="21"/>
      <c r="CM335" s="21"/>
      <c r="CN335" s="21"/>
      <c r="CO335" s="21"/>
      <c r="CP335" s="21"/>
      <c r="CQ335" s="21"/>
      <c r="CR335" s="21"/>
      <c r="CS335" s="21"/>
      <c r="CT335" s="21"/>
      <c r="CU335" s="21"/>
      <c r="CV335" s="21"/>
      <c r="CW335" s="21"/>
      <c r="CX335" s="21"/>
      <c r="CY335" s="21"/>
      <c r="CZ335" s="21"/>
      <c r="DA335" s="21"/>
      <c r="DB335" s="21"/>
      <c r="DC335" s="21"/>
      <c r="DD335" s="21"/>
      <c r="DE335" s="21"/>
      <c r="DF335" s="21"/>
      <c r="DG335" s="21"/>
      <c r="DH335" s="21"/>
      <c r="DI335" s="21"/>
      <c r="DJ335" s="21"/>
      <c r="DK335" s="21"/>
      <c r="DL335" s="21"/>
      <c r="DM335" s="21"/>
      <c r="DN335" s="21"/>
      <c r="DO335" s="21"/>
      <c r="DP335" s="21"/>
      <c r="DQ335" s="21"/>
      <c r="DR335" s="21"/>
      <c r="DS335" s="21"/>
      <c r="DT335" s="21"/>
      <c r="DU335" s="21"/>
      <c r="DV335" s="21"/>
      <c r="DW335" s="21"/>
      <c r="DX335" s="21"/>
      <c r="DY335" s="21"/>
      <c r="DZ335" s="21" t="s">
        <v>1145</v>
      </c>
      <c r="EA335" s="87" t="s">
        <v>1144</v>
      </c>
      <c r="EB335" s="83"/>
    </row>
    <row r="336" spans="1:132" ht="35.1" customHeight="1" x14ac:dyDescent="0.3">
      <c r="A336" s="50" t="s">
        <v>397</v>
      </c>
      <c r="B336" s="36">
        <v>44351</v>
      </c>
      <c r="C336" s="43" t="s">
        <v>4247</v>
      </c>
      <c r="D336" s="43" t="s">
        <v>4251</v>
      </c>
      <c r="E336" s="43" t="s">
        <v>4300</v>
      </c>
      <c r="F336" s="12" t="s">
        <v>991</v>
      </c>
      <c r="G336" s="44" t="s">
        <v>4256</v>
      </c>
      <c r="H336" s="13" t="s">
        <v>1135</v>
      </c>
      <c r="I336" s="52" t="s">
        <v>1014</v>
      </c>
      <c r="J336" s="59" t="s">
        <v>1027</v>
      </c>
      <c r="K336" s="14" t="s">
        <v>4334</v>
      </c>
      <c r="L336" s="14" t="s">
        <v>4433</v>
      </c>
      <c r="M336" s="14" t="s">
        <v>1009</v>
      </c>
      <c r="N336" s="14" t="s">
        <v>3797</v>
      </c>
      <c r="O336" s="60" t="s">
        <v>1133</v>
      </c>
      <c r="P336" s="64" t="s">
        <v>1925</v>
      </c>
      <c r="Q336" s="15"/>
      <c r="R336" s="16" t="s">
        <v>3275</v>
      </c>
      <c r="S336" s="44" t="s">
        <v>4263</v>
      </c>
      <c r="T336" s="16" t="s">
        <v>4327</v>
      </c>
      <c r="U336" s="17" t="s">
        <v>1925</v>
      </c>
      <c r="V336" s="16" t="s">
        <v>1925</v>
      </c>
      <c r="W336" s="44" t="s">
        <v>1925</v>
      </c>
      <c r="X336" s="44" t="s">
        <v>4329</v>
      </c>
      <c r="Y336" s="16" t="s">
        <v>991</v>
      </c>
      <c r="Z336" s="16" t="s">
        <v>1135</v>
      </c>
      <c r="AA336" s="16" t="s">
        <v>3250</v>
      </c>
      <c r="AB336" s="44" t="s">
        <v>1925</v>
      </c>
      <c r="AC336" s="16" t="s">
        <v>1925</v>
      </c>
      <c r="AD336" s="16" t="s">
        <v>1925</v>
      </c>
      <c r="AE336" s="16" t="s">
        <v>1925</v>
      </c>
      <c r="AF336" s="16" t="s">
        <v>1925</v>
      </c>
      <c r="AG336" s="16" t="s">
        <v>1925</v>
      </c>
      <c r="AH336" s="16" t="s">
        <v>1925</v>
      </c>
      <c r="AI336" s="16" t="s">
        <v>1925</v>
      </c>
      <c r="AJ336" s="65" t="s">
        <v>1925</v>
      </c>
      <c r="AK336" s="73" t="s">
        <v>4356</v>
      </c>
      <c r="AL336" s="18" t="s">
        <v>3241</v>
      </c>
      <c r="AM336" s="47" t="s">
        <v>4284</v>
      </c>
      <c r="AN336" s="18" t="s">
        <v>1140</v>
      </c>
      <c r="AO336" s="18" t="s">
        <v>3247</v>
      </c>
      <c r="AP336" s="12" t="s">
        <v>1925</v>
      </c>
      <c r="AQ336" s="12" t="s">
        <v>1925</v>
      </c>
      <c r="AR336" s="12" t="s">
        <v>1138</v>
      </c>
      <c r="AS336" s="12" t="s">
        <v>1925</v>
      </c>
      <c r="AT336" s="19" t="s">
        <v>1925</v>
      </c>
      <c r="AU336" s="19" t="s">
        <v>1925</v>
      </c>
      <c r="AV336" s="12" t="s">
        <v>1014</v>
      </c>
      <c r="AW336" s="20" t="s">
        <v>1925</v>
      </c>
      <c r="AX336" s="16" t="s">
        <v>1142</v>
      </c>
      <c r="AY336" s="44" t="s">
        <v>1142</v>
      </c>
      <c r="AZ336" s="16" t="s">
        <v>1925</v>
      </c>
      <c r="BA336" s="20" t="s">
        <v>1925</v>
      </c>
      <c r="BB336" s="16" t="s">
        <v>1925</v>
      </c>
      <c r="BC336" s="44" t="s">
        <v>4308</v>
      </c>
      <c r="BD336" s="74" t="s">
        <v>1925</v>
      </c>
      <c r="BE336" s="83"/>
      <c r="BF336" s="86" t="s">
        <v>4293</v>
      </c>
      <c r="BG336" s="21"/>
      <c r="BH336" s="21"/>
      <c r="BI336" s="21"/>
      <c r="BJ336" s="21"/>
      <c r="BK336" s="21"/>
      <c r="BL336" s="21"/>
      <c r="BM336" s="21"/>
      <c r="BN336" s="21"/>
      <c r="BO336" s="21"/>
      <c r="BP336" s="21" t="s">
        <v>1141</v>
      </c>
      <c r="BQ336" s="21" t="s">
        <v>2273</v>
      </c>
      <c r="BR336" s="21" t="s">
        <v>2274</v>
      </c>
      <c r="BS336" s="21" t="s">
        <v>2275</v>
      </c>
      <c r="BT336" s="21"/>
      <c r="BU336" s="21"/>
      <c r="BV336" s="21"/>
      <c r="BW336" s="21" t="s">
        <v>1136</v>
      </c>
      <c r="BX336" s="21" t="s">
        <v>1137</v>
      </c>
      <c r="BY336" s="21" t="s">
        <v>1139</v>
      </c>
      <c r="BZ336" s="21" t="s">
        <v>1146</v>
      </c>
      <c r="CA336" s="21"/>
      <c r="CB336" s="21"/>
      <c r="CC336" s="21"/>
      <c r="CD336" s="21"/>
      <c r="CE336" s="21"/>
      <c r="CF336" s="21"/>
      <c r="CG336" s="21"/>
      <c r="CH336" s="21"/>
      <c r="CI336" s="21"/>
      <c r="CJ336" s="21"/>
      <c r="CK336" s="21"/>
      <c r="CL336" s="21"/>
      <c r="CM336" s="21"/>
      <c r="CN336" s="21"/>
      <c r="CO336" s="21"/>
      <c r="CP336" s="21"/>
      <c r="CQ336" s="21"/>
      <c r="CR336" s="21"/>
      <c r="CS336" s="21"/>
      <c r="CT336" s="21"/>
      <c r="CU336" s="21"/>
      <c r="CV336" s="21"/>
      <c r="CW336" s="21"/>
      <c r="CX336" s="21"/>
      <c r="CY336" s="21"/>
      <c r="CZ336" s="21"/>
      <c r="DA336" s="21"/>
      <c r="DB336" s="21"/>
      <c r="DC336" s="21"/>
      <c r="DD336" s="21"/>
      <c r="DE336" s="21"/>
      <c r="DF336" s="21"/>
      <c r="DG336" s="21"/>
      <c r="DH336" s="21"/>
      <c r="DI336" s="21"/>
      <c r="DJ336" s="21"/>
      <c r="DK336" s="21"/>
      <c r="DL336" s="21"/>
      <c r="DM336" s="21"/>
      <c r="DN336" s="21"/>
      <c r="DO336" s="21"/>
      <c r="DP336" s="21"/>
      <c r="DQ336" s="21"/>
      <c r="DR336" s="21"/>
      <c r="DS336" s="21"/>
      <c r="DT336" s="21"/>
      <c r="DU336" s="21"/>
      <c r="DV336" s="21"/>
      <c r="DW336" s="21"/>
      <c r="DX336" s="21"/>
      <c r="DY336" s="21"/>
      <c r="DZ336" s="21" t="s">
        <v>1145</v>
      </c>
      <c r="EA336" s="87" t="s">
        <v>1144</v>
      </c>
      <c r="EB336" s="83"/>
    </row>
    <row r="337" spans="1:132" ht="35.1" customHeight="1" x14ac:dyDescent="0.3">
      <c r="A337" s="50" t="s">
        <v>398</v>
      </c>
      <c r="B337" s="36">
        <v>44351</v>
      </c>
      <c r="C337" s="43" t="s">
        <v>4247</v>
      </c>
      <c r="D337" s="43" t="s">
        <v>4251</v>
      </c>
      <c r="E337" s="43" t="s">
        <v>4300</v>
      </c>
      <c r="F337" s="12" t="s">
        <v>991</v>
      </c>
      <c r="G337" s="44" t="s">
        <v>4256</v>
      </c>
      <c r="H337" s="13" t="s">
        <v>1135</v>
      </c>
      <c r="I337" s="52" t="s">
        <v>1014</v>
      </c>
      <c r="J337" s="59" t="s">
        <v>1027</v>
      </c>
      <c r="K337" s="14" t="s">
        <v>4334</v>
      </c>
      <c r="L337" s="14" t="s">
        <v>4433</v>
      </c>
      <c r="M337" s="14" t="s">
        <v>1009</v>
      </c>
      <c r="N337" s="14" t="s">
        <v>3797</v>
      </c>
      <c r="O337" s="60" t="s">
        <v>1133</v>
      </c>
      <c r="P337" s="64" t="s">
        <v>1925</v>
      </c>
      <c r="Q337" s="15"/>
      <c r="R337" s="16" t="s">
        <v>3275</v>
      </c>
      <c r="S337" s="44" t="s">
        <v>4263</v>
      </c>
      <c r="T337" s="16" t="s">
        <v>4327</v>
      </c>
      <c r="U337" s="17" t="s">
        <v>1925</v>
      </c>
      <c r="V337" s="16" t="s">
        <v>1925</v>
      </c>
      <c r="W337" s="44" t="s">
        <v>1925</v>
      </c>
      <c r="X337" s="44" t="s">
        <v>4329</v>
      </c>
      <c r="Y337" s="16" t="s">
        <v>991</v>
      </c>
      <c r="Z337" s="16" t="s">
        <v>1135</v>
      </c>
      <c r="AA337" s="16" t="s">
        <v>3250</v>
      </c>
      <c r="AB337" s="44" t="s">
        <v>1925</v>
      </c>
      <c r="AC337" s="16" t="s">
        <v>1925</v>
      </c>
      <c r="AD337" s="16" t="s">
        <v>1925</v>
      </c>
      <c r="AE337" s="16" t="s">
        <v>1925</v>
      </c>
      <c r="AF337" s="16" t="s">
        <v>1925</v>
      </c>
      <c r="AG337" s="16" t="s">
        <v>1925</v>
      </c>
      <c r="AH337" s="16" t="s">
        <v>1925</v>
      </c>
      <c r="AI337" s="16" t="s">
        <v>1925</v>
      </c>
      <c r="AJ337" s="65" t="s">
        <v>1925</v>
      </c>
      <c r="AK337" s="73" t="s">
        <v>4356</v>
      </c>
      <c r="AL337" s="18" t="s">
        <v>3241</v>
      </c>
      <c r="AM337" s="47" t="s">
        <v>4284</v>
      </c>
      <c r="AN337" s="18" t="s">
        <v>1140</v>
      </c>
      <c r="AO337" s="18" t="s">
        <v>3247</v>
      </c>
      <c r="AP337" s="12" t="s">
        <v>1925</v>
      </c>
      <c r="AQ337" s="12" t="s">
        <v>1925</v>
      </c>
      <c r="AR337" s="12" t="s">
        <v>1138</v>
      </c>
      <c r="AS337" s="12" t="s">
        <v>1925</v>
      </c>
      <c r="AT337" s="19" t="s">
        <v>1925</v>
      </c>
      <c r="AU337" s="19" t="s">
        <v>1925</v>
      </c>
      <c r="AV337" s="12" t="s">
        <v>1014</v>
      </c>
      <c r="AW337" s="20" t="s">
        <v>1925</v>
      </c>
      <c r="AX337" s="16" t="s">
        <v>1142</v>
      </c>
      <c r="AY337" s="44" t="s">
        <v>1142</v>
      </c>
      <c r="AZ337" s="16" t="s">
        <v>1925</v>
      </c>
      <c r="BA337" s="20" t="s">
        <v>1925</v>
      </c>
      <c r="BB337" s="16" t="s">
        <v>1925</v>
      </c>
      <c r="BC337" s="44" t="s">
        <v>4308</v>
      </c>
      <c r="BD337" s="74" t="s">
        <v>1925</v>
      </c>
      <c r="BE337" s="83"/>
      <c r="BF337" s="86" t="s">
        <v>4293</v>
      </c>
      <c r="BG337" s="21"/>
      <c r="BH337" s="21"/>
      <c r="BI337" s="21"/>
      <c r="BJ337" s="21"/>
      <c r="BK337" s="21"/>
      <c r="BL337" s="21"/>
      <c r="BM337" s="21"/>
      <c r="BN337" s="21"/>
      <c r="BO337" s="21"/>
      <c r="BP337" s="21" t="s">
        <v>1141</v>
      </c>
      <c r="BQ337" s="21" t="s">
        <v>2273</v>
      </c>
      <c r="BR337" s="21" t="s">
        <v>2274</v>
      </c>
      <c r="BS337" s="21" t="s">
        <v>2275</v>
      </c>
      <c r="BT337" s="21"/>
      <c r="BU337" s="21"/>
      <c r="BV337" s="21"/>
      <c r="BW337" s="21" t="s">
        <v>1136</v>
      </c>
      <c r="BX337" s="21" t="s">
        <v>1137</v>
      </c>
      <c r="BY337" s="21" t="s">
        <v>1139</v>
      </c>
      <c r="BZ337" s="21" t="s">
        <v>1146</v>
      </c>
      <c r="CA337" s="21"/>
      <c r="CB337" s="21"/>
      <c r="CC337" s="21"/>
      <c r="CD337" s="21"/>
      <c r="CE337" s="21"/>
      <c r="CF337" s="21"/>
      <c r="CG337" s="21"/>
      <c r="CH337" s="21"/>
      <c r="CI337" s="21"/>
      <c r="CJ337" s="21"/>
      <c r="CK337" s="21"/>
      <c r="CL337" s="21"/>
      <c r="CM337" s="21"/>
      <c r="CN337" s="21"/>
      <c r="CO337" s="21"/>
      <c r="CP337" s="21"/>
      <c r="CQ337" s="21"/>
      <c r="CR337" s="21"/>
      <c r="CS337" s="21"/>
      <c r="CT337" s="21"/>
      <c r="CU337" s="21"/>
      <c r="CV337" s="21"/>
      <c r="CW337" s="21"/>
      <c r="CX337" s="21"/>
      <c r="CY337" s="21"/>
      <c r="CZ337" s="21"/>
      <c r="DA337" s="21"/>
      <c r="DB337" s="21"/>
      <c r="DC337" s="21"/>
      <c r="DD337" s="21"/>
      <c r="DE337" s="21"/>
      <c r="DF337" s="21"/>
      <c r="DG337" s="21"/>
      <c r="DH337" s="21"/>
      <c r="DI337" s="21"/>
      <c r="DJ337" s="21"/>
      <c r="DK337" s="21"/>
      <c r="DL337" s="21"/>
      <c r="DM337" s="21"/>
      <c r="DN337" s="21"/>
      <c r="DO337" s="21"/>
      <c r="DP337" s="21"/>
      <c r="DQ337" s="21"/>
      <c r="DR337" s="21"/>
      <c r="DS337" s="21"/>
      <c r="DT337" s="21"/>
      <c r="DU337" s="21"/>
      <c r="DV337" s="21"/>
      <c r="DW337" s="21"/>
      <c r="DX337" s="21"/>
      <c r="DY337" s="21"/>
      <c r="DZ337" s="21" t="s">
        <v>1145</v>
      </c>
      <c r="EA337" s="87" t="s">
        <v>1144</v>
      </c>
      <c r="EB337" s="83"/>
    </row>
    <row r="338" spans="1:132" ht="35.1" customHeight="1" x14ac:dyDescent="0.3">
      <c r="A338" s="50" t="s">
        <v>399</v>
      </c>
      <c r="B338" s="36">
        <v>44351</v>
      </c>
      <c r="C338" s="43" t="s">
        <v>4247</v>
      </c>
      <c r="D338" s="43" t="s">
        <v>4251</v>
      </c>
      <c r="E338" s="43" t="s">
        <v>4300</v>
      </c>
      <c r="F338" s="12" t="s">
        <v>991</v>
      </c>
      <c r="G338" s="44" t="s">
        <v>4256</v>
      </c>
      <c r="H338" s="13" t="s">
        <v>1135</v>
      </c>
      <c r="I338" s="52" t="s">
        <v>1014</v>
      </c>
      <c r="J338" s="59" t="s">
        <v>1027</v>
      </c>
      <c r="K338" s="14" t="s">
        <v>4334</v>
      </c>
      <c r="L338" s="14" t="s">
        <v>4433</v>
      </c>
      <c r="M338" s="14" t="s">
        <v>1009</v>
      </c>
      <c r="N338" s="14" t="s">
        <v>3797</v>
      </c>
      <c r="O338" s="60" t="s">
        <v>1133</v>
      </c>
      <c r="P338" s="64" t="s">
        <v>1925</v>
      </c>
      <c r="Q338" s="15"/>
      <c r="R338" s="16" t="s">
        <v>3275</v>
      </c>
      <c r="S338" s="44" t="s">
        <v>4263</v>
      </c>
      <c r="T338" s="16" t="s">
        <v>4327</v>
      </c>
      <c r="U338" s="17" t="s">
        <v>1925</v>
      </c>
      <c r="V338" s="16" t="s">
        <v>1925</v>
      </c>
      <c r="W338" s="44" t="s">
        <v>1925</v>
      </c>
      <c r="X338" s="44" t="s">
        <v>4329</v>
      </c>
      <c r="Y338" s="16" t="s">
        <v>991</v>
      </c>
      <c r="Z338" s="16" t="s">
        <v>1135</v>
      </c>
      <c r="AA338" s="16" t="s">
        <v>3250</v>
      </c>
      <c r="AB338" s="44" t="s">
        <v>1925</v>
      </c>
      <c r="AC338" s="16" t="s">
        <v>1925</v>
      </c>
      <c r="AD338" s="16" t="s">
        <v>1925</v>
      </c>
      <c r="AE338" s="16" t="s">
        <v>1925</v>
      </c>
      <c r="AF338" s="16" t="s">
        <v>1925</v>
      </c>
      <c r="AG338" s="16" t="s">
        <v>1925</v>
      </c>
      <c r="AH338" s="16" t="s">
        <v>1925</v>
      </c>
      <c r="AI338" s="16" t="s">
        <v>1925</v>
      </c>
      <c r="AJ338" s="65" t="s">
        <v>1925</v>
      </c>
      <c r="AK338" s="73" t="s">
        <v>4356</v>
      </c>
      <c r="AL338" s="18" t="s">
        <v>3241</v>
      </c>
      <c r="AM338" s="47" t="s">
        <v>4284</v>
      </c>
      <c r="AN338" s="18" t="s">
        <v>1140</v>
      </c>
      <c r="AO338" s="18" t="s">
        <v>3247</v>
      </c>
      <c r="AP338" s="12" t="s">
        <v>1925</v>
      </c>
      <c r="AQ338" s="12" t="s">
        <v>1925</v>
      </c>
      <c r="AR338" s="12" t="s">
        <v>1138</v>
      </c>
      <c r="AS338" s="12" t="s">
        <v>1925</v>
      </c>
      <c r="AT338" s="19" t="s">
        <v>1925</v>
      </c>
      <c r="AU338" s="19" t="s">
        <v>1925</v>
      </c>
      <c r="AV338" s="12" t="s">
        <v>1014</v>
      </c>
      <c r="AW338" s="20" t="s">
        <v>1925</v>
      </c>
      <c r="AX338" s="16" t="s">
        <v>1142</v>
      </c>
      <c r="AY338" s="44" t="s">
        <v>1142</v>
      </c>
      <c r="AZ338" s="16" t="s">
        <v>1925</v>
      </c>
      <c r="BA338" s="20" t="s">
        <v>1925</v>
      </c>
      <c r="BB338" s="16" t="s">
        <v>1925</v>
      </c>
      <c r="BC338" s="44" t="s">
        <v>4308</v>
      </c>
      <c r="BD338" s="74" t="s">
        <v>1925</v>
      </c>
      <c r="BE338" s="83"/>
      <c r="BF338" s="86" t="s">
        <v>4293</v>
      </c>
      <c r="BG338" s="21"/>
      <c r="BH338" s="21"/>
      <c r="BI338" s="21"/>
      <c r="BJ338" s="21"/>
      <c r="BK338" s="21"/>
      <c r="BL338" s="21"/>
      <c r="BM338" s="21"/>
      <c r="BN338" s="21"/>
      <c r="BO338" s="21"/>
      <c r="BP338" s="21" t="s">
        <v>1141</v>
      </c>
      <c r="BQ338" s="21" t="s">
        <v>2273</v>
      </c>
      <c r="BR338" s="21" t="s">
        <v>2274</v>
      </c>
      <c r="BS338" s="21" t="s">
        <v>2275</v>
      </c>
      <c r="BT338" s="21"/>
      <c r="BU338" s="21"/>
      <c r="BV338" s="21"/>
      <c r="BW338" s="21" t="s">
        <v>1136</v>
      </c>
      <c r="BX338" s="21" t="s">
        <v>1137</v>
      </c>
      <c r="BY338" s="21" t="s">
        <v>1139</v>
      </c>
      <c r="BZ338" s="21" t="s">
        <v>1146</v>
      </c>
      <c r="CA338" s="21"/>
      <c r="CB338" s="21"/>
      <c r="CC338" s="21"/>
      <c r="CD338" s="21"/>
      <c r="CE338" s="21"/>
      <c r="CF338" s="21"/>
      <c r="CG338" s="21"/>
      <c r="CH338" s="21"/>
      <c r="CI338" s="21"/>
      <c r="CJ338" s="21"/>
      <c r="CK338" s="21"/>
      <c r="CL338" s="21"/>
      <c r="CM338" s="21"/>
      <c r="CN338" s="21"/>
      <c r="CO338" s="21"/>
      <c r="CP338" s="21"/>
      <c r="CQ338" s="21"/>
      <c r="CR338" s="21"/>
      <c r="CS338" s="21"/>
      <c r="CT338" s="21"/>
      <c r="CU338" s="21"/>
      <c r="CV338" s="21"/>
      <c r="CW338" s="21"/>
      <c r="CX338" s="21"/>
      <c r="CY338" s="21"/>
      <c r="CZ338" s="21"/>
      <c r="DA338" s="21"/>
      <c r="DB338" s="21"/>
      <c r="DC338" s="21"/>
      <c r="DD338" s="21"/>
      <c r="DE338" s="21"/>
      <c r="DF338" s="21"/>
      <c r="DG338" s="21"/>
      <c r="DH338" s="21"/>
      <c r="DI338" s="21"/>
      <c r="DJ338" s="21"/>
      <c r="DK338" s="21"/>
      <c r="DL338" s="21"/>
      <c r="DM338" s="21"/>
      <c r="DN338" s="21"/>
      <c r="DO338" s="21"/>
      <c r="DP338" s="21"/>
      <c r="DQ338" s="21"/>
      <c r="DR338" s="21"/>
      <c r="DS338" s="21"/>
      <c r="DT338" s="21"/>
      <c r="DU338" s="21"/>
      <c r="DV338" s="21"/>
      <c r="DW338" s="21"/>
      <c r="DX338" s="21"/>
      <c r="DY338" s="21"/>
      <c r="DZ338" s="21" t="s">
        <v>1145</v>
      </c>
      <c r="EA338" s="87" t="s">
        <v>1144</v>
      </c>
      <c r="EB338" s="83"/>
    </row>
    <row r="339" spans="1:132" ht="35.1" customHeight="1" x14ac:dyDescent="0.3">
      <c r="A339" s="50" t="s">
        <v>400</v>
      </c>
      <c r="B339" s="36">
        <v>44351</v>
      </c>
      <c r="C339" s="43" t="s">
        <v>4247</v>
      </c>
      <c r="D339" s="43" t="s">
        <v>4251</v>
      </c>
      <c r="E339" s="43" t="s">
        <v>4300</v>
      </c>
      <c r="F339" s="12" t="s">
        <v>991</v>
      </c>
      <c r="G339" s="44" t="s">
        <v>4256</v>
      </c>
      <c r="H339" s="13" t="s">
        <v>1135</v>
      </c>
      <c r="I339" s="52" t="s">
        <v>1014</v>
      </c>
      <c r="J339" s="59" t="s">
        <v>1027</v>
      </c>
      <c r="K339" s="14" t="s">
        <v>4334</v>
      </c>
      <c r="L339" s="14" t="s">
        <v>4433</v>
      </c>
      <c r="M339" s="14" t="s">
        <v>1009</v>
      </c>
      <c r="N339" s="14" t="s">
        <v>3797</v>
      </c>
      <c r="O339" s="60" t="s">
        <v>1133</v>
      </c>
      <c r="P339" s="64" t="s">
        <v>1925</v>
      </c>
      <c r="Q339" s="15"/>
      <c r="R339" s="16" t="s">
        <v>3275</v>
      </c>
      <c r="S339" s="44" t="s">
        <v>4263</v>
      </c>
      <c r="T339" s="16" t="s">
        <v>4327</v>
      </c>
      <c r="U339" s="17" t="s">
        <v>1925</v>
      </c>
      <c r="V339" s="16" t="s">
        <v>1925</v>
      </c>
      <c r="W339" s="44" t="s">
        <v>1925</v>
      </c>
      <c r="X339" s="44" t="s">
        <v>4329</v>
      </c>
      <c r="Y339" s="16" t="s">
        <v>991</v>
      </c>
      <c r="Z339" s="16" t="s">
        <v>1135</v>
      </c>
      <c r="AA339" s="16" t="s">
        <v>3250</v>
      </c>
      <c r="AB339" s="44" t="s">
        <v>1925</v>
      </c>
      <c r="AC339" s="16" t="s">
        <v>1925</v>
      </c>
      <c r="AD339" s="16" t="s">
        <v>1925</v>
      </c>
      <c r="AE339" s="16" t="s">
        <v>1925</v>
      </c>
      <c r="AF339" s="16" t="s">
        <v>1925</v>
      </c>
      <c r="AG339" s="16" t="s">
        <v>1925</v>
      </c>
      <c r="AH339" s="16" t="s">
        <v>1925</v>
      </c>
      <c r="AI339" s="16" t="s">
        <v>1925</v>
      </c>
      <c r="AJ339" s="65" t="s">
        <v>1925</v>
      </c>
      <c r="AK339" s="73" t="s">
        <v>4356</v>
      </c>
      <c r="AL339" s="18" t="s">
        <v>3241</v>
      </c>
      <c r="AM339" s="47" t="s">
        <v>4284</v>
      </c>
      <c r="AN339" s="18" t="s">
        <v>1140</v>
      </c>
      <c r="AO339" s="18" t="s">
        <v>3247</v>
      </c>
      <c r="AP339" s="12" t="s">
        <v>1925</v>
      </c>
      <c r="AQ339" s="12" t="s">
        <v>1925</v>
      </c>
      <c r="AR339" s="12" t="s">
        <v>1138</v>
      </c>
      <c r="AS339" s="12" t="s">
        <v>1925</v>
      </c>
      <c r="AT339" s="19" t="s">
        <v>1925</v>
      </c>
      <c r="AU339" s="19" t="s">
        <v>1925</v>
      </c>
      <c r="AV339" s="12" t="s">
        <v>1014</v>
      </c>
      <c r="AW339" s="20" t="s">
        <v>1925</v>
      </c>
      <c r="AX339" s="16" t="s">
        <v>1142</v>
      </c>
      <c r="AY339" s="44" t="s">
        <v>1142</v>
      </c>
      <c r="AZ339" s="16" t="s">
        <v>1925</v>
      </c>
      <c r="BA339" s="20" t="s">
        <v>1925</v>
      </c>
      <c r="BB339" s="16" t="s">
        <v>1925</v>
      </c>
      <c r="BC339" s="44" t="s">
        <v>4308</v>
      </c>
      <c r="BD339" s="74" t="s">
        <v>1925</v>
      </c>
      <c r="BE339" s="83"/>
      <c r="BF339" s="86" t="s">
        <v>4293</v>
      </c>
      <c r="BG339" s="21"/>
      <c r="BH339" s="21"/>
      <c r="BI339" s="21"/>
      <c r="BJ339" s="21"/>
      <c r="BK339" s="21"/>
      <c r="BL339" s="21"/>
      <c r="BM339" s="21"/>
      <c r="BN339" s="21"/>
      <c r="BO339" s="21"/>
      <c r="BP339" s="21" t="s">
        <v>1141</v>
      </c>
      <c r="BQ339" s="21" t="s">
        <v>2273</v>
      </c>
      <c r="BR339" s="21" t="s">
        <v>2274</v>
      </c>
      <c r="BS339" s="21" t="s">
        <v>2275</v>
      </c>
      <c r="BT339" s="21"/>
      <c r="BU339" s="21"/>
      <c r="BV339" s="21"/>
      <c r="BW339" s="21" t="s">
        <v>1136</v>
      </c>
      <c r="BX339" s="21" t="s">
        <v>1137</v>
      </c>
      <c r="BY339" s="21" t="s">
        <v>1139</v>
      </c>
      <c r="BZ339" s="21" t="s">
        <v>1146</v>
      </c>
      <c r="CA339" s="21"/>
      <c r="CB339" s="21"/>
      <c r="CC339" s="21"/>
      <c r="CD339" s="21"/>
      <c r="CE339" s="21"/>
      <c r="CF339" s="21"/>
      <c r="CG339" s="21"/>
      <c r="CH339" s="21"/>
      <c r="CI339" s="21"/>
      <c r="CJ339" s="21"/>
      <c r="CK339" s="21"/>
      <c r="CL339" s="21"/>
      <c r="CM339" s="21"/>
      <c r="CN339" s="21"/>
      <c r="CO339" s="21"/>
      <c r="CP339" s="21"/>
      <c r="CQ339" s="21"/>
      <c r="CR339" s="21"/>
      <c r="CS339" s="21"/>
      <c r="CT339" s="21"/>
      <c r="CU339" s="21"/>
      <c r="CV339" s="21"/>
      <c r="CW339" s="21"/>
      <c r="CX339" s="21"/>
      <c r="CY339" s="21"/>
      <c r="CZ339" s="21"/>
      <c r="DA339" s="21"/>
      <c r="DB339" s="21"/>
      <c r="DC339" s="21"/>
      <c r="DD339" s="21"/>
      <c r="DE339" s="21"/>
      <c r="DF339" s="21"/>
      <c r="DG339" s="21"/>
      <c r="DH339" s="21"/>
      <c r="DI339" s="21"/>
      <c r="DJ339" s="21"/>
      <c r="DK339" s="21"/>
      <c r="DL339" s="21"/>
      <c r="DM339" s="21"/>
      <c r="DN339" s="21"/>
      <c r="DO339" s="21"/>
      <c r="DP339" s="21"/>
      <c r="DQ339" s="21"/>
      <c r="DR339" s="21"/>
      <c r="DS339" s="21"/>
      <c r="DT339" s="21"/>
      <c r="DU339" s="21"/>
      <c r="DV339" s="21"/>
      <c r="DW339" s="21"/>
      <c r="DX339" s="21"/>
      <c r="DY339" s="21"/>
      <c r="DZ339" s="21" t="s">
        <v>1145</v>
      </c>
      <c r="EA339" s="87" t="s">
        <v>1144</v>
      </c>
      <c r="EB339" s="83"/>
    </row>
    <row r="340" spans="1:132" ht="35.1" customHeight="1" x14ac:dyDescent="0.3">
      <c r="A340" s="50" t="s">
        <v>401</v>
      </c>
      <c r="B340" s="36">
        <v>44351</v>
      </c>
      <c r="C340" s="43" t="s">
        <v>4247</v>
      </c>
      <c r="D340" s="43" t="s">
        <v>4251</v>
      </c>
      <c r="E340" s="43" t="s">
        <v>4300</v>
      </c>
      <c r="F340" s="12" t="s">
        <v>991</v>
      </c>
      <c r="G340" s="44" t="s">
        <v>4256</v>
      </c>
      <c r="H340" s="13" t="s">
        <v>1135</v>
      </c>
      <c r="I340" s="52" t="s">
        <v>1014</v>
      </c>
      <c r="J340" s="59" t="s">
        <v>1027</v>
      </c>
      <c r="K340" s="14" t="s">
        <v>4334</v>
      </c>
      <c r="L340" s="14" t="s">
        <v>4433</v>
      </c>
      <c r="M340" s="14" t="s">
        <v>1009</v>
      </c>
      <c r="N340" s="14" t="s">
        <v>3797</v>
      </c>
      <c r="O340" s="60" t="s">
        <v>1133</v>
      </c>
      <c r="P340" s="64" t="s">
        <v>1925</v>
      </c>
      <c r="Q340" s="15"/>
      <c r="R340" s="16" t="s">
        <v>3275</v>
      </c>
      <c r="S340" s="44" t="s">
        <v>4263</v>
      </c>
      <c r="T340" s="16" t="s">
        <v>4327</v>
      </c>
      <c r="U340" s="17" t="s">
        <v>1925</v>
      </c>
      <c r="V340" s="16" t="s">
        <v>1925</v>
      </c>
      <c r="W340" s="44" t="s">
        <v>1925</v>
      </c>
      <c r="X340" s="44" t="s">
        <v>4329</v>
      </c>
      <c r="Y340" s="16" t="s">
        <v>991</v>
      </c>
      <c r="Z340" s="16" t="s">
        <v>1135</v>
      </c>
      <c r="AA340" s="16" t="s">
        <v>3250</v>
      </c>
      <c r="AB340" s="44" t="s">
        <v>1925</v>
      </c>
      <c r="AC340" s="16" t="s">
        <v>1925</v>
      </c>
      <c r="AD340" s="16" t="s">
        <v>1925</v>
      </c>
      <c r="AE340" s="16" t="s">
        <v>1925</v>
      </c>
      <c r="AF340" s="16" t="s">
        <v>1925</v>
      </c>
      <c r="AG340" s="16" t="s">
        <v>1925</v>
      </c>
      <c r="AH340" s="16" t="s">
        <v>1925</v>
      </c>
      <c r="AI340" s="16" t="s">
        <v>1925</v>
      </c>
      <c r="AJ340" s="65" t="s">
        <v>1925</v>
      </c>
      <c r="AK340" s="73" t="s">
        <v>4356</v>
      </c>
      <c r="AL340" s="18" t="s">
        <v>3241</v>
      </c>
      <c r="AM340" s="47" t="s">
        <v>4284</v>
      </c>
      <c r="AN340" s="18" t="s">
        <v>1140</v>
      </c>
      <c r="AO340" s="18" t="s">
        <v>3247</v>
      </c>
      <c r="AP340" s="12" t="s">
        <v>1925</v>
      </c>
      <c r="AQ340" s="12" t="s">
        <v>1925</v>
      </c>
      <c r="AR340" s="12" t="s">
        <v>1138</v>
      </c>
      <c r="AS340" s="12" t="s">
        <v>1925</v>
      </c>
      <c r="AT340" s="19" t="s">
        <v>1925</v>
      </c>
      <c r="AU340" s="19" t="s">
        <v>1925</v>
      </c>
      <c r="AV340" s="12" t="s">
        <v>1014</v>
      </c>
      <c r="AW340" s="20" t="s">
        <v>1925</v>
      </c>
      <c r="AX340" s="16" t="s">
        <v>1142</v>
      </c>
      <c r="AY340" s="44" t="s">
        <v>1142</v>
      </c>
      <c r="AZ340" s="16" t="s">
        <v>1925</v>
      </c>
      <c r="BA340" s="20" t="s">
        <v>1925</v>
      </c>
      <c r="BB340" s="16" t="s">
        <v>1925</v>
      </c>
      <c r="BC340" s="44" t="s">
        <v>4308</v>
      </c>
      <c r="BD340" s="74" t="s">
        <v>1925</v>
      </c>
      <c r="BE340" s="83"/>
      <c r="BF340" s="86" t="s">
        <v>4293</v>
      </c>
      <c r="BG340" s="21"/>
      <c r="BH340" s="21"/>
      <c r="BI340" s="21"/>
      <c r="BJ340" s="21"/>
      <c r="BK340" s="21"/>
      <c r="BL340" s="21"/>
      <c r="BM340" s="21"/>
      <c r="BN340" s="21"/>
      <c r="BO340" s="21"/>
      <c r="BP340" s="21" t="s">
        <v>1141</v>
      </c>
      <c r="BQ340" s="21" t="s">
        <v>2273</v>
      </c>
      <c r="BR340" s="21" t="s">
        <v>2274</v>
      </c>
      <c r="BS340" s="21" t="s">
        <v>2275</v>
      </c>
      <c r="BT340" s="21"/>
      <c r="BU340" s="21"/>
      <c r="BV340" s="21"/>
      <c r="BW340" s="21" t="s">
        <v>1136</v>
      </c>
      <c r="BX340" s="21" t="s">
        <v>1137</v>
      </c>
      <c r="BY340" s="21" t="s">
        <v>1139</v>
      </c>
      <c r="BZ340" s="21" t="s">
        <v>1146</v>
      </c>
      <c r="CA340" s="21"/>
      <c r="CB340" s="21"/>
      <c r="CC340" s="21"/>
      <c r="CD340" s="21"/>
      <c r="CE340" s="21"/>
      <c r="CF340" s="21"/>
      <c r="CG340" s="21"/>
      <c r="CH340" s="21"/>
      <c r="CI340" s="21"/>
      <c r="CJ340" s="21"/>
      <c r="CK340" s="21"/>
      <c r="CL340" s="21"/>
      <c r="CM340" s="21"/>
      <c r="CN340" s="21"/>
      <c r="CO340" s="21"/>
      <c r="CP340" s="21"/>
      <c r="CQ340" s="21"/>
      <c r="CR340" s="21"/>
      <c r="CS340" s="21"/>
      <c r="CT340" s="21"/>
      <c r="CU340" s="21"/>
      <c r="CV340" s="21"/>
      <c r="CW340" s="21"/>
      <c r="CX340" s="21"/>
      <c r="CY340" s="21"/>
      <c r="CZ340" s="21"/>
      <c r="DA340" s="21"/>
      <c r="DB340" s="21"/>
      <c r="DC340" s="21"/>
      <c r="DD340" s="21"/>
      <c r="DE340" s="21"/>
      <c r="DF340" s="21"/>
      <c r="DG340" s="21"/>
      <c r="DH340" s="21"/>
      <c r="DI340" s="21"/>
      <c r="DJ340" s="21"/>
      <c r="DK340" s="21"/>
      <c r="DL340" s="21"/>
      <c r="DM340" s="21"/>
      <c r="DN340" s="21"/>
      <c r="DO340" s="21"/>
      <c r="DP340" s="21"/>
      <c r="DQ340" s="21"/>
      <c r="DR340" s="21"/>
      <c r="DS340" s="21"/>
      <c r="DT340" s="21"/>
      <c r="DU340" s="21"/>
      <c r="DV340" s="21"/>
      <c r="DW340" s="21"/>
      <c r="DX340" s="21"/>
      <c r="DY340" s="21"/>
      <c r="DZ340" s="21" t="s">
        <v>1145</v>
      </c>
      <c r="EA340" s="87" t="s">
        <v>1144</v>
      </c>
      <c r="EB340" s="83"/>
    </row>
    <row r="341" spans="1:132" ht="35.1" customHeight="1" x14ac:dyDescent="0.3">
      <c r="A341" s="50" t="s">
        <v>402</v>
      </c>
      <c r="B341" s="36">
        <v>44351</v>
      </c>
      <c r="C341" s="43" t="s">
        <v>4247</v>
      </c>
      <c r="D341" s="43" t="s">
        <v>4251</v>
      </c>
      <c r="E341" s="43" t="s">
        <v>4300</v>
      </c>
      <c r="F341" s="12" t="s">
        <v>991</v>
      </c>
      <c r="G341" s="44" t="s">
        <v>4256</v>
      </c>
      <c r="H341" s="13" t="s">
        <v>1135</v>
      </c>
      <c r="I341" s="52" t="s">
        <v>1014</v>
      </c>
      <c r="J341" s="59" t="s">
        <v>1027</v>
      </c>
      <c r="K341" s="14" t="s">
        <v>4334</v>
      </c>
      <c r="L341" s="14" t="s">
        <v>4433</v>
      </c>
      <c r="M341" s="14" t="s">
        <v>1009</v>
      </c>
      <c r="N341" s="14" t="s">
        <v>3797</v>
      </c>
      <c r="O341" s="60" t="s">
        <v>1133</v>
      </c>
      <c r="P341" s="64" t="s">
        <v>1925</v>
      </c>
      <c r="Q341" s="15"/>
      <c r="R341" s="16" t="s">
        <v>3275</v>
      </c>
      <c r="S341" s="44" t="s">
        <v>4263</v>
      </c>
      <c r="T341" s="16" t="s">
        <v>4327</v>
      </c>
      <c r="U341" s="17" t="s">
        <v>1925</v>
      </c>
      <c r="V341" s="16" t="s">
        <v>1925</v>
      </c>
      <c r="W341" s="44" t="s">
        <v>1925</v>
      </c>
      <c r="X341" s="44" t="s">
        <v>4329</v>
      </c>
      <c r="Y341" s="16" t="s">
        <v>991</v>
      </c>
      <c r="Z341" s="16" t="s">
        <v>1135</v>
      </c>
      <c r="AA341" s="16" t="s">
        <v>3250</v>
      </c>
      <c r="AB341" s="44" t="s">
        <v>1925</v>
      </c>
      <c r="AC341" s="16" t="s">
        <v>1925</v>
      </c>
      <c r="AD341" s="16" t="s">
        <v>1925</v>
      </c>
      <c r="AE341" s="16" t="s">
        <v>1925</v>
      </c>
      <c r="AF341" s="16" t="s">
        <v>1925</v>
      </c>
      <c r="AG341" s="16" t="s">
        <v>1925</v>
      </c>
      <c r="AH341" s="16" t="s">
        <v>1925</v>
      </c>
      <c r="AI341" s="16" t="s">
        <v>1925</v>
      </c>
      <c r="AJ341" s="65" t="s">
        <v>1925</v>
      </c>
      <c r="AK341" s="73" t="s">
        <v>4356</v>
      </c>
      <c r="AL341" s="18" t="s">
        <v>3241</v>
      </c>
      <c r="AM341" s="47" t="s">
        <v>4284</v>
      </c>
      <c r="AN341" s="18" t="s">
        <v>1140</v>
      </c>
      <c r="AO341" s="18" t="s">
        <v>3247</v>
      </c>
      <c r="AP341" s="12" t="s">
        <v>1925</v>
      </c>
      <c r="AQ341" s="12" t="s">
        <v>1925</v>
      </c>
      <c r="AR341" s="12" t="s">
        <v>1138</v>
      </c>
      <c r="AS341" s="12" t="s">
        <v>1925</v>
      </c>
      <c r="AT341" s="19" t="s">
        <v>1925</v>
      </c>
      <c r="AU341" s="19" t="s">
        <v>1925</v>
      </c>
      <c r="AV341" s="12" t="s">
        <v>1014</v>
      </c>
      <c r="AW341" s="20" t="s">
        <v>1925</v>
      </c>
      <c r="AX341" s="16" t="s">
        <v>1142</v>
      </c>
      <c r="AY341" s="44" t="s">
        <v>1142</v>
      </c>
      <c r="AZ341" s="16" t="s">
        <v>1925</v>
      </c>
      <c r="BA341" s="20" t="s">
        <v>1925</v>
      </c>
      <c r="BB341" s="16" t="s">
        <v>1925</v>
      </c>
      <c r="BC341" s="44" t="s">
        <v>4308</v>
      </c>
      <c r="BD341" s="74" t="s">
        <v>1925</v>
      </c>
      <c r="BE341" s="83"/>
      <c r="BF341" s="86" t="s">
        <v>4293</v>
      </c>
      <c r="BG341" s="21"/>
      <c r="BH341" s="21"/>
      <c r="BI341" s="21"/>
      <c r="BJ341" s="21"/>
      <c r="BK341" s="21"/>
      <c r="BL341" s="21"/>
      <c r="BM341" s="21"/>
      <c r="BN341" s="21"/>
      <c r="BO341" s="21"/>
      <c r="BP341" s="21" t="s">
        <v>1141</v>
      </c>
      <c r="BQ341" s="21" t="s">
        <v>2273</v>
      </c>
      <c r="BR341" s="21" t="s">
        <v>2274</v>
      </c>
      <c r="BS341" s="21" t="s">
        <v>2275</v>
      </c>
      <c r="BT341" s="21"/>
      <c r="BU341" s="21"/>
      <c r="BV341" s="21"/>
      <c r="BW341" s="21" t="s">
        <v>1136</v>
      </c>
      <c r="BX341" s="21" t="s">
        <v>1137</v>
      </c>
      <c r="BY341" s="21" t="s">
        <v>1139</v>
      </c>
      <c r="BZ341" s="21" t="s">
        <v>1146</v>
      </c>
      <c r="CA341" s="21"/>
      <c r="CB341" s="21"/>
      <c r="CC341" s="21"/>
      <c r="CD341" s="21"/>
      <c r="CE341" s="21"/>
      <c r="CF341" s="21"/>
      <c r="CG341" s="21"/>
      <c r="CH341" s="21"/>
      <c r="CI341" s="21"/>
      <c r="CJ341" s="21"/>
      <c r="CK341" s="21"/>
      <c r="CL341" s="21"/>
      <c r="CM341" s="21"/>
      <c r="CN341" s="21"/>
      <c r="CO341" s="21"/>
      <c r="CP341" s="21"/>
      <c r="CQ341" s="21"/>
      <c r="CR341" s="21"/>
      <c r="CS341" s="21"/>
      <c r="CT341" s="21"/>
      <c r="CU341" s="21"/>
      <c r="CV341" s="21"/>
      <c r="CW341" s="21"/>
      <c r="CX341" s="21"/>
      <c r="CY341" s="21"/>
      <c r="CZ341" s="21"/>
      <c r="DA341" s="21"/>
      <c r="DB341" s="21"/>
      <c r="DC341" s="21"/>
      <c r="DD341" s="21"/>
      <c r="DE341" s="21"/>
      <c r="DF341" s="21"/>
      <c r="DG341" s="21"/>
      <c r="DH341" s="21"/>
      <c r="DI341" s="21"/>
      <c r="DJ341" s="21"/>
      <c r="DK341" s="21"/>
      <c r="DL341" s="21"/>
      <c r="DM341" s="21"/>
      <c r="DN341" s="21"/>
      <c r="DO341" s="21"/>
      <c r="DP341" s="21"/>
      <c r="DQ341" s="21"/>
      <c r="DR341" s="21"/>
      <c r="DS341" s="21"/>
      <c r="DT341" s="21"/>
      <c r="DU341" s="21"/>
      <c r="DV341" s="21"/>
      <c r="DW341" s="21"/>
      <c r="DX341" s="21"/>
      <c r="DY341" s="21"/>
      <c r="DZ341" s="21" t="s">
        <v>1145</v>
      </c>
      <c r="EA341" s="87" t="s">
        <v>1144</v>
      </c>
      <c r="EB341" s="83"/>
    </row>
    <row r="342" spans="1:132" ht="35.1" customHeight="1" x14ac:dyDescent="0.3">
      <c r="A342" s="50" t="s">
        <v>403</v>
      </c>
      <c r="B342" s="36">
        <v>44351</v>
      </c>
      <c r="C342" s="43" t="s">
        <v>4247</v>
      </c>
      <c r="D342" s="43" t="s">
        <v>4251</v>
      </c>
      <c r="E342" s="43" t="s">
        <v>4300</v>
      </c>
      <c r="F342" s="12" t="s">
        <v>991</v>
      </c>
      <c r="G342" s="44" t="s">
        <v>4256</v>
      </c>
      <c r="H342" s="13" t="s">
        <v>1135</v>
      </c>
      <c r="I342" s="52" t="s">
        <v>1014</v>
      </c>
      <c r="J342" s="59" t="s">
        <v>1027</v>
      </c>
      <c r="K342" s="14" t="s">
        <v>4334</v>
      </c>
      <c r="L342" s="14" t="s">
        <v>4433</v>
      </c>
      <c r="M342" s="14" t="s">
        <v>1009</v>
      </c>
      <c r="N342" s="14" t="s">
        <v>3797</v>
      </c>
      <c r="O342" s="60" t="s">
        <v>1133</v>
      </c>
      <c r="P342" s="64" t="s">
        <v>3600</v>
      </c>
      <c r="Q342" s="15"/>
      <c r="R342" s="16" t="s">
        <v>3275</v>
      </c>
      <c r="S342" s="44" t="s">
        <v>4263</v>
      </c>
      <c r="T342" s="16" t="s">
        <v>4327</v>
      </c>
      <c r="U342" s="17" t="s">
        <v>1925</v>
      </c>
      <c r="V342" s="16" t="s">
        <v>1925</v>
      </c>
      <c r="W342" s="44" t="s">
        <v>1925</v>
      </c>
      <c r="X342" s="44" t="s">
        <v>4329</v>
      </c>
      <c r="Y342" s="16" t="s">
        <v>991</v>
      </c>
      <c r="Z342" s="16" t="s">
        <v>1135</v>
      </c>
      <c r="AA342" s="16" t="s">
        <v>3250</v>
      </c>
      <c r="AB342" s="44" t="s">
        <v>1925</v>
      </c>
      <c r="AC342" s="16" t="s">
        <v>1925</v>
      </c>
      <c r="AD342" s="16" t="s">
        <v>1925</v>
      </c>
      <c r="AE342" s="16" t="s">
        <v>1925</v>
      </c>
      <c r="AF342" s="16" t="s">
        <v>1925</v>
      </c>
      <c r="AG342" s="16" t="s">
        <v>1925</v>
      </c>
      <c r="AH342" s="16" t="s">
        <v>1925</v>
      </c>
      <c r="AI342" s="16" t="s">
        <v>1925</v>
      </c>
      <c r="AJ342" s="65" t="s">
        <v>1925</v>
      </c>
      <c r="AK342" s="73" t="s">
        <v>4356</v>
      </c>
      <c r="AL342" s="18" t="s">
        <v>3241</v>
      </c>
      <c r="AM342" s="47" t="s">
        <v>4284</v>
      </c>
      <c r="AN342" s="18" t="s">
        <v>1140</v>
      </c>
      <c r="AO342" s="18" t="s">
        <v>3247</v>
      </c>
      <c r="AP342" s="12" t="s">
        <v>4055</v>
      </c>
      <c r="AQ342" s="12" t="s">
        <v>1925</v>
      </c>
      <c r="AR342" s="12" t="s">
        <v>1138</v>
      </c>
      <c r="AS342" s="12" t="s">
        <v>1925</v>
      </c>
      <c r="AT342" s="19" t="s">
        <v>1925</v>
      </c>
      <c r="AU342" s="19">
        <v>44352</v>
      </c>
      <c r="AV342" s="12" t="s">
        <v>1014</v>
      </c>
      <c r="AW342" s="20" t="s">
        <v>1925</v>
      </c>
      <c r="AX342" s="16" t="s">
        <v>1143</v>
      </c>
      <c r="AY342" s="44" t="s">
        <v>1030</v>
      </c>
      <c r="AZ342" s="16" t="s">
        <v>1925</v>
      </c>
      <c r="BA342" s="20">
        <v>44364</v>
      </c>
      <c r="BB342" s="16" t="s">
        <v>1925</v>
      </c>
      <c r="BC342" s="44" t="s">
        <v>4308</v>
      </c>
      <c r="BD342" s="74" t="s">
        <v>1925</v>
      </c>
      <c r="BE342" s="83"/>
      <c r="BF342" s="86" t="s">
        <v>4293</v>
      </c>
      <c r="BG342" s="21"/>
      <c r="BH342" s="21"/>
      <c r="BI342" s="21"/>
      <c r="BJ342" s="21"/>
      <c r="BK342" s="21"/>
      <c r="BL342" s="21"/>
      <c r="BM342" s="21"/>
      <c r="BN342" s="21"/>
      <c r="BO342" s="21"/>
      <c r="BP342" s="21" t="s">
        <v>1141</v>
      </c>
      <c r="BQ342" s="21" t="s">
        <v>2273</v>
      </c>
      <c r="BR342" s="21" t="s">
        <v>2274</v>
      </c>
      <c r="BS342" s="21" t="s">
        <v>2275</v>
      </c>
      <c r="BT342" s="21" t="s">
        <v>2500</v>
      </c>
      <c r="BU342" s="21"/>
      <c r="BV342" s="21"/>
      <c r="BW342" s="21" t="s">
        <v>1136</v>
      </c>
      <c r="BX342" s="21" t="s">
        <v>1137</v>
      </c>
      <c r="BY342" s="21" t="s">
        <v>1139</v>
      </c>
      <c r="BZ342" s="21" t="s">
        <v>1146</v>
      </c>
      <c r="CA342" s="21" t="s">
        <v>1147</v>
      </c>
      <c r="CB342" s="21"/>
      <c r="CC342" s="21"/>
      <c r="CD342" s="21"/>
      <c r="CE342" s="21"/>
      <c r="CF342" s="21"/>
      <c r="CG342" s="21"/>
      <c r="CH342" s="21"/>
      <c r="CI342" s="21"/>
      <c r="CJ342" s="21"/>
      <c r="CK342" s="21"/>
      <c r="CL342" s="21"/>
      <c r="CM342" s="21"/>
      <c r="CN342" s="21"/>
      <c r="CO342" s="21"/>
      <c r="CP342" s="21"/>
      <c r="CQ342" s="21"/>
      <c r="CR342" s="21"/>
      <c r="CS342" s="21"/>
      <c r="CT342" s="21"/>
      <c r="CU342" s="21"/>
      <c r="CV342" s="21"/>
      <c r="CW342" s="21"/>
      <c r="CX342" s="21"/>
      <c r="CY342" s="21"/>
      <c r="CZ342" s="21"/>
      <c r="DA342" s="21"/>
      <c r="DB342" s="21"/>
      <c r="DC342" s="21"/>
      <c r="DD342" s="21"/>
      <c r="DE342" s="21"/>
      <c r="DF342" s="21"/>
      <c r="DG342" s="21"/>
      <c r="DH342" s="21"/>
      <c r="DI342" s="21"/>
      <c r="DJ342" s="21"/>
      <c r="DK342" s="21"/>
      <c r="DL342" s="21"/>
      <c r="DM342" s="21"/>
      <c r="DN342" s="21"/>
      <c r="DO342" s="21"/>
      <c r="DP342" s="21"/>
      <c r="DQ342" s="21"/>
      <c r="DR342" s="21"/>
      <c r="DS342" s="21"/>
      <c r="DT342" s="21"/>
      <c r="DU342" s="21"/>
      <c r="DV342" s="21"/>
      <c r="DW342" s="21"/>
      <c r="DX342" s="21"/>
      <c r="DY342" s="21"/>
      <c r="DZ342" s="21" t="s">
        <v>1145</v>
      </c>
      <c r="EA342" s="87" t="s">
        <v>1144</v>
      </c>
      <c r="EB342" s="83"/>
    </row>
    <row r="343" spans="1:132" ht="35.1" customHeight="1" x14ac:dyDescent="0.3">
      <c r="A343" s="50" t="s">
        <v>404</v>
      </c>
      <c r="B343" s="36">
        <v>44351</v>
      </c>
      <c r="C343" s="43" t="s">
        <v>4247</v>
      </c>
      <c r="D343" s="43" t="s">
        <v>4251</v>
      </c>
      <c r="E343" s="43" t="s">
        <v>4300</v>
      </c>
      <c r="F343" s="12" t="s">
        <v>991</v>
      </c>
      <c r="G343" s="44" t="s">
        <v>4256</v>
      </c>
      <c r="H343" s="13" t="s">
        <v>1135</v>
      </c>
      <c r="I343" s="52" t="s">
        <v>1014</v>
      </c>
      <c r="J343" s="59" t="s">
        <v>1027</v>
      </c>
      <c r="K343" s="14" t="s">
        <v>4334</v>
      </c>
      <c r="L343" s="14" t="s">
        <v>4433</v>
      </c>
      <c r="M343" s="14" t="s">
        <v>1009</v>
      </c>
      <c r="N343" s="14" t="s">
        <v>3797</v>
      </c>
      <c r="O343" s="60" t="s">
        <v>1133</v>
      </c>
      <c r="P343" s="64" t="s">
        <v>2494</v>
      </c>
      <c r="Q343" s="15"/>
      <c r="R343" s="16" t="s">
        <v>3275</v>
      </c>
      <c r="S343" s="44" t="s">
        <v>4263</v>
      </c>
      <c r="T343" s="16" t="s">
        <v>4327</v>
      </c>
      <c r="U343" s="17" t="s">
        <v>1925</v>
      </c>
      <c r="V343" s="16" t="s">
        <v>1925</v>
      </c>
      <c r="W343" s="44" t="s">
        <v>1925</v>
      </c>
      <c r="X343" s="44" t="s">
        <v>4329</v>
      </c>
      <c r="Y343" s="16" t="s">
        <v>991</v>
      </c>
      <c r="Z343" s="16" t="s">
        <v>1135</v>
      </c>
      <c r="AA343" s="16" t="s">
        <v>3250</v>
      </c>
      <c r="AB343" s="44" t="s">
        <v>1925</v>
      </c>
      <c r="AC343" s="16" t="s">
        <v>1925</v>
      </c>
      <c r="AD343" s="16" t="s">
        <v>1925</v>
      </c>
      <c r="AE343" s="16" t="s">
        <v>1925</v>
      </c>
      <c r="AF343" s="16" t="s">
        <v>1925</v>
      </c>
      <c r="AG343" s="16" t="s">
        <v>1925</v>
      </c>
      <c r="AH343" s="16" t="s">
        <v>1925</v>
      </c>
      <c r="AI343" s="16" t="s">
        <v>1925</v>
      </c>
      <c r="AJ343" s="65" t="s">
        <v>1925</v>
      </c>
      <c r="AK343" s="73" t="s">
        <v>4356</v>
      </c>
      <c r="AL343" s="18" t="s">
        <v>3241</v>
      </c>
      <c r="AM343" s="47" t="s">
        <v>4284</v>
      </c>
      <c r="AN343" s="18" t="s">
        <v>1140</v>
      </c>
      <c r="AO343" s="18" t="s">
        <v>3247</v>
      </c>
      <c r="AP343" s="12" t="s">
        <v>4055</v>
      </c>
      <c r="AQ343" s="12" t="s">
        <v>1925</v>
      </c>
      <c r="AR343" s="12" t="s">
        <v>1138</v>
      </c>
      <c r="AS343" s="12" t="s">
        <v>1925</v>
      </c>
      <c r="AT343" s="19" t="s">
        <v>1925</v>
      </c>
      <c r="AU343" s="19">
        <v>44352</v>
      </c>
      <c r="AV343" s="12" t="s">
        <v>1014</v>
      </c>
      <c r="AW343" s="20" t="s">
        <v>1925</v>
      </c>
      <c r="AX343" s="16" t="s">
        <v>1143</v>
      </c>
      <c r="AY343" s="44" t="s">
        <v>1030</v>
      </c>
      <c r="AZ343" s="16" t="s">
        <v>1925</v>
      </c>
      <c r="BA343" s="20">
        <v>44364</v>
      </c>
      <c r="BB343" s="16" t="s">
        <v>1925</v>
      </c>
      <c r="BC343" s="44" t="s">
        <v>4308</v>
      </c>
      <c r="BD343" s="74" t="s">
        <v>1925</v>
      </c>
      <c r="BE343" s="83"/>
      <c r="BF343" s="86" t="s">
        <v>4293</v>
      </c>
      <c r="BG343" s="21"/>
      <c r="BH343" s="21"/>
      <c r="BI343" s="21"/>
      <c r="BJ343" s="21"/>
      <c r="BK343" s="21"/>
      <c r="BL343" s="21"/>
      <c r="BM343" s="21"/>
      <c r="BN343" s="21"/>
      <c r="BO343" s="21"/>
      <c r="BP343" s="21" t="s">
        <v>1141</v>
      </c>
      <c r="BQ343" s="21" t="s">
        <v>2273</v>
      </c>
      <c r="BR343" s="21" t="s">
        <v>2274</v>
      </c>
      <c r="BS343" s="21" t="s">
        <v>2275</v>
      </c>
      <c r="BT343" s="21" t="s">
        <v>2500</v>
      </c>
      <c r="BU343" s="21"/>
      <c r="BV343" s="21"/>
      <c r="BW343" s="21" t="s">
        <v>1136</v>
      </c>
      <c r="BX343" s="21" t="s">
        <v>1137</v>
      </c>
      <c r="BY343" s="21" t="s">
        <v>1139</v>
      </c>
      <c r="BZ343" s="21" t="s">
        <v>1146</v>
      </c>
      <c r="CA343" s="21" t="s">
        <v>1147</v>
      </c>
      <c r="CB343" s="21"/>
      <c r="CC343" s="21"/>
      <c r="CD343" s="21"/>
      <c r="CE343" s="21"/>
      <c r="CF343" s="21"/>
      <c r="CG343" s="21"/>
      <c r="CH343" s="21"/>
      <c r="CI343" s="21"/>
      <c r="CJ343" s="21"/>
      <c r="CK343" s="21"/>
      <c r="CL343" s="21"/>
      <c r="CM343" s="21"/>
      <c r="CN343" s="21"/>
      <c r="CO343" s="21"/>
      <c r="CP343" s="21"/>
      <c r="CQ343" s="21"/>
      <c r="CR343" s="21"/>
      <c r="CS343" s="21"/>
      <c r="CT343" s="21"/>
      <c r="CU343" s="21"/>
      <c r="CV343" s="21"/>
      <c r="CW343" s="21"/>
      <c r="CX343" s="21"/>
      <c r="CY343" s="21"/>
      <c r="CZ343" s="21"/>
      <c r="DA343" s="21"/>
      <c r="DB343" s="21"/>
      <c r="DC343" s="21"/>
      <c r="DD343" s="21"/>
      <c r="DE343" s="21"/>
      <c r="DF343" s="21"/>
      <c r="DG343" s="21"/>
      <c r="DH343" s="21"/>
      <c r="DI343" s="21"/>
      <c r="DJ343" s="21"/>
      <c r="DK343" s="21"/>
      <c r="DL343" s="21"/>
      <c r="DM343" s="21"/>
      <c r="DN343" s="21"/>
      <c r="DO343" s="21"/>
      <c r="DP343" s="21"/>
      <c r="DQ343" s="21"/>
      <c r="DR343" s="21"/>
      <c r="DS343" s="21"/>
      <c r="DT343" s="21"/>
      <c r="DU343" s="21"/>
      <c r="DV343" s="21"/>
      <c r="DW343" s="21"/>
      <c r="DX343" s="21"/>
      <c r="DY343" s="21"/>
      <c r="DZ343" s="21" t="s">
        <v>1145</v>
      </c>
      <c r="EA343" s="87" t="s">
        <v>1144</v>
      </c>
      <c r="EB343" s="83"/>
    </row>
    <row r="344" spans="1:132" ht="35.1" customHeight="1" x14ac:dyDescent="0.3">
      <c r="A344" s="50" t="s">
        <v>405</v>
      </c>
      <c r="B344" s="36">
        <v>44351</v>
      </c>
      <c r="C344" s="43" t="s">
        <v>4247</v>
      </c>
      <c r="D344" s="43" t="s">
        <v>4251</v>
      </c>
      <c r="E344" s="43" t="s">
        <v>4300</v>
      </c>
      <c r="F344" s="12" t="s">
        <v>991</v>
      </c>
      <c r="G344" s="44" t="s">
        <v>4256</v>
      </c>
      <c r="H344" s="13" t="s">
        <v>1135</v>
      </c>
      <c r="I344" s="52" t="s">
        <v>1014</v>
      </c>
      <c r="J344" s="59" t="s">
        <v>1027</v>
      </c>
      <c r="K344" s="14" t="s">
        <v>4334</v>
      </c>
      <c r="L344" s="14" t="s">
        <v>4433</v>
      </c>
      <c r="M344" s="14" t="s">
        <v>1009</v>
      </c>
      <c r="N344" s="14" t="s">
        <v>3797</v>
      </c>
      <c r="O344" s="60" t="s">
        <v>1133</v>
      </c>
      <c r="P344" s="64" t="s">
        <v>2490</v>
      </c>
      <c r="Q344" s="15"/>
      <c r="R344" s="16" t="s">
        <v>3275</v>
      </c>
      <c r="S344" s="44" t="s">
        <v>4263</v>
      </c>
      <c r="T344" s="16" t="s">
        <v>4327</v>
      </c>
      <c r="U344" s="17" t="s">
        <v>1925</v>
      </c>
      <c r="V344" s="16" t="s">
        <v>1925</v>
      </c>
      <c r="W344" s="44" t="s">
        <v>1925</v>
      </c>
      <c r="X344" s="44" t="s">
        <v>4329</v>
      </c>
      <c r="Y344" s="16" t="s">
        <v>991</v>
      </c>
      <c r="Z344" s="16" t="s">
        <v>1135</v>
      </c>
      <c r="AA344" s="16" t="s">
        <v>3250</v>
      </c>
      <c r="AB344" s="44" t="s">
        <v>1925</v>
      </c>
      <c r="AC344" s="16" t="s">
        <v>1925</v>
      </c>
      <c r="AD344" s="16" t="s">
        <v>1925</v>
      </c>
      <c r="AE344" s="16" t="s">
        <v>1925</v>
      </c>
      <c r="AF344" s="16" t="s">
        <v>1925</v>
      </c>
      <c r="AG344" s="16" t="s">
        <v>1925</v>
      </c>
      <c r="AH344" s="16" t="s">
        <v>1925</v>
      </c>
      <c r="AI344" s="16" t="s">
        <v>1925</v>
      </c>
      <c r="AJ344" s="65" t="s">
        <v>1925</v>
      </c>
      <c r="AK344" s="73" t="s">
        <v>4356</v>
      </c>
      <c r="AL344" s="18" t="s">
        <v>3241</v>
      </c>
      <c r="AM344" s="47" t="s">
        <v>4284</v>
      </c>
      <c r="AN344" s="18" t="s">
        <v>1140</v>
      </c>
      <c r="AO344" s="18" t="s">
        <v>3247</v>
      </c>
      <c r="AP344" s="12" t="s">
        <v>4055</v>
      </c>
      <c r="AQ344" s="12" t="s">
        <v>1925</v>
      </c>
      <c r="AR344" s="12" t="s">
        <v>1138</v>
      </c>
      <c r="AS344" s="12" t="s">
        <v>1925</v>
      </c>
      <c r="AT344" s="19" t="s">
        <v>1925</v>
      </c>
      <c r="AU344" s="19">
        <v>44352</v>
      </c>
      <c r="AV344" s="12" t="s">
        <v>1014</v>
      </c>
      <c r="AW344" s="20" t="s">
        <v>1925</v>
      </c>
      <c r="AX344" s="16" t="s">
        <v>1143</v>
      </c>
      <c r="AY344" s="44" t="s">
        <v>1030</v>
      </c>
      <c r="AZ344" s="16" t="s">
        <v>1925</v>
      </c>
      <c r="BA344" s="20">
        <v>44364</v>
      </c>
      <c r="BB344" s="16" t="s">
        <v>1925</v>
      </c>
      <c r="BC344" s="44" t="s">
        <v>4308</v>
      </c>
      <c r="BD344" s="74" t="s">
        <v>1925</v>
      </c>
      <c r="BE344" s="83"/>
      <c r="BF344" s="86" t="s">
        <v>4293</v>
      </c>
      <c r="BG344" s="21"/>
      <c r="BH344" s="21"/>
      <c r="BI344" s="21"/>
      <c r="BJ344" s="21"/>
      <c r="BK344" s="21"/>
      <c r="BL344" s="21"/>
      <c r="BM344" s="21"/>
      <c r="BN344" s="21"/>
      <c r="BO344" s="21"/>
      <c r="BP344" s="21" t="s">
        <v>1141</v>
      </c>
      <c r="BQ344" s="21" t="s">
        <v>2273</v>
      </c>
      <c r="BR344" s="21" t="s">
        <v>2274</v>
      </c>
      <c r="BS344" s="21" t="s">
        <v>2275</v>
      </c>
      <c r="BT344" s="21" t="s">
        <v>2500</v>
      </c>
      <c r="BU344" s="21"/>
      <c r="BV344" s="21"/>
      <c r="BW344" s="21" t="s">
        <v>1136</v>
      </c>
      <c r="BX344" s="21" t="s">
        <v>1137</v>
      </c>
      <c r="BY344" s="21" t="s">
        <v>1139</v>
      </c>
      <c r="BZ344" s="21" t="s">
        <v>1146</v>
      </c>
      <c r="CA344" s="21" t="s">
        <v>1147</v>
      </c>
      <c r="CB344" s="21"/>
      <c r="CC344" s="21"/>
      <c r="CD344" s="21"/>
      <c r="CE344" s="21"/>
      <c r="CF344" s="21"/>
      <c r="CG344" s="21"/>
      <c r="CH344" s="21"/>
      <c r="CI344" s="21"/>
      <c r="CJ344" s="21"/>
      <c r="CK344" s="21"/>
      <c r="CL344" s="21"/>
      <c r="CM344" s="21"/>
      <c r="CN344" s="21"/>
      <c r="CO344" s="21"/>
      <c r="CP344" s="21"/>
      <c r="CQ344" s="21"/>
      <c r="CR344" s="21"/>
      <c r="CS344" s="21"/>
      <c r="CT344" s="21"/>
      <c r="CU344" s="21"/>
      <c r="CV344" s="21"/>
      <c r="CW344" s="21"/>
      <c r="CX344" s="21"/>
      <c r="CY344" s="21"/>
      <c r="CZ344" s="21"/>
      <c r="DA344" s="21"/>
      <c r="DB344" s="21"/>
      <c r="DC344" s="21"/>
      <c r="DD344" s="21"/>
      <c r="DE344" s="21"/>
      <c r="DF344" s="21"/>
      <c r="DG344" s="21"/>
      <c r="DH344" s="21"/>
      <c r="DI344" s="21"/>
      <c r="DJ344" s="21"/>
      <c r="DK344" s="21"/>
      <c r="DL344" s="21"/>
      <c r="DM344" s="21"/>
      <c r="DN344" s="21"/>
      <c r="DO344" s="21"/>
      <c r="DP344" s="21"/>
      <c r="DQ344" s="21"/>
      <c r="DR344" s="21"/>
      <c r="DS344" s="21"/>
      <c r="DT344" s="21"/>
      <c r="DU344" s="21"/>
      <c r="DV344" s="21"/>
      <c r="DW344" s="21"/>
      <c r="DX344" s="21"/>
      <c r="DY344" s="21"/>
      <c r="DZ344" s="21" t="s">
        <v>1145</v>
      </c>
      <c r="EA344" s="87" t="s">
        <v>1144</v>
      </c>
      <c r="EB344" s="83"/>
    </row>
    <row r="345" spans="1:132" ht="35.1" customHeight="1" x14ac:dyDescent="0.3">
      <c r="A345" s="50" t="s">
        <v>406</v>
      </c>
      <c r="B345" s="36">
        <v>44351</v>
      </c>
      <c r="C345" s="43" t="s">
        <v>4247</v>
      </c>
      <c r="D345" s="43" t="s">
        <v>4251</v>
      </c>
      <c r="E345" s="43" t="s">
        <v>4300</v>
      </c>
      <c r="F345" s="12" t="s">
        <v>991</v>
      </c>
      <c r="G345" s="44" t="s">
        <v>4256</v>
      </c>
      <c r="H345" s="13" t="s">
        <v>1135</v>
      </c>
      <c r="I345" s="52" t="s">
        <v>1014</v>
      </c>
      <c r="J345" s="59" t="s">
        <v>1027</v>
      </c>
      <c r="K345" s="14" t="s">
        <v>4334</v>
      </c>
      <c r="L345" s="14" t="s">
        <v>4433</v>
      </c>
      <c r="M345" s="14" t="s">
        <v>1009</v>
      </c>
      <c r="N345" s="14" t="s">
        <v>3797</v>
      </c>
      <c r="O345" s="60" t="s">
        <v>1133</v>
      </c>
      <c r="P345" s="64" t="s">
        <v>2499</v>
      </c>
      <c r="Q345" s="15"/>
      <c r="R345" s="16" t="s">
        <v>3275</v>
      </c>
      <c r="S345" s="44" t="s">
        <v>4263</v>
      </c>
      <c r="T345" s="16" t="s">
        <v>4327</v>
      </c>
      <c r="U345" s="17" t="s">
        <v>1925</v>
      </c>
      <c r="V345" s="16" t="s">
        <v>1925</v>
      </c>
      <c r="W345" s="44" t="s">
        <v>1925</v>
      </c>
      <c r="X345" s="44" t="s">
        <v>4329</v>
      </c>
      <c r="Y345" s="16" t="s">
        <v>991</v>
      </c>
      <c r="Z345" s="16" t="s">
        <v>1135</v>
      </c>
      <c r="AA345" s="16" t="s">
        <v>3250</v>
      </c>
      <c r="AB345" s="44" t="s">
        <v>1925</v>
      </c>
      <c r="AC345" s="16" t="s">
        <v>1925</v>
      </c>
      <c r="AD345" s="16" t="s">
        <v>1925</v>
      </c>
      <c r="AE345" s="16" t="s">
        <v>1925</v>
      </c>
      <c r="AF345" s="16" t="s">
        <v>1925</v>
      </c>
      <c r="AG345" s="16" t="s">
        <v>1925</v>
      </c>
      <c r="AH345" s="16" t="s">
        <v>1925</v>
      </c>
      <c r="AI345" s="16" t="s">
        <v>1925</v>
      </c>
      <c r="AJ345" s="65" t="s">
        <v>1925</v>
      </c>
      <c r="AK345" s="73" t="s">
        <v>4356</v>
      </c>
      <c r="AL345" s="18" t="s">
        <v>3241</v>
      </c>
      <c r="AM345" s="47" t="s">
        <v>4284</v>
      </c>
      <c r="AN345" s="18" t="s">
        <v>1140</v>
      </c>
      <c r="AO345" s="18" t="s">
        <v>3247</v>
      </c>
      <c r="AP345" s="12" t="s">
        <v>4055</v>
      </c>
      <c r="AQ345" s="12" t="s">
        <v>1925</v>
      </c>
      <c r="AR345" s="12" t="s">
        <v>1138</v>
      </c>
      <c r="AS345" s="12" t="s">
        <v>1925</v>
      </c>
      <c r="AT345" s="19" t="s">
        <v>1925</v>
      </c>
      <c r="AU345" s="19">
        <v>44352</v>
      </c>
      <c r="AV345" s="12" t="s">
        <v>1014</v>
      </c>
      <c r="AW345" s="20" t="s">
        <v>1925</v>
      </c>
      <c r="AX345" s="16" t="s">
        <v>1143</v>
      </c>
      <c r="AY345" s="44" t="s">
        <v>1030</v>
      </c>
      <c r="AZ345" s="16" t="s">
        <v>1925</v>
      </c>
      <c r="BA345" s="20">
        <v>44364</v>
      </c>
      <c r="BB345" s="16" t="s">
        <v>1925</v>
      </c>
      <c r="BC345" s="44" t="s">
        <v>4308</v>
      </c>
      <c r="BD345" s="74" t="s">
        <v>1925</v>
      </c>
      <c r="BE345" s="83"/>
      <c r="BF345" s="86" t="s">
        <v>4293</v>
      </c>
      <c r="BG345" s="21"/>
      <c r="BH345" s="21"/>
      <c r="BI345" s="21"/>
      <c r="BJ345" s="21"/>
      <c r="BK345" s="21"/>
      <c r="BL345" s="21"/>
      <c r="BM345" s="21"/>
      <c r="BN345" s="21"/>
      <c r="BO345" s="21"/>
      <c r="BP345" s="21" t="s">
        <v>1141</v>
      </c>
      <c r="BQ345" s="21" t="s">
        <v>2273</v>
      </c>
      <c r="BR345" s="21" t="s">
        <v>2274</v>
      </c>
      <c r="BS345" s="21" t="s">
        <v>2275</v>
      </c>
      <c r="BT345" s="21" t="s">
        <v>2500</v>
      </c>
      <c r="BU345" s="21"/>
      <c r="BV345" s="21"/>
      <c r="BW345" s="21" t="s">
        <v>1136</v>
      </c>
      <c r="BX345" s="21" t="s">
        <v>1137</v>
      </c>
      <c r="BY345" s="21" t="s">
        <v>1139</v>
      </c>
      <c r="BZ345" s="21" t="s">
        <v>1146</v>
      </c>
      <c r="CA345" s="21" t="s">
        <v>1147</v>
      </c>
      <c r="CB345" s="21"/>
      <c r="CC345" s="21"/>
      <c r="CD345" s="21"/>
      <c r="CE345" s="21"/>
      <c r="CF345" s="21"/>
      <c r="CG345" s="21"/>
      <c r="CH345" s="21"/>
      <c r="CI345" s="21"/>
      <c r="CJ345" s="21"/>
      <c r="CK345" s="21"/>
      <c r="CL345" s="21"/>
      <c r="CM345" s="21"/>
      <c r="CN345" s="21"/>
      <c r="CO345" s="21"/>
      <c r="CP345" s="21"/>
      <c r="CQ345" s="21"/>
      <c r="CR345" s="21"/>
      <c r="CS345" s="21"/>
      <c r="CT345" s="21"/>
      <c r="CU345" s="21"/>
      <c r="CV345" s="21"/>
      <c r="CW345" s="21"/>
      <c r="CX345" s="21"/>
      <c r="CY345" s="21"/>
      <c r="CZ345" s="21"/>
      <c r="DA345" s="21"/>
      <c r="DB345" s="21"/>
      <c r="DC345" s="21"/>
      <c r="DD345" s="21"/>
      <c r="DE345" s="21"/>
      <c r="DF345" s="21"/>
      <c r="DG345" s="21"/>
      <c r="DH345" s="21"/>
      <c r="DI345" s="21"/>
      <c r="DJ345" s="21"/>
      <c r="DK345" s="21"/>
      <c r="DL345" s="21"/>
      <c r="DM345" s="21"/>
      <c r="DN345" s="21"/>
      <c r="DO345" s="21"/>
      <c r="DP345" s="21"/>
      <c r="DQ345" s="21"/>
      <c r="DR345" s="21"/>
      <c r="DS345" s="21"/>
      <c r="DT345" s="21"/>
      <c r="DU345" s="21"/>
      <c r="DV345" s="21"/>
      <c r="DW345" s="21"/>
      <c r="DX345" s="21"/>
      <c r="DY345" s="21"/>
      <c r="DZ345" s="21" t="s">
        <v>1145</v>
      </c>
      <c r="EA345" s="87" t="s">
        <v>1144</v>
      </c>
      <c r="EB345" s="83"/>
    </row>
    <row r="346" spans="1:132" ht="35.1" customHeight="1" x14ac:dyDescent="0.3">
      <c r="A346" s="50" t="s">
        <v>407</v>
      </c>
      <c r="B346" s="36">
        <v>44351</v>
      </c>
      <c r="C346" s="43" t="s">
        <v>4247</v>
      </c>
      <c r="D346" s="43" t="s">
        <v>4251</v>
      </c>
      <c r="E346" s="43" t="s">
        <v>4300</v>
      </c>
      <c r="F346" s="12" t="s">
        <v>991</v>
      </c>
      <c r="G346" s="44" t="s">
        <v>4256</v>
      </c>
      <c r="H346" s="13" t="s">
        <v>1135</v>
      </c>
      <c r="I346" s="52" t="s">
        <v>1134</v>
      </c>
      <c r="J346" s="59" t="s">
        <v>1027</v>
      </c>
      <c r="K346" s="14" t="s">
        <v>4334</v>
      </c>
      <c r="L346" s="14" t="s">
        <v>4433</v>
      </c>
      <c r="M346" s="14" t="s">
        <v>1009</v>
      </c>
      <c r="N346" s="14" t="s">
        <v>3797</v>
      </c>
      <c r="O346" s="60" t="s">
        <v>1133</v>
      </c>
      <c r="P346" s="64" t="s">
        <v>1925</v>
      </c>
      <c r="Q346" s="15"/>
      <c r="R346" s="16" t="s">
        <v>3275</v>
      </c>
      <c r="S346" s="44" t="s">
        <v>4263</v>
      </c>
      <c r="T346" s="16" t="s">
        <v>4327</v>
      </c>
      <c r="U346" s="17" t="s">
        <v>1925</v>
      </c>
      <c r="V346" s="16" t="s">
        <v>1925</v>
      </c>
      <c r="W346" s="44" t="s">
        <v>1925</v>
      </c>
      <c r="X346" s="44" t="s">
        <v>4329</v>
      </c>
      <c r="Y346" s="16" t="s">
        <v>991</v>
      </c>
      <c r="Z346" s="16" t="s">
        <v>1135</v>
      </c>
      <c r="AA346" s="16" t="s">
        <v>3250</v>
      </c>
      <c r="AB346" s="44" t="s">
        <v>1925</v>
      </c>
      <c r="AC346" s="16" t="s">
        <v>1925</v>
      </c>
      <c r="AD346" s="16" t="s">
        <v>1925</v>
      </c>
      <c r="AE346" s="16" t="s">
        <v>1925</v>
      </c>
      <c r="AF346" s="16" t="s">
        <v>1925</v>
      </c>
      <c r="AG346" s="16" t="s">
        <v>1925</v>
      </c>
      <c r="AH346" s="16" t="s">
        <v>1925</v>
      </c>
      <c r="AI346" s="16" t="s">
        <v>1925</v>
      </c>
      <c r="AJ346" s="65" t="s">
        <v>1925</v>
      </c>
      <c r="AK346" s="73" t="s">
        <v>4356</v>
      </c>
      <c r="AL346" s="18" t="s">
        <v>3241</v>
      </c>
      <c r="AM346" s="47" t="s">
        <v>4284</v>
      </c>
      <c r="AN346" s="18" t="s">
        <v>1140</v>
      </c>
      <c r="AO346" s="18" t="s">
        <v>3247</v>
      </c>
      <c r="AP346" s="12" t="s">
        <v>1925</v>
      </c>
      <c r="AQ346" s="12" t="s">
        <v>1925</v>
      </c>
      <c r="AR346" s="12" t="s">
        <v>1138</v>
      </c>
      <c r="AS346" s="12" t="s">
        <v>1925</v>
      </c>
      <c r="AT346" s="19" t="s">
        <v>1925</v>
      </c>
      <c r="AU346" s="19" t="s">
        <v>1925</v>
      </c>
      <c r="AV346" s="12" t="s">
        <v>1134</v>
      </c>
      <c r="AW346" s="20" t="s">
        <v>1925</v>
      </c>
      <c r="AX346" s="16" t="s">
        <v>1142</v>
      </c>
      <c r="AY346" s="44" t="s">
        <v>1142</v>
      </c>
      <c r="AZ346" s="16" t="s">
        <v>1925</v>
      </c>
      <c r="BA346" s="20" t="s">
        <v>1925</v>
      </c>
      <c r="BB346" s="16" t="s">
        <v>1925</v>
      </c>
      <c r="BC346" s="44" t="s">
        <v>4308</v>
      </c>
      <c r="BD346" s="74" t="s">
        <v>1925</v>
      </c>
      <c r="BE346" s="83"/>
      <c r="BF346" s="86" t="s">
        <v>4293</v>
      </c>
      <c r="BG346" s="21"/>
      <c r="BH346" s="21"/>
      <c r="BI346" s="21"/>
      <c r="BJ346" s="21"/>
      <c r="BK346" s="21"/>
      <c r="BL346" s="21"/>
      <c r="BM346" s="21"/>
      <c r="BN346" s="21"/>
      <c r="BO346" s="21"/>
      <c r="BP346" s="21" t="s">
        <v>1141</v>
      </c>
      <c r="BQ346" s="21" t="s">
        <v>2273</v>
      </c>
      <c r="BR346" s="21" t="s">
        <v>2274</v>
      </c>
      <c r="BS346" s="21" t="s">
        <v>2275</v>
      </c>
      <c r="BT346" s="21"/>
      <c r="BU346" s="21"/>
      <c r="BV346" s="21"/>
      <c r="BW346" s="21" t="s">
        <v>1136</v>
      </c>
      <c r="BX346" s="21" t="s">
        <v>1137</v>
      </c>
      <c r="BY346" s="21" t="s">
        <v>1139</v>
      </c>
      <c r="BZ346" s="21" t="s">
        <v>1146</v>
      </c>
      <c r="CA346" s="21"/>
      <c r="CB346" s="21"/>
      <c r="CC346" s="21"/>
      <c r="CD346" s="21"/>
      <c r="CE346" s="21"/>
      <c r="CF346" s="21"/>
      <c r="CG346" s="21"/>
      <c r="CH346" s="21"/>
      <c r="CI346" s="21"/>
      <c r="CJ346" s="21"/>
      <c r="CK346" s="21"/>
      <c r="CL346" s="21"/>
      <c r="CM346" s="21"/>
      <c r="CN346" s="21"/>
      <c r="CO346" s="21"/>
      <c r="CP346" s="21"/>
      <c r="CQ346" s="21"/>
      <c r="CR346" s="21"/>
      <c r="CS346" s="21"/>
      <c r="CT346" s="21"/>
      <c r="CU346" s="21"/>
      <c r="CV346" s="21"/>
      <c r="CW346" s="21"/>
      <c r="CX346" s="21"/>
      <c r="CY346" s="21"/>
      <c r="CZ346" s="21"/>
      <c r="DA346" s="21"/>
      <c r="DB346" s="21"/>
      <c r="DC346" s="21"/>
      <c r="DD346" s="21"/>
      <c r="DE346" s="21"/>
      <c r="DF346" s="21"/>
      <c r="DG346" s="21"/>
      <c r="DH346" s="21"/>
      <c r="DI346" s="21"/>
      <c r="DJ346" s="21"/>
      <c r="DK346" s="21"/>
      <c r="DL346" s="21"/>
      <c r="DM346" s="21"/>
      <c r="DN346" s="21"/>
      <c r="DO346" s="21"/>
      <c r="DP346" s="21"/>
      <c r="DQ346" s="21"/>
      <c r="DR346" s="21"/>
      <c r="DS346" s="21"/>
      <c r="DT346" s="21"/>
      <c r="DU346" s="21"/>
      <c r="DV346" s="21"/>
      <c r="DW346" s="21"/>
      <c r="DX346" s="21"/>
      <c r="DY346" s="21"/>
      <c r="DZ346" s="21" t="s">
        <v>1145</v>
      </c>
      <c r="EA346" s="87" t="s">
        <v>1144</v>
      </c>
      <c r="EB346" s="83"/>
    </row>
    <row r="347" spans="1:132" ht="35.1" customHeight="1" x14ac:dyDescent="0.3">
      <c r="A347" s="50" t="s">
        <v>408</v>
      </c>
      <c r="B347" s="36">
        <v>44351</v>
      </c>
      <c r="C347" s="43" t="s">
        <v>4247</v>
      </c>
      <c r="D347" s="43" t="s">
        <v>4251</v>
      </c>
      <c r="E347" s="43" t="s">
        <v>4300</v>
      </c>
      <c r="F347" s="12" t="s">
        <v>991</v>
      </c>
      <c r="G347" s="44" t="s">
        <v>4256</v>
      </c>
      <c r="H347" s="13" t="s">
        <v>1135</v>
      </c>
      <c r="I347" s="52" t="s">
        <v>1134</v>
      </c>
      <c r="J347" s="59" t="s">
        <v>1027</v>
      </c>
      <c r="K347" s="14" t="s">
        <v>4334</v>
      </c>
      <c r="L347" s="14" t="s">
        <v>4433</v>
      </c>
      <c r="M347" s="14" t="s">
        <v>1009</v>
      </c>
      <c r="N347" s="14" t="s">
        <v>3797</v>
      </c>
      <c r="O347" s="60" t="s">
        <v>1133</v>
      </c>
      <c r="P347" s="64" t="s">
        <v>1925</v>
      </c>
      <c r="Q347" s="15"/>
      <c r="R347" s="16" t="s">
        <v>3275</v>
      </c>
      <c r="S347" s="44" t="s">
        <v>4263</v>
      </c>
      <c r="T347" s="16" t="s">
        <v>4327</v>
      </c>
      <c r="U347" s="17" t="s">
        <v>1925</v>
      </c>
      <c r="V347" s="16" t="s">
        <v>1925</v>
      </c>
      <c r="W347" s="44" t="s">
        <v>1925</v>
      </c>
      <c r="X347" s="44" t="s">
        <v>4329</v>
      </c>
      <c r="Y347" s="16" t="s">
        <v>991</v>
      </c>
      <c r="Z347" s="16" t="s">
        <v>1135</v>
      </c>
      <c r="AA347" s="16" t="s">
        <v>3250</v>
      </c>
      <c r="AB347" s="44" t="s">
        <v>1925</v>
      </c>
      <c r="AC347" s="16" t="s">
        <v>1925</v>
      </c>
      <c r="AD347" s="16" t="s">
        <v>1925</v>
      </c>
      <c r="AE347" s="16" t="s">
        <v>1925</v>
      </c>
      <c r="AF347" s="16" t="s">
        <v>1925</v>
      </c>
      <c r="AG347" s="16" t="s">
        <v>1925</v>
      </c>
      <c r="AH347" s="16" t="s">
        <v>1925</v>
      </c>
      <c r="AI347" s="16" t="s">
        <v>1925</v>
      </c>
      <c r="AJ347" s="65" t="s">
        <v>1925</v>
      </c>
      <c r="AK347" s="73" t="s">
        <v>4356</v>
      </c>
      <c r="AL347" s="18" t="s">
        <v>3241</v>
      </c>
      <c r="AM347" s="47" t="s">
        <v>4284</v>
      </c>
      <c r="AN347" s="18" t="s">
        <v>1140</v>
      </c>
      <c r="AO347" s="18" t="s">
        <v>3247</v>
      </c>
      <c r="AP347" s="12" t="s">
        <v>1925</v>
      </c>
      <c r="AQ347" s="12" t="s">
        <v>1925</v>
      </c>
      <c r="AR347" s="12" t="s">
        <v>1138</v>
      </c>
      <c r="AS347" s="12" t="s">
        <v>1925</v>
      </c>
      <c r="AT347" s="19" t="s">
        <v>1925</v>
      </c>
      <c r="AU347" s="19" t="s">
        <v>1925</v>
      </c>
      <c r="AV347" s="12" t="s">
        <v>1134</v>
      </c>
      <c r="AW347" s="20" t="s">
        <v>1925</v>
      </c>
      <c r="AX347" s="16" t="s">
        <v>1142</v>
      </c>
      <c r="AY347" s="44" t="s">
        <v>1142</v>
      </c>
      <c r="AZ347" s="16" t="s">
        <v>1925</v>
      </c>
      <c r="BA347" s="20" t="s">
        <v>1925</v>
      </c>
      <c r="BB347" s="16" t="s">
        <v>1925</v>
      </c>
      <c r="BC347" s="44" t="s">
        <v>4308</v>
      </c>
      <c r="BD347" s="74" t="s">
        <v>1925</v>
      </c>
      <c r="BE347" s="83"/>
      <c r="BF347" s="86" t="s">
        <v>4293</v>
      </c>
      <c r="BG347" s="21"/>
      <c r="BH347" s="21"/>
      <c r="BI347" s="21"/>
      <c r="BJ347" s="21"/>
      <c r="BK347" s="21"/>
      <c r="BL347" s="21"/>
      <c r="BM347" s="21"/>
      <c r="BN347" s="21"/>
      <c r="BO347" s="21"/>
      <c r="BP347" s="21" t="s">
        <v>1141</v>
      </c>
      <c r="BQ347" s="21" t="s">
        <v>2273</v>
      </c>
      <c r="BR347" s="21" t="s">
        <v>2274</v>
      </c>
      <c r="BS347" s="21" t="s">
        <v>2275</v>
      </c>
      <c r="BT347" s="21"/>
      <c r="BU347" s="21"/>
      <c r="BV347" s="21"/>
      <c r="BW347" s="21" t="s">
        <v>1136</v>
      </c>
      <c r="BX347" s="21" t="s">
        <v>1137</v>
      </c>
      <c r="BY347" s="21" t="s">
        <v>1139</v>
      </c>
      <c r="BZ347" s="21" t="s">
        <v>1146</v>
      </c>
      <c r="CA347" s="21"/>
      <c r="CB347" s="21"/>
      <c r="CC347" s="21"/>
      <c r="CD347" s="21"/>
      <c r="CE347" s="21"/>
      <c r="CF347" s="21"/>
      <c r="CG347" s="21"/>
      <c r="CH347" s="21"/>
      <c r="CI347" s="21"/>
      <c r="CJ347" s="21"/>
      <c r="CK347" s="21"/>
      <c r="CL347" s="21"/>
      <c r="CM347" s="21"/>
      <c r="CN347" s="21"/>
      <c r="CO347" s="21"/>
      <c r="CP347" s="21"/>
      <c r="CQ347" s="21"/>
      <c r="CR347" s="21"/>
      <c r="CS347" s="21"/>
      <c r="CT347" s="21"/>
      <c r="CU347" s="21"/>
      <c r="CV347" s="21"/>
      <c r="CW347" s="21"/>
      <c r="CX347" s="21"/>
      <c r="CY347" s="21"/>
      <c r="CZ347" s="21"/>
      <c r="DA347" s="21"/>
      <c r="DB347" s="21"/>
      <c r="DC347" s="21"/>
      <c r="DD347" s="21"/>
      <c r="DE347" s="21"/>
      <c r="DF347" s="21"/>
      <c r="DG347" s="21"/>
      <c r="DH347" s="21"/>
      <c r="DI347" s="21"/>
      <c r="DJ347" s="21"/>
      <c r="DK347" s="21"/>
      <c r="DL347" s="21"/>
      <c r="DM347" s="21"/>
      <c r="DN347" s="21"/>
      <c r="DO347" s="21"/>
      <c r="DP347" s="21"/>
      <c r="DQ347" s="21"/>
      <c r="DR347" s="21"/>
      <c r="DS347" s="21"/>
      <c r="DT347" s="21"/>
      <c r="DU347" s="21"/>
      <c r="DV347" s="21"/>
      <c r="DW347" s="21"/>
      <c r="DX347" s="21"/>
      <c r="DY347" s="21"/>
      <c r="DZ347" s="21" t="s">
        <v>1145</v>
      </c>
      <c r="EA347" s="87" t="s">
        <v>1144</v>
      </c>
      <c r="EB347" s="83"/>
    </row>
    <row r="348" spans="1:132" ht="35.1" customHeight="1" x14ac:dyDescent="0.3">
      <c r="A348" s="50" t="s">
        <v>409</v>
      </c>
      <c r="B348" s="36">
        <v>44351</v>
      </c>
      <c r="C348" s="43" t="s">
        <v>4247</v>
      </c>
      <c r="D348" s="43" t="s">
        <v>4251</v>
      </c>
      <c r="E348" s="43" t="s">
        <v>4300</v>
      </c>
      <c r="F348" s="12" t="s">
        <v>991</v>
      </c>
      <c r="G348" s="44" t="s">
        <v>4256</v>
      </c>
      <c r="H348" s="13" t="s">
        <v>1135</v>
      </c>
      <c r="I348" s="52" t="s">
        <v>1134</v>
      </c>
      <c r="J348" s="59" t="s">
        <v>1027</v>
      </c>
      <c r="K348" s="14" t="s">
        <v>4334</v>
      </c>
      <c r="L348" s="14" t="s">
        <v>4433</v>
      </c>
      <c r="M348" s="14" t="s">
        <v>1009</v>
      </c>
      <c r="N348" s="14" t="s">
        <v>3797</v>
      </c>
      <c r="O348" s="60" t="s">
        <v>1133</v>
      </c>
      <c r="P348" s="64" t="s">
        <v>1925</v>
      </c>
      <c r="Q348" s="15"/>
      <c r="R348" s="16" t="s">
        <v>3275</v>
      </c>
      <c r="S348" s="44" t="s">
        <v>4263</v>
      </c>
      <c r="T348" s="16" t="s">
        <v>4327</v>
      </c>
      <c r="U348" s="17" t="s">
        <v>1925</v>
      </c>
      <c r="V348" s="16" t="s">
        <v>1925</v>
      </c>
      <c r="W348" s="44" t="s">
        <v>1925</v>
      </c>
      <c r="X348" s="44" t="s">
        <v>4329</v>
      </c>
      <c r="Y348" s="16" t="s">
        <v>991</v>
      </c>
      <c r="Z348" s="16" t="s">
        <v>1135</v>
      </c>
      <c r="AA348" s="16" t="s">
        <v>3250</v>
      </c>
      <c r="AB348" s="44" t="s">
        <v>1925</v>
      </c>
      <c r="AC348" s="16" t="s">
        <v>1925</v>
      </c>
      <c r="AD348" s="16" t="s">
        <v>1925</v>
      </c>
      <c r="AE348" s="16" t="s">
        <v>1925</v>
      </c>
      <c r="AF348" s="16" t="s">
        <v>1925</v>
      </c>
      <c r="AG348" s="16" t="s">
        <v>1925</v>
      </c>
      <c r="AH348" s="16" t="s">
        <v>1925</v>
      </c>
      <c r="AI348" s="16" t="s">
        <v>1925</v>
      </c>
      <c r="AJ348" s="65" t="s">
        <v>1925</v>
      </c>
      <c r="AK348" s="73" t="s">
        <v>4356</v>
      </c>
      <c r="AL348" s="18" t="s">
        <v>3241</v>
      </c>
      <c r="AM348" s="47" t="s">
        <v>4284</v>
      </c>
      <c r="AN348" s="18" t="s">
        <v>1140</v>
      </c>
      <c r="AO348" s="18" t="s">
        <v>3247</v>
      </c>
      <c r="AP348" s="12" t="s">
        <v>1925</v>
      </c>
      <c r="AQ348" s="12" t="s">
        <v>1925</v>
      </c>
      <c r="AR348" s="12" t="s">
        <v>1138</v>
      </c>
      <c r="AS348" s="12" t="s">
        <v>1925</v>
      </c>
      <c r="AT348" s="19" t="s">
        <v>1925</v>
      </c>
      <c r="AU348" s="19" t="s">
        <v>1925</v>
      </c>
      <c r="AV348" s="12" t="s">
        <v>1134</v>
      </c>
      <c r="AW348" s="20" t="s">
        <v>1925</v>
      </c>
      <c r="AX348" s="16" t="s">
        <v>1142</v>
      </c>
      <c r="AY348" s="44" t="s">
        <v>1142</v>
      </c>
      <c r="AZ348" s="16" t="s">
        <v>1925</v>
      </c>
      <c r="BA348" s="20" t="s">
        <v>1925</v>
      </c>
      <c r="BB348" s="16" t="s">
        <v>1925</v>
      </c>
      <c r="BC348" s="44" t="s">
        <v>4308</v>
      </c>
      <c r="BD348" s="74" t="s">
        <v>1925</v>
      </c>
      <c r="BE348" s="83"/>
      <c r="BF348" s="86" t="s">
        <v>4293</v>
      </c>
      <c r="BG348" s="21"/>
      <c r="BH348" s="21"/>
      <c r="BI348" s="21"/>
      <c r="BJ348" s="21"/>
      <c r="BK348" s="21"/>
      <c r="BL348" s="21"/>
      <c r="BM348" s="21"/>
      <c r="BN348" s="21"/>
      <c r="BO348" s="21"/>
      <c r="BP348" s="21" t="s">
        <v>1141</v>
      </c>
      <c r="BQ348" s="21" t="s">
        <v>2273</v>
      </c>
      <c r="BR348" s="21" t="s">
        <v>2274</v>
      </c>
      <c r="BS348" s="21" t="s">
        <v>2275</v>
      </c>
      <c r="BT348" s="21"/>
      <c r="BU348" s="21"/>
      <c r="BV348" s="21"/>
      <c r="BW348" s="21" t="s">
        <v>1136</v>
      </c>
      <c r="BX348" s="21" t="s">
        <v>1137</v>
      </c>
      <c r="BY348" s="21" t="s">
        <v>1139</v>
      </c>
      <c r="BZ348" s="21" t="s">
        <v>1146</v>
      </c>
      <c r="CA348" s="21"/>
      <c r="CB348" s="21"/>
      <c r="CC348" s="21"/>
      <c r="CD348" s="21"/>
      <c r="CE348" s="21"/>
      <c r="CF348" s="21"/>
      <c r="CG348" s="21"/>
      <c r="CH348" s="21"/>
      <c r="CI348" s="21"/>
      <c r="CJ348" s="21"/>
      <c r="CK348" s="21"/>
      <c r="CL348" s="21"/>
      <c r="CM348" s="21"/>
      <c r="CN348" s="21"/>
      <c r="CO348" s="21"/>
      <c r="CP348" s="21"/>
      <c r="CQ348" s="21"/>
      <c r="CR348" s="21"/>
      <c r="CS348" s="21"/>
      <c r="CT348" s="21"/>
      <c r="CU348" s="21"/>
      <c r="CV348" s="21"/>
      <c r="CW348" s="21"/>
      <c r="CX348" s="21"/>
      <c r="CY348" s="21"/>
      <c r="CZ348" s="21"/>
      <c r="DA348" s="21"/>
      <c r="DB348" s="21"/>
      <c r="DC348" s="21"/>
      <c r="DD348" s="21"/>
      <c r="DE348" s="21"/>
      <c r="DF348" s="21"/>
      <c r="DG348" s="21"/>
      <c r="DH348" s="21"/>
      <c r="DI348" s="21"/>
      <c r="DJ348" s="21"/>
      <c r="DK348" s="21"/>
      <c r="DL348" s="21"/>
      <c r="DM348" s="21"/>
      <c r="DN348" s="21"/>
      <c r="DO348" s="21"/>
      <c r="DP348" s="21"/>
      <c r="DQ348" s="21"/>
      <c r="DR348" s="21"/>
      <c r="DS348" s="21"/>
      <c r="DT348" s="21"/>
      <c r="DU348" s="21"/>
      <c r="DV348" s="21"/>
      <c r="DW348" s="21"/>
      <c r="DX348" s="21"/>
      <c r="DY348" s="21"/>
      <c r="DZ348" s="21" t="s">
        <v>1145</v>
      </c>
      <c r="EA348" s="87" t="s">
        <v>1144</v>
      </c>
      <c r="EB348" s="83"/>
    </row>
    <row r="349" spans="1:132" ht="35.1" customHeight="1" x14ac:dyDescent="0.3">
      <c r="A349" s="50" t="s">
        <v>410</v>
      </c>
      <c r="B349" s="36">
        <v>44351</v>
      </c>
      <c r="C349" s="43" t="s">
        <v>4247</v>
      </c>
      <c r="D349" s="43" t="s">
        <v>4251</v>
      </c>
      <c r="E349" s="43" t="s">
        <v>4300</v>
      </c>
      <c r="F349" s="12" t="s">
        <v>991</v>
      </c>
      <c r="G349" s="44" t="s">
        <v>4256</v>
      </c>
      <c r="H349" s="13" t="s">
        <v>1135</v>
      </c>
      <c r="I349" s="52" t="s">
        <v>1134</v>
      </c>
      <c r="J349" s="59" t="s">
        <v>1027</v>
      </c>
      <c r="K349" s="14" t="s">
        <v>4334</v>
      </c>
      <c r="L349" s="14" t="s">
        <v>4433</v>
      </c>
      <c r="M349" s="14" t="s">
        <v>1009</v>
      </c>
      <c r="N349" s="14" t="s">
        <v>3797</v>
      </c>
      <c r="O349" s="60" t="s">
        <v>1133</v>
      </c>
      <c r="P349" s="64" t="s">
        <v>1925</v>
      </c>
      <c r="Q349" s="15"/>
      <c r="R349" s="16" t="s">
        <v>3275</v>
      </c>
      <c r="S349" s="44" t="s">
        <v>4263</v>
      </c>
      <c r="T349" s="16" t="s">
        <v>4327</v>
      </c>
      <c r="U349" s="17" t="s">
        <v>1925</v>
      </c>
      <c r="V349" s="16" t="s">
        <v>1925</v>
      </c>
      <c r="W349" s="44" t="s">
        <v>1925</v>
      </c>
      <c r="X349" s="44" t="s">
        <v>4329</v>
      </c>
      <c r="Y349" s="16" t="s">
        <v>991</v>
      </c>
      <c r="Z349" s="16" t="s">
        <v>1135</v>
      </c>
      <c r="AA349" s="16" t="s">
        <v>3250</v>
      </c>
      <c r="AB349" s="44" t="s">
        <v>1925</v>
      </c>
      <c r="AC349" s="16" t="s">
        <v>1925</v>
      </c>
      <c r="AD349" s="16" t="s">
        <v>1925</v>
      </c>
      <c r="AE349" s="16" t="s">
        <v>1925</v>
      </c>
      <c r="AF349" s="16" t="s">
        <v>1925</v>
      </c>
      <c r="AG349" s="16" t="s">
        <v>1925</v>
      </c>
      <c r="AH349" s="16" t="s">
        <v>1925</v>
      </c>
      <c r="AI349" s="16" t="s">
        <v>1925</v>
      </c>
      <c r="AJ349" s="65" t="s">
        <v>1925</v>
      </c>
      <c r="AK349" s="73" t="s">
        <v>4356</v>
      </c>
      <c r="AL349" s="18" t="s">
        <v>3241</v>
      </c>
      <c r="AM349" s="47" t="s">
        <v>4284</v>
      </c>
      <c r="AN349" s="18" t="s">
        <v>1140</v>
      </c>
      <c r="AO349" s="18" t="s">
        <v>3247</v>
      </c>
      <c r="AP349" s="12" t="s">
        <v>1925</v>
      </c>
      <c r="AQ349" s="12" t="s">
        <v>1925</v>
      </c>
      <c r="AR349" s="12" t="s">
        <v>1138</v>
      </c>
      <c r="AS349" s="12" t="s">
        <v>1925</v>
      </c>
      <c r="AT349" s="19" t="s">
        <v>1925</v>
      </c>
      <c r="AU349" s="19" t="s">
        <v>1925</v>
      </c>
      <c r="AV349" s="12" t="s">
        <v>1134</v>
      </c>
      <c r="AW349" s="20" t="s">
        <v>1925</v>
      </c>
      <c r="AX349" s="16" t="s">
        <v>1142</v>
      </c>
      <c r="AY349" s="44" t="s">
        <v>1142</v>
      </c>
      <c r="AZ349" s="16" t="s">
        <v>1925</v>
      </c>
      <c r="BA349" s="20" t="s">
        <v>1925</v>
      </c>
      <c r="BB349" s="16" t="s">
        <v>1925</v>
      </c>
      <c r="BC349" s="44" t="s">
        <v>4308</v>
      </c>
      <c r="BD349" s="74" t="s">
        <v>1925</v>
      </c>
      <c r="BE349" s="83"/>
      <c r="BF349" s="86" t="s">
        <v>4293</v>
      </c>
      <c r="BG349" s="21"/>
      <c r="BH349" s="21"/>
      <c r="BI349" s="21"/>
      <c r="BJ349" s="21"/>
      <c r="BK349" s="21"/>
      <c r="BL349" s="21"/>
      <c r="BM349" s="21"/>
      <c r="BN349" s="21"/>
      <c r="BO349" s="21"/>
      <c r="BP349" s="21" t="s">
        <v>1141</v>
      </c>
      <c r="BQ349" s="21" t="s">
        <v>2273</v>
      </c>
      <c r="BR349" s="21" t="s">
        <v>2274</v>
      </c>
      <c r="BS349" s="21" t="s">
        <v>2275</v>
      </c>
      <c r="BT349" s="21"/>
      <c r="BU349" s="21"/>
      <c r="BV349" s="21"/>
      <c r="BW349" s="21" t="s">
        <v>1136</v>
      </c>
      <c r="BX349" s="21" t="s">
        <v>1137</v>
      </c>
      <c r="BY349" s="21" t="s">
        <v>1139</v>
      </c>
      <c r="BZ349" s="21" t="s">
        <v>1146</v>
      </c>
      <c r="CA349" s="21"/>
      <c r="CB349" s="21"/>
      <c r="CC349" s="21"/>
      <c r="CD349" s="21"/>
      <c r="CE349" s="21"/>
      <c r="CF349" s="21"/>
      <c r="CG349" s="21"/>
      <c r="CH349" s="21"/>
      <c r="CI349" s="21"/>
      <c r="CJ349" s="21"/>
      <c r="CK349" s="21"/>
      <c r="CL349" s="21"/>
      <c r="CM349" s="21"/>
      <c r="CN349" s="21"/>
      <c r="CO349" s="21"/>
      <c r="CP349" s="21"/>
      <c r="CQ349" s="21"/>
      <c r="CR349" s="21"/>
      <c r="CS349" s="21"/>
      <c r="CT349" s="21"/>
      <c r="CU349" s="21"/>
      <c r="CV349" s="21"/>
      <c r="CW349" s="21"/>
      <c r="CX349" s="21"/>
      <c r="CY349" s="21"/>
      <c r="CZ349" s="21"/>
      <c r="DA349" s="21"/>
      <c r="DB349" s="21"/>
      <c r="DC349" s="21"/>
      <c r="DD349" s="21"/>
      <c r="DE349" s="21"/>
      <c r="DF349" s="21"/>
      <c r="DG349" s="21"/>
      <c r="DH349" s="21"/>
      <c r="DI349" s="21"/>
      <c r="DJ349" s="21"/>
      <c r="DK349" s="21"/>
      <c r="DL349" s="21"/>
      <c r="DM349" s="21"/>
      <c r="DN349" s="21"/>
      <c r="DO349" s="21"/>
      <c r="DP349" s="21"/>
      <c r="DQ349" s="21"/>
      <c r="DR349" s="21"/>
      <c r="DS349" s="21"/>
      <c r="DT349" s="21"/>
      <c r="DU349" s="21"/>
      <c r="DV349" s="21"/>
      <c r="DW349" s="21"/>
      <c r="DX349" s="21"/>
      <c r="DY349" s="21"/>
      <c r="DZ349" s="21" t="s">
        <v>1145</v>
      </c>
      <c r="EA349" s="87" t="s">
        <v>1144</v>
      </c>
      <c r="EB349" s="83"/>
    </row>
    <row r="350" spans="1:132" ht="35.1" customHeight="1" x14ac:dyDescent="0.3">
      <c r="A350" s="50" t="s">
        <v>411</v>
      </c>
      <c r="B350" s="36">
        <v>44351</v>
      </c>
      <c r="C350" s="43" t="s">
        <v>4247</v>
      </c>
      <c r="D350" s="43" t="s">
        <v>4251</v>
      </c>
      <c r="E350" s="43" t="s">
        <v>4300</v>
      </c>
      <c r="F350" s="12" t="s">
        <v>991</v>
      </c>
      <c r="G350" s="44" t="s">
        <v>4256</v>
      </c>
      <c r="H350" s="13" t="s">
        <v>1135</v>
      </c>
      <c r="I350" s="52" t="s">
        <v>1134</v>
      </c>
      <c r="J350" s="59" t="s">
        <v>1027</v>
      </c>
      <c r="K350" s="14" t="s">
        <v>4334</v>
      </c>
      <c r="L350" s="14" t="s">
        <v>4433</v>
      </c>
      <c r="M350" s="14" t="s">
        <v>1009</v>
      </c>
      <c r="N350" s="14" t="s">
        <v>3797</v>
      </c>
      <c r="O350" s="60" t="s">
        <v>1133</v>
      </c>
      <c r="P350" s="64" t="s">
        <v>1925</v>
      </c>
      <c r="Q350" s="15"/>
      <c r="R350" s="16" t="s">
        <v>3275</v>
      </c>
      <c r="S350" s="44" t="s">
        <v>4263</v>
      </c>
      <c r="T350" s="16" t="s">
        <v>4327</v>
      </c>
      <c r="U350" s="17" t="s">
        <v>1925</v>
      </c>
      <c r="V350" s="16" t="s">
        <v>1925</v>
      </c>
      <c r="W350" s="44" t="s">
        <v>1925</v>
      </c>
      <c r="X350" s="44" t="s">
        <v>4329</v>
      </c>
      <c r="Y350" s="16" t="s">
        <v>991</v>
      </c>
      <c r="Z350" s="16" t="s">
        <v>1135</v>
      </c>
      <c r="AA350" s="16" t="s">
        <v>3250</v>
      </c>
      <c r="AB350" s="44" t="s">
        <v>1925</v>
      </c>
      <c r="AC350" s="16" t="s">
        <v>1925</v>
      </c>
      <c r="AD350" s="16" t="s">
        <v>1925</v>
      </c>
      <c r="AE350" s="16" t="s">
        <v>1925</v>
      </c>
      <c r="AF350" s="16" t="s">
        <v>1925</v>
      </c>
      <c r="AG350" s="16" t="s">
        <v>1925</v>
      </c>
      <c r="AH350" s="16" t="s">
        <v>1925</v>
      </c>
      <c r="AI350" s="16" t="s">
        <v>1925</v>
      </c>
      <c r="AJ350" s="65" t="s">
        <v>1925</v>
      </c>
      <c r="AK350" s="73" t="s">
        <v>4356</v>
      </c>
      <c r="AL350" s="18" t="s">
        <v>3241</v>
      </c>
      <c r="AM350" s="47" t="s">
        <v>4284</v>
      </c>
      <c r="AN350" s="18" t="s">
        <v>1140</v>
      </c>
      <c r="AO350" s="18" t="s">
        <v>3247</v>
      </c>
      <c r="AP350" s="12" t="s">
        <v>1925</v>
      </c>
      <c r="AQ350" s="12" t="s">
        <v>1925</v>
      </c>
      <c r="AR350" s="12" t="s">
        <v>1138</v>
      </c>
      <c r="AS350" s="12" t="s">
        <v>1925</v>
      </c>
      <c r="AT350" s="19" t="s">
        <v>1925</v>
      </c>
      <c r="AU350" s="19" t="s">
        <v>1925</v>
      </c>
      <c r="AV350" s="12" t="s">
        <v>1134</v>
      </c>
      <c r="AW350" s="20" t="s">
        <v>1925</v>
      </c>
      <c r="AX350" s="16" t="s">
        <v>1142</v>
      </c>
      <c r="AY350" s="44" t="s">
        <v>1142</v>
      </c>
      <c r="AZ350" s="16" t="s">
        <v>1925</v>
      </c>
      <c r="BA350" s="20" t="s">
        <v>1925</v>
      </c>
      <c r="BB350" s="16" t="s">
        <v>1925</v>
      </c>
      <c r="BC350" s="44" t="s">
        <v>4308</v>
      </c>
      <c r="BD350" s="74" t="s">
        <v>1925</v>
      </c>
      <c r="BE350" s="83"/>
      <c r="BF350" s="86" t="s">
        <v>4293</v>
      </c>
      <c r="BG350" s="21"/>
      <c r="BH350" s="21"/>
      <c r="BI350" s="21"/>
      <c r="BJ350" s="21"/>
      <c r="BK350" s="21"/>
      <c r="BL350" s="21"/>
      <c r="BM350" s="21"/>
      <c r="BN350" s="21"/>
      <c r="BO350" s="21"/>
      <c r="BP350" s="21" t="s">
        <v>1141</v>
      </c>
      <c r="BQ350" s="21" t="s">
        <v>2273</v>
      </c>
      <c r="BR350" s="21" t="s">
        <v>2274</v>
      </c>
      <c r="BS350" s="21" t="s">
        <v>2275</v>
      </c>
      <c r="BT350" s="21"/>
      <c r="BU350" s="21"/>
      <c r="BV350" s="21"/>
      <c r="BW350" s="21" t="s">
        <v>1136</v>
      </c>
      <c r="BX350" s="21" t="s">
        <v>1137</v>
      </c>
      <c r="BY350" s="21" t="s">
        <v>1139</v>
      </c>
      <c r="BZ350" s="21" t="s">
        <v>1146</v>
      </c>
      <c r="CA350" s="21"/>
      <c r="CB350" s="21"/>
      <c r="CC350" s="21"/>
      <c r="CD350" s="21"/>
      <c r="CE350" s="21"/>
      <c r="CF350" s="21"/>
      <c r="CG350" s="21"/>
      <c r="CH350" s="21"/>
      <c r="CI350" s="21"/>
      <c r="CJ350" s="21"/>
      <c r="CK350" s="21"/>
      <c r="CL350" s="21"/>
      <c r="CM350" s="21"/>
      <c r="CN350" s="21"/>
      <c r="CO350" s="21"/>
      <c r="CP350" s="21"/>
      <c r="CQ350" s="21"/>
      <c r="CR350" s="21"/>
      <c r="CS350" s="21"/>
      <c r="CT350" s="21"/>
      <c r="CU350" s="21"/>
      <c r="CV350" s="21"/>
      <c r="CW350" s="21"/>
      <c r="CX350" s="21"/>
      <c r="CY350" s="21"/>
      <c r="CZ350" s="21"/>
      <c r="DA350" s="21"/>
      <c r="DB350" s="21"/>
      <c r="DC350" s="21"/>
      <c r="DD350" s="21"/>
      <c r="DE350" s="21"/>
      <c r="DF350" s="21"/>
      <c r="DG350" s="21"/>
      <c r="DH350" s="21"/>
      <c r="DI350" s="21"/>
      <c r="DJ350" s="21"/>
      <c r="DK350" s="21"/>
      <c r="DL350" s="21"/>
      <c r="DM350" s="21"/>
      <c r="DN350" s="21"/>
      <c r="DO350" s="21"/>
      <c r="DP350" s="21"/>
      <c r="DQ350" s="21"/>
      <c r="DR350" s="21"/>
      <c r="DS350" s="21"/>
      <c r="DT350" s="21"/>
      <c r="DU350" s="21"/>
      <c r="DV350" s="21"/>
      <c r="DW350" s="21"/>
      <c r="DX350" s="21"/>
      <c r="DY350" s="21"/>
      <c r="DZ350" s="21" t="s">
        <v>1145</v>
      </c>
      <c r="EA350" s="87" t="s">
        <v>1144</v>
      </c>
      <c r="EB350" s="83"/>
    </row>
    <row r="351" spans="1:132" ht="35.1" customHeight="1" x14ac:dyDescent="0.3">
      <c r="A351" s="50" t="s">
        <v>412</v>
      </c>
      <c r="B351" s="36">
        <v>44351</v>
      </c>
      <c r="C351" s="43" t="s">
        <v>4247</v>
      </c>
      <c r="D351" s="43" t="s">
        <v>4251</v>
      </c>
      <c r="E351" s="43" t="s">
        <v>4300</v>
      </c>
      <c r="F351" s="12" t="s">
        <v>991</v>
      </c>
      <c r="G351" s="44" t="s">
        <v>4256</v>
      </c>
      <c r="H351" s="13" t="s">
        <v>1135</v>
      </c>
      <c r="I351" s="52" t="s">
        <v>1134</v>
      </c>
      <c r="J351" s="59" t="s">
        <v>1027</v>
      </c>
      <c r="K351" s="14" t="s">
        <v>4334</v>
      </c>
      <c r="L351" s="14" t="s">
        <v>4433</v>
      </c>
      <c r="M351" s="14" t="s">
        <v>1009</v>
      </c>
      <c r="N351" s="14" t="s">
        <v>3797</v>
      </c>
      <c r="O351" s="60" t="s">
        <v>1133</v>
      </c>
      <c r="P351" s="64" t="s">
        <v>1925</v>
      </c>
      <c r="Q351" s="15"/>
      <c r="R351" s="16" t="s">
        <v>3275</v>
      </c>
      <c r="S351" s="44" t="s">
        <v>4263</v>
      </c>
      <c r="T351" s="16" t="s">
        <v>4327</v>
      </c>
      <c r="U351" s="17" t="s">
        <v>1925</v>
      </c>
      <c r="V351" s="16" t="s">
        <v>1925</v>
      </c>
      <c r="W351" s="44" t="s">
        <v>1925</v>
      </c>
      <c r="X351" s="44" t="s">
        <v>4329</v>
      </c>
      <c r="Y351" s="16" t="s">
        <v>991</v>
      </c>
      <c r="Z351" s="16" t="s">
        <v>1135</v>
      </c>
      <c r="AA351" s="16" t="s">
        <v>3250</v>
      </c>
      <c r="AB351" s="44" t="s">
        <v>1925</v>
      </c>
      <c r="AC351" s="16" t="s">
        <v>1925</v>
      </c>
      <c r="AD351" s="16" t="s">
        <v>1925</v>
      </c>
      <c r="AE351" s="16" t="s">
        <v>1925</v>
      </c>
      <c r="AF351" s="16" t="s">
        <v>1925</v>
      </c>
      <c r="AG351" s="16" t="s">
        <v>1925</v>
      </c>
      <c r="AH351" s="16" t="s">
        <v>1925</v>
      </c>
      <c r="AI351" s="16" t="s">
        <v>1925</v>
      </c>
      <c r="AJ351" s="65" t="s">
        <v>1925</v>
      </c>
      <c r="AK351" s="73" t="s">
        <v>4356</v>
      </c>
      <c r="AL351" s="18" t="s">
        <v>3241</v>
      </c>
      <c r="AM351" s="47" t="s">
        <v>4284</v>
      </c>
      <c r="AN351" s="18" t="s">
        <v>1140</v>
      </c>
      <c r="AO351" s="18" t="s">
        <v>3247</v>
      </c>
      <c r="AP351" s="12" t="s">
        <v>1925</v>
      </c>
      <c r="AQ351" s="12" t="s">
        <v>1925</v>
      </c>
      <c r="AR351" s="12" t="s">
        <v>1138</v>
      </c>
      <c r="AS351" s="12" t="s">
        <v>1925</v>
      </c>
      <c r="AT351" s="19" t="s">
        <v>1925</v>
      </c>
      <c r="AU351" s="19" t="s">
        <v>1925</v>
      </c>
      <c r="AV351" s="12" t="s">
        <v>1134</v>
      </c>
      <c r="AW351" s="20" t="s">
        <v>1925</v>
      </c>
      <c r="AX351" s="16" t="s">
        <v>1142</v>
      </c>
      <c r="AY351" s="44" t="s">
        <v>1142</v>
      </c>
      <c r="AZ351" s="16" t="s">
        <v>1925</v>
      </c>
      <c r="BA351" s="20" t="s">
        <v>1925</v>
      </c>
      <c r="BB351" s="16" t="s">
        <v>1925</v>
      </c>
      <c r="BC351" s="44" t="s">
        <v>4308</v>
      </c>
      <c r="BD351" s="74" t="s">
        <v>1925</v>
      </c>
      <c r="BE351" s="83"/>
      <c r="BF351" s="86" t="s">
        <v>4293</v>
      </c>
      <c r="BG351" s="21"/>
      <c r="BH351" s="21"/>
      <c r="BI351" s="21"/>
      <c r="BJ351" s="21"/>
      <c r="BK351" s="21"/>
      <c r="BL351" s="21"/>
      <c r="BM351" s="21"/>
      <c r="BN351" s="21"/>
      <c r="BO351" s="21"/>
      <c r="BP351" s="21" t="s">
        <v>1141</v>
      </c>
      <c r="BQ351" s="21" t="s">
        <v>2273</v>
      </c>
      <c r="BR351" s="21" t="s">
        <v>2274</v>
      </c>
      <c r="BS351" s="21" t="s">
        <v>2275</v>
      </c>
      <c r="BT351" s="21"/>
      <c r="BU351" s="21"/>
      <c r="BV351" s="21"/>
      <c r="BW351" s="21" t="s">
        <v>1136</v>
      </c>
      <c r="BX351" s="21" t="s">
        <v>1137</v>
      </c>
      <c r="BY351" s="21" t="s">
        <v>1139</v>
      </c>
      <c r="BZ351" s="21" t="s">
        <v>1146</v>
      </c>
      <c r="CA351" s="21"/>
      <c r="CB351" s="21"/>
      <c r="CC351" s="21"/>
      <c r="CD351" s="21"/>
      <c r="CE351" s="21"/>
      <c r="CF351" s="21"/>
      <c r="CG351" s="21"/>
      <c r="CH351" s="21"/>
      <c r="CI351" s="21"/>
      <c r="CJ351" s="21"/>
      <c r="CK351" s="21"/>
      <c r="CL351" s="21"/>
      <c r="CM351" s="21"/>
      <c r="CN351" s="21"/>
      <c r="CO351" s="21"/>
      <c r="CP351" s="21"/>
      <c r="CQ351" s="21"/>
      <c r="CR351" s="21"/>
      <c r="CS351" s="21"/>
      <c r="CT351" s="21"/>
      <c r="CU351" s="21"/>
      <c r="CV351" s="21"/>
      <c r="CW351" s="21"/>
      <c r="CX351" s="21"/>
      <c r="CY351" s="21"/>
      <c r="CZ351" s="21"/>
      <c r="DA351" s="21"/>
      <c r="DB351" s="21"/>
      <c r="DC351" s="21"/>
      <c r="DD351" s="21"/>
      <c r="DE351" s="21"/>
      <c r="DF351" s="21"/>
      <c r="DG351" s="21"/>
      <c r="DH351" s="21"/>
      <c r="DI351" s="21"/>
      <c r="DJ351" s="21"/>
      <c r="DK351" s="21"/>
      <c r="DL351" s="21"/>
      <c r="DM351" s="21"/>
      <c r="DN351" s="21"/>
      <c r="DO351" s="21"/>
      <c r="DP351" s="21"/>
      <c r="DQ351" s="21"/>
      <c r="DR351" s="21"/>
      <c r="DS351" s="21"/>
      <c r="DT351" s="21"/>
      <c r="DU351" s="21"/>
      <c r="DV351" s="21"/>
      <c r="DW351" s="21"/>
      <c r="DX351" s="21"/>
      <c r="DY351" s="21"/>
      <c r="DZ351" s="21" t="s">
        <v>1145</v>
      </c>
      <c r="EA351" s="87" t="s">
        <v>1144</v>
      </c>
      <c r="EB351" s="83"/>
    </row>
    <row r="352" spans="1:132" ht="35.1" customHeight="1" x14ac:dyDescent="0.3">
      <c r="A352" s="50" t="s">
        <v>413</v>
      </c>
      <c r="B352" s="36">
        <v>44351</v>
      </c>
      <c r="C352" s="43" t="s">
        <v>4247</v>
      </c>
      <c r="D352" s="43" t="s">
        <v>4251</v>
      </c>
      <c r="E352" s="43" t="s">
        <v>4300</v>
      </c>
      <c r="F352" s="12" t="s">
        <v>991</v>
      </c>
      <c r="G352" s="44" t="s">
        <v>4256</v>
      </c>
      <c r="H352" s="13" t="s">
        <v>1135</v>
      </c>
      <c r="I352" s="52" t="s">
        <v>1134</v>
      </c>
      <c r="J352" s="59" t="s">
        <v>1027</v>
      </c>
      <c r="K352" s="14" t="s">
        <v>4334</v>
      </c>
      <c r="L352" s="14" t="s">
        <v>4433</v>
      </c>
      <c r="M352" s="14" t="s">
        <v>1009</v>
      </c>
      <c r="N352" s="14" t="s">
        <v>3797</v>
      </c>
      <c r="O352" s="60" t="s">
        <v>1133</v>
      </c>
      <c r="P352" s="64" t="s">
        <v>1925</v>
      </c>
      <c r="Q352" s="15"/>
      <c r="R352" s="16" t="s">
        <v>3275</v>
      </c>
      <c r="S352" s="44" t="s">
        <v>4263</v>
      </c>
      <c r="T352" s="16" t="s">
        <v>4327</v>
      </c>
      <c r="U352" s="17" t="s">
        <v>1925</v>
      </c>
      <c r="V352" s="16" t="s">
        <v>1925</v>
      </c>
      <c r="W352" s="44" t="s">
        <v>1925</v>
      </c>
      <c r="X352" s="44" t="s">
        <v>4329</v>
      </c>
      <c r="Y352" s="16" t="s">
        <v>991</v>
      </c>
      <c r="Z352" s="16" t="s">
        <v>1135</v>
      </c>
      <c r="AA352" s="16" t="s">
        <v>3250</v>
      </c>
      <c r="AB352" s="44" t="s">
        <v>1925</v>
      </c>
      <c r="AC352" s="16" t="s">
        <v>1925</v>
      </c>
      <c r="AD352" s="16" t="s">
        <v>1925</v>
      </c>
      <c r="AE352" s="16" t="s">
        <v>1925</v>
      </c>
      <c r="AF352" s="16" t="s">
        <v>1925</v>
      </c>
      <c r="AG352" s="16" t="s">
        <v>1925</v>
      </c>
      <c r="AH352" s="16" t="s">
        <v>1925</v>
      </c>
      <c r="AI352" s="16" t="s">
        <v>1925</v>
      </c>
      <c r="AJ352" s="65" t="s">
        <v>1925</v>
      </c>
      <c r="AK352" s="73" t="s">
        <v>4356</v>
      </c>
      <c r="AL352" s="18" t="s">
        <v>3241</v>
      </c>
      <c r="AM352" s="47" t="s">
        <v>4284</v>
      </c>
      <c r="AN352" s="18" t="s">
        <v>1140</v>
      </c>
      <c r="AO352" s="18" t="s">
        <v>3247</v>
      </c>
      <c r="AP352" s="12" t="s">
        <v>1925</v>
      </c>
      <c r="AQ352" s="12" t="s">
        <v>1925</v>
      </c>
      <c r="AR352" s="12" t="s">
        <v>1138</v>
      </c>
      <c r="AS352" s="12" t="s">
        <v>1925</v>
      </c>
      <c r="AT352" s="19" t="s">
        <v>1925</v>
      </c>
      <c r="AU352" s="19" t="s">
        <v>1925</v>
      </c>
      <c r="AV352" s="12" t="s">
        <v>1134</v>
      </c>
      <c r="AW352" s="20" t="s">
        <v>1925</v>
      </c>
      <c r="AX352" s="16" t="s">
        <v>1142</v>
      </c>
      <c r="AY352" s="44" t="s">
        <v>1142</v>
      </c>
      <c r="AZ352" s="16" t="s">
        <v>1925</v>
      </c>
      <c r="BA352" s="20" t="s">
        <v>1925</v>
      </c>
      <c r="BB352" s="16" t="s">
        <v>1925</v>
      </c>
      <c r="BC352" s="44" t="s">
        <v>4308</v>
      </c>
      <c r="BD352" s="74" t="s">
        <v>1925</v>
      </c>
      <c r="BE352" s="83"/>
      <c r="BF352" s="86" t="s">
        <v>4293</v>
      </c>
      <c r="BG352" s="21"/>
      <c r="BH352" s="21"/>
      <c r="BI352" s="21"/>
      <c r="BJ352" s="21"/>
      <c r="BK352" s="21"/>
      <c r="BL352" s="21"/>
      <c r="BM352" s="21"/>
      <c r="BN352" s="21"/>
      <c r="BO352" s="21"/>
      <c r="BP352" s="21" t="s">
        <v>1141</v>
      </c>
      <c r="BQ352" s="21" t="s">
        <v>2273</v>
      </c>
      <c r="BR352" s="21" t="s">
        <v>2274</v>
      </c>
      <c r="BS352" s="21" t="s">
        <v>2275</v>
      </c>
      <c r="BT352" s="21"/>
      <c r="BU352" s="21"/>
      <c r="BV352" s="21"/>
      <c r="BW352" s="21" t="s">
        <v>1136</v>
      </c>
      <c r="BX352" s="21" t="s">
        <v>1137</v>
      </c>
      <c r="BY352" s="21" t="s">
        <v>1139</v>
      </c>
      <c r="BZ352" s="21" t="s">
        <v>1146</v>
      </c>
      <c r="CA352" s="21"/>
      <c r="CB352" s="21"/>
      <c r="CC352" s="21"/>
      <c r="CD352" s="21"/>
      <c r="CE352" s="21"/>
      <c r="CF352" s="21"/>
      <c r="CG352" s="21"/>
      <c r="CH352" s="21"/>
      <c r="CI352" s="21"/>
      <c r="CJ352" s="21"/>
      <c r="CK352" s="21"/>
      <c r="CL352" s="21"/>
      <c r="CM352" s="21"/>
      <c r="CN352" s="21"/>
      <c r="CO352" s="21"/>
      <c r="CP352" s="21"/>
      <c r="CQ352" s="21"/>
      <c r="CR352" s="21"/>
      <c r="CS352" s="21"/>
      <c r="CT352" s="21"/>
      <c r="CU352" s="21"/>
      <c r="CV352" s="21"/>
      <c r="CW352" s="21"/>
      <c r="CX352" s="21"/>
      <c r="CY352" s="21"/>
      <c r="CZ352" s="21"/>
      <c r="DA352" s="21"/>
      <c r="DB352" s="21"/>
      <c r="DC352" s="21"/>
      <c r="DD352" s="21"/>
      <c r="DE352" s="21"/>
      <c r="DF352" s="21"/>
      <c r="DG352" s="21"/>
      <c r="DH352" s="21"/>
      <c r="DI352" s="21"/>
      <c r="DJ352" s="21"/>
      <c r="DK352" s="21"/>
      <c r="DL352" s="21"/>
      <c r="DM352" s="21"/>
      <c r="DN352" s="21"/>
      <c r="DO352" s="21"/>
      <c r="DP352" s="21"/>
      <c r="DQ352" s="21"/>
      <c r="DR352" s="21"/>
      <c r="DS352" s="21"/>
      <c r="DT352" s="21"/>
      <c r="DU352" s="21"/>
      <c r="DV352" s="21"/>
      <c r="DW352" s="21"/>
      <c r="DX352" s="21"/>
      <c r="DY352" s="21"/>
      <c r="DZ352" s="21" t="s">
        <v>1145</v>
      </c>
      <c r="EA352" s="87" t="s">
        <v>1144</v>
      </c>
      <c r="EB352" s="83"/>
    </row>
    <row r="353" spans="1:132" ht="35.1" customHeight="1" x14ac:dyDescent="0.3">
      <c r="A353" s="50" t="s">
        <v>414</v>
      </c>
      <c r="B353" s="36">
        <v>44351</v>
      </c>
      <c r="C353" s="43" t="s">
        <v>4247</v>
      </c>
      <c r="D353" s="43" t="s">
        <v>4251</v>
      </c>
      <c r="E353" s="43" t="s">
        <v>4300</v>
      </c>
      <c r="F353" s="12" t="s">
        <v>991</v>
      </c>
      <c r="G353" s="44" t="s">
        <v>4256</v>
      </c>
      <c r="H353" s="13" t="s">
        <v>1135</v>
      </c>
      <c r="I353" s="52" t="s">
        <v>1134</v>
      </c>
      <c r="J353" s="59" t="s">
        <v>1027</v>
      </c>
      <c r="K353" s="14" t="s">
        <v>4334</v>
      </c>
      <c r="L353" s="14" t="s">
        <v>4433</v>
      </c>
      <c r="M353" s="14" t="s">
        <v>1009</v>
      </c>
      <c r="N353" s="14" t="s">
        <v>3797</v>
      </c>
      <c r="O353" s="60" t="s">
        <v>1133</v>
      </c>
      <c r="P353" s="64" t="s">
        <v>1925</v>
      </c>
      <c r="Q353" s="15"/>
      <c r="R353" s="16" t="s">
        <v>3275</v>
      </c>
      <c r="S353" s="44" t="s">
        <v>4263</v>
      </c>
      <c r="T353" s="16" t="s">
        <v>4327</v>
      </c>
      <c r="U353" s="17" t="s">
        <v>1925</v>
      </c>
      <c r="V353" s="16" t="s">
        <v>1925</v>
      </c>
      <c r="W353" s="44" t="s">
        <v>1925</v>
      </c>
      <c r="X353" s="44" t="s">
        <v>4329</v>
      </c>
      <c r="Y353" s="16" t="s">
        <v>991</v>
      </c>
      <c r="Z353" s="16" t="s">
        <v>1135</v>
      </c>
      <c r="AA353" s="16" t="s">
        <v>3250</v>
      </c>
      <c r="AB353" s="44" t="s">
        <v>1925</v>
      </c>
      <c r="AC353" s="16" t="s">
        <v>1925</v>
      </c>
      <c r="AD353" s="16" t="s">
        <v>1925</v>
      </c>
      <c r="AE353" s="16" t="s">
        <v>1925</v>
      </c>
      <c r="AF353" s="16" t="s">
        <v>1925</v>
      </c>
      <c r="AG353" s="16" t="s">
        <v>1925</v>
      </c>
      <c r="AH353" s="16" t="s">
        <v>1925</v>
      </c>
      <c r="AI353" s="16" t="s">
        <v>1925</v>
      </c>
      <c r="AJ353" s="65" t="s">
        <v>1925</v>
      </c>
      <c r="AK353" s="73" t="s">
        <v>4356</v>
      </c>
      <c r="AL353" s="18" t="s">
        <v>3241</v>
      </c>
      <c r="AM353" s="47" t="s">
        <v>4284</v>
      </c>
      <c r="AN353" s="18" t="s">
        <v>1140</v>
      </c>
      <c r="AO353" s="18" t="s">
        <v>3247</v>
      </c>
      <c r="AP353" s="12" t="s">
        <v>1925</v>
      </c>
      <c r="AQ353" s="12" t="s">
        <v>1925</v>
      </c>
      <c r="AR353" s="12" t="s">
        <v>1138</v>
      </c>
      <c r="AS353" s="12" t="s">
        <v>1925</v>
      </c>
      <c r="AT353" s="19" t="s">
        <v>1925</v>
      </c>
      <c r="AU353" s="19" t="s">
        <v>1925</v>
      </c>
      <c r="AV353" s="12" t="s">
        <v>1134</v>
      </c>
      <c r="AW353" s="20" t="s">
        <v>1925</v>
      </c>
      <c r="AX353" s="16" t="s">
        <v>1142</v>
      </c>
      <c r="AY353" s="44" t="s">
        <v>1142</v>
      </c>
      <c r="AZ353" s="16" t="s">
        <v>1925</v>
      </c>
      <c r="BA353" s="20" t="s">
        <v>1925</v>
      </c>
      <c r="BB353" s="16" t="s">
        <v>1925</v>
      </c>
      <c r="BC353" s="44" t="s">
        <v>4308</v>
      </c>
      <c r="BD353" s="74" t="s">
        <v>1925</v>
      </c>
      <c r="BE353" s="83"/>
      <c r="BF353" s="86" t="s">
        <v>4293</v>
      </c>
      <c r="BG353" s="21"/>
      <c r="BH353" s="21"/>
      <c r="BI353" s="21"/>
      <c r="BJ353" s="21"/>
      <c r="BK353" s="21"/>
      <c r="BL353" s="21"/>
      <c r="BM353" s="21"/>
      <c r="BN353" s="21"/>
      <c r="BO353" s="21"/>
      <c r="BP353" s="21" t="s">
        <v>1141</v>
      </c>
      <c r="BQ353" s="21" t="s">
        <v>2273</v>
      </c>
      <c r="BR353" s="21" t="s">
        <v>2274</v>
      </c>
      <c r="BS353" s="21" t="s">
        <v>2275</v>
      </c>
      <c r="BT353" s="21"/>
      <c r="BU353" s="21"/>
      <c r="BV353" s="21"/>
      <c r="BW353" s="21" t="s">
        <v>1136</v>
      </c>
      <c r="BX353" s="21" t="s">
        <v>1137</v>
      </c>
      <c r="BY353" s="21" t="s">
        <v>1139</v>
      </c>
      <c r="BZ353" s="21" t="s">
        <v>1146</v>
      </c>
      <c r="CA353" s="21"/>
      <c r="CB353" s="21"/>
      <c r="CC353" s="21"/>
      <c r="CD353" s="21"/>
      <c r="CE353" s="21"/>
      <c r="CF353" s="21"/>
      <c r="CG353" s="21"/>
      <c r="CH353" s="21"/>
      <c r="CI353" s="21"/>
      <c r="CJ353" s="21"/>
      <c r="CK353" s="21"/>
      <c r="CL353" s="21"/>
      <c r="CM353" s="21"/>
      <c r="CN353" s="21"/>
      <c r="CO353" s="21"/>
      <c r="CP353" s="21"/>
      <c r="CQ353" s="21"/>
      <c r="CR353" s="21"/>
      <c r="CS353" s="21"/>
      <c r="CT353" s="21"/>
      <c r="CU353" s="21"/>
      <c r="CV353" s="21"/>
      <c r="CW353" s="21"/>
      <c r="CX353" s="21"/>
      <c r="CY353" s="21"/>
      <c r="CZ353" s="21"/>
      <c r="DA353" s="21"/>
      <c r="DB353" s="21"/>
      <c r="DC353" s="21"/>
      <c r="DD353" s="21"/>
      <c r="DE353" s="21"/>
      <c r="DF353" s="21"/>
      <c r="DG353" s="21"/>
      <c r="DH353" s="21"/>
      <c r="DI353" s="21"/>
      <c r="DJ353" s="21"/>
      <c r="DK353" s="21"/>
      <c r="DL353" s="21"/>
      <c r="DM353" s="21"/>
      <c r="DN353" s="21"/>
      <c r="DO353" s="21"/>
      <c r="DP353" s="21"/>
      <c r="DQ353" s="21"/>
      <c r="DR353" s="21"/>
      <c r="DS353" s="21"/>
      <c r="DT353" s="21"/>
      <c r="DU353" s="21"/>
      <c r="DV353" s="21"/>
      <c r="DW353" s="21"/>
      <c r="DX353" s="21"/>
      <c r="DY353" s="21"/>
      <c r="DZ353" s="21" t="s">
        <v>1145</v>
      </c>
      <c r="EA353" s="87" t="s">
        <v>1144</v>
      </c>
      <c r="EB353" s="83"/>
    </row>
    <row r="354" spans="1:132" ht="35.1" customHeight="1" x14ac:dyDescent="0.3">
      <c r="A354" s="50" t="s">
        <v>415</v>
      </c>
      <c r="B354" s="36">
        <v>44351</v>
      </c>
      <c r="C354" s="43" t="s">
        <v>4247</v>
      </c>
      <c r="D354" s="43" t="s">
        <v>4251</v>
      </c>
      <c r="E354" s="43" t="s">
        <v>4300</v>
      </c>
      <c r="F354" s="12" t="s">
        <v>991</v>
      </c>
      <c r="G354" s="44" t="s">
        <v>4256</v>
      </c>
      <c r="H354" s="13" t="s">
        <v>1135</v>
      </c>
      <c r="I354" s="52" t="s">
        <v>1134</v>
      </c>
      <c r="J354" s="59" t="s">
        <v>1027</v>
      </c>
      <c r="K354" s="14" t="s">
        <v>4334</v>
      </c>
      <c r="L354" s="14" t="s">
        <v>4433</v>
      </c>
      <c r="M354" s="14" t="s">
        <v>1009</v>
      </c>
      <c r="N354" s="14" t="s">
        <v>3797</v>
      </c>
      <c r="O354" s="60" t="s">
        <v>1133</v>
      </c>
      <c r="P354" s="64" t="s">
        <v>1925</v>
      </c>
      <c r="Q354" s="15"/>
      <c r="R354" s="16" t="s">
        <v>3275</v>
      </c>
      <c r="S354" s="44" t="s">
        <v>4263</v>
      </c>
      <c r="T354" s="16" t="s">
        <v>4327</v>
      </c>
      <c r="U354" s="17" t="s">
        <v>1925</v>
      </c>
      <c r="V354" s="16" t="s">
        <v>1925</v>
      </c>
      <c r="W354" s="44" t="s">
        <v>1925</v>
      </c>
      <c r="X354" s="44" t="s">
        <v>4329</v>
      </c>
      <c r="Y354" s="16" t="s">
        <v>991</v>
      </c>
      <c r="Z354" s="16" t="s">
        <v>1135</v>
      </c>
      <c r="AA354" s="16" t="s">
        <v>3250</v>
      </c>
      <c r="AB354" s="44" t="s">
        <v>1925</v>
      </c>
      <c r="AC354" s="16" t="s">
        <v>1925</v>
      </c>
      <c r="AD354" s="16" t="s">
        <v>1925</v>
      </c>
      <c r="AE354" s="16" t="s">
        <v>1925</v>
      </c>
      <c r="AF354" s="16" t="s">
        <v>1925</v>
      </c>
      <c r="AG354" s="16" t="s">
        <v>1925</v>
      </c>
      <c r="AH354" s="16" t="s">
        <v>1925</v>
      </c>
      <c r="AI354" s="16" t="s">
        <v>1925</v>
      </c>
      <c r="AJ354" s="65" t="s">
        <v>1925</v>
      </c>
      <c r="AK354" s="73" t="s">
        <v>4356</v>
      </c>
      <c r="AL354" s="18" t="s">
        <v>3241</v>
      </c>
      <c r="AM354" s="47" t="s">
        <v>4284</v>
      </c>
      <c r="AN354" s="18" t="s">
        <v>1140</v>
      </c>
      <c r="AO354" s="18" t="s">
        <v>3247</v>
      </c>
      <c r="AP354" s="12" t="s">
        <v>1925</v>
      </c>
      <c r="AQ354" s="12" t="s">
        <v>1925</v>
      </c>
      <c r="AR354" s="12" t="s">
        <v>1138</v>
      </c>
      <c r="AS354" s="12" t="s">
        <v>1925</v>
      </c>
      <c r="AT354" s="19" t="s">
        <v>1925</v>
      </c>
      <c r="AU354" s="19" t="s">
        <v>1925</v>
      </c>
      <c r="AV354" s="12" t="s">
        <v>1134</v>
      </c>
      <c r="AW354" s="20" t="s">
        <v>1925</v>
      </c>
      <c r="AX354" s="16" t="s">
        <v>1142</v>
      </c>
      <c r="AY354" s="44" t="s">
        <v>1142</v>
      </c>
      <c r="AZ354" s="16" t="s">
        <v>1925</v>
      </c>
      <c r="BA354" s="20" t="s">
        <v>1925</v>
      </c>
      <c r="BB354" s="16" t="s">
        <v>1925</v>
      </c>
      <c r="BC354" s="44" t="s">
        <v>4308</v>
      </c>
      <c r="BD354" s="74" t="s">
        <v>1925</v>
      </c>
      <c r="BE354" s="83"/>
      <c r="BF354" s="86" t="s">
        <v>4293</v>
      </c>
      <c r="BG354" s="21"/>
      <c r="BH354" s="21"/>
      <c r="BI354" s="21"/>
      <c r="BJ354" s="21"/>
      <c r="BK354" s="21"/>
      <c r="BL354" s="21"/>
      <c r="BM354" s="21"/>
      <c r="BN354" s="21"/>
      <c r="BO354" s="21"/>
      <c r="BP354" s="21" t="s">
        <v>1141</v>
      </c>
      <c r="BQ354" s="21" t="s">
        <v>2273</v>
      </c>
      <c r="BR354" s="21" t="s">
        <v>2274</v>
      </c>
      <c r="BS354" s="21" t="s">
        <v>2275</v>
      </c>
      <c r="BT354" s="21"/>
      <c r="BU354" s="21"/>
      <c r="BV354" s="21"/>
      <c r="BW354" s="21" t="s">
        <v>1136</v>
      </c>
      <c r="BX354" s="21" t="s">
        <v>1137</v>
      </c>
      <c r="BY354" s="21" t="s">
        <v>1139</v>
      </c>
      <c r="BZ354" s="21" t="s">
        <v>1146</v>
      </c>
      <c r="CA354" s="21"/>
      <c r="CB354" s="21"/>
      <c r="CC354" s="21"/>
      <c r="CD354" s="21"/>
      <c r="CE354" s="21"/>
      <c r="CF354" s="21"/>
      <c r="CG354" s="21"/>
      <c r="CH354" s="21"/>
      <c r="CI354" s="21"/>
      <c r="CJ354" s="21"/>
      <c r="CK354" s="21"/>
      <c r="CL354" s="21"/>
      <c r="CM354" s="21"/>
      <c r="CN354" s="21"/>
      <c r="CO354" s="21"/>
      <c r="CP354" s="21"/>
      <c r="CQ354" s="21"/>
      <c r="CR354" s="21"/>
      <c r="CS354" s="21"/>
      <c r="CT354" s="21"/>
      <c r="CU354" s="21"/>
      <c r="CV354" s="21"/>
      <c r="CW354" s="21"/>
      <c r="CX354" s="21"/>
      <c r="CY354" s="21"/>
      <c r="CZ354" s="21"/>
      <c r="DA354" s="21"/>
      <c r="DB354" s="21"/>
      <c r="DC354" s="21"/>
      <c r="DD354" s="21"/>
      <c r="DE354" s="21"/>
      <c r="DF354" s="21"/>
      <c r="DG354" s="21"/>
      <c r="DH354" s="21"/>
      <c r="DI354" s="21"/>
      <c r="DJ354" s="21"/>
      <c r="DK354" s="21"/>
      <c r="DL354" s="21"/>
      <c r="DM354" s="21"/>
      <c r="DN354" s="21"/>
      <c r="DO354" s="21"/>
      <c r="DP354" s="21"/>
      <c r="DQ354" s="21"/>
      <c r="DR354" s="21"/>
      <c r="DS354" s="21"/>
      <c r="DT354" s="21"/>
      <c r="DU354" s="21"/>
      <c r="DV354" s="21"/>
      <c r="DW354" s="21"/>
      <c r="DX354" s="21"/>
      <c r="DY354" s="21"/>
      <c r="DZ354" s="21" t="s">
        <v>1145</v>
      </c>
      <c r="EA354" s="87" t="s">
        <v>1144</v>
      </c>
      <c r="EB354" s="83"/>
    </row>
    <row r="355" spans="1:132" ht="35.1" customHeight="1" x14ac:dyDescent="0.3">
      <c r="A355" s="50" t="s">
        <v>416</v>
      </c>
      <c r="B355" s="36">
        <v>44351</v>
      </c>
      <c r="C355" s="43" t="s">
        <v>4247</v>
      </c>
      <c r="D355" s="43" t="s">
        <v>4251</v>
      </c>
      <c r="E355" s="43" t="s">
        <v>4300</v>
      </c>
      <c r="F355" s="12" t="s">
        <v>991</v>
      </c>
      <c r="G355" s="44" t="s">
        <v>4256</v>
      </c>
      <c r="H355" s="13" t="s">
        <v>1135</v>
      </c>
      <c r="I355" s="52" t="s">
        <v>1134</v>
      </c>
      <c r="J355" s="59" t="s">
        <v>1027</v>
      </c>
      <c r="K355" s="14" t="s">
        <v>4334</v>
      </c>
      <c r="L355" s="14" t="s">
        <v>4433</v>
      </c>
      <c r="M355" s="14" t="s">
        <v>1009</v>
      </c>
      <c r="N355" s="14" t="s">
        <v>3797</v>
      </c>
      <c r="O355" s="60" t="s">
        <v>1133</v>
      </c>
      <c r="P355" s="64" t="s">
        <v>1925</v>
      </c>
      <c r="Q355" s="15"/>
      <c r="R355" s="16" t="s">
        <v>3275</v>
      </c>
      <c r="S355" s="44" t="s">
        <v>4263</v>
      </c>
      <c r="T355" s="16" t="s">
        <v>4327</v>
      </c>
      <c r="U355" s="17" t="s">
        <v>1925</v>
      </c>
      <c r="V355" s="16" t="s">
        <v>1925</v>
      </c>
      <c r="W355" s="44" t="s">
        <v>1925</v>
      </c>
      <c r="X355" s="44" t="s">
        <v>4329</v>
      </c>
      <c r="Y355" s="16" t="s">
        <v>991</v>
      </c>
      <c r="Z355" s="16" t="s">
        <v>1135</v>
      </c>
      <c r="AA355" s="16" t="s">
        <v>3250</v>
      </c>
      <c r="AB355" s="44" t="s">
        <v>1925</v>
      </c>
      <c r="AC355" s="16" t="s">
        <v>1925</v>
      </c>
      <c r="AD355" s="16" t="s">
        <v>1925</v>
      </c>
      <c r="AE355" s="16" t="s">
        <v>1925</v>
      </c>
      <c r="AF355" s="16" t="s">
        <v>1925</v>
      </c>
      <c r="AG355" s="16" t="s">
        <v>1925</v>
      </c>
      <c r="AH355" s="16" t="s">
        <v>1925</v>
      </c>
      <c r="AI355" s="16" t="s">
        <v>1925</v>
      </c>
      <c r="AJ355" s="65" t="s">
        <v>1925</v>
      </c>
      <c r="AK355" s="73" t="s">
        <v>4356</v>
      </c>
      <c r="AL355" s="18" t="s">
        <v>3241</v>
      </c>
      <c r="AM355" s="47" t="s">
        <v>4284</v>
      </c>
      <c r="AN355" s="18" t="s">
        <v>1140</v>
      </c>
      <c r="AO355" s="18" t="s">
        <v>3247</v>
      </c>
      <c r="AP355" s="12" t="s">
        <v>1925</v>
      </c>
      <c r="AQ355" s="12" t="s">
        <v>1925</v>
      </c>
      <c r="AR355" s="12" t="s">
        <v>1138</v>
      </c>
      <c r="AS355" s="12" t="s">
        <v>1925</v>
      </c>
      <c r="AT355" s="19" t="s">
        <v>1925</v>
      </c>
      <c r="AU355" s="19" t="s">
        <v>1925</v>
      </c>
      <c r="AV355" s="12" t="s">
        <v>1134</v>
      </c>
      <c r="AW355" s="20" t="s">
        <v>1925</v>
      </c>
      <c r="AX355" s="16" t="s">
        <v>1142</v>
      </c>
      <c r="AY355" s="44" t="s">
        <v>1142</v>
      </c>
      <c r="AZ355" s="16" t="s">
        <v>1925</v>
      </c>
      <c r="BA355" s="20" t="s">
        <v>1925</v>
      </c>
      <c r="BB355" s="16" t="s">
        <v>1925</v>
      </c>
      <c r="BC355" s="44" t="s">
        <v>4308</v>
      </c>
      <c r="BD355" s="74" t="s">
        <v>1925</v>
      </c>
      <c r="BE355" s="83"/>
      <c r="BF355" s="86" t="s">
        <v>4293</v>
      </c>
      <c r="BG355" s="21"/>
      <c r="BH355" s="21"/>
      <c r="BI355" s="21"/>
      <c r="BJ355" s="21"/>
      <c r="BK355" s="21"/>
      <c r="BL355" s="21"/>
      <c r="BM355" s="21"/>
      <c r="BN355" s="21"/>
      <c r="BO355" s="21"/>
      <c r="BP355" s="21" t="s">
        <v>1141</v>
      </c>
      <c r="BQ355" s="21" t="s">
        <v>2273</v>
      </c>
      <c r="BR355" s="21" t="s">
        <v>2274</v>
      </c>
      <c r="BS355" s="21" t="s">
        <v>2275</v>
      </c>
      <c r="BT355" s="21"/>
      <c r="BU355" s="21"/>
      <c r="BV355" s="21"/>
      <c r="BW355" s="21" t="s">
        <v>1136</v>
      </c>
      <c r="BX355" s="21" t="s">
        <v>1137</v>
      </c>
      <c r="BY355" s="21" t="s">
        <v>1139</v>
      </c>
      <c r="BZ355" s="21" t="s">
        <v>1146</v>
      </c>
      <c r="CA355" s="21"/>
      <c r="CB355" s="21"/>
      <c r="CC355" s="21"/>
      <c r="CD355" s="21"/>
      <c r="CE355" s="21"/>
      <c r="CF355" s="21"/>
      <c r="CG355" s="21"/>
      <c r="CH355" s="21"/>
      <c r="CI355" s="21"/>
      <c r="CJ355" s="21"/>
      <c r="CK355" s="21"/>
      <c r="CL355" s="21"/>
      <c r="CM355" s="21"/>
      <c r="CN355" s="21"/>
      <c r="CO355" s="21"/>
      <c r="CP355" s="21"/>
      <c r="CQ355" s="21"/>
      <c r="CR355" s="21"/>
      <c r="CS355" s="21"/>
      <c r="CT355" s="21"/>
      <c r="CU355" s="21"/>
      <c r="CV355" s="21"/>
      <c r="CW355" s="21"/>
      <c r="CX355" s="21"/>
      <c r="CY355" s="21"/>
      <c r="CZ355" s="21"/>
      <c r="DA355" s="21"/>
      <c r="DB355" s="21"/>
      <c r="DC355" s="21"/>
      <c r="DD355" s="21"/>
      <c r="DE355" s="21"/>
      <c r="DF355" s="21"/>
      <c r="DG355" s="21"/>
      <c r="DH355" s="21"/>
      <c r="DI355" s="21"/>
      <c r="DJ355" s="21"/>
      <c r="DK355" s="21"/>
      <c r="DL355" s="21"/>
      <c r="DM355" s="21"/>
      <c r="DN355" s="21"/>
      <c r="DO355" s="21"/>
      <c r="DP355" s="21"/>
      <c r="DQ355" s="21"/>
      <c r="DR355" s="21"/>
      <c r="DS355" s="21"/>
      <c r="DT355" s="21"/>
      <c r="DU355" s="21"/>
      <c r="DV355" s="21"/>
      <c r="DW355" s="21"/>
      <c r="DX355" s="21"/>
      <c r="DY355" s="21"/>
      <c r="DZ355" s="21" t="s">
        <v>1145</v>
      </c>
      <c r="EA355" s="87" t="s">
        <v>1144</v>
      </c>
      <c r="EB355" s="83"/>
    </row>
    <row r="356" spans="1:132" ht="35.1" customHeight="1" x14ac:dyDescent="0.3">
      <c r="A356" s="50" t="s">
        <v>417</v>
      </c>
      <c r="B356" s="36">
        <v>44351</v>
      </c>
      <c r="C356" s="43" t="s">
        <v>4247</v>
      </c>
      <c r="D356" s="43" t="s">
        <v>4251</v>
      </c>
      <c r="E356" s="43" t="s">
        <v>4300</v>
      </c>
      <c r="F356" s="12" t="s">
        <v>991</v>
      </c>
      <c r="G356" s="44" t="s">
        <v>4256</v>
      </c>
      <c r="H356" s="13" t="s">
        <v>1135</v>
      </c>
      <c r="I356" s="52" t="s">
        <v>1134</v>
      </c>
      <c r="J356" s="59" t="s">
        <v>1027</v>
      </c>
      <c r="K356" s="14" t="s">
        <v>4334</v>
      </c>
      <c r="L356" s="14" t="s">
        <v>4433</v>
      </c>
      <c r="M356" s="14" t="s">
        <v>1009</v>
      </c>
      <c r="N356" s="14" t="s">
        <v>3797</v>
      </c>
      <c r="O356" s="60" t="s">
        <v>1133</v>
      </c>
      <c r="P356" s="64" t="s">
        <v>1925</v>
      </c>
      <c r="Q356" s="15"/>
      <c r="R356" s="16" t="s">
        <v>3275</v>
      </c>
      <c r="S356" s="44" t="s">
        <v>4263</v>
      </c>
      <c r="T356" s="16" t="s">
        <v>4327</v>
      </c>
      <c r="U356" s="17" t="s">
        <v>1925</v>
      </c>
      <c r="V356" s="16" t="s">
        <v>1925</v>
      </c>
      <c r="W356" s="44" t="s">
        <v>1925</v>
      </c>
      <c r="X356" s="44" t="s">
        <v>4329</v>
      </c>
      <c r="Y356" s="16" t="s">
        <v>991</v>
      </c>
      <c r="Z356" s="16" t="s">
        <v>1135</v>
      </c>
      <c r="AA356" s="16" t="s">
        <v>3250</v>
      </c>
      <c r="AB356" s="44" t="s">
        <v>1925</v>
      </c>
      <c r="AC356" s="16" t="s">
        <v>1925</v>
      </c>
      <c r="AD356" s="16" t="s">
        <v>1925</v>
      </c>
      <c r="AE356" s="16" t="s">
        <v>1925</v>
      </c>
      <c r="AF356" s="16" t="s">
        <v>1925</v>
      </c>
      <c r="AG356" s="16" t="s">
        <v>1925</v>
      </c>
      <c r="AH356" s="16" t="s">
        <v>1925</v>
      </c>
      <c r="AI356" s="16" t="s">
        <v>1925</v>
      </c>
      <c r="AJ356" s="65" t="s">
        <v>1925</v>
      </c>
      <c r="AK356" s="73" t="s">
        <v>4356</v>
      </c>
      <c r="AL356" s="18" t="s">
        <v>3241</v>
      </c>
      <c r="AM356" s="47" t="s">
        <v>4284</v>
      </c>
      <c r="AN356" s="18" t="s">
        <v>1140</v>
      </c>
      <c r="AO356" s="18" t="s">
        <v>3247</v>
      </c>
      <c r="AP356" s="12" t="s">
        <v>1925</v>
      </c>
      <c r="AQ356" s="12" t="s">
        <v>1925</v>
      </c>
      <c r="AR356" s="12" t="s">
        <v>1138</v>
      </c>
      <c r="AS356" s="12" t="s">
        <v>1925</v>
      </c>
      <c r="AT356" s="19" t="s">
        <v>1925</v>
      </c>
      <c r="AU356" s="19" t="s">
        <v>1925</v>
      </c>
      <c r="AV356" s="12" t="s">
        <v>1134</v>
      </c>
      <c r="AW356" s="20" t="s">
        <v>1925</v>
      </c>
      <c r="AX356" s="16" t="s">
        <v>1142</v>
      </c>
      <c r="AY356" s="44" t="s">
        <v>1142</v>
      </c>
      <c r="AZ356" s="16" t="s">
        <v>1925</v>
      </c>
      <c r="BA356" s="20" t="s">
        <v>1925</v>
      </c>
      <c r="BB356" s="16" t="s">
        <v>1925</v>
      </c>
      <c r="BC356" s="44" t="s">
        <v>4308</v>
      </c>
      <c r="BD356" s="74" t="s">
        <v>1925</v>
      </c>
      <c r="BE356" s="83"/>
      <c r="BF356" s="86" t="s">
        <v>4293</v>
      </c>
      <c r="BG356" s="21"/>
      <c r="BH356" s="21"/>
      <c r="BI356" s="21"/>
      <c r="BJ356" s="21"/>
      <c r="BK356" s="21"/>
      <c r="BL356" s="21"/>
      <c r="BM356" s="21"/>
      <c r="BN356" s="21"/>
      <c r="BO356" s="21"/>
      <c r="BP356" s="21" t="s">
        <v>1141</v>
      </c>
      <c r="BQ356" s="21" t="s">
        <v>2273</v>
      </c>
      <c r="BR356" s="21" t="s">
        <v>2274</v>
      </c>
      <c r="BS356" s="21" t="s">
        <v>2275</v>
      </c>
      <c r="BT356" s="21"/>
      <c r="BU356" s="21"/>
      <c r="BV356" s="21"/>
      <c r="BW356" s="21" t="s">
        <v>1136</v>
      </c>
      <c r="BX356" s="21" t="s">
        <v>1137</v>
      </c>
      <c r="BY356" s="21" t="s">
        <v>1139</v>
      </c>
      <c r="BZ356" s="21" t="s">
        <v>1146</v>
      </c>
      <c r="CA356" s="21"/>
      <c r="CB356" s="21"/>
      <c r="CC356" s="21"/>
      <c r="CD356" s="21"/>
      <c r="CE356" s="21"/>
      <c r="CF356" s="21"/>
      <c r="CG356" s="21"/>
      <c r="CH356" s="21"/>
      <c r="CI356" s="21"/>
      <c r="CJ356" s="21"/>
      <c r="CK356" s="21"/>
      <c r="CL356" s="21"/>
      <c r="CM356" s="21"/>
      <c r="CN356" s="21"/>
      <c r="CO356" s="21"/>
      <c r="CP356" s="21"/>
      <c r="CQ356" s="21"/>
      <c r="CR356" s="21"/>
      <c r="CS356" s="21"/>
      <c r="CT356" s="21"/>
      <c r="CU356" s="21"/>
      <c r="CV356" s="21"/>
      <c r="CW356" s="21"/>
      <c r="CX356" s="21"/>
      <c r="CY356" s="21"/>
      <c r="CZ356" s="21"/>
      <c r="DA356" s="21"/>
      <c r="DB356" s="21"/>
      <c r="DC356" s="21"/>
      <c r="DD356" s="21"/>
      <c r="DE356" s="21"/>
      <c r="DF356" s="21"/>
      <c r="DG356" s="21"/>
      <c r="DH356" s="21"/>
      <c r="DI356" s="21"/>
      <c r="DJ356" s="21"/>
      <c r="DK356" s="21"/>
      <c r="DL356" s="21"/>
      <c r="DM356" s="21"/>
      <c r="DN356" s="21"/>
      <c r="DO356" s="21"/>
      <c r="DP356" s="21"/>
      <c r="DQ356" s="21"/>
      <c r="DR356" s="21"/>
      <c r="DS356" s="21"/>
      <c r="DT356" s="21"/>
      <c r="DU356" s="21"/>
      <c r="DV356" s="21"/>
      <c r="DW356" s="21"/>
      <c r="DX356" s="21"/>
      <c r="DY356" s="21"/>
      <c r="DZ356" s="21" t="s">
        <v>1145</v>
      </c>
      <c r="EA356" s="87" t="s">
        <v>1144</v>
      </c>
      <c r="EB356" s="83"/>
    </row>
    <row r="357" spans="1:132" ht="35.1" customHeight="1" x14ac:dyDescent="0.3">
      <c r="A357" s="50" t="s">
        <v>418</v>
      </c>
      <c r="B357" s="36">
        <v>44351</v>
      </c>
      <c r="C357" s="43" t="s">
        <v>4247</v>
      </c>
      <c r="D357" s="43" t="s">
        <v>4251</v>
      </c>
      <c r="E357" s="43" t="s">
        <v>4300</v>
      </c>
      <c r="F357" s="12" t="s">
        <v>991</v>
      </c>
      <c r="G357" s="44" t="s">
        <v>4256</v>
      </c>
      <c r="H357" s="13" t="s">
        <v>1135</v>
      </c>
      <c r="I357" s="52" t="s">
        <v>1134</v>
      </c>
      <c r="J357" s="59" t="s">
        <v>1027</v>
      </c>
      <c r="K357" s="14" t="s">
        <v>4334</v>
      </c>
      <c r="L357" s="14" t="s">
        <v>4433</v>
      </c>
      <c r="M357" s="14" t="s">
        <v>1009</v>
      </c>
      <c r="N357" s="14" t="s">
        <v>3797</v>
      </c>
      <c r="O357" s="60" t="s">
        <v>1133</v>
      </c>
      <c r="P357" s="64" t="s">
        <v>1925</v>
      </c>
      <c r="Q357" s="15"/>
      <c r="R357" s="16" t="s">
        <v>3275</v>
      </c>
      <c r="S357" s="44" t="s">
        <v>4263</v>
      </c>
      <c r="T357" s="16" t="s">
        <v>4327</v>
      </c>
      <c r="U357" s="17" t="s">
        <v>1925</v>
      </c>
      <c r="V357" s="16" t="s">
        <v>1925</v>
      </c>
      <c r="W357" s="44" t="s">
        <v>1925</v>
      </c>
      <c r="X357" s="44" t="s">
        <v>4329</v>
      </c>
      <c r="Y357" s="16" t="s">
        <v>991</v>
      </c>
      <c r="Z357" s="16" t="s">
        <v>1135</v>
      </c>
      <c r="AA357" s="16" t="s">
        <v>3250</v>
      </c>
      <c r="AB357" s="44" t="s">
        <v>1925</v>
      </c>
      <c r="AC357" s="16" t="s">
        <v>1925</v>
      </c>
      <c r="AD357" s="16" t="s">
        <v>1925</v>
      </c>
      <c r="AE357" s="16" t="s">
        <v>1925</v>
      </c>
      <c r="AF357" s="16" t="s">
        <v>1925</v>
      </c>
      <c r="AG357" s="16" t="s">
        <v>1925</v>
      </c>
      <c r="AH357" s="16" t="s">
        <v>1925</v>
      </c>
      <c r="AI357" s="16" t="s">
        <v>1925</v>
      </c>
      <c r="AJ357" s="65" t="s">
        <v>1925</v>
      </c>
      <c r="AK357" s="73" t="s">
        <v>4356</v>
      </c>
      <c r="AL357" s="18" t="s">
        <v>3241</v>
      </c>
      <c r="AM357" s="47" t="s">
        <v>4284</v>
      </c>
      <c r="AN357" s="18" t="s">
        <v>1140</v>
      </c>
      <c r="AO357" s="18" t="s">
        <v>3247</v>
      </c>
      <c r="AP357" s="12" t="s">
        <v>1925</v>
      </c>
      <c r="AQ357" s="12" t="s">
        <v>1925</v>
      </c>
      <c r="AR357" s="12" t="s">
        <v>1138</v>
      </c>
      <c r="AS357" s="12" t="s">
        <v>1925</v>
      </c>
      <c r="AT357" s="19" t="s">
        <v>1925</v>
      </c>
      <c r="AU357" s="19" t="s">
        <v>1925</v>
      </c>
      <c r="AV357" s="12" t="s">
        <v>1134</v>
      </c>
      <c r="AW357" s="20" t="s">
        <v>1925</v>
      </c>
      <c r="AX357" s="16" t="s">
        <v>1142</v>
      </c>
      <c r="AY357" s="44" t="s">
        <v>1142</v>
      </c>
      <c r="AZ357" s="16" t="s">
        <v>1925</v>
      </c>
      <c r="BA357" s="20" t="s">
        <v>1925</v>
      </c>
      <c r="BB357" s="16" t="s">
        <v>1925</v>
      </c>
      <c r="BC357" s="44" t="s">
        <v>4308</v>
      </c>
      <c r="BD357" s="74" t="s">
        <v>1925</v>
      </c>
      <c r="BE357" s="83"/>
      <c r="BF357" s="86" t="s">
        <v>4293</v>
      </c>
      <c r="BG357" s="21"/>
      <c r="BH357" s="21"/>
      <c r="BI357" s="21"/>
      <c r="BJ357" s="21"/>
      <c r="BK357" s="21"/>
      <c r="BL357" s="21"/>
      <c r="BM357" s="21"/>
      <c r="BN357" s="21"/>
      <c r="BO357" s="21"/>
      <c r="BP357" s="21" t="s">
        <v>1141</v>
      </c>
      <c r="BQ357" s="21" t="s">
        <v>2273</v>
      </c>
      <c r="BR357" s="21" t="s">
        <v>2274</v>
      </c>
      <c r="BS357" s="21" t="s">
        <v>2275</v>
      </c>
      <c r="BT357" s="21"/>
      <c r="BU357" s="21"/>
      <c r="BV357" s="21"/>
      <c r="BW357" s="21" t="s">
        <v>1136</v>
      </c>
      <c r="BX357" s="21" t="s">
        <v>1137</v>
      </c>
      <c r="BY357" s="21" t="s">
        <v>1139</v>
      </c>
      <c r="BZ357" s="21" t="s">
        <v>1146</v>
      </c>
      <c r="CA357" s="21"/>
      <c r="CB357" s="21"/>
      <c r="CC357" s="21"/>
      <c r="CD357" s="21"/>
      <c r="CE357" s="21"/>
      <c r="CF357" s="21"/>
      <c r="CG357" s="21"/>
      <c r="CH357" s="21"/>
      <c r="CI357" s="21"/>
      <c r="CJ357" s="21"/>
      <c r="CK357" s="21"/>
      <c r="CL357" s="21"/>
      <c r="CM357" s="21"/>
      <c r="CN357" s="21"/>
      <c r="CO357" s="21"/>
      <c r="CP357" s="21"/>
      <c r="CQ357" s="21"/>
      <c r="CR357" s="21"/>
      <c r="CS357" s="21"/>
      <c r="CT357" s="21"/>
      <c r="CU357" s="21"/>
      <c r="CV357" s="21"/>
      <c r="CW357" s="21"/>
      <c r="CX357" s="21"/>
      <c r="CY357" s="21"/>
      <c r="CZ357" s="21"/>
      <c r="DA357" s="21"/>
      <c r="DB357" s="21"/>
      <c r="DC357" s="21"/>
      <c r="DD357" s="21"/>
      <c r="DE357" s="21"/>
      <c r="DF357" s="21"/>
      <c r="DG357" s="21"/>
      <c r="DH357" s="21"/>
      <c r="DI357" s="21"/>
      <c r="DJ357" s="21"/>
      <c r="DK357" s="21"/>
      <c r="DL357" s="21"/>
      <c r="DM357" s="21"/>
      <c r="DN357" s="21"/>
      <c r="DO357" s="21"/>
      <c r="DP357" s="21"/>
      <c r="DQ357" s="21"/>
      <c r="DR357" s="21"/>
      <c r="DS357" s="21"/>
      <c r="DT357" s="21"/>
      <c r="DU357" s="21"/>
      <c r="DV357" s="21"/>
      <c r="DW357" s="21"/>
      <c r="DX357" s="21"/>
      <c r="DY357" s="21"/>
      <c r="DZ357" s="21" t="s">
        <v>1145</v>
      </c>
      <c r="EA357" s="87" t="s">
        <v>1144</v>
      </c>
      <c r="EB357" s="83"/>
    </row>
    <row r="358" spans="1:132" ht="35.1" customHeight="1" x14ac:dyDescent="0.3">
      <c r="A358" s="50" t="s">
        <v>419</v>
      </c>
      <c r="B358" s="36">
        <v>44351</v>
      </c>
      <c r="C358" s="43" t="s">
        <v>4247</v>
      </c>
      <c r="D358" s="43" t="s">
        <v>4251</v>
      </c>
      <c r="E358" s="43" t="s">
        <v>4300</v>
      </c>
      <c r="F358" s="12" t="s">
        <v>991</v>
      </c>
      <c r="G358" s="44" t="s">
        <v>4256</v>
      </c>
      <c r="H358" s="13" t="s">
        <v>1135</v>
      </c>
      <c r="I358" s="52" t="s">
        <v>1134</v>
      </c>
      <c r="J358" s="59" t="s">
        <v>1027</v>
      </c>
      <c r="K358" s="14" t="s">
        <v>4334</v>
      </c>
      <c r="L358" s="14" t="s">
        <v>4433</v>
      </c>
      <c r="M358" s="14" t="s">
        <v>1009</v>
      </c>
      <c r="N358" s="14" t="s">
        <v>3797</v>
      </c>
      <c r="O358" s="60" t="s">
        <v>1133</v>
      </c>
      <c r="P358" s="64" t="s">
        <v>1925</v>
      </c>
      <c r="Q358" s="15"/>
      <c r="R358" s="16" t="s">
        <v>3275</v>
      </c>
      <c r="S358" s="44" t="s">
        <v>4263</v>
      </c>
      <c r="T358" s="16" t="s">
        <v>4327</v>
      </c>
      <c r="U358" s="17" t="s">
        <v>1925</v>
      </c>
      <c r="V358" s="16" t="s">
        <v>1925</v>
      </c>
      <c r="W358" s="44" t="s">
        <v>1925</v>
      </c>
      <c r="X358" s="44" t="s">
        <v>4329</v>
      </c>
      <c r="Y358" s="16" t="s">
        <v>991</v>
      </c>
      <c r="Z358" s="16" t="s">
        <v>1135</v>
      </c>
      <c r="AA358" s="16" t="s">
        <v>3250</v>
      </c>
      <c r="AB358" s="44" t="s">
        <v>1925</v>
      </c>
      <c r="AC358" s="16" t="s">
        <v>1925</v>
      </c>
      <c r="AD358" s="16" t="s">
        <v>1925</v>
      </c>
      <c r="AE358" s="16" t="s">
        <v>1925</v>
      </c>
      <c r="AF358" s="16" t="s">
        <v>1925</v>
      </c>
      <c r="AG358" s="16" t="s">
        <v>1925</v>
      </c>
      <c r="AH358" s="16" t="s">
        <v>1925</v>
      </c>
      <c r="AI358" s="16" t="s">
        <v>1925</v>
      </c>
      <c r="AJ358" s="65" t="s">
        <v>1925</v>
      </c>
      <c r="AK358" s="73" t="s">
        <v>4356</v>
      </c>
      <c r="AL358" s="18" t="s">
        <v>3241</v>
      </c>
      <c r="AM358" s="47" t="s">
        <v>4284</v>
      </c>
      <c r="AN358" s="18" t="s">
        <v>1140</v>
      </c>
      <c r="AO358" s="18" t="s">
        <v>3247</v>
      </c>
      <c r="AP358" s="12" t="s">
        <v>1925</v>
      </c>
      <c r="AQ358" s="12" t="s">
        <v>1925</v>
      </c>
      <c r="AR358" s="12" t="s">
        <v>1138</v>
      </c>
      <c r="AS358" s="12" t="s">
        <v>1925</v>
      </c>
      <c r="AT358" s="19" t="s">
        <v>1925</v>
      </c>
      <c r="AU358" s="19" t="s">
        <v>1925</v>
      </c>
      <c r="AV358" s="12" t="s">
        <v>1134</v>
      </c>
      <c r="AW358" s="20" t="s">
        <v>1925</v>
      </c>
      <c r="AX358" s="16" t="s">
        <v>1142</v>
      </c>
      <c r="AY358" s="44" t="s">
        <v>1142</v>
      </c>
      <c r="AZ358" s="16" t="s">
        <v>1925</v>
      </c>
      <c r="BA358" s="20" t="s">
        <v>1925</v>
      </c>
      <c r="BB358" s="16" t="s">
        <v>1925</v>
      </c>
      <c r="BC358" s="44" t="s">
        <v>4308</v>
      </c>
      <c r="BD358" s="74" t="s">
        <v>1925</v>
      </c>
      <c r="BE358" s="83"/>
      <c r="BF358" s="86" t="s">
        <v>4293</v>
      </c>
      <c r="BG358" s="21"/>
      <c r="BH358" s="21"/>
      <c r="BI358" s="21"/>
      <c r="BJ358" s="21"/>
      <c r="BK358" s="21"/>
      <c r="BL358" s="21"/>
      <c r="BM358" s="21"/>
      <c r="BN358" s="21"/>
      <c r="BO358" s="21"/>
      <c r="BP358" s="21" t="s">
        <v>1141</v>
      </c>
      <c r="BQ358" s="21" t="s">
        <v>2273</v>
      </c>
      <c r="BR358" s="21" t="s">
        <v>2274</v>
      </c>
      <c r="BS358" s="21" t="s">
        <v>2275</v>
      </c>
      <c r="BT358" s="21"/>
      <c r="BU358" s="21"/>
      <c r="BV358" s="21"/>
      <c r="BW358" s="21" t="s">
        <v>1136</v>
      </c>
      <c r="BX358" s="21" t="s">
        <v>1137</v>
      </c>
      <c r="BY358" s="21" t="s">
        <v>1139</v>
      </c>
      <c r="BZ358" s="21" t="s">
        <v>1146</v>
      </c>
      <c r="CA358" s="21"/>
      <c r="CB358" s="21"/>
      <c r="CC358" s="21"/>
      <c r="CD358" s="21"/>
      <c r="CE358" s="21"/>
      <c r="CF358" s="21"/>
      <c r="CG358" s="21"/>
      <c r="CH358" s="21"/>
      <c r="CI358" s="21"/>
      <c r="CJ358" s="21"/>
      <c r="CK358" s="21"/>
      <c r="CL358" s="21"/>
      <c r="CM358" s="21"/>
      <c r="CN358" s="21"/>
      <c r="CO358" s="21"/>
      <c r="CP358" s="21"/>
      <c r="CQ358" s="21"/>
      <c r="CR358" s="21"/>
      <c r="CS358" s="21"/>
      <c r="CT358" s="21"/>
      <c r="CU358" s="21"/>
      <c r="CV358" s="21"/>
      <c r="CW358" s="21"/>
      <c r="CX358" s="21"/>
      <c r="CY358" s="21"/>
      <c r="CZ358" s="21"/>
      <c r="DA358" s="21"/>
      <c r="DB358" s="21"/>
      <c r="DC358" s="21"/>
      <c r="DD358" s="21"/>
      <c r="DE358" s="21"/>
      <c r="DF358" s="21"/>
      <c r="DG358" s="21"/>
      <c r="DH358" s="21"/>
      <c r="DI358" s="21"/>
      <c r="DJ358" s="21"/>
      <c r="DK358" s="21"/>
      <c r="DL358" s="21"/>
      <c r="DM358" s="21"/>
      <c r="DN358" s="21"/>
      <c r="DO358" s="21"/>
      <c r="DP358" s="21"/>
      <c r="DQ358" s="21"/>
      <c r="DR358" s="21"/>
      <c r="DS358" s="21"/>
      <c r="DT358" s="21"/>
      <c r="DU358" s="21"/>
      <c r="DV358" s="21"/>
      <c r="DW358" s="21"/>
      <c r="DX358" s="21"/>
      <c r="DY358" s="21"/>
      <c r="DZ358" s="21" t="s">
        <v>1145</v>
      </c>
      <c r="EA358" s="87" t="s">
        <v>1144</v>
      </c>
      <c r="EB358" s="83"/>
    </row>
    <row r="359" spans="1:132" ht="35.1" customHeight="1" x14ac:dyDescent="0.3">
      <c r="A359" s="50" t="s">
        <v>420</v>
      </c>
      <c r="B359" s="36">
        <v>44351</v>
      </c>
      <c r="C359" s="43" t="s">
        <v>4247</v>
      </c>
      <c r="D359" s="43" t="s">
        <v>4251</v>
      </c>
      <c r="E359" s="43" t="s">
        <v>4300</v>
      </c>
      <c r="F359" s="12" t="s">
        <v>991</v>
      </c>
      <c r="G359" s="44" t="s">
        <v>4256</v>
      </c>
      <c r="H359" s="13" t="s">
        <v>1135</v>
      </c>
      <c r="I359" s="52" t="s">
        <v>1134</v>
      </c>
      <c r="J359" s="59" t="s">
        <v>1027</v>
      </c>
      <c r="K359" s="14" t="s">
        <v>4334</v>
      </c>
      <c r="L359" s="14" t="s">
        <v>4433</v>
      </c>
      <c r="M359" s="14" t="s">
        <v>1009</v>
      </c>
      <c r="N359" s="14" t="s">
        <v>3797</v>
      </c>
      <c r="O359" s="60" t="s">
        <v>1133</v>
      </c>
      <c r="P359" s="64" t="s">
        <v>1925</v>
      </c>
      <c r="Q359" s="15"/>
      <c r="R359" s="16" t="s">
        <v>3275</v>
      </c>
      <c r="S359" s="44" t="s">
        <v>4263</v>
      </c>
      <c r="T359" s="16" t="s">
        <v>4327</v>
      </c>
      <c r="U359" s="17" t="s">
        <v>1925</v>
      </c>
      <c r="V359" s="16" t="s">
        <v>1925</v>
      </c>
      <c r="W359" s="44" t="s">
        <v>1925</v>
      </c>
      <c r="X359" s="44" t="s">
        <v>4329</v>
      </c>
      <c r="Y359" s="16" t="s">
        <v>991</v>
      </c>
      <c r="Z359" s="16" t="s">
        <v>1135</v>
      </c>
      <c r="AA359" s="16" t="s">
        <v>3250</v>
      </c>
      <c r="AB359" s="44" t="s">
        <v>1925</v>
      </c>
      <c r="AC359" s="16" t="s">
        <v>1925</v>
      </c>
      <c r="AD359" s="16" t="s">
        <v>1925</v>
      </c>
      <c r="AE359" s="16" t="s">
        <v>1925</v>
      </c>
      <c r="AF359" s="16" t="s">
        <v>1925</v>
      </c>
      <c r="AG359" s="16" t="s">
        <v>1925</v>
      </c>
      <c r="AH359" s="16" t="s">
        <v>1925</v>
      </c>
      <c r="AI359" s="16" t="s">
        <v>1925</v>
      </c>
      <c r="AJ359" s="65" t="s">
        <v>1925</v>
      </c>
      <c r="AK359" s="73" t="s">
        <v>4356</v>
      </c>
      <c r="AL359" s="18" t="s">
        <v>3241</v>
      </c>
      <c r="AM359" s="47" t="s">
        <v>4284</v>
      </c>
      <c r="AN359" s="18" t="s">
        <v>1140</v>
      </c>
      <c r="AO359" s="18" t="s">
        <v>3247</v>
      </c>
      <c r="AP359" s="12" t="s">
        <v>1925</v>
      </c>
      <c r="AQ359" s="12" t="s">
        <v>1925</v>
      </c>
      <c r="AR359" s="12" t="s">
        <v>1138</v>
      </c>
      <c r="AS359" s="12" t="s">
        <v>1925</v>
      </c>
      <c r="AT359" s="19" t="s">
        <v>1925</v>
      </c>
      <c r="AU359" s="19" t="s">
        <v>1925</v>
      </c>
      <c r="AV359" s="12" t="s">
        <v>1134</v>
      </c>
      <c r="AW359" s="20" t="s">
        <v>1925</v>
      </c>
      <c r="AX359" s="16" t="s">
        <v>1142</v>
      </c>
      <c r="AY359" s="44" t="s">
        <v>1142</v>
      </c>
      <c r="AZ359" s="16" t="s">
        <v>1925</v>
      </c>
      <c r="BA359" s="20" t="s">
        <v>1925</v>
      </c>
      <c r="BB359" s="16" t="s">
        <v>1925</v>
      </c>
      <c r="BC359" s="44" t="s">
        <v>4308</v>
      </c>
      <c r="BD359" s="74" t="s">
        <v>1925</v>
      </c>
      <c r="BE359" s="83"/>
      <c r="BF359" s="86" t="s">
        <v>4293</v>
      </c>
      <c r="BG359" s="21"/>
      <c r="BH359" s="21"/>
      <c r="BI359" s="21"/>
      <c r="BJ359" s="21"/>
      <c r="BK359" s="21"/>
      <c r="BL359" s="21"/>
      <c r="BM359" s="21"/>
      <c r="BN359" s="21"/>
      <c r="BO359" s="21"/>
      <c r="BP359" s="21" t="s">
        <v>1141</v>
      </c>
      <c r="BQ359" s="21" t="s">
        <v>2273</v>
      </c>
      <c r="BR359" s="21" t="s">
        <v>2274</v>
      </c>
      <c r="BS359" s="21" t="s">
        <v>2275</v>
      </c>
      <c r="BT359" s="21"/>
      <c r="BU359" s="21"/>
      <c r="BV359" s="21"/>
      <c r="BW359" s="21" t="s">
        <v>1136</v>
      </c>
      <c r="BX359" s="21" t="s">
        <v>1137</v>
      </c>
      <c r="BY359" s="21" t="s">
        <v>1139</v>
      </c>
      <c r="BZ359" s="21" t="s">
        <v>1146</v>
      </c>
      <c r="CA359" s="21"/>
      <c r="CB359" s="21"/>
      <c r="CC359" s="21"/>
      <c r="CD359" s="21"/>
      <c r="CE359" s="21"/>
      <c r="CF359" s="21"/>
      <c r="CG359" s="21"/>
      <c r="CH359" s="21"/>
      <c r="CI359" s="21"/>
      <c r="CJ359" s="21"/>
      <c r="CK359" s="21"/>
      <c r="CL359" s="21"/>
      <c r="CM359" s="21"/>
      <c r="CN359" s="21"/>
      <c r="CO359" s="21"/>
      <c r="CP359" s="21"/>
      <c r="CQ359" s="21"/>
      <c r="CR359" s="21"/>
      <c r="CS359" s="21"/>
      <c r="CT359" s="21"/>
      <c r="CU359" s="21"/>
      <c r="CV359" s="21"/>
      <c r="CW359" s="21"/>
      <c r="CX359" s="21"/>
      <c r="CY359" s="21"/>
      <c r="CZ359" s="21"/>
      <c r="DA359" s="21"/>
      <c r="DB359" s="21"/>
      <c r="DC359" s="21"/>
      <c r="DD359" s="21"/>
      <c r="DE359" s="21"/>
      <c r="DF359" s="21"/>
      <c r="DG359" s="21"/>
      <c r="DH359" s="21"/>
      <c r="DI359" s="21"/>
      <c r="DJ359" s="21"/>
      <c r="DK359" s="21"/>
      <c r="DL359" s="21"/>
      <c r="DM359" s="21"/>
      <c r="DN359" s="21"/>
      <c r="DO359" s="21"/>
      <c r="DP359" s="21"/>
      <c r="DQ359" s="21"/>
      <c r="DR359" s="21"/>
      <c r="DS359" s="21"/>
      <c r="DT359" s="21"/>
      <c r="DU359" s="21"/>
      <c r="DV359" s="21"/>
      <c r="DW359" s="21"/>
      <c r="DX359" s="21"/>
      <c r="DY359" s="21"/>
      <c r="DZ359" s="21" t="s">
        <v>1145</v>
      </c>
      <c r="EA359" s="87" t="s">
        <v>1144</v>
      </c>
      <c r="EB359" s="83"/>
    </row>
    <row r="360" spans="1:132" ht="35.1" customHeight="1" x14ac:dyDescent="0.3">
      <c r="A360" s="50" t="s">
        <v>421</v>
      </c>
      <c r="B360" s="36">
        <v>44351</v>
      </c>
      <c r="C360" s="43" t="s">
        <v>4247</v>
      </c>
      <c r="D360" s="43" t="s">
        <v>4251</v>
      </c>
      <c r="E360" s="43" t="s">
        <v>4300</v>
      </c>
      <c r="F360" s="12" t="s">
        <v>991</v>
      </c>
      <c r="G360" s="44" t="s">
        <v>4256</v>
      </c>
      <c r="H360" s="13" t="s">
        <v>1135</v>
      </c>
      <c r="I360" s="52" t="s">
        <v>1134</v>
      </c>
      <c r="J360" s="59" t="s">
        <v>1027</v>
      </c>
      <c r="K360" s="14" t="s">
        <v>4334</v>
      </c>
      <c r="L360" s="14" t="s">
        <v>4433</v>
      </c>
      <c r="M360" s="14" t="s">
        <v>1009</v>
      </c>
      <c r="N360" s="14" t="s">
        <v>3797</v>
      </c>
      <c r="O360" s="60" t="s">
        <v>1133</v>
      </c>
      <c r="P360" s="64" t="s">
        <v>1925</v>
      </c>
      <c r="Q360" s="15"/>
      <c r="R360" s="16" t="s">
        <v>3275</v>
      </c>
      <c r="S360" s="44" t="s">
        <v>4263</v>
      </c>
      <c r="T360" s="16" t="s">
        <v>4327</v>
      </c>
      <c r="U360" s="17" t="s">
        <v>1925</v>
      </c>
      <c r="V360" s="16" t="s">
        <v>1925</v>
      </c>
      <c r="W360" s="44" t="s">
        <v>1925</v>
      </c>
      <c r="X360" s="44" t="s">
        <v>4329</v>
      </c>
      <c r="Y360" s="16" t="s">
        <v>991</v>
      </c>
      <c r="Z360" s="16" t="s">
        <v>1135</v>
      </c>
      <c r="AA360" s="16" t="s">
        <v>3250</v>
      </c>
      <c r="AB360" s="44" t="s">
        <v>1925</v>
      </c>
      <c r="AC360" s="16" t="s">
        <v>1925</v>
      </c>
      <c r="AD360" s="16" t="s">
        <v>1925</v>
      </c>
      <c r="AE360" s="16" t="s">
        <v>1925</v>
      </c>
      <c r="AF360" s="16" t="s">
        <v>1925</v>
      </c>
      <c r="AG360" s="16" t="s">
        <v>1925</v>
      </c>
      <c r="AH360" s="16" t="s">
        <v>1925</v>
      </c>
      <c r="AI360" s="16" t="s">
        <v>1925</v>
      </c>
      <c r="AJ360" s="65" t="s">
        <v>1925</v>
      </c>
      <c r="AK360" s="73" t="s">
        <v>4356</v>
      </c>
      <c r="AL360" s="18" t="s">
        <v>3241</v>
      </c>
      <c r="AM360" s="47" t="s">
        <v>4284</v>
      </c>
      <c r="AN360" s="18" t="s">
        <v>1140</v>
      </c>
      <c r="AO360" s="18" t="s">
        <v>3247</v>
      </c>
      <c r="AP360" s="12" t="s">
        <v>1925</v>
      </c>
      <c r="AQ360" s="12" t="s">
        <v>1925</v>
      </c>
      <c r="AR360" s="12" t="s">
        <v>1925</v>
      </c>
      <c r="AS360" s="12" t="s">
        <v>1925</v>
      </c>
      <c r="AT360" s="19" t="s">
        <v>1925</v>
      </c>
      <c r="AU360" s="19" t="s">
        <v>1925</v>
      </c>
      <c r="AV360" s="12" t="s">
        <v>1134</v>
      </c>
      <c r="AW360" s="20" t="s">
        <v>1925</v>
      </c>
      <c r="AX360" s="16" t="s">
        <v>1142</v>
      </c>
      <c r="AY360" s="44" t="s">
        <v>1142</v>
      </c>
      <c r="AZ360" s="16" t="s">
        <v>1925</v>
      </c>
      <c r="BA360" s="20" t="s">
        <v>1925</v>
      </c>
      <c r="BB360" s="16" t="s">
        <v>1925</v>
      </c>
      <c r="BC360" s="44" t="s">
        <v>4308</v>
      </c>
      <c r="BD360" s="74" t="s">
        <v>1925</v>
      </c>
      <c r="BE360" s="83"/>
      <c r="BF360" s="86" t="s">
        <v>4293</v>
      </c>
      <c r="BG360" s="21"/>
      <c r="BH360" s="21"/>
      <c r="BI360" s="21"/>
      <c r="BJ360" s="21"/>
      <c r="BK360" s="21"/>
      <c r="BL360" s="21"/>
      <c r="BM360" s="21"/>
      <c r="BN360" s="21"/>
      <c r="BO360" s="21"/>
      <c r="BP360" s="21" t="s">
        <v>1141</v>
      </c>
      <c r="BQ360" s="21" t="s">
        <v>2273</v>
      </c>
      <c r="BR360" s="21" t="s">
        <v>2274</v>
      </c>
      <c r="BS360" s="21" t="s">
        <v>2275</v>
      </c>
      <c r="BT360" s="21"/>
      <c r="BU360" s="21"/>
      <c r="BV360" s="21"/>
      <c r="BW360" s="21" t="s">
        <v>1136</v>
      </c>
      <c r="BX360" s="32" t="s">
        <v>1137</v>
      </c>
      <c r="BY360" s="21" t="s">
        <v>1139</v>
      </c>
      <c r="BZ360" s="21" t="s">
        <v>1146</v>
      </c>
      <c r="CA360" s="21"/>
      <c r="CB360" s="21"/>
      <c r="CC360" s="21"/>
      <c r="CD360" s="21"/>
      <c r="CE360" s="21"/>
      <c r="CF360" s="21"/>
      <c r="CG360" s="21"/>
      <c r="CH360" s="21"/>
      <c r="CI360" s="21"/>
      <c r="CJ360" s="21"/>
      <c r="CK360" s="21"/>
      <c r="CL360" s="21"/>
      <c r="CM360" s="21"/>
      <c r="CN360" s="21"/>
      <c r="CO360" s="21"/>
      <c r="CP360" s="21"/>
      <c r="CQ360" s="21"/>
      <c r="CR360" s="21"/>
      <c r="CS360" s="21"/>
      <c r="CT360" s="21"/>
      <c r="CU360" s="21"/>
      <c r="CV360" s="21"/>
      <c r="CW360" s="21"/>
      <c r="CX360" s="21"/>
      <c r="CY360" s="21"/>
      <c r="CZ360" s="21"/>
      <c r="DA360" s="21"/>
      <c r="DB360" s="21"/>
      <c r="DC360" s="21"/>
      <c r="DD360" s="21"/>
      <c r="DE360" s="21"/>
      <c r="DF360" s="21"/>
      <c r="DG360" s="21"/>
      <c r="DH360" s="21"/>
      <c r="DI360" s="21"/>
      <c r="DJ360" s="21"/>
      <c r="DK360" s="21"/>
      <c r="DL360" s="21"/>
      <c r="DM360" s="21"/>
      <c r="DN360" s="21"/>
      <c r="DO360" s="21"/>
      <c r="DP360" s="21"/>
      <c r="DQ360" s="21"/>
      <c r="DR360" s="21"/>
      <c r="DS360" s="21"/>
      <c r="DT360" s="21"/>
      <c r="DU360" s="21"/>
      <c r="DV360" s="21"/>
      <c r="DW360" s="21"/>
      <c r="DX360" s="21"/>
      <c r="DY360" s="21"/>
      <c r="DZ360" s="21" t="s">
        <v>1145</v>
      </c>
      <c r="EA360" s="87" t="s">
        <v>1144</v>
      </c>
      <c r="EB360" s="83"/>
    </row>
    <row r="361" spans="1:132" ht="35.1" customHeight="1" x14ac:dyDescent="0.3">
      <c r="A361" s="50" t="s">
        <v>422</v>
      </c>
      <c r="B361" s="36">
        <v>44351</v>
      </c>
      <c r="C361" s="43" t="s">
        <v>4247</v>
      </c>
      <c r="D361" s="43" t="s">
        <v>4251</v>
      </c>
      <c r="E361" s="43" t="s">
        <v>4300</v>
      </c>
      <c r="F361" s="12" t="s">
        <v>991</v>
      </c>
      <c r="G361" s="44" t="s">
        <v>4256</v>
      </c>
      <c r="H361" s="13" t="s">
        <v>1135</v>
      </c>
      <c r="I361" s="52" t="s">
        <v>1134</v>
      </c>
      <c r="J361" s="59" t="s">
        <v>1027</v>
      </c>
      <c r="K361" s="14" t="s">
        <v>4334</v>
      </c>
      <c r="L361" s="14" t="s">
        <v>4433</v>
      </c>
      <c r="M361" s="14" t="s">
        <v>1009</v>
      </c>
      <c r="N361" s="14" t="s">
        <v>3797</v>
      </c>
      <c r="O361" s="60" t="s">
        <v>1133</v>
      </c>
      <c r="P361" s="64" t="s">
        <v>1925</v>
      </c>
      <c r="Q361" s="15"/>
      <c r="R361" s="16" t="s">
        <v>3275</v>
      </c>
      <c r="S361" s="44" t="s">
        <v>4263</v>
      </c>
      <c r="T361" s="16" t="s">
        <v>4327</v>
      </c>
      <c r="U361" s="17" t="s">
        <v>1925</v>
      </c>
      <c r="V361" s="16" t="s">
        <v>1925</v>
      </c>
      <c r="W361" s="44" t="s">
        <v>1925</v>
      </c>
      <c r="X361" s="44" t="s">
        <v>4329</v>
      </c>
      <c r="Y361" s="16" t="s">
        <v>991</v>
      </c>
      <c r="Z361" s="16" t="s">
        <v>1135</v>
      </c>
      <c r="AA361" s="16" t="s">
        <v>3250</v>
      </c>
      <c r="AB361" s="44" t="s">
        <v>1925</v>
      </c>
      <c r="AC361" s="16" t="s">
        <v>1925</v>
      </c>
      <c r="AD361" s="16" t="s">
        <v>1925</v>
      </c>
      <c r="AE361" s="16" t="s">
        <v>1925</v>
      </c>
      <c r="AF361" s="16" t="s">
        <v>1925</v>
      </c>
      <c r="AG361" s="16" t="s">
        <v>1925</v>
      </c>
      <c r="AH361" s="16" t="s">
        <v>1925</v>
      </c>
      <c r="AI361" s="16" t="s">
        <v>1925</v>
      </c>
      <c r="AJ361" s="65" t="s">
        <v>1925</v>
      </c>
      <c r="AK361" s="73" t="s">
        <v>4356</v>
      </c>
      <c r="AL361" s="18" t="s">
        <v>3241</v>
      </c>
      <c r="AM361" s="47" t="s">
        <v>4284</v>
      </c>
      <c r="AN361" s="18" t="s">
        <v>1140</v>
      </c>
      <c r="AO361" s="18" t="s">
        <v>3247</v>
      </c>
      <c r="AP361" s="12" t="s">
        <v>1925</v>
      </c>
      <c r="AQ361" s="12" t="s">
        <v>1925</v>
      </c>
      <c r="AR361" s="12" t="s">
        <v>1925</v>
      </c>
      <c r="AS361" s="12" t="s">
        <v>1925</v>
      </c>
      <c r="AT361" s="19" t="s">
        <v>1925</v>
      </c>
      <c r="AU361" s="19" t="s">
        <v>1925</v>
      </c>
      <c r="AV361" s="12" t="s">
        <v>1134</v>
      </c>
      <c r="AW361" s="20" t="s">
        <v>1925</v>
      </c>
      <c r="AX361" s="16" t="s">
        <v>1142</v>
      </c>
      <c r="AY361" s="44" t="s">
        <v>1142</v>
      </c>
      <c r="AZ361" s="16" t="s">
        <v>1925</v>
      </c>
      <c r="BA361" s="20" t="s">
        <v>1925</v>
      </c>
      <c r="BB361" s="16" t="s">
        <v>1925</v>
      </c>
      <c r="BC361" s="44" t="s">
        <v>4308</v>
      </c>
      <c r="BD361" s="74" t="s">
        <v>1925</v>
      </c>
      <c r="BE361" s="83"/>
      <c r="BF361" s="86" t="s">
        <v>4293</v>
      </c>
      <c r="BG361" s="21"/>
      <c r="BH361" s="21"/>
      <c r="BI361" s="21"/>
      <c r="BJ361" s="21"/>
      <c r="BK361" s="21"/>
      <c r="BL361" s="21"/>
      <c r="BM361" s="21"/>
      <c r="BN361" s="21"/>
      <c r="BO361" s="21"/>
      <c r="BP361" s="21" t="s">
        <v>1141</v>
      </c>
      <c r="BQ361" s="21" t="s">
        <v>2273</v>
      </c>
      <c r="BR361" s="21" t="s">
        <v>2274</v>
      </c>
      <c r="BS361" s="21" t="s">
        <v>2275</v>
      </c>
      <c r="BT361" s="21"/>
      <c r="BU361" s="21"/>
      <c r="BV361" s="21"/>
      <c r="BW361" s="21" t="s">
        <v>1136</v>
      </c>
      <c r="BX361" s="21" t="s">
        <v>1137</v>
      </c>
      <c r="BY361" s="21" t="s">
        <v>1139</v>
      </c>
      <c r="BZ361" s="21" t="s">
        <v>1146</v>
      </c>
      <c r="CA361" s="21"/>
      <c r="CB361" s="21"/>
      <c r="CC361" s="21"/>
      <c r="CD361" s="21"/>
      <c r="CE361" s="21"/>
      <c r="CF361" s="21"/>
      <c r="CG361" s="21"/>
      <c r="CH361" s="21"/>
      <c r="CI361" s="21"/>
      <c r="CJ361" s="21"/>
      <c r="CK361" s="21"/>
      <c r="CL361" s="21"/>
      <c r="CM361" s="21"/>
      <c r="CN361" s="21"/>
      <c r="CO361" s="21"/>
      <c r="CP361" s="21"/>
      <c r="CQ361" s="21"/>
      <c r="CR361" s="21"/>
      <c r="CS361" s="21"/>
      <c r="CT361" s="21"/>
      <c r="CU361" s="21"/>
      <c r="CV361" s="21"/>
      <c r="CW361" s="21"/>
      <c r="CX361" s="21"/>
      <c r="CY361" s="21"/>
      <c r="CZ361" s="21"/>
      <c r="DA361" s="21"/>
      <c r="DB361" s="21"/>
      <c r="DC361" s="21"/>
      <c r="DD361" s="21"/>
      <c r="DE361" s="21"/>
      <c r="DF361" s="21"/>
      <c r="DG361" s="21"/>
      <c r="DH361" s="21"/>
      <c r="DI361" s="21"/>
      <c r="DJ361" s="21"/>
      <c r="DK361" s="21"/>
      <c r="DL361" s="21"/>
      <c r="DM361" s="21"/>
      <c r="DN361" s="21"/>
      <c r="DO361" s="21"/>
      <c r="DP361" s="21"/>
      <c r="DQ361" s="21"/>
      <c r="DR361" s="21"/>
      <c r="DS361" s="21"/>
      <c r="DT361" s="21"/>
      <c r="DU361" s="21"/>
      <c r="DV361" s="21"/>
      <c r="DW361" s="21"/>
      <c r="DX361" s="21"/>
      <c r="DY361" s="21"/>
      <c r="DZ361" s="21" t="s">
        <v>1145</v>
      </c>
      <c r="EA361" s="87" t="s">
        <v>1144</v>
      </c>
      <c r="EB361" s="83"/>
    </row>
    <row r="362" spans="1:132" ht="35.1" customHeight="1" x14ac:dyDescent="0.3">
      <c r="A362" s="50" t="s">
        <v>423</v>
      </c>
      <c r="B362" s="36">
        <v>44351</v>
      </c>
      <c r="C362" s="43" t="s">
        <v>4247</v>
      </c>
      <c r="D362" s="43" t="s">
        <v>4251</v>
      </c>
      <c r="E362" s="43" t="s">
        <v>4300</v>
      </c>
      <c r="F362" s="12" t="s">
        <v>991</v>
      </c>
      <c r="G362" s="44" t="s">
        <v>4256</v>
      </c>
      <c r="H362" s="13" t="s">
        <v>1135</v>
      </c>
      <c r="I362" s="52" t="s">
        <v>1134</v>
      </c>
      <c r="J362" s="59" t="s">
        <v>1027</v>
      </c>
      <c r="K362" s="14" t="s">
        <v>4334</v>
      </c>
      <c r="L362" s="14" t="s">
        <v>4433</v>
      </c>
      <c r="M362" s="14" t="s">
        <v>1009</v>
      </c>
      <c r="N362" s="14" t="s">
        <v>3797</v>
      </c>
      <c r="O362" s="60" t="s">
        <v>1133</v>
      </c>
      <c r="P362" s="64" t="s">
        <v>1925</v>
      </c>
      <c r="Q362" s="15"/>
      <c r="R362" s="16" t="s">
        <v>3275</v>
      </c>
      <c r="S362" s="44" t="s">
        <v>4263</v>
      </c>
      <c r="T362" s="16" t="s">
        <v>4327</v>
      </c>
      <c r="U362" s="17" t="s">
        <v>1925</v>
      </c>
      <c r="V362" s="16" t="s">
        <v>1925</v>
      </c>
      <c r="W362" s="44" t="s">
        <v>1925</v>
      </c>
      <c r="X362" s="44" t="s">
        <v>4329</v>
      </c>
      <c r="Y362" s="16" t="s">
        <v>991</v>
      </c>
      <c r="Z362" s="16" t="s">
        <v>1135</v>
      </c>
      <c r="AA362" s="16" t="s">
        <v>3250</v>
      </c>
      <c r="AB362" s="44" t="s">
        <v>1925</v>
      </c>
      <c r="AC362" s="16" t="s">
        <v>1925</v>
      </c>
      <c r="AD362" s="16" t="s">
        <v>1925</v>
      </c>
      <c r="AE362" s="16" t="s">
        <v>1925</v>
      </c>
      <c r="AF362" s="16" t="s">
        <v>1925</v>
      </c>
      <c r="AG362" s="16" t="s">
        <v>1925</v>
      </c>
      <c r="AH362" s="16" t="s">
        <v>1925</v>
      </c>
      <c r="AI362" s="16" t="s">
        <v>1925</v>
      </c>
      <c r="AJ362" s="65" t="s">
        <v>1925</v>
      </c>
      <c r="AK362" s="73" t="s">
        <v>4356</v>
      </c>
      <c r="AL362" s="18" t="s">
        <v>3241</v>
      </c>
      <c r="AM362" s="47" t="s">
        <v>4284</v>
      </c>
      <c r="AN362" s="18" t="s">
        <v>1140</v>
      </c>
      <c r="AO362" s="18" t="s">
        <v>3247</v>
      </c>
      <c r="AP362" s="12" t="s">
        <v>1925</v>
      </c>
      <c r="AQ362" s="12" t="s">
        <v>1925</v>
      </c>
      <c r="AR362" s="12" t="s">
        <v>1925</v>
      </c>
      <c r="AS362" s="12" t="s">
        <v>1925</v>
      </c>
      <c r="AT362" s="19" t="s">
        <v>1925</v>
      </c>
      <c r="AU362" s="19" t="s">
        <v>1925</v>
      </c>
      <c r="AV362" s="12" t="s">
        <v>1134</v>
      </c>
      <c r="AW362" s="20" t="s">
        <v>1925</v>
      </c>
      <c r="AX362" s="16" t="s">
        <v>1142</v>
      </c>
      <c r="AY362" s="44" t="s">
        <v>1142</v>
      </c>
      <c r="AZ362" s="16" t="s">
        <v>1925</v>
      </c>
      <c r="BA362" s="20" t="s">
        <v>1925</v>
      </c>
      <c r="BB362" s="16" t="s">
        <v>1925</v>
      </c>
      <c r="BC362" s="44" t="s">
        <v>4308</v>
      </c>
      <c r="BD362" s="74" t="s">
        <v>1925</v>
      </c>
      <c r="BE362" s="83"/>
      <c r="BF362" s="86" t="s">
        <v>4293</v>
      </c>
      <c r="BG362" s="21"/>
      <c r="BH362" s="21"/>
      <c r="BI362" s="21"/>
      <c r="BJ362" s="21"/>
      <c r="BK362" s="21"/>
      <c r="BL362" s="21"/>
      <c r="BM362" s="21"/>
      <c r="BN362" s="21"/>
      <c r="BO362" s="21"/>
      <c r="BP362" s="21" t="s">
        <v>1141</v>
      </c>
      <c r="BQ362" s="21" t="s">
        <v>2273</v>
      </c>
      <c r="BR362" s="21" t="s">
        <v>2274</v>
      </c>
      <c r="BS362" s="21" t="s">
        <v>2275</v>
      </c>
      <c r="BT362" s="21"/>
      <c r="BU362" s="21"/>
      <c r="BV362" s="21"/>
      <c r="BW362" s="21" t="s">
        <v>1136</v>
      </c>
      <c r="BX362" s="21" t="s">
        <v>1137</v>
      </c>
      <c r="BY362" s="21" t="s">
        <v>1139</v>
      </c>
      <c r="BZ362" s="21" t="s">
        <v>1146</v>
      </c>
      <c r="CA362" s="21"/>
      <c r="CB362" s="21"/>
      <c r="CC362" s="21"/>
      <c r="CD362" s="21"/>
      <c r="CE362" s="21"/>
      <c r="CF362" s="21"/>
      <c r="CG362" s="21"/>
      <c r="CH362" s="21"/>
      <c r="CI362" s="21"/>
      <c r="CJ362" s="21"/>
      <c r="CK362" s="21"/>
      <c r="CL362" s="21"/>
      <c r="CM362" s="21"/>
      <c r="CN362" s="21"/>
      <c r="CO362" s="21"/>
      <c r="CP362" s="21"/>
      <c r="CQ362" s="21"/>
      <c r="CR362" s="21"/>
      <c r="CS362" s="21"/>
      <c r="CT362" s="21"/>
      <c r="CU362" s="21"/>
      <c r="CV362" s="21"/>
      <c r="CW362" s="21"/>
      <c r="CX362" s="21"/>
      <c r="CY362" s="21"/>
      <c r="CZ362" s="21"/>
      <c r="DA362" s="21"/>
      <c r="DB362" s="21"/>
      <c r="DC362" s="21"/>
      <c r="DD362" s="21"/>
      <c r="DE362" s="21"/>
      <c r="DF362" s="21"/>
      <c r="DG362" s="21"/>
      <c r="DH362" s="21"/>
      <c r="DI362" s="21"/>
      <c r="DJ362" s="21"/>
      <c r="DK362" s="21"/>
      <c r="DL362" s="21"/>
      <c r="DM362" s="21"/>
      <c r="DN362" s="21"/>
      <c r="DO362" s="21"/>
      <c r="DP362" s="21"/>
      <c r="DQ362" s="21"/>
      <c r="DR362" s="21"/>
      <c r="DS362" s="21"/>
      <c r="DT362" s="21"/>
      <c r="DU362" s="21"/>
      <c r="DV362" s="21"/>
      <c r="DW362" s="21"/>
      <c r="DX362" s="21"/>
      <c r="DY362" s="21"/>
      <c r="DZ362" s="21" t="s">
        <v>1145</v>
      </c>
      <c r="EA362" s="87" t="s">
        <v>1144</v>
      </c>
      <c r="EB362" s="83"/>
    </row>
    <row r="363" spans="1:132" ht="35.1" customHeight="1" x14ac:dyDescent="0.3">
      <c r="A363" s="50" t="s">
        <v>424</v>
      </c>
      <c r="B363" s="36">
        <v>44351</v>
      </c>
      <c r="C363" s="43" t="s">
        <v>4247</v>
      </c>
      <c r="D363" s="43" t="s">
        <v>4251</v>
      </c>
      <c r="E363" s="43" t="s">
        <v>4300</v>
      </c>
      <c r="F363" s="12" t="s">
        <v>991</v>
      </c>
      <c r="G363" s="44" t="s">
        <v>4256</v>
      </c>
      <c r="H363" s="13" t="s">
        <v>1135</v>
      </c>
      <c r="I363" s="52" t="s">
        <v>1134</v>
      </c>
      <c r="J363" s="59" t="s">
        <v>1027</v>
      </c>
      <c r="K363" s="14" t="s">
        <v>4334</v>
      </c>
      <c r="L363" s="14" t="s">
        <v>4433</v>
      </c>
      <c r="M363" s="14" t="s">
        <v>1009</v>
      </c>
      <c r="N363" s="14" t="s">
        <v>3797</v>
      </c>
      <c r="O363" s="60" t="s">
        <v>1133</v>
      </c>
      <c r="P363" s="64" t="s">
        <v>1925</v>
      </c>
      <c r="Q363" s="15"/>
      <c r="R363" s="16" t="s">
        <v>3275</v>
      </c>
      <c r="S363" s="44" t="s">
        <v>4263</v>
      </c>
      <c r="T363" s="16" t="s">
        <v>4327</v>
      </c>
      <c r="U363" s="17" t="s">
        <v>1925</v>
      </c>
      <c r="V363" s="16" t="s">
        <v>1925</v>
      </c>
      <c r="W363" s="44" t="s">
        <v>1925</v>
      </c>
      <c r="X363" s="44" t="s">
        <v>4329</v>
      </c>
      <c r="Y363" s="16" t="s">
        <v>991</v>
      </c>
      <c r="Z363" s="16" t="s">
        <v>1135</v>
      </c>
      <c r="AA363" s="16" t="s">
        <v>3250</v>
      </c>
      <c r="AB363" s="44" t="s">
        <v>1925</v>
      </c>
      <c r="AC363" s="16" t="s">
        <v>1925</v>
      </c>
      <c r="AD363" s="16" t="s">
        <v>1925</v>
      </c>
      <c r="AE363" s="16" t="s">
        <v>1925</v>
      </c>
      <c r="AF363" s="16" t="s">
        <v>1925</v>
      </c>
      <c r="AG363" s="16" t="s">
        <v>1925</v>
      </c>
      <c r="AH363" s="16" t="s">
        <v>1925</v>
      </c>
      <c r="AI363" s="16" t="s">
        <v>1925</v>
      </c>
      <c r="AJ363" s="65" t="s">
        <v>1925</v>
      </c>
      <c r="AK363" s="73" t="s">
        <v>4356</v>
      </c>
      <c r="AL363" s="18" t="s">
        <v>3241</v>
      </c>
      <c r="AM363" s="47" t="s">
        <v>4284</v>
      </c>
      <c r="AN363" s="18" t="s">
        <v>1140</v>
      </c>
      <c r="AO363" s="18" t="s">
        <v>3247</v>
      </c>
      <c r="AP363" s="12" t="s">
        <v>1925</v>
      </c>
      <c r="AQ363" s="12" t="s">
        <v>1925</v>
      </c>
      <c r="AR363" s="12" t="s">
        <v>1925</v>
      </c>
      <c r="AS363" s="12" t="s">
        <v>1925</v>
      </c>
      <c r="AT363" s="19" t="s">
        <v>1925</v>
      </c>
      <c r="AU363" s="19" t="s">
        <v>1925</v>
      </c>
      <c r="AV363" s="12" t="s">
        <v>1134</v>
      </c>
      <c r="AW363" s="20" t="s">
        <v>1925</v>
      </c>
      <c r="AX363" s="16" t="s">
        <v>1142</v>
      </c>
      <c r="AY363" s="44" t="s">
        <v>1142</v>
      </c>
      <c r="AZ363" s="16" t="s">
        <v>1925</v>
      </c>
      <c r="BA363" s="20" t="s">
        <v>1925</v>
      </c>
      <c r="BB363" s="16" t="s">
        <v>1925</v>
      </c>
      <c r="BC363" s="44" t="s">
        <v>4308</v>
      </c>
      <c r="BD363" s="74" t="s">
        <v>1925</v>
      </c>
      <c r="BE363" s="83"/>
      <c r="BF363" s="86" t="s">
        <v>4293</v>
      </c>
      <c r="BG363" s="21"/>
      <c r="BH363" s="21"/>
      <c r="BI363" s="21"/>
      <c r="BJ363" s="21"/>
      <c r="BK363" s="21"/>
      <c r="BL363" s="21"/>
      <c r="BM363" s="21"/>
      <c r="BN363" s="21"/>
      <c r="BO363" s="21"/>
      <c r="BP363" s="21" t="s">
        <v>1141</v>
      </c>
      <c r="BQ363" s="21" t="s">
        <v>2273</v>
      </c>
      <c r="BR363" s="21" t="s">
        <v>2274</v>
      </c>
      <c r="BS363" s="21" t="s">
        <v>2275</v>
      </c>
      <c r="BT363" s="21"/>
      <c r="BU363" s="21"/>
      <c r="BV363" s="21"/>
      <c r="BW363" s="21" t="s">
        <v>1136</v>
      </c>
      <c r="BX363" s="21" t="s">
        <v>1137</v>
      </c>
      <c r="BY363" s="21" t="s">
        <v>1139</v>
      </c>
      <c r="BZ363" s="21" t="s">
        <v>1146</v>
      </c>
      <c r="CA363" s="21"/>
      <c r="CB363" s="21"/>
      <c r="CC363" s="21"/>
      <c r="CD363" s="21"/>
      <c r="CE363" s="21"/>
      <c r="CF363" s="21"/>
      <c r="CG363" s="21"/>
      <c r="CH363" s="21"/>
      <c r="CI363" s="21"/>
      <c r="CJ363" s="21"/>
      <c r="CK363" s="21"/>
      <c r="CL363" s="21"/>
      <c r="CM363" s="21"/>
      <c r="CN363" s="21"/>
      <c r="CO363" s="21"/>
      <c r="CP363" s="21"/>
      <c r="CQ363" s="21"/>
      <c r="CR363" s="21"/>
      <c r="CS363" s="21"/>
      <c r="CT363" s="21"/>
      <c r="CU363" s="21"/>
      <c r="CV363" s="21"/>
      <c r="CW363" s="21"/>
      <c r="CX363" s="21"/>
      <c r="CY363" s="21"/>
      <c r="CZ363" s="21"/>
      <c r="DA363" s="21"/>
      <c r="DB363" s="21"/>
      <c r="DC363" s="21"/>
      <c r="DD363" s="21"/>
      <c r="DE363" s="21"/>
      <c r="DF363" s="21"/>
      <c r="DG363" s="21"/>
      <c r="DH363" s="21"/>
      <c r="DI363" s="21"/>
      <c r="DJ363" s="21"/>
      <c r="DK363" s="21"/>
      <c r="DL363" s="21"/>
      <c r="DM363" s="21"/>
      <c r="DN363" s="21"/>
      <c r="DO363" s="21"/>
      <c r="DP363" s="21"/>
      <c r="DQ363" s="21"/>
      <c r="DR363" s="21"/>
      <c r="DS363" s="21"/>
      <c r="DT363" s="21"/>
      <c r="DU363" s="21"/>
      <c r="DV363" s="21"/>
      <c r="DW363" s="21"/>
      <c r="DX363" s="21"/>
      <c r="DY363" s="21"/>
      <c r="DZ363" s="21" t="s">
        <v>1145</v>
      </c>
      <c r="EA363" s="87" t="s">
        <v>1144</v>
      </c>
      <c r="EB363" s="83"/>
    </row>
    <row r="364" spans="1:132" ht="35.1" customHeight="1" x14ac:dyDescent="0.3">
      <c r="A364" s="50" t="s">
        <v>425</v>
      </c>
      <c r="B364" s="36">
        <v>44351</v>
      </c>
      <c r="C364" s="43" t="s">
        <v>4247</v>
      </c>
      <c r="D364" s="43" t="s">
        <v>4251</v>
      </c>
      <c r="E364" s="43" t="s">
        <v>4300</v>
      </c>
      <c r="F364" s="12" t="s">
        <v>991</v>
      </c>
      <c r="G364" s="44" t="s">
        <v>4256</v>
      </c>
      <c r="H364" s="13" t="s">
        <v>1135</v>
      </c>
      <c r="I364" s="52" t="s">
        <v>1134</v>
      </c>
      <c r="J364" s="59" t="s">
        <v>1027</v>
      </c>
      <c r="K364" s="14" t="s">
        <v>4334</v>
      </c>
      <c r="L364" s="14" t="s">
        <v>4433</v>
      </c>
      <c r="M364" s="14" t="s">
        <v>1009</v>
      </c>
      <c r="N364" s="14" t="s">
        <v>3797</v>
      </c>
      <c r="O364" s="60" t="s">
        <v>1133</v>
      </c>
      <c r="P364" s="64" t="s">
        <v>1925</v>
      </c>
      <c r="Q364" s="15"/>
      <c r="R364" s="16" t="s">
        <v>3275</v>
      </c>
      <c r="S364" s="44" t="s">
        <v>4263</v>
      </c>
      <c r="T364" s="16" t="s">
        <v>4327</v>
      </c>
      <c r="U364" s="17" t="s">
        <v>1925</v>
      </c>
      <c r="V364" s="16" t="s">
        <v>1925</v>
      </c>
      <c r="W364" s="44" t="s">
        <v>1925</v>
      </c>
      <c r="X364" s="44" t="s">
        <v>4329</v>
      </c>
      <c r="Y364" s="16" t="s">
        <v>991</v>
      </c>
      <c r="Z364" s="16" t="s">
        <v>1135</v>
      </c>
      <c r="AA364" s="16" t="s">
        <v>3250</v>
      </c>
      <c r="AB364" s="44" t="s">
        <v>1925</v>
      </c>
      <c r="AC364" s="16" t="s">
        <v>1925</v>
      </c>
      <c r="AD364" s="16" t="s">
        <v>1925</v>
      </c>
      <c r="AE364" s="16" t="s">
        <v>1925</v>
      </c>
      <c r="AF364" s="16" t="s">
        <v>1925</v>
      </c>
      <c r="AG364" s="16" t="s">
        <v>1925</v>
      </c>
      <c r="AH364" s="16" t="s">
        <v>1925</v>
      </c>
      <c r="AI364" s="16" t="s">
        <v>1925</v>
      </c>
      <c r="AJ364" s="65" t="s">
        <v>1925</v>
      </c>
      <c r="AK364" s="73" t="s">
        <v>4356</v>
      </c>
      <c r="AL364" s="18" t="s">
        <v>3241</v>
      </c>
      <c r="AM364" s="47" t="s">
        <v>4284</v>
      </c>
      <c r="AN364" s="18" t="s">
        <v>1140</v>
      </c>
      <c r="AO364" s="18" t="s">
        <v>3247</v>
      </c>
      <c r="AP364" s="12" t="s">
        <v>1925</v>
      </c>
      <c r="AQ364" s="12" t="s">
        <v>1925</v>
      </c>
      <c r="AR364" s="12" t="s">
        <v>1925</v>
      </c>
      <c r="AS364" s="12" t="s">
        <v>1925</v>
      </c>
      <c r="AT364" s="19" t="s">
        <v>1925</v>
      </c>
      <c r="AU364" s="19" t="s">
        <v>1925</v>
      </c>
      <c r="AV364" s="12" t="s">
        <v>1134</v>
      </c>
      <c r="AW364" s="20" t="s">
        <v>1925</v>
      </c>
      <c r="AX364" s="16" t="s">
        <v>1142</v>
      </c>
      <c r="AY364" s="44" t="s">
        <v>1142</v>
      </c>
      <c r="AZ364" s="16" t="s">
        <v>1925</v>
      </c>
      <c r="BA364" s="20" t="s">
        <v>1925</v>
      </c>
      <c r="BB364" s="16" t="s">
        <v>1925</v>
      </c>
      <c r="BC364" s="44" t="s">
        <v>4308</v>
      </c>
      <c r="BD364" s="74" t="s">
        <v>1925</v>
      </c>
      <c r="BE364" s="83"/>
      <c r="BF364" s="86" t="s">
        <v>4293</v>
      </c>
      <c r="BG364" s="21"/>
      <c r="BH364" s="21"/>
      <c r="BI364" s="21"/>
      <c r="BJ364" s="21"/>
      <c r="BK364" s="21"/>
      <c r="BL364" s="21"/>
      <c r="BM364" s="21"/>
      <c r="BN364" s="21"/>
      <c r="BO364" s="21"/>
      <c r="BP364" s="21" t="s">
        <v>1141</v>
      </c>
      <c r="BQ364" s="21" t="s">
        <v>2273</v>
      </c>
      <c r="BR364" s="21" t="s">
        <v>2274</v>
      </c>
      <c r="BS364" s="21" t="s">
        <v>2275</v>
      </c>
      <c r="BT364" s="21"/>
      <c r="BU364" s="21"/>
      <c r="BV364" s="21"/>
      <c r="BW364" s="21" t="s">
        <v>1136</v>
      </c>
      <c r="BX364" s="21" t="s">
        <v>1137</v>
      </c>
      <c r="BY364" s="21" t="s">
        <v>1139</v>
      </c>
      <c r="BZ364" s="21" t="s">
        <v>1146</v>
      </c>
      <c r="CA364" s="21"/>
      <c r="CB364" s="21"/>
      <c r="CC364" s="21"/>
      <c r="CD364" s="21"/>
      <c r="CE364" s="21"/>
      <c r="CF364" s="21"/>
      <c r="CG364" s="21"/>
      <c r="CH364" s="21"/>
      <c r="CI364" s="21"/>
      <c r="CJ364" s="21"/>
      <c r="CK364" s="21"/>
      <c r="CL364" s="21"/>
      <c r="CM364" s="21"/>
      <c r="CN364" s="21"/>
      <c r="CO364" s="21"/>
      <c r="CP364" s="21"/>
      <c r="CQ364" s="21"/>
      <c r="CR364" s="21"/>
      <c r="CS364" s="21"/>
      <c r="CT364" s="21"/>
      <c r="CU364" s="21"/>
      <c r="CV364" s="21"/>
      <c r="CW364" s="21"/>
      <c r="CX364" s="21"/>
      <c r="CY364" s="21"/>
      <c r="CZ364" s="21"/>
      <c r="DA364" s="21"/>
      <c r="DB364" s="21"/>
      <c r="DC364" s="21"/>
      <c r="DD364" s="21"/>
      <c r="DE364" s="21"/>
      <c r="DF364" s="21"/>
      <c r="DG364" s="21"/>
      <c r="DH364" s="21"/>
      <c r="DI364" s="21"/>
      <c r="DJ364" s="21"/>
      <c r="DK364" s="21"/>
      <c r="DL364" s="21"/>
      <c r="DM364" s="21"/>
      <c r="DN364" s="21"/>
      <c r="DO364" s="21"/>
      <c r="DP364" s="21"/>
      <c r="DQ364" s="21"/>
      <c r="DR364" s="21"/>
      <c r="DS364" s="21"/>
      <c r="DT364" s="21"/>
      <c r="DU364" s="21"/>
      <c r="DV364" s="21"/>
      <c r="DW364" s="21"/>
      <c r="DX364" s="21"/>
      <c r="DY364" s="21"/>
      <c r="DZ364" s="21" t="s">
        <v>1145</v>
      </c>
      <c r="EA364" s="87" t="s">
        <v>1144</v>
      </c>
      <c r="EB364" s="83"/>
    </row>
    <row r="365" spans="1:132" ht="35.1" customHeight="1" x14ac:dyDescent="0.3">
      <c r="A365" s="50" t="s">
        <v>426</v>
      </c>
      <c r="B365" s="36">
        <v>44351</v>
      </c>
      <c r="C365" s="43" t="s">
        <v>4247</v>
      </c>
      <c r="D365" s="43" t="s">
        <v>4251</v>
      </c>
      <c r="E365" s="43" t="s">
        <v>4300</v>
      </c>
      <c r="F365" s="12" t="s">
        <v>991</v>
      </c>
      <c r="G365" s="44" t="s">
        <v>4256</v>
      </c>
      <c r="H365" s="13" t="s">
        <v>1135</v>
      </c>
      <c r="I365" s="52" t="s">
        <v>1134</v>
      </c>
      <c r="J365" s="59" t="s">
        <v>1027</v>
      </c>
      <c r="K365" s="14" t="s">
        <v>4334</v>
      </c>
      <c r="L365" s="14" t="s">
        <v>4433</v>
      </c>
      <c r="M365" s="14" t="s">
        <v>1009</v>
      </c>
      <c r="N365" s="14" t="s">
        <v>3797</v>
      </c>
      <c r="O365" s="60" t="s">
        <v>1133</v>
      </c>
      <c r="P365" s="64" t="s">
        <v>1925</v>
      </c>
      <c r="Q365" s="15"/>
      <c r="R365" s="16" t="s">
        <v>3275</v>
      </c>
      <c r="S365" s="44" t="s">
        <v>4263</v>
      </c>
      <c r="T365" s="16" t="s">
        <v>4327</v>
      </c>
      <c r="U365" s="17" t="s">
        <v>1925</v>
      </c>
      <c r="V365" s="16" t="s">
        <v>1925</v>
      </c>
      <c r="W365" s="44" t="s">
        <v>1925</v>
      </c>
      <c r="X365" s="44" t="s">
        <v>4329</v>
      </c>
      <c r="Y365" s="16" t="s">
        <v>991</v>
      </c>
      <c r="Z365" s="16" t="s">
        <v>1135</v>
      </c>
      <c r="AA365" s="16" t="s">
        <v>3250</v>
      </c>
      <c r="AB365" s="44" t="s">
        <v>1925</v>
      </c>
      <c r="AC365" s="16" t="s">
        <v>1925</v>
      </c>
      <c r="AD365" s="16" t="s">
        <v>1925</v>
      </c>
      <c r="AE365" s="16" t="s">
        <v>1925</v>
      </c>
      <c r="AF365" s="16" t="s">
        <v>1925</v>
      </c>
      <c r="AG365" s="16" t="s">
        <v>1925</v>
      </c>
      <c r="AH365" s="16" t="s">
        <v>1925</v>
      </c>
      <c r="AI365" s="16" t="s">
        <v>1925</v>
      </c>
      <c r="AJ365" s="65" t="s">
        <v>1925</v>
      </c>
      <c r="AK365" s="73" t="s">
        <v>4356</v>
      </c>
      <c r="AL365" s="18" t="s">
        <v>3241</v>
      </c>
      <c r="AM365" s="47" t="s">
        <v>4284</v>
      </c>
      <c r="AN365" s="18" t="s">
        <v>1140</v>
      </c>
      <c r="AO365" s="18" t="s">
        <v>3247</v>
      </c>
      <c r="AP365" s="12" t="s">
        <v>1925</v>
      </c>
      <c r="AQ365" s="12" t="s">
        <v>1925</v>
      </c>
      <c r="AR365" s="12" t="s">
        <v>1925</v>
      </c>
      <c r="AS365" s="12" t="s">
        <v>1925</v>
      </c>
      <c r="AT365" s="19" t="s">
        <v>1925</v>
      </c>
      <c r="AU365" s="19" t="s">
        <v>1925</v>
      </c>
      <c r="AV365" s="12" t="s">
        <v>1134</v>
      </c>
      <c r="AW365" s="20" t="s">
        <v>1925</v>
      </c>
      <c r="AX365" s="16" t="s">
        <v>1142</v>
      </c>
      <c r="AY365" s="44" t="s">
        <v>1142</v>
      </c>
      <c r="AZ365" s="16" t="s">
        <v>1925</v>
      </c>
      <c r="BA365" s="20" t="s">
        <v>1925</v>
      </c>
      <c r="BB365" s="16" t="s">
        <v>1925</v>
      </c>
      <c r="BC365" s="44" t="s">
        <v>4308</v>
      </c>
      <c r="BD365" s="74" t="s">
        <v>1925</v>
      </c>
      <c r="BE365" s="83"/>
      <c r="BF365" s="86" t="s">
        <v>4293</v>
      </c>
      <c r="BG365" s="21"/>
      <c r="BH365" s="21"/>
      <c r="BI365" s="21"/>
      <c r="BJ365" s="21"/>
      <c r="BK365" s="21"/>
      <c r="BL365" s="21"/>
      <c r="BM365" s="21"/>
      <c r="BN365" s="21"/>
      <c r="BO365" s="21"/>
      <c r="BP365" s="21" t="s">
        <v>1141</v>
      </c>
      <c r="BQ365" s="21" t="s">
        <v>2273</v>
      </c>
      <c r="BR365" s="21" t="s">
        <v>2274</v>
      </c>
      <c r="BS365" s="21" t="s">
        <v>2275</v>
      </c>
      <c r="BT365" s="21"/>
      <c r="BU365" s="21"/>
      <c r="BV365" s="21"/>
      <c r="BW365" s="21" t="s">
        <v>1136</v>
      </c>
      <c r="BX365" s="21" t="s">
        <v>1137</v>
      </c>
      <c r="BY365" s="21" t="s">
        <v>1139</v>
      </c>
      <c r="BZ365" s="21" t="s">
        <v>1146</v>
      </c>
      <c r="CA365" s="21"/>
      <c r="CB365" s="21"/>
      <c r="CC365" s="21"/>
      <c r="CD365" s="21"/>
      <c r="CE365" s="21"/>
      <c r="CF365" s="21"/>
      <c r="CG365" s="21"/>
      <c r="CH365" s="21"/>
      <c r="CI365" s="21"/>
      <c r="CJ365" s="21"/>
      <c r="CK365" s="21"/>
      <c r="CL365" s="21"/>
      <c r="CM365" s="21"/>
      <c r="CN365" s="21"/>
      <c r="CO365" s="21"/>
      <c r="CP365" s="21"/>
      <c r="CQ365" s="21"/>
      <c r="CR365" s="21"/>
      <c r="CS365" s="21"/>
      <c r="CT365" s="21"/>
      <c r="CU365" s="21"/>
      <c r="CV365" s="21"/>
      <c r="CW365" s="21"/>
      <c r="CX365" s="21"/>
      <c r="CY365" s="21"/>
      <c r="CZ365" s="21"/>
      <c r="DA365" s="21"/>
      <c r="DB365" s="21"/>
      <c r="DC365" s="21"/>
      <c r="DD365" s="21"/>
      <c r="DE365" s="21"/>
      <c r="DF365" s="21"/>
      <c r="DG365" s="21"/>
      <c r="DH365" s="21"/>
      <c r="DI365" s="21"/>
      <c r="DJ365" s="21"/>
      <c r="DK365" s="21"/>
      <c r="DL365" s="21"/>
      <c r="DM365" s="21"/>
      <c r="DN365" s="21"/>
      <c r="DO365" s="21"/>
      <c r="DP365" s="21"/>
      <c r="DQ365" s="21"/>
      <c r="DR365" s="21"/>
      <c r="DS365" s="21"/>
      <c r="DT365" s="21"/>
      <c r="DU365" s="21"/>
      <c r="DV365" s="21"/>
      <c r="DW365" s="21"/>
      <c r="DX365" s="21"/>
      <c r="DY365" s="21"/>
      <c r="DZ365" s="21" t="s">
        <v>1145</v>
      </c>
      <c r="EA365" s="87" t="s">
        <v>1144</v>
      </c>
      <c r="EB365" s="83"/>
    </row>
    <row r="366" spans="1:132" ht="35.1" customHeight="1" x14ac:dyDescent="0.3">
      <c r="A366" s="50" t="s">
        <v>427</v>
      </c>
      <c r="B366" s="36">
        <v>44351</v>
      </c>
      <c r="C366" s="43" t="s">
        <v>4247</v>
      </c>
      <c r="D366" s="43" t="s">
        <v>4251</v>
      </c>
      <c r="E366" s="43" t="s">
        <v>4300</v>
      </c>
      <c r="F366" s="12" t="s">
        <v>991</v>
      </c>
      <c r="G366" s="44" t="s">
        <v>4256</v>
      </c>
      <c r="H366" s="13" t="s">
        <v>1135</v>
      </c>
      <c r="I366" s="52" t="s">
        <v>1134</v>
      </c>
      <c r="J366" s="59" t="s">
        <v>1027</v>
      </c>
      <c r="K366" s="14" t="s">
        <v>4334</v>
      </c>
      <c r="L366" s="14" t="s">
        <v>4433</v>
      </c>
      <c r="M366" s="14" t="s">
        <v>1009</v>
      </c>
      <c r="N366" s="14" t="s">
        <v>3797</v>
      </c>
      <c r="O366" s="60" t="s">
        <v>1133</v>
      </c>
      <c r="P366" s="64" t="s">
        <v>1925</v>
      </c>
      <c r="Q366" s="15"/>
      <c r="R366" s="16" t="s">
        <v>3275</v>
      </c>
      <c r="S366" s="44" t="s">
        <v>4263</v>
      </c>
      <c r="T366" s="16" t="s">
        <v>4327</v>
      </c>
      <c r="U366" s="17" t="s">
        <v>1925</v>
      </c>
      <c r="V366" s="16" t="s">
        <v>1925</v>
      </c>
      <c r="W366" s="44" t="s">
        <v>1925</v>
      </c>
      <c r="X366" s="44" t="s">
        <v>4329</v>
      </c>
      <c r="Y366" s="16" t="s">
        <v>991</v>
      </c>
      <c r="Z366" s="16" t="s">
        <v>1135</v>
      </c>
      <c r="AA366" s="16" t="s">
        <v>3250</v>
      </c>
      <c r="AB366" s="44" t="s">
        <v>1925</v>
      </c>
      <c r="AC366" s="16" t="s">
        <v>1925</v>
      </c>
      <c r="AD366" s="16" t="s">
        <v>1925</v>
      </c>
      <c r="AE366" s="16" t="s">
        <v>1925</v>
      </c>
      <c r="AF366" s="16" t="s">
        <v>1925</v>
      </c>
      <c r="AG366" s="16" t="s">
        <v>1925</v>
      </c>
      <c r="AH366" s="16" t="s">
        <v>1925</v>
      </c>
      <c r="AI366" s="16" t="s">
        <v>1925</v>
      </c>
      <c r="AJ366" s="65" t="s">
        <v>1925</v>
      </c>
      <c r="AK366" s="73" t="s">
        <v>4356</v>
      </c>
      <c r="AL366" s="18" t="s">
        <v>3241</v>
      </c>
      <c r="AM366" s="47" t="s">
        <v>4284</v>
      </c>
      <c r="AN366" s="18" t="s">
        <v>1140</v>
      </c>
      <c r="AO366" s="18" t="s">
        <v>3247</v>
      </c>
      <c r="AP366" s="12" t="s">
        <v>1925</v>
      </c>
      <c r="AQ366" s="12" t="s">
        <v>1925</v>
      </c>
      <c r="AR366" s="12" t="s">
        <v>1925</v>
      </c>
      <c r="AS366" s="12" t="s">
        <v>1925</v>
      </c>
      <c r="AT366" s="19" t="s">
        <v>1925</v>
      </c>
      <c r="AU366" s="19" t="s">
        <v>1925</v>
      </c>
      <c r="AV366" s="12" t="s">
        <v>1134</v>
      </c>
      <c r="AW366" s="20" t="s">
        <v>1925</v>
      </c>
      <c r="AX366" s="16" t="s">
        <v>1142</v>
      </c>
      <c r="AY366" s="44" t="s">
        <v>1142</v>
      </c>
      <c r="AZ366" s="16" t="s">
        <v>1925</v>
      </c>
      <c r="BA366" s="20" t="s">
        <v>1925</v>
      </c>
      <c r="BB366" s="16" t="s">
        <v>1925</v>
      </c>
      <c r="BC366" s="44" t="s">
        <v>4308</v>
      </c>
      <c r="BD366" s="74" t="s">
        <v>1925</v>
      </c>
      <c r="BE366" s="83"/>
      <c r="BF366" s="86" t="s">
        <v>4293</v>
      </c>
      <c r="BG366" s="21"/>
      <c r="BH366" s="21"/>
      <c r="BI366" s="21"/>
      <c r="BJ366" s="21"/>
      <c r="BK366" s="21"/>
      <c r="BL366" s="21"/>
      <c r="BM366" s="21"/>
      <c r="BN366" s="21"/>
      <c r="BO366" s="21"/>
      <c r="BP366" s="21" t="s">
        <v>1141</v>
      </c>
      <c r="BQ366" s="21" t="s">
        <v>2273</v>
      </c>
      <c r="BR366" s="21" t="s">
        <v>2274</v>
      </c>
      <c r="BS366" s="21" t="s">
        <v>2275</v>
      </c>
      <c r="BT366" s="21"/>
      <c r="BU366" s="21"/>
      <c r="BV366" s="21"/>
      <c r="BW366" s="21" t="s">
        <v>1136</v>
      </c>
      <c r="BX366" s="21" t="s">
        <v>1137</v>
      </c>
      <c r="BY366" s="21" t="s">
        <v>1139</v>
      </c>
      <c r="BZ366" s="21" t="s">
        <v>1146</v>
      </c>
      <c r="CA366" s="21"/>
      <c r="CB366" s="21"/>
      <c r="CC366" s="21"/>
      <c r="CD366" s="21"/>
      <c r="CE366" s="21"/>
      <c r="CF366" s="21"/>
      <c r="CG366" s="21"/>
      <c r="CH366" s="21"/>
      <c r="CI366" s="21"/>
      <c r="CJ366" s="21"/>
      <c r="CK366" s="21"/>
      <c r="CL366" s="21"/>
      <c r="CM366" s="21"/>
      <c r="CN366" s="21"/>
      <c r="CO366" s="21"/>
      <c r="CP366" s="21"/>
      <c r="CQ366" s="21"/>
      <c r="CR366" s="21"/>
      <c r="CS366" s="21"/>
      <c r="CT366" s="21"/>
      <c r="CU366" s="21"/>
      <c r="CV366" s="21"/>
      <c r="CW366" s="21"/>
      <c r="CX366" s="21"/>
      <c r="CY366" s="21"/>
      <c r="CZ366" s="21"/>
      <c r="DA366" s="21"/>
      <c r="DB366" s="21"/>
      <c r="DC366" s="21"/>
      <c r="DD366" s="21"/>
      <c r="DE366" s="21"/>
      <c r="DF366" s="21"/>
      <c r="DG366" s="21"/>
      <c r="DH366" s="21"/>
      <c r="DI366" s="21"/>
      <c r="DJ366" s="21"/>
      <c r="DK366" s="21"/>
      <c r="DL366" s="21"/>
      <c r="DM366" s="21"/>
      <c r="DN366" s="21"/>
      <c r="DO366" s="21"/>
      <c r="DP366" s="21"/>
      <c r="DQ366" s="21"/>
      <c r="DR366" s="21"/>
      <c r="DS366" s="21"/>
      <c r="DT366" s="21"/>
      <c r="DU366" s="21"/>
      <c r="DV366" s="21"/>
      <c r="DW366" s="21"/>
      <c r="DX366" s="21"/>
      <c r="DY366" s="21"/>
      <c r="DZ366" s="21" t="s">
        <v>1145</v>
      </c>
      <c r="EA366" s="87" t="s">
        <v>1144</v>
      </c>
      <c r="EB366" s="83"/>
    </row>
    <row r="367" spans="1:132" ht="35.1" customHeight="1" x14ac:dyDescent="0.3">
      <c r="A367" s="50" t="s">
        <v>428</v>
      </c>
      <c r="B367" s="36">
        <v>44351</v>
      </c>
      <c r="C367" s="43" t="s">
        <v>4247</v>
      </c>
      <c r="D367" s="43" t="s">
        <v>4251</v>
      </c>
      <c r="E367" s="43" t="s">
        <v>4300</v>
      </c>
      <c r="F367" s="12" t="s">
        <v>991</v>
      </c>
      <c r="G367" s="44" t="s">
        <v>4256</v>
      </c>
      <c r="H367" s="13" t="s">
        <v>1135</v>
      </c>
      <c r="I367" s="52" t="s">
        <v>1134</v>
      </c>
      <c r="J367" s="59" t="s">
        <v>1027</v>
      </c>
      <c r="K367" s="14" t="s">
        <v>4334</v>
      </c>
      <c r="L367" s="14" t="s">
        <v>4433</v>
      </c>
      <c r="M367" s="14" t="s">
        <v>1009</v>
      </c>
      <c r="N367" s="14" t="s">
        <v>3797</v>
      </c>
      <c r="O367" s="60" t="s">
        <v>1133</v>
      </c>
      <c r="P367" s="64" t="s">
        <v>1925</v>
      </c>
      <c r="Q367" s="15"/>
      <c r="R367" s="16" t="s">
        <v>3275</v>
      </c>
      <c r="S367" s="44" t="s">
        <v>4263</v>
      </c>
      <c r="T367" s="16" t="s">
        <v>4327</v>
      </c>
      <c r="U367" s="17" t="s">
        <v>1925</v>
      </c>
      <c r="V367" s="16" t="s">
        <v>1925</v>
      </c>
      <c r="W367" s="44" t="s">
        <v>1925</v>
      </c>
      <c r="X367" s="44" t="s">
        <v>4329</v>
      </c>
      <c r="Y367" s="16" t="s">
        <v>991</v>
      </c>
      <c r="Z367" s="16" t="s">
        <v>1135</v>
      </c>
      <c r="AA367" s="16" t="s">
        <v>3250</v>
      </c>
      <c r="AB367" s="44" t="s">
        <v>1925</v>
      </c>
      <c r="AC367" s="16" t="s">
        <v>1925</v>
      </c>
      <c r="AD367" s="16" t="s">
        <v>1925</v>
      </c>
      <c r="AE367" s="16" t="s">
        <v>1925</v>
      </c>
      <c r="AF367" s="16" t="s">
        <v>1925</v>
      </c>
      <c r="AG367" s="16" t="s">
        <v>1925</v>
      </c>
      <c r="AH367" s="16" t="s">
        <v>1925</v>
      </c>
      <c r="AI367" s="16" t="s">
        <v>1925</v>
      </c>
      <c r="AJ367" s="65" t="s">
        <v>1925</v>
      </c>
      <c r="AK367" s="73" t="s">
        <v>4356</v>
      </c>
      <c r="AL367" s="18" t="s">
        <v>3241</v>
      </c>
      <c r="AM367" s="47" t="s">
        <v>4284</v>
      </c>
      <c r="AN367" s="18" t="s">
        <v>1140</v>
      </c>
      <c r="AO367" s="18" t="s">
        <v>3247</v>
      </c>
      <c r="AP367" s="12" t="s">
        <v>1925</v>
      </c>
      <c r="AQ367" s="12" t="s">
        <v>1925</v>
      </c>
      <c r="AR367" s="12" t="s">
        <v>1925</v>
      </c>
      <c r="AS367" s="12" t="s">
        <v>1925</v>
      </c>
      <c r="AT367" s="19" t="s">
        <v>1925</v>
      </c>
      <c r="AU367" s="19" t="s">
        <v>1925</v>
      </c>
      <c r="AV367" s="12" t="s">
        <v>1134</v>
      </c>
      <c r="AW367" s="20" t="s">
        <v>1925</v>
      </c>
      <c r="AX367" s="16" t="s">
        <v>1142</v>
      </c>
      <c r="AY367" s="44" t="s">
        <v>1142</v>
      </c>
      <c r="AZ367" s="16" t="s">
        <v>1925</v>
      </c>
      <c r="BA367" s="20" t="s">
        <v>1925</v>
      </c>
      <c r="BB367" s="16" t="s">
        <v>1925</v>
      </c>
      <c r="BC367" s="44" t="s">
        <v>4308</v>
      </c>
      <c r="BD367" s="74" t="s">
        <v>1925</v>
      </c>
      <c r="BE367" s="83"/>
      <c r="BF367" s="86" t="s">
        <v>4293</v>
      </c>
      <c r="BG367" s="21"/>
      <c r="BH367" s="21"/>
      <c r="BI367" s="21"/>
      <c r="BJ367" s="21"/>
      <c r="BK367" s="21"/>
      <c r="BL367" s="21"/>
      <c r="BM367" s="21"/>
      <c r="BN367" s="21"/>
      <c r="BO367" s="21"/>
      <c r="BP367" s="21" t="s">
        <v>1141</v>
      </c>
      <c r="BQ367" s="21" t="s">
        <v>2273</v>
      </c>
      <c r="BR367" s="21" t="s">
        <v>2274</v>
      </c>
      <c r="BS367" s="21" t="s">
        <v>2275</v>
      </c>
      <c r="BT367" s="21"/>
      <c r="BU367" s="21"/>
      <c r="BV367" s="21"/>
      <c r="BW367" s="21" t="s">
        <v>1136</v>
      </c>
      <c r="BX367" s="21" t="s">
        <v>1137</v>
      </c>
      <c r="BY367" s="21" t="s">
        <v>1139</v>
      </c>
      <c r="BZ367" s="21" t="s">
        <v>1146</v>
      </c>
      <c r="CA367" s="21"/>
      <c r="CB367" s="21"/>
      <c r="CC367" s="21"/>
      <c r="CD367" s="21"/>
      <c r="CE367" s="21"/>
      <c r="CF367" s="21"/>
      <c r="CG367" s="21"/>
      <c r="CH367" s="21"/>
      <c r="CI367" s="21"/>
      <c r="CJ367" s="21"/>
      <c r="CK367" s="21"/>
      <c r="CL367" s="21"/>
      <c r="CM367" s="21"/>
      <c r="CN367" s="21"/>
      <c r="CO367" s="21"/>
      <c r="CP367" s="21"/>
      <c r="CQ367" s="21"/>
      <c r="CR367" s="21"/>
      <c r="CS367" s="21"/>
      <c r="CT367" s="21"/>
      <c r="CU367" s="21"/>
      <c r="CV367" s="21"/>
      <c r="CW367" s="21"/>
      <c r="CX367" s="21"/>
      <c r="CY367" s="21"/>
      <c r="CZ367" s="21"/>
      <c r="DA367" s="21"/>
      <c r="DB367" s="21"/>
      <c r="DC367" s="21"/>
      <c r="DD367" s="21"/>
      <c r="DE367" s="21"/>
      <c r="DF367" s="21"/>
      <c r="DG367" s="21"/>
      <c r="DH367" s="21"/>
      <c r="DI367" s="21"/>
      <c r="DJ367" s="21"/>
      <c r="DK367" s="21"/>
      <c r="DL367" s="21"/>
      <c r="DM367" s="21"/>
      <c r="DN367" s="21"/>
      <c r="DO367" s="21"/>
      <c r="DP367" s="21"/>
      <c r="DQ367" s="21"/>
      <c r="DR367" s="21"/>
      <c r="DS367" s="21"/>
      <c r="DT367" s="21"/>
      <c r="DU367" s="21"/>
      <c r="DV367" s="21"/>
      <c r="DW367" s="21"/>
      <c r="DX367" s="21"/>
      <c r="DY367" s="21"/>
      <c r="DZ367" s="21" t="s">
        <v>1145</v>
      </c>
      <c r="EA367" s="87" t="s">
        <v>1144</v>
      </c>
      <c r="EB367" s="83"/>
    </row>
    <row r="368" spans="1:132" ht="35.1" customHeight="1" x14ac:dyDescent="0.3">
      <c r="A368" s="50" t="s">
        <v>429</v>
      </c>
      <c r="B368" s="36">
        <v>44351</v>
      </c>
      <c r="C368" s="43" t="s">
        <v>4247</v>
      </c>
      <c r="D368" s="43" t="s">
        <v>4251</v>
      </c>
      <c r="E368" s="43" t="s">
        <v>4300</v>
      </c>
      <c r="F368" s="12" t="s">
        <v>991</v>
      </c>
      <c r="G368" s="44" t="s">
        <v>4256</v>
      </c>
      <c r="H368" s="13" t="s">
        <v>1135</v>
      </c>
      <c r="I368" s="52" t="s">
        <v>1134</v>
      </c>
      <c r="J368" s="59" t="s">
        <v>1027</v>
      </c>
      <c r="K368" s="14" t="s">
        <v>4334</v>
      </c>
      <c r="L368" s="14" t="s">
        <v>4433</v>
      </c>
      <c r="M368" s="14" t="s">
        <v>1009</v>
      </c>
      <c r="N368" s="14" t="s">
        <v>3797</v>
      </c>
      <c r="O368" s="60" t="s">
        <v>1133</v>
      </c>
      <c r="P368" s="64" t="s">
        <v>1925</v>
      </c>
      <c r="Q368" s="15"/>
      <c r="R368" s="16" t="s">
        <v>3275</v>
      </c>
      <c r="S368" s="44" t="s">
        <v>4263</v>
      </c>
      <c r="T368" s="16" t="s">
        <v>4327</v>
      </c>
      <c r="U368" s="17" t="s">
        <v>1925</v>
      </c>
      <c r="V368" s="16" t="s">
        <v>1925</v>
      </c>
      <c r="W368" s="44" t="s">
        <v>1925</v>
      </c>
      <c r="X368" s="44" t="s">
        <v>4329</v>
      </c>
      <c r="Y368" s="16" t="s">
        <v>991</v>
      </c>
      <c r="Z368" s="16" t="s">
        <v>1135</v>
      </c>
      <c r="AA368" s="16" t="s">
        <v>3250</v>
      </c>
      <c r="AB368" s="44" t="s">
        <v>1925</v>
      </c>
      <c r="AC368" s="16" t="s">
        <v>1925</v>
      </c>
      <c r="AD368" s="16" t="s">
        <v>1925</v>
      </c>
      <c r="AE368" s="16" t="s">
        <v>1925</v>
      </c>
      <c r="AF368" s="16" t="s">
        <v>1925</v>
      </c>
      <c r="AG368" s="16" t="s">
        <v>1925</v>
      </c>
      <c r="AH368" s="16" t="s">
        <v>1925</v>
      </c>
      <c r="AI368" s="16" t="s">
        <v>1925</v>
      </c>
      <c r="AJ368" s="65" t="s">
        <v>1925</v>
      </c>
      <c r="AK368" s="75" t="s">
        <v>3242</v>
      </c>
      <c r="AL368" s="18" t="s">
        <v>3241</v>
      </c>
      <c r="AM368" s="44" t="s">
        <v>4284</v>
      </c>
      <c r="AN368" s="18" t="s">
        <v>1140</v>
      </c>
      <c r="AO368" s="18" t="s">
        <v>3247</v>
      </c>
      <c r="AP368" s="12" t="s">
        <v>1925</v>
      </c>
      <c r="AQ368" s="12" t="s">
        <v>1925</v>
      </c>
      <c r="AR368" s="12" t="s">
        <v>1925</v>
      </c>
      <c r="AS368" s="12" t="s">
        <v>1925</v>
      </c>
      <c r="AT368" s="19" t="s">
        <v>1925</v>
      </c>
      <c r="AU368" s="19" t="s">
        <v>1925</v>
      </c>
      <c r="AV368" s="12" t="s">
        <v>1134</v>
      </c>
      <c r="AW368" s="20" t="s">
        <v>1925</v>
      </c>
      <c r="AX368" s="16" t="s">
        <v>1142</v>
      </c>
      <c r="AY368" s="44" t="s">
        <v>1142</v>
      </c>
      <c r="AZ368" s="16" t="s">
        <v>1925</v>
      </c>
      <c r="BA368" s="20" t="s">
        <v>1925</v>
      </c>
      <c r="BB368" s="16" t="s">
        <v>1925</v>
      </c>
      <c r="BC368" s="44" t="s">
        <v>4307</v>
      </c>
      <c r="BD368" s="74" t="s">
        <v>1925</v>
      </c>
      <c r="BE368" s="83"/>
      <c r="BF368" s="86" t="s">
        <v>4293</v>
      </c>
      <c r="BG368" s="21"/>
      <c r="BH368" s="21"/>
      <c r="BI368" s="21"/>
      <c r="BJ368" s="21"/>
      <c r="BK368" s="21"/>
      <c r="BL368" s="21"/>
      <c r="BM368" s="21"/>
      <c r="BN368" s="21"/>
      <c r="BO368" s="21"/>
      <c r="BP368" s="21" t="s">
        <v>1141</v>
      </c>
      <c r="BQ368" s="21" t="s">
        <v>2273</v>
      </c>
      <c r="BR368" s="21" t="s">
        <v>2274</v>
      </c>
      <c r="BS368" s="21" t="s">
        <v>2275</v>
      </c>
      <c r="BT368" s="21"/>
      <c r="BU368" s="21"/>
      <c r="BV368" s="21"/>
      <c r="BW368" s="21" t="s">
        <v>1136</v>
      </c>
      <c r="BX368" s="21" t="s">
        <v>1137</v>
      </c>
      <c r="BY368" s="21" t="s">
        <v>1139</v>
      </c>
      <c r="BZ368" s="21" t="s">
        <v>1146</v>
      </c>
      <c r="CA368" s="21"/>
      <c r="CB368" s="21"/>
      <c r="CC368" s="21"/>
      <c r="CD368" s="21"/>
      <c r="CE368" s="21"/>
      <c r="CF368" s="21"/>
      <c r="CG368" s="21"/>
      <c r="CH368" s="21"/>
      <c r="CI368" s="21"/>
      <c r="CJ368" s="21"/>
      <c r="CK368" s="21"/>
      <c r="CL368" s="21"/>
      <c r="CM368" s="21"/>
      <c r="CN368" s="21"/>
      <c r="CO368" s="21"/>
      <c r="CP368" s="21"/>
      <c r="CQ368" s="21"/>
      <c r="CR368" s="21"/>
      <c r="CS368" s="21"/>
      <c r="CT368" s="21"/>
      <c r="CU368" s="21"/>
      <c r="CV368" s="21"/>
      <c r="CW368" s="21"/>
      <c r="CX368" s="21"/>
      <c r="CY368" s="21"/>
      <c r="CZ368" s="21"/>
      <c r="DA368" s="21"/>
      <c r="DB368" s="21"/>
      <c r="DC368" s="21"/>
      <c r="DD368" s="21"/>
      <c r="DE368" s="21"/>
      <c r="DF368" s="21"/>
      <c r="DG368" s="21"/>
      <c r="DH368" s="21"/>
      <c r="DI368" s="21"/>
      <c r="DJ368" s="21"/>
      <c r="DK368" s="21"/>
      <c r="DL368" s="21"/>
      <c r="DM368" s="21"/>
      <c r="DN368" s="21"/>
      <c r="DO368" s="21"/>
      <c r="DP368" s="21"/>
      <c r="DQ368" s="21"/>
      <c r="DR368" s="21"/>
      <c r="DS368" s="21"/>
      <c r="DT368" s="21"/>
      <c r="DU368" s="21"/>
      <c r="DV368" s="21"/>
      <c r="DW368" s="21"/>
      <c r="DX368" s="21"/>
      <c r="DY368" s="21"/>
      <c r="DZ368" s="21" t="s">
        <v>1145</v>
      </c>
      <c r="EA368" s="87" t="s">
        <v>1144</v>
      </c>
      <c r="EB368" s="83"/>
    </row>
    <row r="369" spans="1:132" ht="35.1" customHeight="1" x14ac:dyDescent="0.3">
      <c r="A369" s="50" t="s">
        <v>430</v>
      </c>
      <c r="B369" s="36">
        <v>44351</v>
      </c>
      <c r="C369" s="43" t="s">
        <v>4247</v>
      </c>
      <c r="D369" s="43" t="s">
        <v>4251</v>
      </c>
      <c r="E369" s="43" t="s">
        <v>4300</v>
      </c>
      <c r="F369" s="12" t="s">
        <v>991</v>
      </c>
      <c r="G369" s="44" t="s">
        <v>4256</v>
      </c>
      <c r="H369" s="13" t="s">
        <v>1135</v>
      </c>
      <c r="I369" s="52" t="s">
        <v>1134</v>
      </c>
      <c r="J369" s="59" t="s">
        <v>1027</v>
      </c>
      <c r="K369" s="14" t="s">
        <v>4334</v>
      </c>
      <c r="L369" s="14" t="s">
        <v>4433</v>
      </c>
      <c r="M369" s="14" t="s">
        <v>1009</v>
      </c>
      <c r="N369" s="14" t="s">
        <v>3797</v>
      </c>
      <c r="O369" s="60" t="s">
        <v>1133</v>
      </c>
      <c r="P369" s="64" t="s">
        <v>1925</v>
      </c>
      <c r="Q369" s="15"/>
      <c r="R369" s="16" t="s">
        <v>3275</v>
      </c>
      <c r="S369" s="44" t="s">
        <v>4263</v>
      </c>
      <c r="T369" s="16" t="s">
        <v>4327</v>
      </c>
      <c r="U369" s="17" t="s">
        <v>1925</v>
      </c>
      <c r="V369" s="16" t="s">
        <v>1925</v>
      </c>
      <c r="W369" s="44" t="s">
        <v>1925</v>
      </c>
      <c r="X369" s="44" t="s">
        <v>4329</v>
      </c>
      <c r="Y369" s="16" t="s">
        <v>991</v>
      </c>
      <c r="Z369" s="16" t="s">
        <v>1135</v>
      </c>
      <c r="AA369" s="16" t="s">
        <v>3250</v>
      </c>
      <c r="AB369" s="44" t="s">
        <v>1925</v>
      </c>
      <c r="AC369" s="16" t="s">
        <v>1925</v>
      </c>
      <c r="AD369" s="16" t="s">
        <v>1925</v>
      </c>
      <c r="AE369" s="16" t="s">
        <v>1925</v>
      </c>
      <c r="AF369" s="16" t="s">
        <v>1925</v>
      </c>
      <c r="AG369" s="16" t="s">
        <v>1925</v>
      </c>
      <c r="AH369" s="16" t="s">
        <v>1925</v>
      </c>
      <c r="AI369" s="16" t="s">
        <v>1925</v>
      </c>
      <c r="AJ369" s="65" t="s">
        <v>1925</v>
      </c>
      <c r="AK369" s="75" t="s">
        <v>3242</v>
      </c>
      <c r="AL369" s="18" t="s">
        <v>3241</v>
      </c>
      <c r="AM369" s="44" t="s">
        <v>4284</v>
      </c>
      <c r="AN369" s="18" t="s">
        <v>1140</v>
      </c>
      <c r="AO369" s="18" t="s">
        <v>3247</v>
      </c>
      <c r="AP369" s="12" t="s">
        <v>1925</v>
      </c>
      <c r="AQ369" s="12" t="s">
        <v>1925</v>
      </c>
      <c r="AR369" s="12" t="s">
        <v>1925</v>
      </c>
      <c r="AS369" s="12" t="s">
        <v>1925</v>
      </c>
      <c r="AT369" s="19" t="s">
        <v>1925</v>
      </c>
      <c r="AU369" s="19" t="s">
        <v>1925</v>
      </c>
      <c r="AV369" s="12" t="s">
        <v>1134</v>
      </c>
      <c r="AW369" s="20" t="s">
        <v>1925</v>
      </c>
      <c r="AX369" s="16" t="s">
        <v>1142</v>
      </c>
      <c r="AY369" s="44" t="s">
        <v>1142</v>
      </c>
      <c r="AZ369" s="16" t="s">
        <v>1925</v>
      </c>
      <c r="BA369" s="20" t="s">
        <v>1925</v>
      </c>
      <c r="BB369" s="16" t="s">
        <v>1925</v>
      </c>
      <c r="BC369" s="44" t="s">
        <v>4307</v>
      </c>
      <c r="BD369" s="74" t="s">
        <v>1925</v>
      </c>
      <c r="BE369" s="83"/>
      <c r="BF369" s="86" t="s">
        <v>4293</v>
      </c>
      <c r="BG369" s="21"/>
      <c r="BH369" s="21"/>
      <c r="BI369" s="21"/>
      <c r="BJ369" s="21"/>
      <c r="BK369" s="21"/>
      <c r="BL369" s="21"/>
      <c r="BM369" s="21"/>
      <c r="BN369" s="21"/>
      <c r="BO369" s="21"/>
      <c r="BP369" s="21" t="s">
        <v>1141</v>
      </c>
      <c r="BQ369" s="21" t="s">
        <v>2273</v>
      </c>
      <c r="BR369" s="21" t="s">
        <v>2274</v>
      </c>
      <c r="BS369" s="21" t="s">
        <v>2275</v>
      </c>
      <c r="BT369" s="21"/>
      <c r="BU369" s="21"/>
      <c r="BV369" s="21"/>
      <c r="BW369" s="21" t="s">
        <v>1136</v>
      </c>
      <c r="BX369" s="21" t="s">
        <v>1137</v>
      </c>
      <c r="BY369" s="21" t="s">
        <v>1139</v>
      </c>
      <c r="BZ369" s="21" t="s">
        <v>1146</v>
      </c>
      <c r="CA369" s="21"/>
      <c r="CB369" s="21"/>
      <c r="CC369" s="21"/>
      <c r="CD369" s="21"/>
      <c r="CE369" s="21"/>
      <c r="CF369" s="21"/>
      <c r="CG369" s="21"/>
      <c r="CH369" s="21"/>
      <c r="CI369" s="21"/>
      <c r="CJ369" s="21"/>
      <c r="CK369" s="21"/>
      <c r="CL369" s="21"/>
      <c r="CM369" s="21"/>
      <c r="CN369" s="21"/>
      <c r="CO369" s="21"/>
      <c r="CP369" s="21"/>
      <c r="CQ369" s="21"/>
      <c r="CR369" s="21"/>
      <c r="CS369" s="21"/>
      <c r="CT369" s="21"/>
      <c r="CU369" s="21"/>
      <c r="CV369" s="21"/>
      <c r="CW369" s="21"/>
      <c r="CX369" s="21"/>
      <c r="CY369" s="21"/>
      <c r="CZ369" s="21"/>
      <c r="DA369" s="21"/>
      <c r="DB369" s="21"/>
      <c r="DC369" s="21"/>
      <c r="DD369" s="21"/>
      <c r="DE369" s="21"/>
      <c r="DF369" s="21"/>
      <c r="DG369" s="21"/>
      <c r="DH369" s="21"/>
      <c r="DI369" s="21"/>
      <c r="DJ369" s="21"/>
      <c r="DK369" s="21"/>
      <c r="DL369" s="21"/>
      <c r="DM369" s="21"/>
      <c r="DN369" s="21"/>
      <c r="DO369" s="21"/>
      <c r="DP369" s="21"/>
      <c r="DQ369" s="21"/>
      <c r="DR369" s="21"/>
      <c r="DS369" s="21"/>
      <c r="DT369" s="21"/>
      <c r="DU369" s="21"/>
      <c r="DV369" s="21"/>
      <c r="DW369" s="21"/>
      <c r="DX369" s="21"/>
      <c r="DY369" s="21"/>
      <c r="DZ369" s="21" t="s">
        <v>1145</v>
      </c>
      <c r="EA369" s="87" t="s">
        <v>1144</v>
      </c>
      <c r="EB369" s="83"/>
    </row>
    <row r="370" spans="1:132" ht="35.1" customHeight="1" x14ac:dyDescent="0.3">
      <c r="A370" s="50" t="s">
        <v>431</v>
      </c>
      <c r="B370" s="36">
        <v>44351</v>
      </c>
      <c r="C370" s="43" t="s">
        <v>4247</v>
      </c>
      <c r="D370" s="43" t="s">
        <v>4251</v>
      </c>
      <c r="E370" s="43" t="s">
        <v>4300</v>
      </c>
      <c r="F370" s="12" t="s">
        <v>991</v>
      </c>
      <c r="G370" s="44" t="s">
        <v>4256</v>
      </c>
      <c r="H370" s="13" t="s">
        <v>1135</v>
      </c>
      <c r="I370" s="52" t="s">
        <v>1134</v>
      </c>
      <c r="J370" s="59" t="s">
        <v>1027</v>
      </c>
      <c r="K370" s="14" t="s">
        <v>4334</v>
      </c>
      <c r="L370" s="14" t="s">
        <v>4433</v>
      </c>
      <c r="M370" s="14" t="s">
        <v>1009</v>
      </c>
      <c r="N370" s="14" t="s">
        <v>3797</v>
      </c>
      <c r="O370" s="60" t="s">
        <v>1133</v>
      </c>
      <c r="P370" s="64" t="s">
        <v>1925</v>
      </c>
      <c r="Q370" s="15"/>
      <c r="R370" s="16" t="s">
        <v>3275</v>
      </c>
      <c r="S370" s="44" t="s">
        <v>4263</v>
      </c>
      <c r="T370" s="16" t="s">
        <v>4327</v>
      </c>
      <c r="U370" s="17" t="s">
        <v>1925</v>
      </c>
      <c r="V370" s="16" t="s">
        <v>1925</v>
      </c>
      <c r="W370" s="44" t="s">
        <v>1925</v>
      </c>
      <c r="X370" s="44" t="s">
        <v>4329</v>
      </c>
      <c r="Y370" s="16" t="s">
        <v>991</v>
      </c>
      <c r="Z370" s="16" t="s">
        <v>1135</v>
      </c>
      <c r="AA370" s="16" t="s">
        <v>3250</v>
      </c>
      <c r="AB370" s="44" t="s">
        <v>1925</v>
      </c>
      <c r="AC370" s="16" t="s">
        <v>1925</v>
      </c>
      <c r="AD370" s="16" t="s">
        <v>1925</v>
      </c>
      <c r="AE370" s="16" t="s">
        <v>1925</v>
      </c>
      <c r="AF370" s="16" t="s">
        <v>1925</v>
      </c>
      <c r="AG370" s="16" t="s">
        <v>1925</v>
      </c>
      <c r="AH370" s="16" t="s">
        <v>1925</v>
      </c>
      <c r="AI370" s="16" t="s">
        <v>1925</v>
      </c>
      <c r="AJ370" s="65" t="s">
        <v>1925</v>
      </c>
      <c r="AK370" s="75" t="s">
        <v>3242</v>
      </c>
      <c r="AL370" s="18" t="s">
        <v>3241</v>
      </c>
      <c r="AM370" s="44" t="s">
        <v>4284</v>
      </c>
      <c r="AN370" s="18" t="s">
        <v>1140</v>
      </c>
      <c r="AO370" s="18" t="s">
        <v>3247</v>
      </c>
      <c r="AP370" s="12" t="s">
        <v>1925</v>
      </c>
      <c r="AQ370" s="12" t="s">
        <v>1925</v>
      </c>
      <c r="AR370" s="12" t="s">
        <v>1925</v>
      </c>
      <c r="AS370" s="12" t="s">
        <v>1925</v>
      </c>
      <c r="AT370" s="19" t="s">
        <v>1925</v>
      </c>
      <c r="AU370" s="19" t="s">
        <v>1925</v>
      </c>
      <c r="AV370" s="12" t="s">
        <v>1134</v>
      </c>
      <c r="AW370" s="20" t="s">
        <v>1925</v>
      </c>
      <c r="AX370" s="16" t="s">
        <v>1142</v>
      </c>
      <c r="AY370" s="44" t="s">
        <v>1142</v>
      </c>
      <c r="AZ370" s="16" t="s">
        <v>1925</v>
      </c>
      <c r="BA370" s="20" t="s">
        <v>1925</v>
      </c>
      <c r="BB370" s="16" t="s">
        <v>1925</v>
      </c>
      <c r="BC370" s="44" t="s">
        <v>4307</v>
      </c>
      <c r="BD370" s="74" t="s">
        <v>1925</v>
      </c>
      <c r="BE370" s="83"/>
      <c r="BF370" s="86" t="s">
        <v>4293</v>
      </c>
      <c r="BG370" s="21"/>
      <c r="BH370" s="21"/>
      <c r="BI370" s="21"/>
      <c r="BJ370" s="21"/>
      <c r="BK370" s="21"/>
      <c r="BL370" s="21"/>
      <c r="BM370" s="21"/>
      <c r="BN370" s="21"/>
      <c r="BO370" s="21"/>
      <c r="BP370" s="21" t="s">
        <v>1141</v>
      </c>
      <c r="BQ370" s="32" t="s">
        <v>2273</v>
      </c>
      <c r="BR370" s="21" t="s">
        <v>2274</v>
      </c>
      <c r="BS370" s="21" t="s">
        <v>2275</v>
      </c>
      <c r="BT370" s="21"/>
      <c r="BU370" s="21"/>
      <c r="BV370" s="21"/>
      <c r="BW370" s="21" t="s">
        <v>1136</v>
      </c>
      <c r="BX370" s="21" t="s">
        <v>1137</v>
      </c>
      <c r="BY370" s="21" t="s">
        <v>1139</v>
      </c>
      <c r="BZ370" s="21" t="s">
        <v>1146</v>
      </c>
      <c r="CA370" s="21"/>
      <c r="CB370" s="21"/>
      <c r="CC370" s="21"/>
      <c r="CD370" s="21"/>
      <c r="CE370" s="21"/>
      <c r="CF370" s="21"/>
      <c r="CG370" s="21"/>
      <c r="CH370" s="21"/>
      <c r="CI370" s="21"/>
      <c r="CJ370" s="21"/>
      <c r="CK370" s="21"/>
      <c r="CL370" s="21"/>
      <c r="CM370" s="21"/>
      <c r="CN370" s="21"/>
      <c r="CO370" s="21"/>
      <c r="CP370" s="21"/>
      <c r="CQ370" s="21"/>
      <c r="CR370" s="21"/>
      <c r="CS370" s="21"/>
      <c r="CT370" s="21"/>
      <c r="CU370" s="21"/>
      <c r="CV370" s="21"/>
      <c r="CW370" s="21"/>
      <c r="CX370" s="21"/>
      <c r="CY370" s="21"/>
      <c r="CZ370" s="21"/>
      <c r="DA370" s="21"/>
      <c r="DB370" s="21"/>
      <c r="DC370" s="21"/>
      <c r="DD370" s="21"/>
      <c r="DE370" s="21"/>
      <c r="DF370" s="21"/>
      <c r="DG370" s="21"/>
      <c r="DH370" s="21"/>
      <c r="DI370" s="21"/>
      <c r="DJ370" s="21"/>
      <c r="DK370" s="21"/>
      <c r="DL370" s="21"/>
      <c r="DM370" s="21"/>
      <c r="DN370" s="21"/>
      <c r="DO370" s="21"/>
      <c r="DP370" s="21"/>
      <c r="DQ370" s="21"/>
      <c r="DR370" s="21"/>
      <c r="DS370" s="21"/>
      <c r="DT370" s="21"/>
      <c r="DU370" s="21"/>
      <c r="DV370" s="21"/>
      <c r="DW370" s="21"/>
      <c r="DX370" s="21"/>
      <c r="DY370" s="21"/>
      <c r="DZ370" s="21" t="s">
        <v>1145</v>
      </c>
      <c r="EA370" s="87" t="s">
        <v>1144</v>
      </c>
      <c r="EB370" s="83"/>
    </row>
    <row r="371" spans="1:132" ht="35.1" customHeight="1" x14ac:dyDescent="0.3">
      <c r="A371" s="50" t="s">
        <v>432</v>
      </c>
      <c r="B371" s="36">
        <v>44351</v>
      </c>
      <c r="C371" s="43" t="s">
        <v>4247</v>
      </c>
      <c r="D371" s="43" t="s">
        <v>4251</v>
      </c>
      <c r="E371" s="43" t="s">
        <v>4300</v>
      </c>
      <c r="F371" s="12" t="s">
        <v>991</v>
      </c>
      <c r="G371" s="44" t="s">
        <v>4256</v>
      </c>
      <c r="H371" s="13" t="s">
        <v>1135</v>
      </c>
      <c r="I371" s="52" t="s">
        <v>1134</v>
      </c>
      <c r="J371" s="59" t="s">
        <v>1027</v>
      </c>
      <c r="K371" s="14" t="s">
        <v>4334</v>
      </c>
      <c r="L371" s="14" t="s">
        <v>4433</v>
      </c>
      <c r="M371" s="14" t="s">
        <v>1009</v>
      </c>
      <c r="N371" s="14" t="s">
        <v>3797</v>
      </c>
      <c r="O371" s="60" t="s">
        <v>1133</v>
      </c>
      <c r="P371" s="64" t="s">
        <v>1925</v>
      </c>
      <c r="Q371" s="15"/>
      <c r="R371" s="16" t="s">
        <v>3275</v>
      </c>
      <c r="S371" s="44" t="s">
        <v>4263</v>
      </c>
      <c r="T371" s="16" t="s">
        <v>4327</v>
      </c>
      <c r="U371" s="17" t="s">
        <v>1925</v>
      </c>
      <c r="V371" s="16" t="s">
        <v>1925</v>
      </c>
      <c r="W371" s="44" t="s">
        <v>1925</v>
      </c>
      <c r="X371" s="44" t="s">
        <v>4329</v>
      </c>
      <c r="Y371" s="16" t="s">
        <v>991</v>
      </c>
      <c r="Z371" s="16" t="s">
        <v>1135</v>
      </c>
      <c r="AA371" s="16" t="s">
        <v>3250</v>
      </c>
      <c r="AB371" s="44" t="s">
        <v>1925</v>
      </c>
      <c r="AC371" s="16" t="s">
        <v>1925</v>
      </c>
      <c r="AD371" s="16" t="s">
        <v>1925</v>
      </c>
      <c r="AE371" s="16" t="s">
        <v>1925</v>
      </c>
      <c r="AF371" s="16" t="s">
        <v>1925</v>
      </c>
      <c r="AG371" s="16" t="s">
        <v>1925</v>
      </c>
      <c r="AH371" s="16" t="s">
        <v>1925</v>
      </c>
      <c r="AI371" s="16" t="s">
        <v>1925</v>
      </c>
      <c r="AJ371" s="65" t="s">
        <v>1925</v>
      </c>
      <c r="AK371" s="75" t="s">
        <v>3242</v>
      </c>
      <c r="AL371" s="18" t="s">
        <v>3241</v>
      </c>
      <c r="AM371" s="44" t="s">
        <v>4284</v>
      </c>
      <c r="AN371" s="18" t="s">
        <v>1140</v>
      </c>
      <c r="AO371" s="18" t="s">
        <v>3247</v>
      </c>
      <c r="AP371" s="12" t="s">
        <v>1925</v>
      </c>
      <c r="AQ371" s="12" t="s">
        <v>1925</v>
      </c>
      <c r="AR371" s="12" t="s">
        <v>1925</v>
      </c>
      <c r="AS371" s="12" t="s">
        <v>1925</v>
      </c>
      <c r="AT371" s="19" t="s">
        <v>1925</v>
      </c>
      <c r="AU371" s="19" t="s">
        <v>1925</v>
      </c>
      <c r="AV371" s="12" t="s">
        <v>1134</v>
      </c>
      <c r="AW371" s="20" t="s">
        <v>1925</v>
      </c>
      <c r="AX371" s="16" t="s">
        <v>1142</v>
      </c>
      <c r="AY371" s="44" t="s">
        <v>1142</v>
      </c>
      <c r="AZ371" s="16" t="s">
        <v>1925</v>
      </c>
      <c r="BA371" s="20" t="s">
        <v>1925</v>
      </c>
      <c r="BB371" s="16" t="s">
        <v>1925</v>
      </c>
      <c r="BC371" s="44" t="s">
        <v>4307</v>
      </c>
      <c r="BD371" s="74" t="s">
        <v>1925</v>
      </c>
      <c r="BE371" s="83"/>
      <c r="BF371" s="86" t="s">
        <v>4293</v>
      </c>
      <c r="BG371" s="21"/>
      <c r="BH371" s="21"/>
      <c r="BI371" s="21"/>
      <c r="BJ371" s="21"/>
      <c r="BK371" s="21"/>
      <c r="BL371" s="21"/>
      <c r="BM371" s="21"/>
      <c r="BN371" s="21"/>
      <c r="BO371" s="21"/>
      <c r="BP371" s="21" t="s">
        <v>1141</v>
      </c>
      <c r="BQ371" s="21" t="s">
        <v>2273</v>
      </c>
      <c r="BR371" s="21" t="s">
        <v>2274</v>
      </c>
      <c r="BS371" s="21" t="s">
        <v>2275</v>
      </c>
      <c r="BT371" s="21"/>
      <c r="BU371" s="21"/>
      <c r="BV371" s="21"/>
      <c r="BW371" s="21" t="s">
        <v>1136</v>
      </c>
      <c r="BX371" s="21" t="s">
        <v>1137</v>
      </c>
      <c r="BY371" s="21" t="s">
        <v>1139</v>
      </c>
      <c r="BZ371" s="21" t="s">
        <v>1146</v>
      </c>
      <c r="CA371" s="21"/>
      <c r="CB371" s="21"/>
      <c r="CC371" s="21"/>
      <c r="CD371" s="21"/>
      <c r="CE371" s="21"/>
      <c r="CF371" s="21"/>
      <c r="CG371" s="21"/>
      <c r="CH371" s="21"/>
      <c r="CI371" s="21"/>
      <c r="CJ371" s="21"/>
      <c r="CK371" s="21"/>
      <c r="CL371" s="21"/>
      <c r="CM371" s="21"/>
      <c r="CN371" s="21"/>
      <c r="CO371" s="21"/>
      <c r="CP371" s="21"/>
      <c r="CQ371" s="21"/>
      <c r="CR371" s="21"/>
      <c r="CS371" s="21"/>
      <c r="CT371" s="21"/>
      <c r="CU371" s="21"/>
      <c r="CV371" s="21"/>
      <c r="CW371" s="21"/>
      <c r="CX371" s="21"/>
      <c r="CY371" s="21"/>
      <c r="CZ371" s="21"/>
      <c r="DA371" s="21"/>
      <c r="DB371" s="21"/>
      <c r="DC371" s="21"/>
      <c r="DD371" s="21"/>
      <c r="DE371" s="21"/>
      <c r="DF371" s="21"/>
      <c r="DG371" s="21"/>
      <c r="DH371" s="21"/>
      <c r="DI371" s="21"/>
      <c r="DJ371" s="21"/>
      <c r="DK371" s="21"/>
      <c r="DL371" s="21"/>
      <c r="DM371" s="21"/>
      <c r="DN371" s="21"/>
      <c r="DO371" s="21"/>
      <c r="DP371" s="21"/>
      <c r="DQ371" s="21"/>
      <c r="DR371" s="21"/>
      <c r="DS371" s="21"/>
      <c r="DT371" s="21"/>
      <c r="DU371" s="21"/>
      <c r="DV371" s="21"/>
      <c r="DW371" s="21"/>
      <c r="DX371" s="21"/>
      <c r="DY371" s="21"/>
      <c r="DZ371" s="21" t="s">
        <v>1145</v>
      </c>
      <c r="EA371" s="87" t="s">
        <v>1144</v>
      </c>
      <c r="EB371" s="83"/>
    </row>
    <row r="372" spans="1:132" ht="35.1" customHeight="1" x14ac:dyDescent="0.3">
      <c r="A372" s="50" t="s">
        <v>433</v>
      </c>
      <c r="B372" s="36">
        <v>44351</v>
      </c>
      <c r="C372" s="43" t="s">
        <v>4247</v>
      </c>
      <c r="D372" s="43" t="s">
        <v>4251</v>
      </c>
      <c r="E372" s="43" t="s">
        <v>4300</v>
      </c>
      <c r="F372" s="12" t="s">
        <v>991</v>
      </c>
      <c r="G372" s="44" t="s">
        <v>4256</v>
      </c>
      <c r="H372" s="13" t="s">
        <v>1135</v>
      </c>
      <c r="I372" s="52" t="s">
        <v>1134</v>
      </c>
      <c r="J372" s="59" t="s">
        <v>1027</v>
      </c>
      <c r="K372" s="14" t="s">
        <v>4334</v>
      </c>
      <c r="L372" s="14" t="s">
        <v>4433</v>
      </c>
      <c r="M372" s="14" t="s">
        <v>1009</v>
      </c>
      <c r="N372" s="14" t="s">
        <v>3797</v>
      </c>
      <c r="O372" s="60" t="s">
        <v>1133</v>
      </c>
      <c r="P372" s="64" t="s">
        <v>1925</v>
      </c>
      <c r="Q372" s="15"/>
      <c r="R372" s="16" t="s">
        <v>3275</v>
      </c>
      <c r="S372" s="44" t="s">
        <v>4263</v>
      </c>
      <c r="T372" s="16" t="s">
        <v>4327</v>
      </c>
      <c r="U372" s="17" t="s">
        <v>1925</v>
      </c>
      <c r="V372" s="16" t="s">
        <v>1925</v>
      </c>
      <c r="W372" s="44" t="s">
        <v>1925</v>
      </c>
      <c r="X372" s="44" t="s">
        <v>4329</v>
      </c>
      <c r="Y372" s="16" t="s">
        <v>991</v>
      </c>
      <c r="Z372" s="16" t="s">
        <v>1135</v>
      </c>
      <c r="AA372" s="16" t="s">
        <v>3250</v>
      </c>
      <c r="AB372" s="44" t="s">
        <v>1925</v>
      </c>
      <c r="AC372" s="16" t="s">
        <v>1925</v>
      </c>
      <c r="AD372" s="16" t="s">
        <v>1925</v>
      </c>
      <c r="AE372" s="16" t="s">
        <v>1925</v>
      </c>
      <c r="AF372" s="16" t="s">
        <v>1925</v>
      </c>
      <c r="AG372" s="16" t="s">
        <v>1925</v>
      </c>
      <c r="AH372" s="16" t="s">
        <v>1925</v>
      </c>
      <c r="AI372" s="16" t="s">
        <v>1925</v>
      </c>
      <c r="AJ372" s="65" t="s">
        <v>1925</v>
      </c>
      <c r="AK372" s="75" t="s">
        <v>3242</v>
      </c>
      <c r="AL372" s="18" t="s">
        <v>3241</v>
      </c>
      <c r="AM372" s="44" t="s">
        <v>4284</v>
      </c>
      <c r="AN372" s="18" t="s">
        <v>1140</v>
      </c>
      <c r="AO372" s="18" t="s">
        <v>3247</v>
      </c>
      <c r="AP372" s="12" t="s">
        <v>1925</v>
      </c>
      <c r="AQ372" s="12" t="s">
        <v>1925</v>
      </c>
      <c r="AR372" s="12" t="s">
        <v>1925</v>
      </c>
      <c r="AS372" s="12" t="s">
        <v>1925</v>
      </c>
      <c r="AT372" s="19" t="s">
        <v>1925</v>
      </c>
      <c r="AU372" s="19" t="s">
        <v>1925</v>
      </c>
      <c r="AV372" s="12" t="s">
        <v>1134</v>
      </c>
      <c r="AW372" s="20" t="s">
        <v>1925</v>
      </c>
      <c r="AX372" s="16" t="s">
        <v>1142</v>
      </c>
      <c r="AY372" s="44" t="s">
        <v>1142</v>
      </c>
      <c r="AZ372" s="16" t="s">
        <v>1925</v>
      </c>
      <c r="BA372" s="20" t="s">
        <v>1925</v>
      </c>
      <c r="BB372" s="16" t="s">
        <v>1925</v>
      </c>
      <c r="BC372" s="44" t="s">
        <v>4307</v>
      </c>
      <c r="BD372" s="74" t="s">
        <v>1925</v>
      </c>
      <c r="BE372" s="83"/>
      <c r="BF372" s="86" t="s">
        <v>4293</v>
      </c>
      <c r="BG372" s="21"/>
      <c r="BH372" s="21"/>
      <c r="BI372" s="21"/>
      <c r="BJ372" s="21"/>
      <c r="BK372" s="21"/>
      <c r="BL372" s="21"/>
      <c r="BM372" s="21"/>
      <c r="BN372" s="21"/>
      <c r="BO372" s="21"/>
      <c r="BP372" s="21" t="s">
        <v>1141</v>
      </c>
      <c r="BQ372" s="21" t="s">
        <v>2273</v>
      </c>
      <c r="BR372" s="21" t="s">
        <v>2274</v>
      </c>
      <c r="BS372" s="21" t="s">
        <v>2275</v>
      </c>
      <c r="BT372" s="21"/>
      <c r="BU372" s="21"/>
      <c r="BV372" s="21"/>
      <c r="BW372" s="21" t="s">
        <v>1136</v>
      </c>
      <c r="BX372" s="21" t="s">
        <v>1137</v>
      </c>
      <c r="BY372" s="21" t="s">
        <v>1139</v>
      </c>
      <c r="BZ372" s="21" t="s">
        <v>1146</v>
      </c>
      <c r="CA372" s="21"/>
      <c r="CB372" s="21"/>
      <c r="CC372" s="21"/>
      <c r="CD372" s="21"/>
      <c r="CE372" s="21"/>
      <c r="CF372" s="21"/>
      <c r="CG372" s="21"/>
      <c r="CH372" s="21"/>
      <c r="CI372" s="21"/>
      <c r="CJ372" s="21"/>
      <c r="CK372" s="21"/>
      <c r="CL372" s="21"/>
      <c r="CM372" s="21"/>
      <c r="CN372" s="21"/>
      <c r="CO372" s="21"/>
      <c r="CP372" s="21"/>
      <c r="CQ372" s="21"/>
      <c r="CR372" s="21"/>
      <c r="CS372" s="21"/>
      <c r="CT372" s="21"/>
      <c r="CU372" s="21"/>
      <c r="CV372" s="21"/>
      <c r="CW372" s="21"/>
      <c r="CX372" s="21"/>
      <c r="CY372" s="21"/>
      <c r="CZ372" s="21"/>
      <c r="DA372" s="21"/>
      <c r="DB372" s="21"/>
      <c r="DC372" s="21"/>
      <c r="DD372" s="21"/>
      <c r="DE372" s="21"/>
      <c r="DF372" s="21"/>
      <c r="DG372" s="21"/>
      <c r="DH372" s="21"/>
      <c r="DI372" s="21"/>
      <c r="DJ372" s="21"/>
      <c r="DK372" s="21"/>
      <c r="DL372" s="21"/>
      <c r="DM372" s="21"/>
      <c r="DN372" s="21"/>
      <c r="DO372" s="21"/>
      <c r="DP372" s="21"/>
      <c r="DQ372" s="21"/>
      <c r="DR372" s="21"/>
      <c r="DS372" s="21"/>
      <c r="DT372" s="21"/>
      <c r="DU372" s="21"/>
      <c r="DV372" s="21"/>
      <c r="DW372" s="21"/>
      <c r="DX372" s="21"/>
      <c r="DY372" s="21"/>
      <c r="DZ372" s="21" t="s">
        <v>1145</v>
      </c>
      <c r="EA372" s="87" t="s">
        <v>1144</v>
      </c>
      <c r="EB372" s="83"/>
    </row>
    <row r="373" spans="1:132" ht="35.25" customHeight="1" x14ac:dyDescent="0.3">
      <c r="A373" s="50" t="s">
        <v>434</v>
      </c>
      <c r="B373" s="36">
        <v>44353</v>
      </c>
      <c r="C373" s="43" t="s">
        <v>4247</v>
      </c>
      <c r="D373" s="43" t="s">
        <v>4251</v>
      </c>
      <c r="E373" s="43" t="s">
        <v>4300</v>
      </c>
      <c r="F373" s="12" t="s">
        <v>981</v>
      </c>
      <c r="G373" s="44" t="s">
        <v>4256</v>
      </c>
      <c r="H373" s="13" t="s">
        <v>2257</v>
      </c>
      <c r="I373" s="52" t="s">
        <v>1925</v>
      </c>
      <c r="J373" s="59" t="s">
        <v>4324</v>
      </c>
      <c r="K373" s="14" t="s">
        <v>982</v>
      </c>
      <c r="L373" s="14" t="s">
        <v>983</v>
      </c>
      <c r="M373" s="14" t="s">
        <v>983</v>
      </c>
      <c r="N373" s="14" t="s">
        <v>3798</v>
      </c>
      <c r="O373" s="60" t="s">
        <v>3240</v>
      </c>
      <c r="P373" s="64" t="s">
        <v>1244</v>
      </c>
      <c r="Q373" s="15"/>
      <c r="R373" s="16" t="s">
        <v>3275</v>
      </c>
      <c r="S373" s="44" t="s">
        <v>4263</v>
      </c>
      <c r="T373" s="16" t="s">
        <v>985</v>
      </c>
      <c r="U373" s="17" t="s">
        <v>1925</v>
      </c>
      <c r="V373" s="16" t="s">
        <v>1925</v>
      </c>
      <c r="W373" s="44" t="s">
        <v>1925</v>
      </c>
      <c r="X373" s="44" t="s">
        <v>4329</v>
      </c>
      <c r="Y373" s="16" t="s">
        <v>1925</v>
      </c>
      <c r="Z373" s="16" t="s">
        <v>1925</v>
      </c>
      <c r="AA373" s="16" t="s">
        <v>3250</v>
      </c>
      <c r="AB373" s="44" t="s">
        <v>1925</v>
      </c>
      <c r="AC373" s="16" t="s">
        <v>1925</v>
      </c>
      <c r="AD373" s="16" t="s">
        <v>1925</v>
      </c>
      <c r="AE373" s="16" t="s">
        <v>1925</v>
      </c>
      <c r="AF373" s="16" t="s">
        <v>1925</v>
      </c>
      <c r="AG373" s="16" t="s">
        <v>1925</v>
      </c>
      <c r="AH373" s="16" t="s">
        <v>1925</v>
      </c>
      <c r="AI373" s="16" t="s">
        <v>1925</v>
      </c>
      <c r="AJ373" s="65" t="s">
        <v>1925</v>
      </c>
      <c r="AK373" s="73" t="s">
        <v>4356</v>
      </c>
      <c r="AL373" s="18" t="s">
        <v>3241</v>
      </c>
      <c r="AM373" s="47" t="s">
        <v>4284</v>
      </c>
      <c r="AN373" s="18" t="s">
        <v>3246</v>
      </c>
      <c r="AO373" s="18" t="s">
        <v>3247</v>
      </c>
      <c r="AP373" s="12" t="s">
        <v>2675</v>
      </c>
      <c r="AQ373" s="12" t="s">
        <v>2675</v>
      </c>
      <c r="AR373" s="12" t="s">
        <v>2278</v>
      </c>
      <c r="AS373" s="12" t="s">
        <v>1925</v>
      </c>
      <c r="AT373" s="19" t="s">
        <v>1925</v>
      </c>
      <c r="AU373" s="19">
        <v>44353</v>
      </c>
      <c r="AV373" s="12" t="s">
        <v>1925</v>
      </c>
      <c r="AW373" s="20">
        <v>44353</v>
      </c>
      <c r="AX373" s="16" t="s">
        <v>1245</v>
      </c>
      <c r="AY373" s="44" t="s">
        <v>989</v>
      </c>
      <c r="AZ373" s="16" t="s">
        <v>1925</v>
      </c>
      <c r="BA373" s="20" t="s">
        <v>1925</v>
      </c>
      <c r="BB373" s="16" t="s">
        <v>1925</v>
      </c>
      <c r="BC373" s="44" t="s">
        <v>4308</v>
      </c>
      <c r="BD373" s="74" t="s">
        <v>1925</v>
      </c>
      <c r="BE373" s="83" t="s">
        <v>1246</v>
      </c>
      <c r="BF373" s="86" t="s">
        <v>4293</v>
      </c>
      <c r="BG373" s="21"/>
      <c r="BH373" s="21"/>
      <c r="BI373" s="21"/>
      <c r="BJ373" s="21"/>
      <c r="BK373" s="21"/>
      <c r="BL373" s="21"/>
      <c r="BM373" s="21"/>
      <c r="BN373" s="21"/>
      <c r="BO373" s="21"/>
      <c r="BP373" s="21" t="s">
        <v>1247</v>
      </c>
      <c r="BQ373" s="21" t="s">
        <v>2674</v>
      </c>
      <c r="BR373" s="21"/>
      <c r="BS373" s="21"/>
      <c r="BT373" s="21"/>
      <c r="BU373" s="21"/>
      <c r="BV373" s="21"/>
      <c r="BW373" s="21"/>
      <c r="BX373" s="21"/>
      <c r="BY373" s="21"/>
      <c r="BZ373" s="21"/>
      <c r="CA373" s="21"/>
      <c r="CB373" s="21"/>
      <c r="CC373" s="21"/>
      <c r="CD373" s="21"/>
      <c r="CE373" s="21"/>
      <c r="CF373" s="21"/>
      <c r="CG373" s="21"/>
      <c r="CH373" s="21"/>
      <c r="CI373" s="21"/>
      <c r="CJ373" s="21"/>
      <c r="CK373" s="21"/>
      <c r="CL373" s="21"/>
      <c r="CM373" s="21"/>
      <c r="CN373" s="21"/>
      <c r="CO373" s="21"/>
      <c r="CP373" s="21"/>
      <c r="CQ373" s="21"/>
      <c r="CR373" s="21"/>
      <c r="CS373" s="21"/>
      <c r="CT373" s="21"/>
      <c r="CU373" s="21"/>
      <c r="CV373" s="21"/>
      <c r="CW373" s="21"/>
      <c r="CX373" s="21"/>
      <c r="CY373" s="21"/>
      <c r="CZ373" s="21"/>
      <c r="DA373" s="21"/>
      <c r="DB373" s="21"/>
      <c r="DC373" s="21"/>
      <c r="DD373" s="21"/>
      <c r="DE373" s="21"/>
      <c r="DF373" s="21"/>
      <c r="DG373" s="21"/>
      <c r="DH373" s="21"/>
      <c r="DI373" s="21"/>
      <c r="DJ373" s="21"/>
      <c r="DK373" s="21"/>
      <c r="DL373" s="21"/>
      <c r="DM373" s="21"/>
      <c r="DN373" s="21"/>
      <c r="DO373" s="21"/>
      <c r="DP373" s="21"/>
      <c r="DQ373" s="21"/>
      <c r="DR373" s="21"/>
      <c r="DS373" s="21"/>
      <c r="DT373" s="21"/>
      <c r="DU373" s="21"/>
      <c r="DV373" s="21"/>
      <c r="DW373" s="21"/>
      <c r="DX373" s="21"/>
      <c r="DY373" s="21"/>
      <c r="DZ373" s="21"/>
      <c r="EA373" s="87"/>
      <c r="EB373" s="83"/>
    </row>
    <row r="374" spans="1:132" ht="35.1" customHeight="1" x14ac:dyDescent="0.3">
      <c r="A374" s="50" t="s">
        <v>435</v>
      </c>
      <c r="B374" s="36">
        <v>44357</v>
      </c>
      <c r="C374" s="43" t="s">
        <v>4247</v>
      </c>
      <c r="D374" s="43" t="s">
        <v>4251</v>
      </c>
      <c r="E374" s="43" t="s">
        <v>4300</v>
      </c>
      <c r="F374" s="12" t="s">
        <v>981</v>
      </c>
      <c r="G374" s="44" t="s">
        <v>4256</v>
      </c>
      <c r="H374" s="12" t="s">
        <v>1925</v>
      </c>
      <c r="I374" s="51" t="s">
        <v>1925</v>
      </c>
      <c r="J374" s="59" t="s">
        <v>4324</v>
      </c>
      <c r="K374" s="14" t="s">
        <v>1810</v>
      </c>
      <c r="L374" s="14" t="s">
        <v>1810</v>
      </c>
      <c r="M374" s="14" t="s">
        <v>1811</v>
      </c>
      <c r="N374" s="14" t="s">
        <v>4170</v>
      </c>
      <c r="O374" s="60" t="s">
        <v>1366</v>
      </c>
      <c r="P374" s="64" t="s">
        <v>3428</v>
      </c>
      <c r="Q374" s="15"/>
      <c r="R374" s="16" t="s">
        <v>3275</v>
      </c>
      <c r="S374" s="44" t="s">
        <v>4263</v>
      </c>
      <c r="T374" s="16" t="s">
        <v>4327</v>
      </c>
      <c r="U374" s="17" t="s">
        <v>1925</v>
      </c>
      <c r="V374" s="16">
        <v>16</v>
      </c>
      <c r="W374" s="44" t="s">
        <v>4265</v>
      </c>
      <c r="X374" s="44" t="s">
        <v>4266</v>
      </c>
      <c r="Y374" s="16" t="s">
        <v>1346</v>
      </c>
      <c r="Z374" s="16" t="s">
        <v>1925</v>
      </c>
      <c r="AA374" s="16" t="s">
        <v>2574</v>
      </c>
      <c r="AB374" s="44" t="s">
        <v>4271</v>
      </c>
      <c r="AC374" s="16" t="s">
        <v>1925</v>
      </c>
      <c r="AD374" s="16" t="s">
        <v>1925</v>
      </c>
      <c r="AE374" s="16" t="s">
        <v>1925</v>
      </c>
      <c r="AF374" s="16" t="s">
        <v>1925</v>
      </c>
      <c r="AG374" s="16" t="s">
        <v>1925</v>
      </c>
      <c r="AH374" s="16" t="s">
        <v>1925</v>
      </c>
      <c r="AI374" s="16" t="s">
        <v>1925</v>
      </c>
      <c r="AJ374" s="65" t="s">
        <v>1925</v>
      </c>
      <c r="AK374" s="73" t="s">
        <v>4355</v>
      </c>
      <c r="AL374" s="18" t="s">
        <v>3241</v>
      </c>
      <c r="AM374" s="47" t="s">
        <v>4284</v>
      </c>
      <c r="AN374" s="18" t="s">
        <v>2392</v>
      </c>
      <c r="AO374" s="18" t="s">
        <v>3247</v>
      </c>
      <c r="AP374" s="12" t="s">
        <v>2393</v>
      </c>
      <c r="AQ374" s="12" t="s">
        <v>2393</v>
      </c>
      <c r="AR374" s="12" t="s">
        <v>4056</v>
      </c>
      <c r="AS374" s="12" t="s">
        <v>1925</v>
      </c>
      <c r="AT374" s="19">
        <v>44542</v>
      </c>
      <c r="AU374" s="19">
        <v>44357</v>
      </c>
      <c r="AV374" s="12" t="s">
        <v>1925</v>
      </c>
      <c r="AW374" s="20">
        <v>44357</v>
      </c>
      <c r="AX374" s="16" t="s">
        <v>989</v>
      </c>
      <c r="AY374" s="44" t="s">
        <v>989</v>
      </c>
      <c r="AZ374" s="16" t="s">
        <v>2394</v>
      </c>
      <c r="BA374" s="20" t="s">
        <v>1925</v>
      </c>
      <c r="BB374" s="16" t="s">
        <v>1925</v>
      </c>
      <c r="BC374" s="44" t="s">
        <v>4307</v>
      </c>
      <c r="BD374" s="74" t="s">
        <v>1925</v>
      </c>
      <c r="BE374" s="83"/>
      <c r="BF374" s="86" t="s">
        <v>4293</v>
      </c>
      <c r="BG374" s="21"/>
      <c r="BH374" s="21"/>
      <c r="BI374" s="21"/>
      <c r="BJ374" s="21"/>
      <c r="BK374" s="21"/>
      <c r="BL374" s="21"/>
      <c r="BM374" s="21"/>
      <c r="BN374" s="21"/>
      <c r="BO374" s="21"/>
      <c r="BP374" s="21" t="s">
        <v>2395</v>
      </c>
      <c r="BQ374" s="21"/>
      <c r="BR374" s="21"/>
      <c r="BS374" s="21"/>
      <c r="BT374" s="21"/>
      <c r="BU374" s="21"/>
      <c r="BV374" s="21"/>
      <c r="BW374" s="21"/>
      <c r="BX374" s="21"/>
      <c r="BY374" s="21"/>
      <c r="BZ374" s="21"/>
      <c r="CA374" s="21"/>
      <c r="CB374" s="21"/>
      <c r="CC374" s="21"/>
      <c r="CD374" s="21"/>
      <c r="CE374" s="21"/>
      <c r="CF374" s="21"/>
      <c r="CG374" s="21"/>
      <c r="CH374" s="21"/>
      <c r="CI374" s="21"/>
      <c r="CJ374" s="21"/>
      <c r="CK374" s="21"/>
      <c r="CL374" s="21"/>
      <c r="CM374" s="21"/>
      <c r="CN374" s="21"/>
      <c r="CO374" s="21"/>
      <c r="CP374" s="21"/>
      <c r="CQ374" s="21"/>
      <c r="CR374" s="21"/>
      <c r="CS374" s="21"/>
      <c r="CT374" s="21"/>
      <c r="CU374" s="21"/>
      <c r="CV374" s="21"/>
      <c r="CW374" s="21"/>
      <c r="CX374" s="21"/>
      <c r="CY374" s="21"/>
      <c r="CZ374" s="21"/>
      <c r="DA374" s="21"/>
      <c r="DB374" s="21"/>
      <c r="DC374" s="21"/>
      <c r="DD374" s="21"/>
      <c r="DE374" s="21"/>
      <c r="DF374" s="21"/>
      <c r="DG374" s="21"/>
      <c r="DH374" s="21"/>
      <c r="DI374" s="21"/>
      <c r="DJ374" s="21"/>
      <c r="DK374" s="21"/>
      <c r="DL374" s="21"/>
      <c r="DM374" s="21"/>
      <c r="DN374" s="21"/>
      <c r="DO374" s="21"/>
      <c r="DP374" s="21"/>
      <c r="DQ374" s="21"/>
      <c r="DR374" s="21"/>
      <c r="DS374" s="21"/>
      <c r="DT374" s="21"/>
      <c r="DU374" s="21"/>
      <c r="DV374" s="21"/>
      <c r="DW374" s="21"/>
      <c r="DX374" s="21"/>
      <c r="DY374" s="21"/>
      <c r="DZ374" s="21"/>
      <c r="EA374" s="87"/>
      <c r="EB374" s="83"/>
    </row>
    <row r="375" spans="1:132" ht="35.1" customHeight="1" x14ac:dyDescent="0.3">
      <c r="A375" s="50" t="s">
        <v>436</v>
      </c>
      <c r="B375" s="36">
        <v>44357</v>
      </c>
      <c r="C375" s="43" t="s">
        <v>4247</v>
      </c>
      <c r="D375" s="43" t="s">
        <v>4251</v>
      </c>
      <c r="E375" s="43" t="s">
        <v>4300</v>
      </c>
      <c r="F375" s="12" t="s">
        <v>981</v>
      </c>
      <c r="G375" s="44" t="s">
        <v>4256</v>
      </c>
      <c r="H375" s="12" t="s">
        <v>1925</v>
      </c>
      <c r="I375" s="51" t="s">
        <v>1925</v>
      </c>
      <c r="J375" s="59" t="s">
        <v>4324</v>
      </c>
      <c r="K375" s="14" t="s">
        <v>1810</v>
      </c>
      <c r="L375" s="14" t="s">
        <v>1810</v>
      </c>
      <c r="M375" s="14" t="s">
        <v>1811</v>
      </c>
      <c r="N375" s="14" t="s">
        <v>4170</v>
      </c>
      <c r="O375" s="60" t="s">
        <v>1366</v>
      </c>
      <c r="P375" s="64" t="s">
        <v>2391</v>
      </c>
      <c r="Q375" s="15"/>
      <c r="R375" s="16" t="s">
        <v>3275</v>
      </c>
      <c r="S375" s="44" t="s">
        <v>4263</v>
      </c>
      <c r="T375" s="16" t="s">
        <v>4327</v>
      </c>
      <c r="U375" s="17" t="s">
        <v>1925</v>
      </c>
      <c r="V375" s="16">
        <v>16</v>
      </c>
      <c r="W375" s="44" t="s">
        <v>4265</v>
      </c>
      <c r="X375" s="44" t="s">
        <v>4266</v>
      </c>
      <c r="Y375" s="16" t="s">
        <v>1346</v>
      </c>
      <c r="Z375" s="16" t="s">
        <v>1925</v>
      </c>
      <c r="AA375" s="16" t="s">
        <v>3250</v>
      </c>
      <c r="AB375" s="44" t="s">
        <v>1925</v>
      </c>
      <c r="AC375" s="16" t="s">
        <v>1925</v>
      </c>
      <c r="AD375" s="16" t="s">
        <v>1925</v>
      </c>
      <c r="AE375" s="16" t="s">
        <v>1925</v>
      </c>
      <c r="AF375" s="16" t="s">
        <v>1925</v>
      </c>
      <c r="AG375" s="16" t="s">
        <v>1925</v>
      </c>
      <c r="AH375" s="16" t="s">
        <v>1925</v>
      </c>
      <c r="AI375" s="16" t="s">
        <v>1925</v>
      </c>
      <c r="AJ375" s="65" t="s">
        <v>2585</v>
      </c>
      <c r="AK375" s="73" t="s">
        <v>4355</v>
      </c>
      <c r="AL375" s="18" t="s">
        <v>3241</v>
      </c>
      <c r="AM375" s="47" t="s">
        <v>4284</v>
      </c>
      <c r="AN375" s="18" t="s">
        <v>2392</v>
      </c>
      <c r="AO375" s="18" t="s">
        <v>3247</v>
      </c>
      <c r="AP375" s="12" t="s">
        <v>2393</v>
      </c>
      <c r="AQ375" s="12" t="s">
        <v>2393</v>
      </c>
      <c r="AR375" s="12" t="s">
        <v>4056</v>
      </c>
      <c r="AS375" s="12" t="s">
        <v>1925</v>
      </c>
      <c r="AT375" s="19">
        <v>44542</v>
      </c>
      <c r="AU375" s="19">
        <v>44357</v>
      </c>
      <c r="AV375" s="12" t="s">
        <v>1925</v>
      </c>
      <c r="AW375" s="20">
        <v>44357</v>
      </c>
      <c r="AX375" s="16" t="s">
        <v>989</v>
      </c>
      <c r="AY375" s="44" t="s">
        <v>989</v>
      </c>
      <c r="AZ375" s="16" t="s">
        <v>2394</v>
      </c>
      <c r="BA375" s="20" t="s">
        <v>1925</v>
      </c>
      <c r="BB375" s="16" t="s">
        <v>1925</v>
      </c>
      <c r="BC375" s="44" t="s">
        <v>4307</v>
      </c>
      <c r="BD375" s="74" t="s">
        <v>1925</v>
      </c>
      <c r="BE375" s="83"/>
      <c r="BF375" s="86" t="s">
        <v>4293</v>
      </c>
      <c r="BG375" s="21"/>
      <c r="BH375" s="21"/>
      <c r="BI375" s="21"/>
      <c r="BJ375" s="21"/>
      <c r="BK375" s="21"/>
      <c r="BL375" s="21"/>
      <c r="BM375" s="21"/>
      <c r="BN375" s="21"/>
      <c r="BO375" s="21"/>
      <c r="BP375" s="21" t="s">
        <v>2395</v>
      </c>
      <c r="BQ375" s="21"/>
      <c r="BR375" s="21"/>
      <c r="BS375" s="21"/>
      <c r="BT375" s="21"/>
      <c r="BU375" s="21"/>
      <c r="BV375" s="21"/>
      <c r="BW375" s="21"/>
      <c r="BX375" s="21"/>
      <c r="BY375" s="21"/>
      <c r="BZ375" s="21"/>
      <c r="CA375" s="21"/>
      <c r="CB375" s="21"/>
      <c r="CC375" s="21"/>
      <c r="CD375" s="21"/>
      <c r="CE375" s="21"/>
      <c r="CF375" s="21"/>
      <c r="CG375" s="21"/>
      <c r="CH375" s="21"/>
      <c r="CI375" s="21"/>
      <c r="CJ375" s="21"/>
      <c r="CK375" s="21"/>
      <c r="CL375" s="21"/>
      <c r="CM375" s="21"/>
      <c r="CN375" s="21"/>
      <c r="CO375" s="21"/>
      <c r="CP375" s="21"/>
      <c r="CQ375" s="21"/>
      <c r="CR375" s="21"/>
      <c r="CS375" s="21"/>
      <c r="CT375" s="21"/>
      <c r="CU375" s="21"/>
      <c r="CV375" s="21"/>
      <c r="CW375" s="21"/>
      <c r="CX375" s="21"/>
      <c r="CY375" s="21"/>
      <c r="CZ375" s="21"/>
      <c r="DA375" s="21"/>
      <c r="DB375" s="21"/>
      <c r="DC375" s="21"/>
      <c r="DD375" s="21"/>
      <c r="DE375" s="21"/>
      <c r="DF375" s="21"/>
      <c r="DG375" s="21"/>
      <c r="DH375" s="21"/>
      <c r="DI375" s="21"/>
      <c r="DJ375" s="21"/>
      <c r="DK375" s="21"/>
      <c r="DL375" s="21"/>
      <c r="DM375" s="21"/>
      <c r="DN375" s="21"/>
      <c r="DO375" s="21"/>
      <c r="DP375" s="21"/>
      <c r="DQ375" s="21"/>
      <c r="DR375" s="21"/>
      <c r="DS375" s="21"/>
      <c r="DT375" s="21"/>
      <c r="DU375" s="21"/>
      <c r="DV375" s="21"/>
      <c r="DW375" s="21"/>
      <c r="DX375" s="21"/>
      <c r="DY375" s="21"/>
      <c r="DZ375" s="21"/>
      <c r="EA375" s="87"/>
      <c r="EB375" s="83"/>
    </row>
    <row r="376" spans="1:132" ht="35.1" customHeight="1" x14ac:dyDescent="0.3">
      <c r="A376" s="50" t="s">
        <v>437</v>
      </c>
      <c r="B376" s="36">
        <v>44357</v>
      </c>
      <c r="C376" s="43" t="s">
        <v>4247</v>
      </c>
      <c r="D376" s="43" t="s">
        <v>4251</v>
      </c>
      <c r="E376" s="43" t="s">
        <v>4300</v>
      </c>
      <c r="F376" s="12" t="s">
        <v>1222</v>
      </c>
      <c r="G376" s="44" t="s">
        <v>4260</v>
      </c>
      <c r="H376" s="12" t="s">
        <v>1925</v>
      </c>
      <c r="I376" s="51" t="s">
        <v>1925</v>
      </c>
      <c r="J376" s="59" t="s">
        <v>4325</v>
      </c>
      <c r="K376" s="14" t="s">
        <v>982</v>
      </c>
      <c r="L376" s="14" t="s">
        <v>4314</v>
      </c>
      <c r="M376" s="14" t="s">
        <v>4314</v>
      </c>
      <c r="N376" s="14" t="s">
        <v>4435</v>
      </c>
      <c r="O376" s="60"/>
      <c r="P376" s="64" t="s">
        <v>2339</v>
      </c>
      <c r="Q376" s="15"/>
      <c r="R376" s="16" t="s">
        <v>3275</v>
      </c>
      <c r="S376" s="44" t="s">
        <v>4263</v>
      </c>
      <c r="T376" s="16" t="s">
        <v>4327</v>
      </c>
      <c r="U376" s="17" t="s">
        <v>1925</v>
      </c>
      <c r="V376" s="16">
        <v>40</v>
      </c>
      <c r="W376" s="44" t="s">
        <v>4339</v>
      </c>
      <c r="X376" s="44" t="s">
        <v>4329</v>
      </c>
      <c r="Y376" s="16" t="s">
        <v>1222</v>
      </c>
      <c r="Z376" s="16" t="s">
        <v>1925</v>
      </c>
      <c r="AA376" s="16" t="s">
        <v>2340</v>
      </c>
      <c r="AB376" s="44" t="s">
        <v>4275</v>
      </c>
      <c r="AC376" s="16" t="s">
        <v>1925</v>
      </c>
      <c r="AD376" s="16" t="s">
        <v>1925</v>
      </c>
      <c r="AE376" s="16" t="s">
        <v>1925</v>
      </c>
      <c r="AF376" s="16" t="s">
        <v>1925</v>
      </c>
      <c r="AG376" s="16" t="s">
        <v>1925</v>
      </c>
      <c r="AH376" s="16" t="s">
        <v>1925</v>
      </c>
      <c r="AI376" s="16" t="s">
        <v>1925</v>
      </c>
      <c r="AJ376" s="65" t="s">
        <v>1925</v>
      </c>
      <c r="AK376" s="73" t="s">
        <v>4355</v>
      </c>
      <c r="AL376" s="22" t="s">
        <v>4355</v>
      </c>
      <c r="AM376" s="47" t="s">
        <v>4284</v>
      </c>
      <c r="AN376" s="18" t="s">
        <v>2342</v>
      </c>
      <c r="AO376" s="18" t="s">
        <v>3247</v>
      </c>
      <c r="AP376" s="12" t="s">
        <v>2341</v>
      </c>
      <c r="AQ376" s="12" t="s">
        <v>2341</v>
      </c>
      <c r="AR376" s="12" t="s">
        <v>1954</v>
      </c>
      <c r="AS376" s="12" t="s">
        <v>1925</v>
      </c>
      <c r="AT376" s="19">
        <v>44357</v>
      </c>
      <c r="AU376" s="19">
        <v>44387</v>
      </c>
      <c r="AV376" s="12" t="s">
        <v>1925</v>
      </c>
      <c r="AW376" s="20">
        <v>44387</v>
      </c>
      <c r="AX376" s="16" t="s">
        <v>989</v>
      </c>
      <c r="AY376" s="44" t="s">
        <v>989</v>
      </c>
      <c r="AZ376" s="16" t="s">
        <v>1925</v>
      </c>
      <c r="BA376" s="20" t="s">
        <v>1925</v>
      </c>
      <c r="BB376" s="16" t="s">
        <v>1925</v>
      </c>
      <c r="BC376" s="44" t="s">
        <v>4307</v>
      </c>
      <c r="BD376" s="74" t="s">
        <v>1925</v>
      </c>
      <c r="BE376" s="83"/>
      <c r="BF376" s="86" t="s">
        <v>4293</v>
      </c>
      <c r="BG376" s="21"/>
      <c r="BH376" s="21"/>
      <c r="BI376" s="21"/>
      <c r="BJ376" s="21"/>
      <c r="BK376" s="21"/>
      <c r="BL376" s="21"/>
      <c r="BM376" s="21"/>
      <c r="BN376" s="21"/>
      <c r="BO376" s="21"/>
      <c r="BP376" s="21" t="s">
        <v>2343</v>
      </c>
      <c r="BQ376" s="21" t="s">
        <v>1955</v>
      </c>
      <c r="BR376" s="21"/>
      <c r="BS376" s="21"/>
      <c r="BT376" s="21"/>
      <c r="BU376" s="21"/>
      <c r="BV376" s="21"/>
      <c r="BW376" s="21"/>
      <c r="BX376" s="21"/>
      <c r="BY376" s="21"/>
      <c r="BZ376" s="21"/>
      <c r="CA376" s="21"/>
      <c r="CB376" s="21"/>
      <c r="CC376" s="21"/>
      <c r="CD376" s="21"/>
      <c r="CE376" s="21"/>
      <c r="CF376" s="21"/>
      <c r="CG376" s="21"/>
      <c r="CH376" s="21"/>
      <c r="CI376" s="21"/>
      <c r="CJ376" s="21"/>
      <c r="CK376" s="21"/>
      <c r="CL376" s="21"/>
      <c r="CM376" s="21"/>
      <c r="CN376" s="21"/>
      <c r="CO376" s="21"/>
      <c r="CP376" s="21"/>
      <c r="CQ376" s="21"/>
      <c r="CR376" s="21"/>
      <c r="CS376" s="21"/>
      <c r="CT376" s="21"/>
      <c r="CU376" s="21"/>
      <c r="CV376" s="21"/>
      <c r="CW376" s="21"/>
      <c r="CX376" s="21"/>
      <c r="CY376" s="21"/>
      <c r="CZ376" s="21"/>
      <c r="DA376" s="21"/>
      <c r="DB376" s="21"/>
      <c r="DC376" s="21"/>
      <c r="DD376" s="21"/>
      <c r="DE376" s="21"/>
      <c r="DF376" s="21"/>
      <c r="DG376" s="21"/>
      <c r="DH376" s="21"/>
      <c r="DI376" s="21"/>
      <c r="DJ376" s="21"/>
      <c r="DK376" s="21"/>
      <c r="DL376" s="21"/>
      <c r="DM376" s="21"/>
      <c r="DN376" s="21"/>
      <c r="DO376" s="21"/>
      <c r="DP376" s="21"/>
      <c r="DQ376" s="21"/>
      <c r="DR376" s="21"/>
      <c r="DS376" s="21"/>
      <c r="DT376" s="21"/>
      <c r="DU376" s="21"/>
      <c r="DV376" s="21"/>
      <c r="DW376" s="21"/>
      <c r="DX376" s="21"/>
      <c r="DY376" s="21"/>
      <c r="DZ376" s="21"/>
      <c r="EA376" s="87"/>
      <c r="EB376" s="83"/>
    </row>
    <row r="377" spans="1:132" ht="35.1" customHeight="1" x14ac:dyDescent="0.3">
      <c r="A377" s="50" t="s">
        <v>438</v>
      </c>
      <c r="B377" s="36">
        <v>44360</v>
      </c>
      <c r="C377" s="43" t="s">
        <v>4247</v>
      </c>
      <c r="D377" s="43" t="s">
        <v>4251</v>
      </c>
      <c r="E377" s="43" t="s">
        <v>4300</v>
      </c>
      <c r="F377" s="12" t="s">
        <v>981</v>
      </c>
      <c r="G377" s="44" t="s">
        <v>4256</v>
      </c>
      <c r="H377" s="13" t="s">
        <v>2257</v>
      </c>
      <c r="I377" s="52" t="s">
        <v>1925</v>
      </c>
      <c r="J377" s="59" t="s">
        <v>4324</v>
      </c>
      <c r="K377" s="14" t="s">
        <v>982</v>
      </c>
      <c r="L377" s="14" t="s">
        <v>983</v>
      </c>
      <c r="M377" s="14" t="s">
        <v>983</v>
      </c>
      <c r="N377" s="14" t="s">
        <v>3799</v>
      </c>
      <c r="O377" s="60" t="s">
        <v>3240</v>
      </c>
      <c r="P377" s="64" t="s">
        <v>1241</v>
      </c>
      <c r="Q377" s="15"/>
      <c r="R377" s="16" t="s">
        <v>3275</v>
      </c>
      <c r="S377" s="44" t="s">
        <v>4263</v>
      </c>
      <c r="T377" s="16" t="s">
        <v>4327</v>
      </c>
      <c r="U377" s="17" t="s">
        <v>1925</v>
      </c>
      <c r="V377" s="16" t="s">
        <v>2649</v>
      </c>
      <c r="W377" s="44" t="s">
        <v>4265</v>
      </c>
      <c r="X377" s="44" t="s">
        <v>4266</v>
      </c>
      <c r="Y377" s="16" t="s">
        <v>1925</v>
      </c>
      <c r="Z377" s="16" t="s">
        <v>1925</v>
      </c>
      <c r="AA377" s="16" t="s">
        <v>3250</v>
      </c>
      <c r="AB377" s="44" t="s">
        <v>1925</v>
      </c>
      <c r="AC377" s="16" t="s">
        <v>1925</v>
      </c>
      <c r="AD377" s="16" t="s">
        <v>1925</v>
      </c>
      <c r="AE377" s="16" t="s">
        <v>1925</v>
      </c>
      <c r="AF377" s="16" t="s">
        <v>1925</v>
      </c>
      <c r="AG377" s="16" t="s">
        <v>1925</v>
      </c>
      <c r="AH377" s="16" t="s">
        <v>1925</v>
      </c>
      <c r="AI377" s="16" t="s">
        <v>1925</v>
      </c>
      <c r="AJ377" s="65" t="s">
        <v>1925</v>
      </c>
      <c r="AK377" s="73" t="s">
        <v>4356</v>
      </c>
      <c r="AL377" s="18" t="s">
        <v>3241</v>
      </c>
      <c r="AM377" s="47" t="s">
        <v>4284</v>
      </c>
      <c r="AN377" s="18" t="s">
        <v>3246</v>
      </c>
      <c r="AO377" s="18" t="s">
        <v>3247</v>
      </c>
      <c r="AP377" s="12" t="s">
        <v>4057</v>
      </c>
      <c r="AQ377" s="12" t="s">
        <v>4057</v>
      </c>
      <c r="AR377" s="12" t="s">
        <v>1925</v>
      </c>
      <c r="AS377" s="12" t="s">
        <v>1925</v>
      </c>
      <c r="AT377" s="19" t="s">
        <v>1925</v>
      </c>
      <c r="AU377" s="19">
        <v>44356</v>
      </c>
      <c r="AV377" s="12" t="s">
        <v>1925</v>
      </c>
      <c r="AW377" s="20">
        <v>44356</v>
      </c>
      <c r="AX377" s="16" t="s">
        <v>989</v>
      </c>
      <c r="AY377" s="44" t="s">
        <v>989</v>
      </c>
      <c r="AZ377" s="16" t="s">
        <v>1925</v>
      </c>
      <c r="BA377" s="20">
        <v>44360</v>
      </c>
      <c r="BB377" s="16" t="s">
        <v>1925</v>
      </c>
      <c r="BC377" s="44" t="s">
        <v>4308</v>
      </c>
      <c r="BD377" s="74" t="s">
        <v>1925</v>
      </c>
      <c r="BE377" s="83" t="s">
        <v>1242</v>
      </c>
      <c r="BF377" s="86" t="s">
        <v>4293</v>
      </c>
      <c r="BG377" s="21"/>
      <c r="BH377" s="21"/>
      <c r="BI377" s="21"/>
      <c r="BJ377" s="21"/>
      <c r="BK377" s="21"/>
      <c r="BL377" s="21"/>
      <c r="BM377" s="21"/>
      <c r="BN377" s="21"/>
      <c r="BO377" s="21"/>
      <c r="BP377" s="21" t="s">
        <v>1243</v>
      </c>
      <c r="BQ377" s="21"/>
      <c r="BR377" s="21"/>
      <c r="BS377" s="21"/>
      <c r="BT377" s="21"/>
      <c r="BU377" s="21"/>
      <c r="BV377" s="21"/>
      <c r="BW377" s="21"/>
      <c r="BX377" s="21"/>
      <c r="BY377" s="21"/>
      <c r="BZ377" s="21"/>
      <c r="CA377" s="21"/>
      <c r="CB377" s="21"/>
      <c r="CC377" s="21"/>
      <c r="CD377" s="21"/>
      <c r="CE377" s="21"/>
      <c r="CF377" s="21"/>
      <c r="CG377" s="21"/>
      <c r="CH377" s="21"/>
      <c r="CI377" s="21"/>
      <c r="CJ377" s="21"/>
      <c r="CK377" s="21"/>
      <c r="CL377" s="21"/>
      <c r="CM377" s="21"/>
      <c r="CN377" s="21"/>
      <c r="CO377" s="21"/>
      <c r="CP377" s="21"/>
      <c r="CQ377" s="21"/>
      <c r="CR377" s="21"/>
      <c r="CS377" s="21"/>
      <c r="CT377" s="21"/>
      <c r="CU377" s="21"/>
      <c r="CV377" s="21"/>
      <c r="CW377" s="21"/>
      <c r="CX377" s="21"/>
      <c r="CY377" s="21"/>
      <c r="CZ377" s="21"/>
      <c r="DA377" s="21"/>
      <c r="DB377" s="21"/>
      <c r="DC377" s="21"/>
      <c r="DD377" s="21"/>
      <c r="DE377" s="21"/>
      <c r="DF377" s="21"/>
      <c r="DG377" s="21"/>
      <c r="DH377" s="21"/>
      <c r="DI377" s="21"/>
      <c r="DJ377" s="21"/>
      <c r="DK377" s="21"/>
      <c r="DL377" s="21"/>
      <c r="DM377" s="21"/>
      <c r="DN377" s="21"/>
      <c r="DO377" s="21"/>
      <c r="DP377" s="21"/>
      <c r="DQ377" s="21"/>
      <c r="DR377" s="21"/>
      <c r="DS377" s="21"/>
      <c r="DT377" s="21"/>
      <c r="DU377" s="21"/>
      <c r="DV377" s="21"/>
      <c r="DW377" s="21"/>
      <c r="DX377" s="21"/>
      <c r="DY377" s="21"/>
      <c r="DZ377" s="21"/>
      <c r="EA377" s="87"/>
      <c r="EB377" s="83"/>
    </row>
    <row r="378" spans="1:132" ht="35.1" customHeight="1" x14ac:dyDescent="0.3">
      <c r="A378" s="50" t="s">
        <v>439</v>
      </c>
      <c r="B378" s="36">
        <v>44361</v>
      </c>
      <c r="C378" s="43" t="s">
        <v>4247</v>
      </c>
      <c r="D378" s="43" t="s">
        <v>4251</v>
      </c>
      <c r="E378" s="43" t="s">
        <v>4300</v>
      </c>
      <c r="F378" s="12" t="s">
        <v>1337</v>
      </c>
      <c r="G378" s="44" t="s">
        <v>4259</v>
      </c>
      <c r="H378" s="13" t="s">
        <v>3334</v>
      </c>
      <c r="I378" s="52" t="s">
        <v>3108</v>
      </c>
      <c r="J378" s="59" t="s">
        <v>4324</v>
      </c>
      <c r="K378" s="14" t="s">
        <v>982</v>
      </c>
      <c r="L378" s="14" t="s">
        <v>983</v>
      </c>
      <c r="M378" s="14" t="s">
        <v>983</v>
      </c>
      <c r="N378" s="14" t="s">
        <v>3800</v>
      </c>
      <c r="O378" s="60" t="s">
        <v>3240</v>
      </c>
      <c r="P378" s="64" t="s">
        <v>1335</v>
      </c>
      <c r="Q378" s="15"/>
      <c r="R378" s="16" t="s">
        <v>3275</v>
      </c>
      <c r="S378" s="44" t="s">
        <v>4263</v>
      </c>
      <c r="T378" s="16" t="s">
        <v>4327</v>
      </c>
      <c r="U378" s="17" t="s">
        <v>1925</v>
      </c>
      <c r="V378" s="16">
        <v>55</v>
      </c>
      <c r="W378" s="44" t="s">
        <v>4268</v>
      </c>
      <c r="X378" s="44" t="s">
        <v>4329</v>
      </c>
      <c r="Y378" s="16" t="s">
        <v>1337</v>
      </c>
      <c r="Z378" s="16" t="s">
        <v>1925</v>
      </c>
      <c r="AA378" s="16" t="s">
        <v>3250</v>
      </c>
      <c r="AB378" s="44" t="s">
        <v>1925</v>
      </c>
      <c r="AC378" s="16" t="s">
        <v>1925</v>
      </c>
      <c r="AD378" s="16" t="s">
        <v>1925</v>
      </c>
      <c r="AE378" s="16" t="s">
        <v>1925</v>
      </c>
      <c r="AF378" s="16" t="s">
        <v>1925</v>
      </c>
      <c r="AG378" s="16" t="s">
        <v>1925</v>
      </c>
      <c r="AH378" s="16" t="s">
        <v>1925</v>
      </c>
      <c r="AI378" s="16" t="s">
        <v>1925</v>
      </c>
      <c r="AJ378" s="65" t="s">
        <v>1925</v>
      </c>
      <c r="AK378" s="75" t="s">
        <v>3242</v>
      </c>
      <c r="AL378" s="18" t="s">
        <v>3241</v>
      </c>
      <c r="AM378" s="44" t="s">
        <v>4284</v>
      </c>
      <c r="AN378" s="18" t="s">
        <v>3246</v>
      </c>
      <c r="AO378" s="18" t="s">
        <v>3247</v>
      </c>
      <c r="AP378" s="12" t="s">
        <v>1925</v>
      </c>
      <c r="AQ378" s="12" t="s">
        <v>1925</v>
      </c>
      <c r="AR378" s="12" t="s">
        <v>1925</v>
      </c>
      <c r="AS378" s="12" t="s">
        <v>1925</v>
      </c>
      <c r="AT378" s="19" t="s">
        <v>1925</v>
      </c>
      <c r="AU378" s="19" t="s">
        <v>1925</v>
      </c>
      <c r="AV378" s="12" t="s">
        <v>3108</v>
      </c>
      <c r="AW378" s="20" t="s">
        <v>1925</v>
      </c>
      <c r="AX378" s="16" t="s">
        <v>1925</v>
      </c>
      <c r="AY378" s="44" t="s">
        <v>1925</v>
      </c>
      <c r="AZ378" s="16" t="s">
        <v>1925</v>
      </c>
      <c r="BA378" s="20" t="s">
        <v>1925</v>
      </c>
      <c r="BB378" s="16" t="s">
        <v>1925</v>
      </c>
      <c r="BC378" s="44" t="s">
        <v>4307</v>
      </c>
      <c r="BD378" s="74" t="s">
        <v>1925</v>
      </c>
      <c r="BE378" s="83"/>
      <c r="BF378" s="86" t="s">
        <v>4293</v>
      </c>
      <c r="BG378" s="21"/>
      <c r="BH378" s="21"/>
      <c r="BI378" s="21"/>
      <c r="BJ378" s="21"/>
      <c r="BK378" s="21"/>
      <c r="BL378" s="21"/>
      <c r="BM378" s="21"/>
      <c r="BN378" s="21"/>
      <c r="BO378" s="21"/>
      <c r="BP378" s="21" t="s">
        <v>1336</v>
      </c>
      <c r="BQ378" s="21"/>
      <c r="BR378" s="21"/>
      <c r="BS378" s="21"/>
      <c r="BT378" s="21"/>
      <c r="BU378" s="21"/>
      <c r="BV378" s="21"/>
      <c r="BW378" s="21"/>
      <c r="BX378" s="21"/>
      <c r="BY378" s="21"/>
      <c r="BZ378" s="21"/>
      <c r="CA378" s="21"/>
      <c r="CB378" s="21"/>
      <c r="CC378" s="21"/>
      <c r="CD378" s="21"/>
      <c r="CE378" s="21"/>
      <c r="CF378" s="21"/>
      <c r="CG378" s="21"/>
      <c r="CH378" s="21"/>
      <c r="CI378" s="21"/>
      <c r="CJ378" s="21"/>
      <c r="CK378" s="21"/>
      <c r="CL378" s="21"/>
      <c r="CM378" s="21"/>
      <c r="CN378" s="21"/>
      <c r="CO378" s="21"/>
      <c r="CP378" s="21"/>
      <c r="CQ378" s="21"/>
      <c r="CR378" s="21"/>
      <c r="CS378" s="21"/>
      <c r="CT378" s="21"/>
      <c r="CU378" s="21"/>
      <c r="CV378" s="21"/>
      <c r="CW378" s="21"/>
      <c r="CX378" s="21"/>
      <c r="CY378" s="21"/>
      <c r="CZ378" s="21"/>
      <c r="DA378" s="21"/>
      <c r="DB378" s="21"/>
      <c r="DC378" s="21"/>
      <c r="DD378" s="21"/>
      <c r="DE378" s="21"/>
      <c r="DF378" s="21"/>
      <c r="DG378" s="21"/>
      <c r="DH378" s="21"/>
      <c r="DI378" s="21"/>
      <c r="DJ378" s="21"/>
      <c r="DK378" s="21"/>
      <c r="DL378" s="21"/>
      <c r="DM378" s="21"/>
      <c r="DN378" s="21"/>
      <c r="DO378" s="21"/>
      <c r="DP378" s="21"/>
      <c r="DQ378" s="21"/>
      <c r="DR378" s="21"/>
      <c r="DS378" s="21"/>
      <c r="DT378" s="21"/>
      <c r="DU378" s="21"/>
      <c r="DV378" s="21"/>
      <c r="DW378" s="21"/>
      <c r="DX378" s="21"/>
      <c r="DY378" s="21"/>
      <c r="DZ378" s="21"/>
      <c r="EA378" s="87"/>
      <c r="EB378" s="83"/>
    </row>
    <row r="379" spans="1:132" ht="35.1" customHeight="1" x14ac:dyDescent="0.3">
      <c r="A379" s="50" t="s">
        <v>440</v>
      </c>
      <c r="B379" s="36">
        <v>44362</v>
      </c>
      <c r="C379" s="43" t="s">
        <v>4247</v>
      </c>
      <c r="D379" s="43" t="s">
        <v>4251</v>
      </c>
      <c r="E379" s="43" t="s">
        <v>4300</v>
      </c>
      <c r="F379" s="12" t="s">
        <v>1001</v>
      </c>
      <c r="G379" s="44" t="s">
        <v>4260</v>
      </c>
      <c r="H379" s="13" t="s">
        <v>3177</v>
      </c>
      <c r="I379" s="51" t="s">
        <v>2759</v>
      </c>
      <c r="J379" s="59" t="s">
        <v>4324</v>
      </c>
      <c r="K379" s="14" t="s">
        <v>1810</v>
      </c>
      <c r="L379" s="14" t="s">
        <v>1810</v>
      </c>
      <c r="M379" s="14" t="s">
        <v>1811</v>
      </c>
      <c r="N379" s="14" t="s">
        <v>3801</v>
      </c>
      <c r="O379" s="60"/>
      <c r="P379" s="64" t="s">
        <v>2758</v>
      </c>
      <c r="Q379" s="15"/>
      <c r="R379" s="16" t="s">
        <v>3275</v>
      </c>
      <c r="S379" s="44" t="s">
        <v>4263</v>
      </c>
      <c r="T379" s="16" t="s">
        <v>4327</v>
      </c>
      <c r="U379" s="17" t="s">
        <v>1925</v>
      </c>
      <c r="V379" s="16" t="s">
        <v>1925</v>
      </c>
      <c r="W379" s="44" t="s">
        <v>1925</v>
      </c>
      <c r="X379" s="44" t="s">
        <v>4329</v>
      </c>
      <c r="Y379" s="16" t="s">
        <v>1001</v>
      </c>
      <c r="Z379" s="16" t="s">
        <v>1925</v>
      </c>
      <c r="AA379" s="16" t="s">
        <v>3250</v>
      </c>
      <c r="AB379" s="44" t="s">
        <v>1925</v>
      </c>
      <c r="AC379" s="16" t="s">
        <v>1925</v>
      </c>
      <c r="AD379" s="16" t="s">
        <v>1925</v>
      </c>
      <c r="AE379" s="16" t="s">
        <v>1925</v>
      </c>
      <c r="AF379" s="16" t="s">
        <v>1925</v>
      </c>
      <c r="AG379" s="16" t="s">
        <v>1925</v>
      </c>
      <c r="AH379" s="16" t="s">
        <v>1925</v>
      </c>
      <c r="AI379" s="16" t="s">
        <v>1925</v>
      </c>
      <c r="AJ379" s="65" t="s">
        <v>1925</v>
      </c>
      <c r="AK379" s="73" t="s">
        <v>4356</v>
      </c>
      <c r="AL379" s="18" t="s">
        <v>3241</v>
      </c>
      <c r="AM379" s="47" t="s">
        <v>4284</v>
      </c>
      <c r="AN379" s="18" t="s">
        <v>2759</v>
      </c>
      <c r="AO379" s="18" t="s">
        <v>3247</v>
      </c>
      <c r="AP379" s="12" t="s">
        <v>1925</v>
      </c>
      <c r="AQ379" s="12" t="s">
        <v>1925</v>
      </c>
      <c r="AR379" s="12" t="s">
        <v>1925</v>
      </c>
      <c r="AS379" s="12" t="s">
        <v>1925</v>
      </c>
      <c r="AT379" s="19" t="s">
        <v>1925</v>
      </c>
      <c r="AU379" s="19">
        <v>44362</v>
      </c>
      <c r="AV379" s="12" t="s">
        <v>2759</v>
      </c>
      <c r="AW379" s="20" t="s">
        <v>1925</v>
      </c>
      <c r="AX379" s="16" t="s">
        <v>1925</v>
      </c>
      <c r="AY379" s="44" t="s">
        <v>1925</v>
      </c>
      <c r="AZ379" s="16" t="s">
        <v>1925</v>
      </c>
      <c r="BA379" s="20">
        <v>44362</v>
      </c>
      <c r="BB379" s="16" t="s">
        <v>1925</v>
      </c>
      <c r="BC379" s="44" t="s">
        <v>4308</v>
      </c>
      <c r="BD379" s="74" t="s">
        <v>1925</v>
      </c>
      <c r="BE379" s="83"/>
      <c r="BF379" s="86" t="s">
        <v>4293</v>
      </c>
      <c r="BG379" s="21"/>
      <c r="BH379" s="21"/>
      <c r="BI379" s="21"/>
      <c r="BJ379" s="21"/>
      <c r="BK379" s="21"/>
      <c r="BL379" s="21"/>
      <c r="BM379" s="21"/>
      <c r="BN379" s="21"/>
      <c r="BO379" s="21"/>
      <c r="BP379" s="21" t="s">
        <v>2750</v>
      </c>
      <c r="BQ379" s="21"/>
      <c r="BR379" s="21"/>
      <c r="BS379" s="21"/>
      <c r="BT379" s="21"/>
      <c r="BU379" s="21"/>
      <c r="BV379" s="21"/>
      <c r="BW379" s="21"/>
      <c r="BX379" s="21"/>
      <c r="BY379" s="21"/>
      <c r="BZ379" s="21"/>
      <c r="CA379" s="21"/>
      <c r="CB379" s="21"/>
      <c r="CC379" s="21"/>
      <c r="CD379" s="21"/>
      <c r="CE379" s="21"/>
      <c r="CF379" s="21"/>
      <c r="CG379" s="21"/>
      <c r="CH379" s="21"/>
      <c r="CI379" s="21"/>
      <c r="CJ379" s="21"/>
      <c r="CK379" s="21"/>
      <c r="CL379" s="21"/>
      <c r="CM379" s="21"/>
      <c r="CN379" s="21"/>
      <c r="CO379" s="21"/>
      <c r="CP379" s="21"/>
      <c r="CQ379" s="21"/>
      <c r="CR379" s="21"/>
      <c r="CS379" s="21"/>
      <c r="CT379" s="21"/>
      <c r="CU379" s="21"/>
      <c r="CV379" s="21"/>
      <c r="CW379" s="21"/>
      <c r="CX379" s="21"/>
      <c r="CY379" s="21"/>
      <c r="CZ379" s="21"/>
      <c r="DA379" s="21"/>
      <c r="DB379" s="21"/>
      <c r="DC379" s="21"/>
      <c r="DD379" s="21"/>
      <c r="DE379" s="21"/>
      <c r="DF379" s="21"/>
      <c r="DG379" s="21"/>
      <c r="DH379" s="21"/>
      <c r="DI379" s="21"/>
      <c r="DJ379" s="21"/>
      <c r="DK379" s="21"/>
      <c r="DL379" s="21"/>
      <c r="DM379" s="21"/>
      <c r="DN379" s="21"/>
      <c r="DO379" s="21"/>
      <c r="DP379" s="21"/>
      <c r="DQ379" s="21"/>
      <c r="DR379" s="21"/>
      <c r="DS379" s="21"/>
      <c r="DT379" s="21"/>
      <c r="DU379" s="21"/>
      <c r="DV379" s="21"/>
      <c r="DW379" s="21"/>
      <c r="DX379" s="21"/>
      <c r="DY379" s="21"/>
      <c r="DZ379" s="21"/>
      <c r="EA379" s="87"/>
      <c r="EB379" s="83"/>
    </row>
    <row r="380" spans="1:132" ht="35.1" customHeight="1" x14ac:dyDescent="0.3">
      <c r="A380" s="50" t="s">
        <v>441</v>
      </c>
      <c r="B380" s="36">
        <v>44363</v>
      </c>
      <c r="C380" s="43" t="s">
        <v>4247</v>
      </c>
      <c r="D380" s="43" t="s">
        <v>4251</v>
      </c>
      <c r="E380" s="43" t="s">
        <v>4300</v>
      </c>
      <c r="F380" s="12" t="s">
        <v>1698</v>
      </c>
      <c r="G380" s="44" t="s">
        <v>4260</v>
      </c>
      <c r="H380" s="13" t="s">
        <v>3370</v>
      </c>
      <c r="I380" s="52" t="s">
        <v>1925</v>
      </c>
      <c r="J380" s="59" t="s">
        <v>4324</v>
      </c>
      <c r="K380" s="14" t="s">
        <v>982</v>
      </c>
      <c r="L380" s="14" t="s">
        <v>983</v>
      </c>
      <c r="M380" s="14" t="s">
        <v>983</v>
      </c>
      <c r="N380" s="14" t="s">
        <v>3802</v>
      </c>
      <c r="O380" s="60" t="s">
        <v>3240</v>
      </c>
      <c r="P380" s="64" t="s">
        <v>1646</v>
      </c>
      <c r="Q380" s="15"/>
      <c r="R380" s="16" t="s">
        <v>3275</v>
      </c>
      <c r="S380" s="44" t="s">
        <v>4263</v>
      </c>
      <c r="T380" s="16" t="s">
        <v>4327</v>
      </c>
      <c r="U380" s="17" t="s">
        <v>1925</v>
      </c>
      <c r="V380" s="16" t="s">
        <v>1925</v>
      </c>
      <c r="W380" s="44" t="s">
        <v>1925</v>
      </c>
      <c r="X380" s="44" t="s">
        <v>4329</v>
      </c>
      <c r="Y380" s="16" t="s">
        <v>3987</v>
      </c>
      <c r="Z380" s="16" t="s">
        <v>1925</v>
      </c>
      <c r="AA380" s="16" t="s">
        <v>3250</v>
      </c>
      <c r="AB380" s="44" t="s">
        <v>1925</v>
      </c>
      <c r="AC380" s="16" t="s">
        <v>1925</v>
      </c>
      <c r="AD380" s="16" t="s">
        <v>1925</v>
      </c>
      <c r="AE380" s="16" t="s">
        <v>1925</v>
      </c>
      <c r="AF380" s="16" t="s">
        <v>1925</v>
      </c>
      <c r="AG380" s="16" t="s">
        <v>1925</v>
      </c>
      <c r="AH380" s="16" t="s">
        <v>1925</v>
      </c>
      <c r="AI380" s="16" t="s">
        <v>1925</v>
      </c>
      <c r="AJ380" s="65" t="s">
        <v>1925</v>
      </c>
      <c r="AK380" s="75" t="s">
        <v>3242</v>
      </c>
      <c r="AL380" s="18" t="s">
        <v>3241</v>
      </c>
      <c r="AM380" s="44" t="s">
        <v>4284</v>
      </c>
      <c r="AN380" s="18" t="s">
        <v>3246</v>
      </c>
      <c r="AO380" s="18" t="s">
        <v>3247</v>
      </c>
      <c r="AP380" s="12" t="s">
        <v>1925</v>
      </c>
      <c r="AQ380" s="12" t="s">
        <v>1925</v>
      </c>
      <c r="AR380" s="12" t="s">
        <v>1925</v>
      </c>
      <c r="AS380" s="12" t="s">
        <v>1925</v>
      </c>
      <c r="AT380" s="19">
        <v>44363</v>
      </c>
      <c r="AU380" s="19" t="s">
        <v>1925</v>
      </c>
      <c r="AV380" s="12" t="s">
        <v>1925</v>
      </c>
      <c r="AW380" s="20" t="s">
        <v>1925</v>
      </c>
      <c r="AX380" s="16" t="s">
        <v>1925</v>
      </c>
      <c r="AY380" s="44" t="s">
        <v>1925</v>
      </c>
      <c r="AZ380" s="16" t="s">
        <v>1925</v>
      </c>
      <c r="BA380" s="20" t="s">
        <v>1925</v>
      </c>
      <c r="BB380" s="16" t="s">
        <v>1925</v>
      </c>
      <c r="BC380" s="44" t="s">
        <v>4307</v>
      </c>
      <c r="BD380" s="74" t="s">
        <v>1925</v>
      </c>
      <c r="BE380" s="83"/>
      <c r="BF380" s="86" t="s">
        <v>4293</v>
      </c>
      <c r="BG380" s="21"/>
      <c r="BH380" s="21"/>
      <c r="BI380" s="21"/>
      <c r="BJ380" s="21"/>
      <c r="BK380" s="21"/>
      <c r="BL380" s="21"/>
      <c r="BM380" s="21"/>
      <c r="BN380" s="21"/>
      <c r="BO380" s="21"/>
      <c r="BP380" s="21" t="s">
        <v>1340</v>
      </c>
      <c r="BQ380" s="21" t="s">
        <v>1648</v>
      </c>
      <c r="BR380" s="21"/>
      <c r="BS380" s="21"/>
      <c r="BT380" s="21"/>
      <c r="BU380" s="21"/>
      <c r="BV380" s="21"/>
      <c r="BW380" s="21"/>
      <c r="BX380" s="21"/>
      <c r="BY380" s="21"/>
      <c r="BZ380" s="21"/>
      <c r="CA380" s="21"/>
      <c r="CB380" s="21"/>
      <c r="CC380" s="21"/>
      <c r="CD380" s="21"/>
      <c r="CE380" s="21"/>
      <c r="CF380" s="21"/>
      <c r="CG380" s="21"/>
      <c r="CH380" s="21"/>
      <c r="CI380" s="21"/>
      <c r="CJ380" s="21"/>
      <c r="CK380" s="21"/>
      <c r="CL380" s="21"/>
      <c r="CM380" s="21"/>
      <c r="CN380" s="21"/>
      <c r="CO380" s="21"/>
      <c r="CP380" s="21"/>
      <c r="CQ380" s="21"/>
      <c r="CR380" s="21"/>
      <c r="CS380" s="21"/>
      <c r="CT380" s="21"/>
      <c r="CU380" s="21"/>
      <c r="CV380" s="21"/>
      <c r="CW380" s="21"/>
      <c r="CX380" s="21"/>
      <c r="CY380" s="21"/>
      <c r="CZ380" s="21"/>
      <c r="DA380" s="21"/>
      <c r="DB380" s="21"/>
      <c r="DC380" s="21"/>
      <c r="DD380" s="21"/>
      <c r="DE380" s="21"/>
      <c r="DF380" s="21"/>
      <c r="DG380" s="21"/>
      <c r="DH380" s="21"/>
      <c r="DI380" s="21"/>
      <c r="DJ380" s="21"/>
      <c r="DK380" s="21"/>
      <c r="DL380" s="21"/>
      <c r="DM380" s="21"/>
      <c r="DN380" s="21"/>
      <c r="DO380" s="21"/>
      <c r="DP380" s="21"/>
      <c r="DQ380" s="21"/>
      <c r="DR380" s="21"/>
      <c r="DS380" s="21"/>
      <c r="DT380" s="21"/>
      <c r="DU380" s="21"/>
      <c r="DV380" s="21"/>
      <c r="DW380" s="21"/>
      <c r="DX380" s="21"/>
      <c r="DY380" s="21"/>
      <c r="DZ380" s="21"/>
      <c r="EA380" s="87"/>
      <c r="EB380" s="83"/>
    </row>
    <row r="381" spans="1:132" ht="35.1" customHeight="1" x14ac:dyDescent="0.3">
      <c r="A381" s="50" t="s">
        <v>442</v>
      </c>
      <c r="B381" s="36">
        <v>44365</v>
      </c>
      <c r="C381" s="43" t="s">
        <v>4247</v>
      </c>
      <c r="D381" s="43" t="s">
        <v>4251</v>
      </c>
      <c r="E381" s="43" t="s">
        <v>4300</v>
      </c>
      <c r="F381" s="12" t="s">
        <v>981</v>
      </c>
      <c r="G381" s="44" t="s">
        <v>4256</v>
      </c>
      <c r="H381" s="12" t="s">
        <v>1925</v>
      </c>
      <c r="I381" s="51" t="s">
        <v>1925</v>
      </c>
      <c r="J381" s="59" t="s">
        <v>4324</v>
      </c>
      <c r="K381" s="14" t="s">
        <v>1810</v>
      </c>
      <c r="L381" s="14" t="s">
        <v>1810</v>
      </c>
      <c r="M381" s="14" t="s">
        <v>1811</v>
      </c>
      <c r="N381" s="14" t="s">
        <v>4171</v>
      </c>
      <c r="O381" s="60"/>
      <c r="P381" s="66" t="s">
        <v>3490</v>
      </c>
      <c r="Q381" s="15"/>
      <c r="R381" s="16" t="s">
        <v>3275</v>
      </c>
      <c r="S381" s="44" t="s">
        <v>4263</v>
      </c>
      <c r="T381" s="16" t="s">
        <v>4327</v>
      </c>
      <c r="U381" s="17" t="s">
        <v>1925</v>
      </c>
      <c r="V381" s="16" t="s">
        <v>1925</v>
      </c>
      <c r="W381" s="44" t="s">
        <v>1925</v>
      </c>
      <c r="X381" s="44" t="s">
        <v>4329</v>
      </c>
      <c r="Y381" s="16" t="s">
        <v>1222</v>
      </c>
      <c r="Z381" s="16" t="s">
        <v>1925</v>
      </c>
      <c r="AA381" s="16" t="s">
        <v>3250</v>
      </c>
      <c r="AB381" s="44" t="s">
        <v>1925</v>
      </c>
      <c r="AC381" s="16" t="s">
        <v>1925</v>
      </c>
      <c r="AD381" s="16" t="s">
        <v>1925</v>
      </c>
      <c r="AE381" s="16" t="s">
        <v>1925</v>
      </c>
      <c r="AF381" s="16" t="s">
        <v>1925</v>
      </c>
      <c r="AG381" s="16" t="s">
        <v>1925</v>
      </c>
      <c r="AH381" s="16" t="s">
        <v>1925</v>
      </c>
      <c r="AI381" s="16" t="s">
        <v>1925</v>
      </c>
      <c r="AJ381" s="65" t="s">
        <v>1925</v>
      </c>
      <c r="AK381" s="73" t="s">
        <v>4355</v>
      </c>
      <c r="AL381" s="22" t="s">
        <v>4355</v>
      </c>
      <c r="AM381" s="44" t="s">
        <v>4284</v>
      </c>
      <c r="AN381" s="18" t="s">
        <v>3246</v>
      </c>
      <c r="AO381" s="18" t="s">
        <v>3247</v>
      </c>
      <c r="AP381" s="12" t="s">
        <v>2546</v>
      </c>
      <c r="AQ381" s="12" t="s">
        <v>2546</v>
      </c>
      <c r="AR381" s="12" t="s">
        <v>2548</v>
      </c>
      <c r="AS381" s="12" t="s">
        <v>1925</v>
      </c>
      <c r="AT381" s="19">
        <v>44276</v>
      </c>
      <c r="AU381" s="19">
        <v>44365</v>
      </c>
      <c r="AV381" s="12" t="s">
        <v>1925</v>
      </c>
      <c r="AW381" s="20">
        <v>44365</v>
      </c>
      <c r="AX381" s="16" t="s">
        <v>1003</v>
      </c>
      <c r="AY381" s="44" t="s">
        <v>989</v>
      </c>
      <c r="AZ381" s="16" t="s">
        <v>1925</v>
      </c>
      <c r="BA381" s="20" t="s">
        <v>1925</v>
      </c>
      <c r="BB381" s="16" t="s">
        <v>1925</v>
      </c>
      <c r="BC381" s="44" t="s">
        <v>4307</v>
      </c>
      <c r="BD381" s="74" t="s">
        <v>1925</v>
      </c>
      <c r="BE381" s="83"/>
      <c r="BF381" s="86" t="s">
        <v>4293</v>
      </c>
      <c r="BG381" s="21"/>
      <c r="BH381" s="21"/>
      <c r="BI381" s="21"/>
      <c r="BJ381" s="21"/>
      <c r="BK381" s="21"/>
      <c r="BL381" s="21"/>
      <c r="BM381" s="21"/>
      <c r="BN381" s="21"/>
      <c r="BO381" s="21"/>
      <c r="BP381" s="21" t="s">
        <v>2547</v>
      </c>
      <c r="BQ381" s="21" t="s">
        <v>2549</v>
      </c>
      <c r="BR381" s="32" t="s">
        <v>2686</v>
      </c>
      <c r="BS381" s="21" t="s">
        <v>2549</v>
      </c>
      <c r="BT381" s="21"/>
      <c r="BU381" s="21"/>
      <c r="BV381" s="21"/>
      <c r="BW381" s="21"/>
      <c r="BX381" s="21"/>
      <c r="BY381" s="21"/>
      <c r="BZ381" s="21"/>
      <c r="CA381" s="21"/>
      <c r="CB381" s="21"/>
      <c r="CC381" s="21"/>
      <c r="CD381" s="21"/>
      <c r="CE381" s="21"/>
      <c r="CF381" s="21"/>
      <c r="CG381" s="21"/>
      <c r="CH381" s="21"/>
      <c r="CI381" s="21"/>
      <c r="CJ381" s="21"/>
      <c r="CK381" s="21"/>
      <c r="CL381" s="21"/>
      <c r="CM381" s="21"/>
      <c r="CN381" s="21"/>
      <c r="CO381" s="21"/>
      <c r="CP381" s="21"/>
      <c r="CQ381" s="21"/>
      <c r="CR381" s="21"/>
      <c r="CS381" s="21"/>
      <c r="CT381" s="21"/>
      <c r="CU381" s="21"/>
      <c r="CV381" s="21"/>
      <c r="CW381" s="21"/>
      <c r="CX381" s="21"/>
      <c r="CY381" s="21"/>
      <c r="CZ381" s="21"/>
      <c r="DA381" s="21"/>
      <c r="DB381" s="21"/>
      <c r="DC381" s="21"/>
      <c r="DD381" s="21"/>
      <c r="DE381" s="21"/>
      <c r="DF381" s="21"/>
      <c r="DG381" s="21"/>
      <c r="DH381" s="21"/>
      <c r="DI381" s="21"/>
      <c r="DJ381" s="21"/>
      <c r="DK381" s="21"/>
      <c r="DL381" s="21"/>
      <c r="DM381" s="21"/>
      <c r="DN381" s="21"/>
      <c r="DO381" s="21"/>
      <c r="DP381" s="21"/>
      <c r="DQ381" s="21"/>
      <c r="DR381" s="21"/>
      <c r="DS381" s="21"/>
      <c r="DT381" s="21"/>
      <c r="DU381" s="21"/>
      <c r="DV381" s="21"/>
      <c r="DW381" s="21"/>
      <c r="DX381" s="21"/>
      <c r="DY381" s="21"/>
      <c r="DZ381" s="21"/>
      <c r="EA381" s="87"/>
      <c r="EB381" s="83"/>
    </row>
    <row r="382" spans="1:132" ht="35.1" customHeight="1" x14ac:dyDescent="0.3">
      <c r="A382" s="50" t="s">
        <v>443</v>
      </c>
      <c r="B382" s="36">
        <v>44366</v>
      </c>
      <c r="C382" s="43" t="s">
        <v>4247</v>
      </c>
      <c r="D382" s="43" t="s">
        <v>4251</v>
      </c>
      <c r="E382" s="43" t="s">
        <v>4300</v>
      </c>
      <c r="F382" s="12" t="s">
        <v>981</v>
      </c>
      <c r="G382" s="44" t="s">
        <v>4256</v>
      </c>
      <c r="H382" s="12" t="s">
        <v>3163</v>
      </c>
      <c r="I382" s="51" t="s">
        <v>1925</v>
      </c>
      <c r="J382" s="59" t="s">
        <v>4324</v>
      </c>
      <c r="K382" s="14" t="s">
        <v>1810</v>
      </c>
      <c r="L382" s="14" t="s">
        <v>1810</v>
      </c>
      <c r="M382" s="14" t="s">
        <v>1811</v>
      </c>
      <c r="N382" s="14" t="s">
        <v>3804</v>
      </c>
      <c r="O382" s="60" t="s">
        <v>1366</v>
      </c>
      <c r="P382" s="64" t="s">
        <v>2382</v>
      </c>
      <c r="Q382" s="15"/>
      <c r="R382" s="16" t="s">
        <v>3275</v>
      </c>
      <c r="S382" s="44" t="s">
        <v>4263</v>
      </c>
      <c r="T382" s="16" t="s">
        <v>4327</v>
      </c>
      <c r="U382" s="17" t="s">
        <v>1925</v>
      </c>
      <c r="V382" s="16">
        <v>21</v>
      </c>
      <c r="W382" s="44" t="s">
        <v>4338</v>
      </c>
      <c r="X382" s="44" t="s">
        <v>4267</v>
      </c>
      <c r="Y382" s="16" t="s">
        <v>1346</v>
      </c>
      <c r="Z382" s="16" t="s">
        <v>1925</v>
      </c>
      <c r="AA382" s="16" t="s">
        <v>3250</v>
      </c>
      <c r="AB382" s="44" t="s">
        <v>1925</v>
      </c>
      <c r="AC382" s="16" t="s">
        <v>1925</v>
      </c>
      <c r="AD382" s="16" t="s">
        <v>1925</v>
      </c>
      <c r="AE382" s="16" t="s">
        <v>1925</v>
      </c>
      <c r="AF382" s="16" t="s">
        <v>1925</v>
      </c>
      <c r="AG382" s="16" t="s">
        <v>1925</v>
      </c>
      <c r="AH382" s="16" t="s">
        <v>1925</v>
      </c>
      <c r="AI382" s="16" t="s">
        <v>1925</v>
      </c>
      <c r="AJ382" s="65" t="s">
        <v>1925</v>
      </c>
      <c r="AK382" s="73" t="s">
        <v>4355</v>
      </c>
      <c r="AL382" s="22" t="s">
        <v>4355</v>
      </c>
      <c r="AM382" s="47" t="s">
        <v>4284</v>
      </c>
      <c r="AN382" s="18" t="s">
        <v>2384</v>
      </c>
      <c r="AO382" s="18" t="s">
        <v>3247</v>
      </c>
      <c r="AP382" s="12" t="s">
        <v>1925</v>
      </c>
      <c r="AQ382" s="12" t="s">
        <v>1925</v>
      </c>
      <c r="AR382" s="12" t="s">
        <v>2385</v>
      </c>
      <c r="AS382" s="12" t="s">
        <v>1925</v>
      </c>
      <c r="AT382" s="19">
        <v>44186</v>
      </c>
      <c r="AU382" s="19">
        <v>44366</v>
      </c>
      <c r="AV382" s="12" t="s">
        <v>1925</v>
      </c>
      <c r="AW382" s="20">
        <v>44366</v>
      </c>
      <c r="AX382" s="16" t="s">
        <v>989</v>
      </c>
      <c r="AY382" s="44" t="s">
        <v>989</v>
      </c>
      <c r="AZ382" s="16" t="s">
        <v>1925</v>
      </c>
      <c r="BA382" s="20" t="s">
        <v>1925</v>
      </c>
      <c r="BB382" s="16" t="s">
        <v>1925</v>
      </c>
      <c r="BC382" s="44" t="s">
        <v>4307</v>
      </c>
      <c r="BD382" s="74" t="s">
        <v>1925</v>
      </c>
      <c r="BE382" s="83"/>
      <c r="BF382" s="86" t="s">
        <v>4293</v>
      </c>
      <c r="BG382" s="21"/>
      <c r="BH382" s="21"/>
      <c r="BI382" s="21"/>
      <c r="BJ382" s="21"/>
      <c r="BK382" s="21"/>
      <c r="BL382" s="21"/>
      <c r="BM382" s="21"/>
      <c r="BN382" s="21"/>
      <c r="BO382" s="21"/>
      <c r="BP382" s="21" t="s">
        <v>2379</v>
      </c>
      <c r="BQ382" s="21"/>
      <c r="BR382" s="21"/>
      <c r="BS382" s="21"/>
      <c r="BT382" s="21"/>
      <c r="BU382" s="21"/>
      <c r="BV382" s="21"/>
      <c r="BW382" s="21"/>
      <c r="BX382" s="21"/>
      <c r="BY382" s="21"/>
      <c r="BZ382" s="21"/>
      <c r="CA382" s="21"/>
      <c r="CB382" s="21"/>
      <c r="CC382" s="21"/>
      <c r="CD382" s="21"/>
      <c r="CE382" s="21"/>
      <c r="CF382" s="21"/>
      <c r="CG382" s="21"/>
      <c r="CH382" s="21"/>
      <c r="CI382" s="21"/>
      <c r="CJ382" s="21"/>
      <c r="CK382" s="21"/>
      <c r="CL382" s="21"/>
      <c r="CM382" s="21"/>
      <c r="CN382" s="21"/>
      <c r="CO382" s="21"/>
      <c r="CP382" s="21"/>
      <c r="CQ382" s="21"/>
      <c r="CR382" s="21"/>
      <c r="CS382" s="21"/>
      <c r="CT382" s="21"/>
      <c r="CU382" s="21"/>
      <c r="CV382" s="21"/>
      <c r="CW382" s="21"/>
      <c r="CX382" s="21"/>
      <c r="CY382" s="21"/>
      <c r="CZ382" s="21"/>
      <c r="DA382" s="21"/>
      <c r="DB382" s="21"/>
      <c r="DC382" s="21"/>
      <c r="DD382" s="21"/>
      <c r="DE382" s="21"/>
      <c r="DF382" s="21"/>
      <c r="DG382" s="21"/>
      <c r="DH382" s="21"/>
      <c r="DI382" s="21"/>
      <c r="DJ382" s="21"/>
      <c r="DK382" s="21"/>
      <c r="DL382" s="21"/>
      <c r="DM382" s="21"/>
      <c r="DN382" s="21"/>
      <c r="DO382" s="21"/>
      <c r="DP382" s="21"/>
      <c r="DQ382" s="21"/>
      <c r="DR382" s="21"/>
      <c r="DS382" s="21"/>
      <c r="DT382" s="21"/>
      <c r="DU382" s="21"/>
      <c r="DV382" s="21"/>
      <c r="DW382" s="21"/>
      <c r="DX382" s="21"/>
      <c r="DY382" s="21"/>
      <c r="DZ382" s="21"/>
      <c r="EA382" s="87"/>
      <c r="EB382" s="83"/>
    </row>
    <row r="383" spans="1:132" ht="35.1" customHeight="1" x14ac:dyDescent="0.3">
      <c r="A383" s="50" t="s">
        <v>444</v>
      </c>
      <c r="B383" s="36">
        <v>44366</v>
      </c>
      <c r="C383" s="43" t="s">
        <v>4247</v>
      </c>
      <c r="D383" s="43" t="s">
        <v>4251</v>
      </c>
      <c r="E383" s="43" t="s">
        <v>4300</v>
      </c>
      <c r="F383" s="12" t="s">
        <v>1001</v>
      </c>
      <c r="G383" s="44" t="s">
        <v>4260</v>
      </c>
      <c r="H383" s="13" t="s">
        <v>1925</v>
      </c>
      <c r="I383" s="52" t="s">
        <v>1925</v>
      </c>
      <c r="J383" s="59" t="s">
        <v>4324</v>
      </c>
      <c r="K383" s="14" t="s">
        <v>982</v>
      </c>
      <c r="L383" s="14" t="s">
        <v>983</v>
      </c>
      <c r="M383" s="14" t="s">
        <v>983</v>
      </c>
      <c r="N383" s="14" t="s">
        <v>4172</v>
      </c>
      <c r="O383" s="60"/>
      <c r="P383" s="64" t="s">
        <v>2834</v>
      </c>
      <c r="Q383" s="15"/>
      <c r="R383" s="16" t="s">
        <v>3275</v>
      </c>
      <c r="S383" s="44" t="s">
        <v>4263</v>
      </c>
      <c r="T383" s="16" t="s">
        <v>4327</v>
      </c>
      <c r="U383" s="17" t="s">
        <v>1925</v>
      </c>
      <c r="V383" s="16" t="s">
        <v>1925</v>
      </c>
      <c r="W383" s="44" t="s">
        <v>1925</v>
      </c>
      <c r="X383" s="44" t="s">
        <v>4329</v>
      </c>
      <c r="Y383" s="16" t="s">
        <v>1001</v>
      </c>
      <c r="Z383" s="16" t="s">
        <v>1925</v>
      </c>
      <c r="AA383" s="16" t="s">
        <v>3250</v>
      </c>
      <c r="AB383" s="44" t="s">
        <v>1925</v>
      </c>
      <c r="AC383" s="16" t="s">
        <v>1925</v>
      </c>
      <c r="AD383" s="16" t="s">
        <v>1925</v>
      </c>
      <c r="AE383" s="16" t="s">
        <v>1925</v>
      </c>
      <c r="AF383" s="16" t="s">
        <v>1925</v>
      </c>
      <c r="AG383" s="16" t="s">
        <v>1925</v>
      </c>
      <c r="AH383" s="16" t="s">
        <v>1925</v>
      </c>
      <c r="AI383" s="16" t="s">
        <v>1925</v>
      </c>
      <c r="AJ383" s="65" t="s">
        <v>1925</v>
      </c>
      <c r="AK383" s="73" t="s">
        <v>4356</v>
      </c>
      <c r="AL383" s="22" t="s">
        <v>4355</v>
      </c>
      <c r="AM383" s="44" t="s">
        <v>4284</v>
      </c>
      <c r="AN383" s="18" t="s">
        <v>3246</v>
      </c>
      <c r="AO383" s="18" t="s">
        <v>3247</v>
      </c>
      <c r="AP383" s="12" t="s">
        <v>2835</v>
      </c>
      <c r="AQ383" s="12" t="s">
        <v>1925</v>
      </c>
      <c r="AR383" s="12" t="s">
        <v>4058</v>
      </c>
      <c r="AS383" s="12" t="s">
        <v>1925</v>
      </c>
      <c r="AT383" s="19" t="s">
        <v>1925</v>
      </c>
      <c r="AU383" s="19">
        <v>44366</v>
      </c>
      <c r="AV383" s="13" t="s">
        <v>1925</v>
      </c>
      <c r="AW383" s="20">
        <v>44366</v>
      </c>
      <c r="AX383" s="16" t="s">
        <v>1030</v>
      </c>
      <c r="AY383" s="44" t="s">
        <v>1030</v>
      </c>
      <c r="AZ383" s="16" t="s">
        <v>1925</v>
      </c>
      <c r="BA383" s="20">
        <v>44370</v>
      </c>
      <c r="BB383" s="16">
        <v>10000</v>
      </c>
      <c r="BC383" s="44" t="s">
        <v>4290</v>
      </c>
      <c r="BD383" s="74" t="s">
        <v>1925</v>
      </c>
      <c r="BE383" s="83"/>
      <c r="BF383" s="86" t="s">
        <v>4293</v>
      </c>
      <c r="BG383" s="21"/>
      <c r="BH383" s="21"/>
      <c r="BI383" s="21"/>
      <c r="BJ383" s="21"/>
      <c r="BK383" s="21"/>
      <c r="BL383" s="21"/>
      <c r="BM383" s="21"/>
      <c r="BN383" s="21"/>
      <c r="BO383" s="21"/>
      <c r="BP383" s="21" t="s">
        <v>2836</v>
      </c>
      <c r="BQ383" s="21"/>
      <c r="BR383" s="21"/>
      <c r="BS383" s="21"/>
      <c r="BT383" s="21"/>
      <c r="BU383" s="21"/>
      <c r="BV383" s="21"/>
      <c r="BW383" s="21"/>
      <c r="BX383" s="21"/>
      <c r="BY383" s="21"/>
      <c r="BZ383" s="21"/>
      <c r="CA383" s="21"/>
      <c r="CB383" s="21"/>
      <c r="CC383" s="21"/>
      <c r="CD383" s="21"/>
      <c r="CE383" s="21"/>
      <c r="CF383" s="21"/>
      <c r="CG383" s="21"/>
      <c r="CH383" s="21"/>
      <c r="CI383" s="21"/>
      <c r="CJ383" s="21"/>
      <c r="CK383" s="21"/>
      <c r="CL383" s="21"/>
      <c r="CM383" s="21"/>
      <c r="CN383" s="21"/>
      <c r="CO383" s="21"/>
      <c r="CP383" s="21"/>
      <c r="CQ383" s="21"/>
      <c r="CR383" s="21"/>
      <c r="CS383" s="21"/>
      <c r="CT383" s="21"/>
      <c r="CU383" s="21"/>
      <c r="CV383" s="21"/>
      <c r="CW383" s="21"/>
      <c r="CX383" s="21"/>
      <c r="CY383" s="21"/>
      <c r="CZ383" s="21"/>
      <c r="DA383" s="21"/>
      <c r="DB383" s="21"/>
      <c r="DC383" s="21"/>
      <c r="DD383" s="21"/>
      <c r="DE383" s="21"/>
      <c r="DF383" s="21"/>
      <c r="DG383" s="21"/>
      <c r="DH383" s="21"/>
      <c r="DI383" s="21"/>
      <c r="DJ383" s="21"/>
      <c r="DK383" s="21"/>
      <c r="DL383" s="21"/>
      <c r="DM383" s="21"/>
      <c r="DN383" s="21"/>
      <c r="DO383" s="21"/>
      <c r="DP383" s="21"/>
      <c r="DQ383" s="21"/>
      <c r="DR383" s="21"/>
      <c r="DS383" s="21"/>
      <c r="DT383" s="21"/>
      <c r="DU383" s="21"/>
      <c r="DV383" s="21"/>
      <c r="DW383" s="21"/>
      <c r="DX383" s="21"/>
      <c r="DY383" s="21"/>
      <c r="DZ383" s="21"/>
      <c r="EA383" s="87"/>
      <c r="EB383" s="83"/>
    </row>
    <row r="384" spans="1:132" ht="35.1" customHeight="1" x14ac:dyDescent="0.3">
      <c r="A384" s="50" t="s">
        <v>445</v>
      </c>
      <c r="B384" s="36">
        <v>44366</v>
      </c>
      <c r="C384" s="43" t="s">
        <v>4247</v>
      </c>
      <c r="D384" s="43" t="s">
        <v>4251</v>
      </c>
      <c r="E384" s="43" t="s">
        <v>4300</v>
      </c>
      <c r="F384" s="12" t="s">
        <v>1007</v>
      </c>
      <c r="G384" s="44" t="s">
        <v>4257</v>
      </c>
      <c r="H384" s="13" t="s">
        <v>1649</v>
      </c>
      <c r="I384" s="51" t="s">
        <v>1014</v>
      </c>
      <c r="J384" s="59" t="s">
        <v>4324</v>
      </c>
      <c r="K384" s="14" t="s">
        <v>982</v>
      </c>
      <c r="L384" s="14" t="s">
        <v>983</v>
      </c>
      <c r="M384" s="14" t="s">
        <v>983</v>
      </c>
      <c r="N384" s="14" t="s">
        <v>3803</v>
      </c>
      <c r="O384" s="60" t="s">
        <v>3240</v>
      </c>
      <c r="P384" s="64" t="s">
        <v>3566</v>
      </c>
      <c r="Q384" s="15"/>
      <c r="R384" s="16" t="s">
        <v>3275</v>
      </c>
      <c r="S384" s="44" t="s">
        <v>4263</v>
      </c>
      <c r="T384" s="16" t="s">
        <v>4327</v>
      </c>
      <c r="U384" s="17" t="s">
        <v>1925</v>
      </c>
      <c r="V384" s="16">
        <v>38</v>
      </c>
      <c r="W384" s="44" t="s">
        <v>4339</v>
      </c>
      <c r="X384" s="44" t="s">
        <v>4329</v>
      </c>
      <c r="Y384" s="16" t="s">
        <v>1007</v>
      </c>
      <c r="Z384" s="16" t="s">
        <v>1925</v>
      </c>
      <c r="AA384" s="16" t="s">
        <v>1338</v>
      </c>
      <c r="AB384" s="44" t="s">
        <v>4277</v>
      </c>
      <c r="AC384" s="16" t="s">
        <v>1925</v>
      </c>
      <c r="AD384" s="16" t="s">
        <v>1925</v>
      </c>
      <c r="AE384" s="16" t="s">
        <v>1925</v>
      </c>
      <c r="AF384" s="16" t="s">
        <v>1925</v>
      </c>
      <c r="AG384" s="16" t="s">
        <v>1925</v>
      </c>
      <c r="AH384" s="16" t="s">
        <v>1925</v>
      </c>
      <c r="AI384" s="16" t="s">
        <v>1925</v>
      </c>
      <c r="AJ384" s="65" t="s">
        <v>1925</v>
      </c>
      <c r="AK384" s="75" t="s">
        <v>3242</v>
      </c>
      <c r="AL384" s="18" t="s">
        <v>3241</v>
      </c>
      <c r="AM384" s="44" t="s">
        <v>4284</v>
      </c>
      <c r="AN384" s="18" t="s">
        <v>3246</v>
      </c>
      <c r="AO384" s="18" t="s">
        <v>3247</v>
      </c>
      <c r="AP384" s="12" t="s">
        <v>1925</v>
      </c>
      <c r="AQ384" s="12" t="s">
        <v>1925</v>
      </c>
      <c r="AR384" s="12" t="s">
        <v>1925</v>
      </c>
      <c r="AS384" s="12" t="s">
        <v>1925</v>
      </c>
      <c r="AT384" s="19">
        <v>44366</v>
      </c>
      <c r="AU384" s="19" t="s">
        <v>1925</v>
      </c>
      <c r="AV384" s="12" t="s">
        <v>1014</v>
      </c>
      <c r="AW384" s="20" t="s">
        <v>1925</v>
      </c>
      <c r="AX384" s="16" t="s">
        <v>1925</v>
      </c>
      <c r="AY384" s="44" t="s">
        <v>1925</v>
      </c>
      <c r="AZ384" s="16" t="s">
        <v>1925</v>
      </c>
      <c r="BA384" s="20" t="s">
        <v>1925</v>
      </c>
      <c r="BB384" s="16" t="s">
        <v>1925</v>
      </c>
      <c r="BC384" s="44" t="s">
        <v>4307</v>
      </c>
      <c r="BD384" s="74" t="s">
        <v>1925</v>
      </c>
      <c r="BE384" s="83"/>
      <c r="BF384" s="86" t="s">
        <v>4293</v>
      </c>
      <c r="BG384" s="21"/>
      <c r="BH384" s="21"/>
      <c r="BI384" s="21"/>
      <c r="BJ384" s="21"/>
      <c r="BK384" s="21"/>
      <c r="BL384" s="21"/>
      <c r="BM384" s="21"/>
      <c r="BN384" s="21"/>
      <c r="BO384" s="21"/>
      <c r="BP384" s="21" t="s">
        <v>1339</v>
      </c>
      <c r="BQ384" s="21" t="s">
        <v>1650</v>
      </c>
      <c r="BR384" s="21" t="s">
        <v>2886</v>
      </c>
      <c r="BS384" s="21"/>
      <c r="BT384" s="21"/>
      <c r="BU384" s="21"/>
      <c r="BV384" s="21"/>
      <c r="BW384" s="21"/>
      <c r="BX384" s="21"/>
      <c r="BY384" s="21"/>
      <c r="BZ384" s="21"/>
      <c r="CA384" s="21"/>
      <c r="CB384" s="21"/>
      <c r="CC384" s="21"/>
      <c r="CD384" s="21"/>
      <c r="CE384" s="21"/>
      <c r="CF384" s="21"/>
      <c r="CG384" s="21"/>
      <c r="CH384" s="21"/>
      <c r="CI384" s="21"/>
      <c r="CJ384" s="21"/>
      <c r="CK384" s="21"/>
      <c r="CL384" s="21"/>
      <c r="CM384" s="21"/>
      <c r="CN384" s="21"/>
      <c r="CO384" s="21"/>
      <c r="CP384" s="21"/>
      <c r="CQ384" s="21"/>
      <c r="CR384" s="21"/>
      <c r="CS384" s="21"/>
      <c r="CT384" s="21"/>
      <c r="CU384" s="21"/>
      <c r="CV384" s="21"/>
      <c r="CW384" s="21"/>
      <c r="CX384" s="21"/>
      <c r="CY384" s="21"/>
      <c r="CZ384" s="21"/>
      <c r="DA384" s="21"/>
      <c r="DB384" s="21"/>
      <c r="DC384" s="21"/>
      <c r="DD384" s="21"/>
      <c r="DE384" s="21"/>
      <c r="DF384" s="21"/>
      <c r="DG384" s="21"/>
      <c r="DH384" s="21"/>
      <c r="DI384" s="21"/>
      <c r="DJ384" s="21"/>
      <c r="DK384" s="21"/>
      <c r="DL384" s="21"/>
      <c r="DM384" s="21"/>
      <c r="DN384" s="21"/>
      <c r="DO384" s="21"/>
      <c r="DP384" s="21"/>
      <c r="DQ384" s="21"/>
      <c r="DR384" s="21"/>
      <c r="DS384" s="21"/>
      <c r="DT384" s="21"/>
      <c r="DU384" s="21"/>
      <c r="DV384" s="21"/>
      <c r="DW384" s="21"/>
      <c r="DX384" s="21"/>
      <c r="DY384" s="21"/>
      <c r="DZ384" s="21"/>
      <c r="EA384" s="87"/>
      <c r="EB384" s="83"/>
    </row>
    <row r="385" spans="1:132" ht="35.1" customHeight="1" x14ac:dyDescent="0.3">
      <c r="A385" s="50" t="s">
        <v>446</v>
      </c>
      <c r="B385" s="36">
        <v>44367</v>
      </c>
      <c r="C385" s="43" t="s">
        <v>4247</v>
      </c>
      <c r="D385" s="43" t="s">
        <v>4251</v>
      </c>
      <c r="E385" s="43" t="s">
        <v>4300</v>
      </c>
      <c r="F385" s="12" t="s">
        <v>981</v>
      </c>
      <c r="G385" s="44" t="s">
        <v>4256</v>
      </c>
      <c r="H385" s="13" t="s">
        <v>3166</v>
      </c>
      <c r="I385" s="51" t="s">
        <v>1014</v>
      </c>
      <c r="J385" s="59" t="s">
        <v>4324</v>
      </c>
      <c r="K385" s="14" t="s">
        <v>982</v>
      </c>
      <c r="L385" s="14" t="s">
        <v>983</v>
      </c>
      <c r="M385" s="14" t="s">
        <v>983</v>
      </c>
      <c r="N385" s="14" t="s">
        <v>3805</v>
      </c>
      <c r="O385" s="60"/>
      <c r="P385" s="64" t="s">
        <v>2883</v>
      </c>
      <c r="Q385" s="15"/>
      <c r="R385" s="16" t="s">
        <v>3275</v>
      </c>
      <c r="S385" s="44" t="s">
        <v>4263</v>
      </c>
      <c r="T385" s="16" t="s">
        <v>4327</v>
      </c>
      <c r="U385" s="17" t="s">
        <v>1925</v>
      </c>
      <c r="V385" s="16">
        <v>50</v>
      </c>
      <c r="W385" s="44" t="s">
        <v>4340</v>
      </c>
      <c r="X385" s="44" t="s">
        <v>4329</v>
      </c>
      <c r="Y385" s="16" t="s">
        <v>980</v>
      </c>
      <c r="Z385" s="16" t="s">
        <v>3166</v>
      </c>
      <c r="AA385" s="16" t="s">
        <v>2884</v>
      </c>
      <c r="AB385" s="44" t="s">
        <v>4269</v>
      </c>
      <c r="AC385" s="16" t="s">
        <v>1925</v>
      </c>
      <c r="AD385" s="16" t="s">
        <v>1925</v>
      </c>
      <c r="AE385" s="16" t="s">
        <v>1925</v>
      </c>
      <c r="AF385" s="16" t="s">
        <v>1925</v>
      </c>
      <c r="AG385" s="16" t="s">
        <v>1925</v>
      </c>
      <c r="AH385" s="16" t="s">
        <v>1925</v>
      </c>
      <c r="AI385" s="16" t="s">
        <v>1925</v>
      </c>
      <c r="AJ385" s="65" t="s">
        <v>1925</v>
      </c>
      <c r="AK385" s="73" t="s">
        <v>4355</v>
      </c>
      <c r="AL385" s="22" t="s">
        <v>4355</v>
      </c>
      <c r="AM385" s="47" t="s">
        <v>4284</v>
      </c>
      <c r="AN385" s="18" t="s">
        <v>3246</v>
      </c>
      <c r="AO385" s="18" t="s">
        <v>3247</v>
      </c>
      <c r="AP385" s="12" t="s">
        <v>1925</v>
      </c>
      <c r="AQ385" s="12" t="s">
        <v>1925</v>
      </c>
      <c r="AR385" s="12" t="s">
        <v>1925</v>
      </c>
      <c r="AS385" s="12" t="s">
        <v>1925</v>
      </c>
      <c r="AT385" s="19" t="s">
        <v>1925</v>
      </c>
      <c r="AU385" s="19">
        <v>44367</v>
      </c>
      <c r="AV385" s="12" t="s">
        <v>1014</v>
      </c>
      <c r="AW385" s="20" t="s">
        <v>1925</v>
      </c>
      <c r="AX385" s="16" t="s">
        <v>1925</v>
      </c>
      <c r="AY385" s="44" t="s">
        <v>1925</v>
      </c>
      <c r="AZ385" s="16" t="s">
        <v>1925</v>
      </c>
      <c r="BA385" s="20" t="s">
        <v>1925</v>
      </c>
      <c r="BB385" s="16" t="s">
        <v>1925</v>
      </c>
      <c r="BC385" s="44" t="s">
        <v>4307</v>
      </c>
      <c r="BD385" s="74" t="s">
        <v>1925</v>
      </c>
      <c r="BE385" s="83"/>
      <c r="BF385" s="86" t="s">
        <v>4293</v>
      </c>
      <c r="BG385" s="21"/>
      <c r="BH385" s="21"/>
      <c r="BI385" s="21"/>
      <c r="BJ385" s="21"/>
      <c r="BK385" s="21"/>
      <c r="BL385" s="21"/>
      <c r="BM385" s="21"/>
      <c r="BN385" s="21"/>
      <c r="BO385" s="21"/>
      <c r="BP385" s="21" t="s">
        <v>2885</v>
      </c>
      <c r="BQ385" s="21"/>
      <c r="BR385" s="21"/>
      <c r="BS385" s="21"/>
      <c r="BT385" s="21"/>
      <c r="BU385" s="21"/>
      <c r="BV385" s="21"/>
      <c r="BW385" s="21"/>
      <c r="BX385" s="21"/>
      <c r="BY385" s="21"/>
      <c r="BZ385" s="21"/>
      <c r="CA385" s="21"/>
      <c r="CB385" s="21"/>
      <c r="CC385" s="21"/>
      <c r="CD385" s="21"/>
      <c r="CE385" s="21"/>
      <c r="CF385" s="21"/>
      <c r="CG385" s="21"/>
      <c r="CH385" s="21"/>
      <c r="CI385" s="21"/>
      <c r="CJ385" s="21"/>
      <c r="CK385" s="21"/>
      <c r="CL385" s="21"/>
      <c r="CM385" s="21"/>
      <c r="CN385" s="21"/>
      <c r="CO385" s="21"/>
      <c r="CP385" s="21"/>
      <c r="CQ385" s="21"/>
      <c r="CR385" s="21"/>
      <c r="CS385" s="21"/>
      <c r="CT385" s="21"/>
      <c r="CU385" s="21"/>
      <c r="CV385" s="21"/>
      <c r="CW385" s="21"/>
      <c r="CX385" s="21"/>
      <c r="CY385" s="21"/>
      <c r="CZ385" s="21"/>
      <c r="DA385" s="21"/>
      <c r="DB385" s="21"/>
      <c r="DC385" s="21"/>
      <c r="DD385" s="21"/>
      <c r="DE385" s="21"/>
      <c r="DF385" s="21"/>
      <c r="DG385" s="21"/>
      <c r="DH385" s="21"/>
      <c r="DI385" s="21"/>
      <c r="DJ385" s="21"/>
      <c r="DK385" s="21"/>
      <c r="DL385" s="21"/>
      <c r="DM385" s="21"/>
      <c r="DN385" s="21"/>
      <c r="DO385" s="21"/>
      <c r="DP385" s="21"/>
      <c r="DQ385" s="21"/>
      <c r="DR385" s="21"/>
      <c r="DS385" s="21"/>
      <c r="DT385" s="21"/>
      <c r="DU385" s="21"/>
      <c r="DV385" s="21"/>
      <c r="DW385" s="21"/>
      <c r="DX385" s="21"/>
      <c r="DY385" s="21"/>
      <c r="DZ385" s="21"/>
      <c r="EA385" s="87"/>
      <c r="EB385" s="83"/>
    </row>
    <row r="386" spans="1:132" ht="35.1" customHeight="1" x14ac:dyDescent="0.3">
      <c r="A386" s="50" t="s">
        <v>447</v>
      </c>
      <c r="B386" s="36">
        <v>44367</v>
      </c>
      <c r="C386" s="43" t="s">
        <v>4247</v>
      </c>
      <c r="D386" s="43" t="s">
        <v>4251</v>
      </c>
      <c r="E386" s="43" t="s">
        <v>4300</v>
      </c>
      <c r="F386" s="12" t="s">
        <v>1060</v>
      </c>
      <c r="G386" s="44" t="s">
        <v>4256</v>
      </c>
      <c r="H386" s="13" t="s">
        <v>1841</v>
      </c>
      <c r="I386" s="51" t="s">
        <v>1970</v>
      </c>
      <c r="J386" s="59" t="s">
        <v>4324</v>
      </c>
      <c r="K386" s="14" t="s">
        <v>982</v>
      </c>
      <c r="L386" s="14" t="s">
        <v>983</v>
      </c>
      <c r="M386" s="14" t="s">
        <v>983</v>
      </c>
      <c r="N386" s="14" t="s">
        <v>3806</v>
      </c>
      <c r="O386" s="60" t="s">
        <v>1971</v>
      </c>
      <c r="P386" s="64" t="s">
        <v>1967</v>
      </c>
      <c r="Q386" s="15" t="s">
        <v>1968</v>
      </c>
      <c r="R386" s="16" t="s">
        <v>3275</v>
      </c>
      <c r="S386" s="44" t="s">
        <v>4263</v>
      </c>
      <c r="T386" s="16" t="s">
        <v>4327</v>
      </c>
      <c r="U386" s="17" t="s">
        <v>1925</v>
      </c>
      <c r="V386" s="16">
        <v>26</v>
      </c>
      <c r="W386" s="44" t="s">
        <v>4338</v>
      </c>
      <c r="X386" s="44" t="s">
        <v>4267</v>
      </c>
      <c r="Y386" s="16" t="s">
        <v>1060</v>
      </c>
      <c r="Z386" s="16" t="s">
        <v>1925</v>
      </c>
      <c r="AA386" s="16" t="s">
        <v>1969</v>
      </c>
      <c r="AB386" s="44" t="s">
        <v>1223</v>
      </c>
      <c r="AC386" s="16" t="s">
        <v>1925</v>
      </c>
      <c r="AD386" s="16" t="s">
        <v>1925</v>
      </c>
      <c r="AE386" s="16" t="s">
        <v>1925</v>
      </c>
      <c r="AF386" s="16" t="s">
        <v>1925</v>
      </c>
      <c r="AG386" s="16" t="s">
        <v>1925</v>
      </c>
      <c r="AH386" s="16" t="s">
        <v>1925</v>
      </c>
      <c r="AI386" s="16" t="s">
        <v>1925</v>
      </c>
      <c r="AJ386" s="65" t="s">
        <v>1925</v>
      </c>
      <c r="AK386" s="73" t="s">
        <v>4355</v>
      </c>
      <c r="AL386" s="18" t="s">
        <v>3241</v>
      </c>
      <c r="AM386" s="44" t="s">
        <v>4284</v>
      </c>
      <c r="AN386" s="18" t="s">
        <v>1972</v>
      </c>
      <c r="AO386" s="18" t="s">
        <v>1976</v>
      </c>
      <c r="AP386" s="12" t="s">
        <v>1973</v>
      </c>
      <c r="AQ386" s="12" t="s">
        <v>1973</v>
      </c>
      <c r="AR386" s="12" t="s">
        <v>1975</v>
      </c>
      <c r="AS386" s="12" t="s">
        <v>1974</v>
      </c>
      <c r="AT386" s="19">
        <v>44354</v>
      </c>
      <c r="AU386" s="19">
        <v>44367</v>
      </c>
      <c r="AV386" s="12" t="s">
        <v>1970</v>
      </c>
      <c r="AW386" s="20">
        <v>44367</v>
      </c>
      <c r="AX386" s="16" t="s">
        <v>1184</v>
      </c>
      <c r="AY386" s="44" t="s">
        <v>989</v>
      </c>
      <c r="AZ386" s="16" t="s">
        <v>1925</v>
      </c>
      <c r="BA386" s="20" t="s">
        <v>1925</v>
      </c>
      <c r="BB386" s="16" t="s">
        <v>1925</v>
      </c>
      <c r="BC386" s="44" t="s">
        <v>4307</v>
      </c>
      <c r="BD386" s="74" t="s">
        <v>1925</v>
      </c>
      <c r="BE386" s="83"/>
      <c r="BF386" s="86" t="s">
        <v>4293</v>
      </c>
      <c r="BG386" s="21"/>
      <c r="BH386" s="21"/>
      <c r="BI386" s="21"/>
      <c r="BJ386" s="21"/>
      <c r="BK386" s="21"/>
      <c r="BL386" s="21"/>
      <c r="BM386" s="21"/>
      <c r="BN386" s="21"/>
      <c r="BO386" s="21"/>
      <c r="BP386" s="32" t="s">
        <v>1977</v>
      </c>
      <c r="BQ386" s="21"/>
      <c r="BR386" s="21"/>
      <c r="BS386" s="21"/>
      <c r="BT386" s="21"/>
      <c r="BU386" s="21"/>
      <c r="BV386" s="21"/>
      <c r="BW386" s="21"/>
      <c r="BX386" s="21"/>
      <c r="BY386" s="21"/>
      <c r="BZ386" s="21"/>
      <c r="CA386" s="21"/>
      <c r="CB386" s="21"/>
      <c r="CC386" s="21"/>
      <c r="CD386" s="21"/>
      <c r="CE386" s="21"/>
      <c r="CF386" s="21"/>
      <c r="CG386" s="21"/>
      <c r="CH386" s="21"/>
      <c r="CI386" s="21"/>
      <c r="CJ386" s="21"/>
      <c r="CK386" s="21"/>
      <c r="CL386" s="21"/>
      <c r="CM386" s="21"/>
      <c r="CN386" s="21"/>
      <c r="CO386" s="21"/>
      <c r="CP386" s="21"/>
      <c r="CQ386" s="21"/>
      <c r="CR386" s="21"/>
      <c r="CS386" s="21"/>
      <c r="CT386" s="21"/>
      <c r="CU386" s="21"/>
      <c r="CV386" s="21"/>
      <c r="CW386" s="21"/>
      <c r="CX386" s="21"/>
      <c r="CY386" s="21"/>
      <c r="CZ386" s="21"/>
      <c r="DA386" s="21"/>
      <c r="DB386" s="21"/>
      <c r="DC386" s="21"/>
      <c r="DD386" s="21"/>
      <c r="DE386" s="21"/>
      <c r="DF386" s="21"/>
      <c r="DG386" s="21"/>
      <c r="DH386" s="21"/>
      <c r="DI386" s="21"/>
      <c r="DJ386" s="21"/>
      <c r="DK386" s="21"/>
      <c r="DL386" s="21"/>
      <c r="DM386" s="21"/>
      <c r="DN386" s="21"/>
      <c r="DO386" s="21"/>
      <c r="DP386" s="21"/>
      <c r="DQ386" s="21"/>
      <c r="DR386" s="21"/>
      <c r="DS386" s="21"/>
      <c r="DT386" s="21"/>
      <c r="DU386" s="21"/>
      <c r="DV386" s="21"/>
      <c r="DW386" s="21"/>
      <c r="DX386" s="21"/>
      <c r="DY386" s="21"/>
      <c r="DZ386" s="21"/>
      <c r="EA386" s="87"/>
      <c r="EB386" s="83"/>
    </row>
    <row r="387" spans="1:132" ht="35.1" customHeight="1" x14ac:dyDescent="0.3">
      <c r="A387" s="50" t="s">
        <v>448</v>
      </c>
      <c r="B387" s="36">
        <v>44369</v>
      </c>
      <c r="C387" s="43" t="s">
        <v>4247</v>
      </c>
      <c r="D387" s="43" t="s">
        <v>4251</v>
      </c>
      <c r="E387" s="43" t="s">
        <v>4300</v>
      </c>
      <c r="F387" s="12" t="s">
        <v>1007</v>
      </c>
      <c r="G387" s="44" t="s">
        <v>4257</v>
      </c>
      <c r="H387" s="13" t="s">
        <v>3172</v>
      </c>
      <c r="I387" s="51" t="s">
        <v>3141</v>
      </c>
      <c r="J387" s="59" t="s">
        <v>4324</v>
      </c>
      <c r="K387" s="14" t="s">
        <v>982</v>
      </c>
      <c r="L387" s="14" t="s">
        <v>4313</v>
      </c>
      <c r="M387" s="14" t="s">
        <v>4443</v>
      </c>
      <c r="N387" s="14" t="s">
        <v>3807</v>
      </c>
      <c r="O387" s="60"/>
      <c r="P387" s="64" t="s">
        <v>2208</v>
      </c>
      <c r="Q387" s="15"/>
      <c r="R387" s="16" t="s">
        <v>3275</v>
      </c>
      <c r="S387" s="44" t="s">
        <v>4263</v>
      </c>
      <c r="T387" s="16" t="s">
        <v>985</v>
      </c>
      <c r="U387" s="17" t="s">
        <v>1925</v>
      </c>
      <c r="V387" s="16">
        <v>39</v>
      </c>
      <c r="W387" s="44" t="s">
        <v>4339</v>
      </c>
      <c r="X387" s="44" t="s">
        <v>4329</v>
      </c>
      <c r="Y387" s="16" t="s">
        <v>1346</v>
      </c>
      <c r="Z387" s="16" t="s">
        <v>1925</v>
      </c>
      <c r="AA387" s="16" t="s">
        <v>3250</v>
      </c>
      <c r="AB387" s="44" t="s">
        <v>1925</v>
      </c>
      <c r="AC387" s="16" t="s">
        <v>1925</v>
      </c>
      <c r="AD387" s="16" t="s">
        <v>1925</v>
      </c>
      <c r="AE387" s="16" t="s">
        <v>1925</v>
      </c>
      <c r="AF387" s="16" t="s">
        <v>1925</v>
      </c>
      <c r="AG387" s="16" t="s">
        <v>1925</v>
      </c>
      <c r="AH387" s="16" t="s">
        <v>1925</v>
      </c>
      <c r="AI387" s="16" t="s">
        <v>1925</v>
      </c>
      <c r="AJ387" s="65" t="s">
        <v>2425</v>
      </c>
      <c r="AK387" s="73" t="s">
        <v>4355</v>
      </c>
      <c r="AL387" s="18" t="s">
        <v>3241</v>
      </c>
      <c r="AM387" s="47" t="s">
        <v>4284</v>
      </c>
      <c r="AN387" s="18" t="s">
        <v>2423</v>
      </c>
      <c r="AO387" s="18" t="s">
        <v>3247</v>
      </c>
      <c r="AP387" s="12" t="s">
        <v>4059</v>
      </c>
      <c r="AQ387" s="12" t="s">
        <v>1925</v>
      </c>
      <c r="AR387" s="12" t="s">
        <v>994</v>
      </c>
      <c r="AS387" s="12" t="s">
        <v>1925</v>
      </c>
      <c r="AT387" s="19">
        <v>44338</v>
      </c>
      <c r="AU387" s="19">
        <v>44369</v>
      </c>
      <c r="AV387" s="12" t="s">
        <v>3141</v>
      </c>
      <c r="AW387" s="20">
        <v>44369</v>
      </c>
      <c r="AX387" s="16" t="s">
        <v>2422</v>
      </c>
      <c r="AY387" s="44" t="s">
        <v>1030</v>
      </c>
      <c r="AZ387" s="16" t="s">
        <v>1925</v>
      </c>
      <c r="BA387" s="20" t="s">
        <v>1925</v>
      </c>
      <c r="BB387" s="16" t="s">
        <v>1925</v>
      </c>
      <c r="BC387" s="44" t="s">
        <v>4307</v>
      </c>
      <c r="BD387" s="74" t="s">
        <v>1925</v>
      </c>
      <c r="BE387" s="83"/>
      <c r="BF387" s="86" t="s">
        <v>4293</v>
      </c>
      <c r="BG387" s="21"/>
      <c r="BH387" s="21"/>
      <c r="BI387" s="21"/>
      <c r="BJ387" s="21"/>
      <c r="BK387" s="21"/>
      <c r="BL387" s="21"/>
      <c r="BM387" s="21"/>
      <c r="BN387" s="21"/>
      <c r="BO387" s="21"/>
      <c r="BP387" s="21" t="s">
        <v>2420</v>
      </c>
      <c r="BQ387" s="21" t="s">
        <v>2655</v>
      </c>
      <c r="BR387" s="21" t="s">
        <v>2230</v>
      </c>
      <c r="BS387" s="21" t="s">
        <v>2656</v>
      </c>
      <c r="BT387" s="21"/>
      <c r="BU387" s="21"/>
      <c r="BV387" s="21"/>
      <c r="BW387" s="21"/>
      <c r="BX387" s="21"/>
      <c r="BY387" s="21"/>
      <c r="BZ387" s="21"/>
      <c r="CA387" s="21"/>
      <c r="CB387" s="21"/>
      <c r="CC387" s="21"/>
      <c r="CD387" s="21"/>
      <c r="CE387" s="21"/>
      <c r="CF387" s="21"/>
      <c r="CG387" s="21"/>
      <c r="CH387" s="21"/>
      <c r="CI387" s="21"/>
      <c r="CJ387" s="21"/>
      <c r="CK387" s="21"/>
      <c r="CL387" s="21"/>
      <c r="CM387" s="21"/>
      <c r="CN387" s="21"/>
      <c r="CO387" s="21"/>
      <c r="CP387" s="21"/>
      <c r="CQ387" s="21"/>
      <c r="CR387" s="21"/>
      <c r="CS387" s="21"/>
      <c r="CT387" s="21"/>
      <c r="CU387" s="21"/>
      <c r="CV387" s="21"/>
      <c r="CW387" s="21"/>
      <c r="CX387" s="21"/>
      <c r="CY387" s="21"/>
      <c r="CZ387" s="21"/>
      <c r="DA387" s="21"/>
      <c r="DB387" s="21"/>
      <c r="DC387" s="21"/>
      <c r="DD387" s="21"/>
      <c r="DE387" s="21"/>
      <c r="DF387" s="21"/>
      <c r="DG387" s="21"/>
      <c r="DH387" s="21"/>
      <c r="DI387" s="21"/>
      <c r="DJ387" s="21"/>
      <c r="DK387" s="21"/>
      <c r="DL387" s="21"/>
      <c r="DM387" s="21"/>
      <c r="DN387" s="21"/>
      <c r="DO387" s="21"/>
      <c r="DP387" s="21"/>
      <c r="DQ387" s="21"/>
      <c r="DR387" s="21"/>
      <c r="DS387" s="21"/>
      <c r="DT387" s="21"/>
      <c r="DU387" s="21"/>
      <c r="DV387" s="21"/>
      <c r="DW387" s="21"/>
      <c r="DX387" s="21"/>
      <c r="DY387" s="21"/>
      <c r="DZ387" s="21"/>
      <c r="EA387" s="87"/>
      <c r="EB387" s="83"/>
    </row>
    <row r="388" spans="1:132" ht="35.1" customHeight="1" x14ac:dyDescent="0.3">
      <c r="A388" s="50" t="s">
        <v>449</v>
      </c>
      <c r="B388" s="36">
        <v>44370</v>
      </c>
      <c r="C388" s="43" t="s">
        <v>4247</v>
      </c>
      <c r="D388" s="43" t="s">
        <v>4251</v>
      </c>
      <c r="E388" s="43" t="s">
        <v>4300</v>
      </c>
      <c r="F388" s="12" t="s">
        <v>981</v>
      </c>
      <c r="G388" s="44" t="s">
        <v>4256</v>
      </c>
      <c r="H388" s="12" t="s">
        <v>3163</v>
      </c>
      <c r="I388" s="51" t="s">
        <v>1963</v>
      </c>
      <c r="J388" s="59" t="s">
        <v>4324</v>
      </c>
      <c r="K388" s="14" t="s">
        <v>982</v>
      </c>
      <c r="L388" s="14" t="s">
        <v>983</v>
      </c>
      <c r="M388" s="14" t="s">
        <v>983</v>
      </c>
      <c r="N388" s="14" t="s">
        <v>3808</v>
      </c>
      <c r="O388" s="60" t="s">
        <v>1965</v>
      </c>
      <c r="P388" s="64" t="s">
        <v>3556</v>
      </c>
      <c r="Q388" s="15"/>
      <c r="R388" s="16" t="s">
        <v>3275</v>
      </c>
      <c r="S388" s="44" t="s">
        <v>4263</v>
      </c>
      <c r="T388" s="16" t="s">
        <v>985</v>
      </c>
      <c r="U388" s="17" t="s">
        <v>1925</v>
      </c>
      <c r="V388" s="16">
        <v>22</v>
      </c>
      <c r="W388" s="44" t="s">
        <v>4338</v>
      </c>
      <c r="X388" s="44" t="s">
        <v>4267</v>
      </c>
      <c r="Y388" s="16" t="s">
        <v>980</v>
      </c>
      <c r="Z388" s="16" t="s">
        <v>1925</v>
      </c>
      <c r="AA388" s="16" t="s">
        <v>1961</v>
      </c>
      <c r="AB388" s="44" t="s">
        <v>4271</v>
      </c>
      <c r="AC388" s="16" t="s">
        <v>1925</v>
      </c>
      <c r="AD388" s="16" t="s">
        <v>1925</v>
      </c>
      <c r="AE388" s="16" t="s">
        <v>1925</v>
      </c>
      <c r="AF388" s="16" t="s">
        <v>1925</v>
      </c>
      <c r="AG388" s="16" t="s">
        <v>1925</v>
      </c>
      <c r="AH388" s="16" t="s">
        <v>1925</v>
      </c>
      <c r="AI388" s="16" t="s">
        <v>1925</v>
      </c>
      <c r="AJ388" s="65" t="s">
        <v>1925</v>
      </c>
      <c r="AK388" s="73" t="s">
        <v>4355</v>
      </c>
      <c r="AL388" s="22" t="s">
        <v>4355</v>
      </c>
      <c r="AM388" s="47" t="s">
        <v>4284</v>
      </c>
      <c r="AN388" s="18" t="s">
        <v>1964</v>
      </c>
      <c r="AO388" s="18" t="s">
        <v>3247</v>
      </c>
      <c r="AP388" s="12" t="s">
        <v>1962</v>
      </c>
      <c r="AQ388" s="12" t="s">
        <v>1962</v>
      </c>
      <c r="AR388" s="12" t="s">
        <v>1122</v>
      </c>
      <c r="AS388" s="12" t="s">
        <v>1925</v>
      </c>
      <c r="AT388" s="19">
        <v>44368</v>
      </c>
      <c r="AU388" s="19">
        <v>44370</v>
      </c>
      <c r="AV388" s="12" t="s">
        <v>1963</v>
      </c>
      <c r="AW388" s="20">
        <v>44370</v>
      </c>
      <c r="AX388" s="16" t="s">
        <v>1184</v>
      </c>
      <c r="AY388" s="44" t="s">
        <v>989</v>
      </c>
      <c r="AZ388" s="16" t="s">
        <v>1925</v>
      </c>
      <c r="BA388" s="20" t="s">
        <v>1925</v>
      </c>
      <c r="BB388" s="16" t="s">
        <v>1925</v>
      </c>
      <c r="BC388" s="44" t="s">
        <v>4307</v>
      </c>
      <c r="BD388" s="74" t="s">
        <v>1925</v>
      </c>
      <c r="BE388" s="83"/>
      <c r="BF388" s="86" t="s">
        <v>4293</v>
      </c>
      <c r="BG388" s="21"/>
      <c r="BH388" s="21"/>
      <c r="BI388" s="21"/>
      <c r="BJ388" s="21"/>
      <c r="BK388" s="21"/>
      <c r="BL388" s="21"/>
      <c r="BM388" s="21"/>
      <c r="BN388" s="21"/>
      <c r="BO388" s="21"/>
      <c r="BP388" s="21" t="s">
        <v>1966</v>
      </c>
      <c r="BQ388" s="21"/>
      <c r="BR388" s="21"/>
      <c r="BS388" s="21"/>
      <c r="BT388" s="21"/>
      <c r="BU388" s="21"/>
      <c r="BV388" s="21"/>
      <c r="BW388" s="21"/>
      <c r="BX388" s="21"/>
      <c r="BY388" s="21"/>
      <c r="BZ388" s="21"/>
      <c r="CA388" s="21"/>
      <c r="CB388" s="21"/>
      <c r="CC388" s="21"/>
      <c r="CD388" s="21"/>
      <c r="CE388" s="21"/>
      <c r="CF388" s="21"/>
      <c r="CG388" s="21"/>
      <c r="CH388" s="21"/>
      <c r="CI388" s="21"/>
      <c r="CJ388" s="21"/>
      <c r="CK388" s="21"/>
      <c r="CL388" s="21"/>
      <c r="CM388" s="21"/>
      <c r="CN388" s="21"/>
      <c r="CO388" s="21"/>
      <c r="CP388" s="21"/>
      <c r="CQ388" s="21"/>
      <c r="CR388" s="21"/>
      <c r="CS388" s="21"/>
      <c r="CT388" s="21"/>
      <c r="CU388" s="21"/>
      <c r="CV388" s="21"/>
      <c r="CW388" s="21"/>
      <c r="CX388" s="21"/>
      <c r="CY388" s="21"/>
      <c r="CZ388" s="21"/>
      <c r="DA388" s="21"/>
      <c r="DB388" s="21"/>
      <c r="DC388" s="21"/>
      <c r="DD388" s="21"/>
      <c r="DE388" s="21"/>
      <c r="DF388" s="21"/>
      <c r="DG388" s="21"/>
      <c r="DH388" s="21"/>
      <c r="DI388" s="21"/>
      <c r="DJ388" s="21"/>
      <c r="DK388" s="21"/>
      <c r="DL388" s="21"/>
      <c r="DM388" s="21"/>
      <c r="DN388" s="21"/>
      <c r="DO388" s="21"/>
      <c r="DP388" s="21"/>
      <c r="DQ388" s="21"/>
      <c r="DR388" s="21"/>
      <c r="DS388" s="21"/>
      <c r="DT388" s="21"/>
      <c r="DU388" s="21"/>
      <c r="DV388" s="21"/>
      <c r="DW388" s="21"/>
      <c r="DX388" s="21"/>
      <c r="DY388" s="21"/>
      <c r="DZ388" s="21"/>
      <c r="EA388" s="87"/>
      <c r="EB388" s="83"/>
    </row>
    <row r="389" spans="1:132" ht="35.1" customHeight="1" x14ac:dyDescent="0.3">
      <c r="A389" s="50" t="s">
        <v>450</v>
      </c>
      <c r="B389" s="36">
        <v>44370</v>
      </c>
      <c r="C389" s="43" t="s">
        <v>4247</v>
      </c>
      <c r="D389" s="43" t="s">
        <v>4251</v>
      </c>
      <c r="E389" s="43" t="s">
        <v>4300</v>
      </c>
      <c r="F389" s="12" t="s">
        <v>1001</v>
      </c>
      <c r="G389" s="44" t="s">
        <v>4260</v>
      </c>
      <c r="H389" s="13" t="s">
        <v>3327</v>
      </c>
      <c r="I389" s="51" t="s">
        <v>1014</v>
      </c>
      <c r="J389" s="59" t="s">
        <v>4324</v>
      </c>
      <c r="K389" s="14" t="s">
        <v>982</v>
      </c>
      <c r="L389" s="14" t="s">
        <v>983</v>
      </c>
      <c r="M389" s="14" t="s">
        <v>983</v>
      </c>
      <c r="N389" s="14" t="s">
        <v>3810</v>
      </c>
      <c r="O389" s="60"/>
      <c r="P389" s="64" t="s">
        <v>3590</v>
      </c>
      <c r="Q389" s="15"/>
      <c r="R389" s="16" t="s">
        <v>3275</v>
      </c>
      <c r="S389" s="44" t="s">
        <v>4263</v>
      </c>
      <c r="T389" s="16" t="s">
        <v>4327</v>
      </c>
      <c r="U389" s="17" t="s">
        <v>1925</v>
      </c>
      <c r="V389" s="16">
        <v>41</v>
      </c>
      <c r="W389" s="44" t="s">
        <v>4340</v>
      </c>
      <c r="X389" s="44" t="s">
        <v>4329</v>
      </c>
      <c r="Y389" s="16" t="s">
        <v>1001</v>
      </c>
      <c r="Z389" s="16" t="s">
        <v>1925</v>
      </c>
      <c r="AA389" s="16" t="s">
        <v>2259</v>
      </c>
      <c r="AB389" s="44" t="s">
        <v>4277</v>
      </c>
      <c r="AC389" s="16" t="s">
        <v>1925</v>
      </c>
      <c r="AD389" s="16" t="s">
        <v>1925</v>
      </c>
      <c r="AE389" s="16" t="s">
        <v>1925</v>
      </c>
      <c r="AF389" s="16" t="s">
        <v>1925</v>
      </c>
      <c r="AG389" s="16" t="s">
        <v>1925</v>
      </c>
      <c r="AH389" s="16" t="s">
        <v>1925</v>
      </c>
      <c r="AI389" s="16" t="s">
        <v>1925</v>
      </c>
      <c r="AJ389" s="65" t="s">
        <v>1925</v>
      </c>
      <c r="AK389" s="73" t="s">
        <v>4355</v>
      </c>
      <c r="AL389" s="22" t="s">
        <v>4355</v>
      </c>
      <c r="AM389" s="47" t="s">
        <v>4284</v>
      </c>
      <c r="AN389" s="18" t="s">
        <v>2258</v>
      </c>
      <c r="AO389" s="18" t="s">
        <v>3247</v>
      </c>
      <c r="AP389" s="12" t="s">
        <v>4061</v>
      </c>
      <c r="AQ389" s="12" t="s">
        <v>4061</v>
      </c>
      <c r="AR389" s="12" t="s">
        <v>994</v>
      </c>
      <c r="AS389" s="12" t="s">
        <v>1925</v>
      </c>
      <c r="AT389" s="19">
        <v>44326</v>
      </c>
      <c r="AU389" s="19">
        <v>44370</v>
      </c>
      <c r="AV389" s="12" t="s">
        <v>1014</v>
      </c>
      <c r="AW389" s="20">
        <v>44370</v>
      </c>
      <c r="AX389" s="16" t="s">
        <v>989</v>
      </c>
      <c r="AY389" s="44" t="s">
        <v>989</v>
      </c>
      <c r="AZ389" s="16" t="s">
        <v>1925</v>
      </c>
      <c r="BA389" s="20" t="s">
        <v>1925</v>
      </c>
      <c r="BB389" s="16" t="s">
        <v>1925</v>
      </c>
      <c r="BC389" s="44" t="s">
        <v>4307</v>
      </c>
      <c r="BD389" s="74" t="s">
        <v>1925</v>
      </c>
      <c r="BE389" s="83"/>
      <c r="BF389" s="86" t="s">
        <v>4293</v>
      </c>
      <c r="BG389" s="21"/>
      <c r="BH389" s="21"/>
      <c r="BI389" s="21"/>
      <c r="BJ389" s="21"/>
      <c r="BK389" s="21"/>
      <c r="BL389" s="21"/>
      <c r="BM389" s="21"/>
      <c r="BN389" s="21"/>
      <c r="BO389" s="21"/>
      <c r="BP389" s="21" t="s">
        <v>2221</v>
      </c>
      <c r="BQ389" s="21" t="s">
        <v>2260</v>
      </c>
      <c r="BR389" s="21"/>
      <c r="BS389" s="21"/>
      <c r="BT389" s="21"/>
      <c r="BU389" s="21"/>
      <c r="BV389" s="21"/>
      <c r="BW389" s="21"/>
      <c r="BX389" s="21"/>
      <c r="BY389" s="21"/>
      <c r="BZ389" s="21"/>
      <c r="CA389" s="21"/>
      <c r="CB389" s="21"/>
      <c r="CC389" s="21"/>
      <c r="CD389" s="21"/>
      <c r="CE389" s="21"/>
      <c r="CF389" s="21"/>
      <c r="CG389" s="21"/>
      <c r="CH389" s="21"/>
      <c r="CI389" s="21"/>
      <c r="CJ389" s="21"/>
      <c r="CK389" s="21"/>
      <c r="CL389" s="21"/>
      <c r="CM389" s="21"/>
      <c r="CN389" s="21"/>
      <c r="CO389" s="21"/>
      <c r="CP389" s="21"/>
      <c r="CQ389" s="21"/>
      <c r="CR389" s="21"/>
      <c r="CS389" s="21"/>
      <c r="CT389" s="21"/>
      <c r="CU389" s="21"/>
      <c r="CV389" s="21"/>
      <c r="CW389" s="21"/>
      <c r="CX389" s="21"/>
      <c r="CY389" s="21"/>
      <c r="CZ389" s="21"/>
      <c r="DA389" s="21"/>
      <c r="DB389" s="21"/>
      <c r="DC389" s="21"/>
      <c r="DD389" s="21"/>
      <c r="DE389" s="21"/>
      <c r="DF389" s="21"/>
      <c r="DG389" s="21"/>
      <c r="DH389" s="21"/>
      <c r="DI389" s="21"/>
      <c r="DJ389" s="21"/>
      <c r="DK389" s="21"/>
      <c r="DL389" s="21"/>
      <c r="DM389" s="21"/>
      <c r="DN389" s="21"/>
      <c r="DO389" s="21"/>
      <c r="DP389" s="21"/>
      <c r="DQ389" s="21"/>
      <c r="DR389" s="21"/>
      <c r="DS389" s="21"/>
      <c r="DT389" s="21"/>
      <c r="DU389" s="21"/>
      <c r="DV389" s="21"/>
      <c r="DW389" s="21"/>
      <c r="DX389" s="21"/>
      <c r="DY389" s="21"/>
      <c r="DZ389" s="21"/>
      <c r="EA389" s="87"/>
      <c r="EB389" s="83"/>
    </row>
    <row r="390" spans="1:132" ht="35.1" customHeight="1" x14ac:dyDescent="0.3">
      <c r="A390" s="50" t="s">
        <v>451</v>
      </c>
      <c r="B390" s="36">
        <v>44370</v>
      </c>
      <c r="C390" s="43" t="s">
        <v>4247</v>
      </c>
      <c r="D390" s="43" t="s">
        <v>4251</v>
      </c>
      <c r="E390" s="43" t="s">
        <v>4300</v>
      </c>
      <c r="F390" s="13" t="s">
        <v>3165</v>
      </c>
      <c r="G390" s="45" t="s">
        <v>4259</v>
      </c>
      <c r="H390" s="12" t="s">
        <v>3333</v>
      </c>
      <c r="I390" s="52" t="s">
        <v>3332</v>
      </c>
      <c r="J390" s="59" t="s">
        <v>4324</v>
      </c>
      <c r="K390" s="14" t="s">
        <v>982</v>
      </c>
      <c r="L390" s="14" t="s">
        <v>4313</v>
      </c>
      <c r="M390" s="14" t="s">
        <v>4313</v>
      </c>
      <c r="N390" s="14" t="s">
        <v>3809</v>
      </c>
      <c r="O390" s="60" t="s">
        <v>1326</v>
      </c>
      <c r="P390" s="64" t="s">
        <v>1125</v>
      </c>
      <c r="Q390" s="15"/>
      <c r="R390" s="16" t="s">
        <v>3275</v>
      </c>
      <c r="S390" s="44" t="s">
        <v>4263</v>
      </c>
      <c r="T390" s="16" t="s">
        <v>4327</v>
      </c>
      <c r="U390" s="17" t="s">
        <v>1126</v>
      </c>
      <c r="V390" s="16">
        <v>42</v>
      </c>
      <c r="W390" s="44" t="s">
        <v>4340</v>
      </c>
      <c r="X390" s="44" t="s">
        <v>4329</v>
      </c>
      <c r="Y390" s="16" t="s">
        <v>1337</v>
      </c>
      <c r="Z390" s="16" t="s">
        <v>1925</v>
      </c>
      <c r="AA390" s="16" t="s">
        <v>1127</v>
      </c>
      <c r="AB390" s="44" t="s">
        <v>4272</v>
      </c>
      <c r="AC390" s="16" t="s">
        <v>1128</v>
      </c>
      <c r="AD390" s="16" t="s">
        <v>1925</v>
      </c>
      <c r="AE390" s="16" t="s">
        <v>1925</v>
      </c>
      <c r="AF390" s="16" t="s">
        <v>1925</v>
      </c>
      <c r="AG390" s="16" t="s">
        <v>1925</v>
      </c>
      <c r="AH390" s="16" t="s">
        <v>1925</v>
      </c>
      <c r="AI390" s="16" t="s">
        <v>1925</v>
      </c>
      <c r="AJ390" s="65" t="s">
        <v>1925</v>
      </c>
      <c r="AK390" s="73" t="s">
        <v>4356</v>
      </c>
      <c r="AL390" s="18" t="s">
        <v>3241</v>
      </c>
      <c r="AM390" s="47" t="s">
        <v>4284</v>
      </c>
      <c r="AN390" s="18" t="s">
        <v>1130</v>
      </c>
      <c r="AO390" s="18" t="s">
        <v>3247</v>
      </c>
      <c r="AP390" s="12" t="s">
        <v>4060</v>
      </c>
      <c r="AQ390" s="12" t="s">
        <v>1925</v>
      </c>
      <c r="AR390" s="12" t="s">
        <v>1131</v>
      </c>
      <c r="AS390" s="12" t="s">
        <v>1925</v>
      </c>
      <c r="AT390" s="19" t="s">
        <v>1925</v>
      </c>
      <c r="AU390" s="19">
        <v>44370</v>
      </c>
      <c r="AV390" s="13" t="s">
        <v>1014</v>
      </c>
      <c r="AW390" s="20" t="s">
        <v>1925</v>
      </c>
      <c r="AX390" s="16" t="s">
        <v>1030</v>
      </c>
      <c r="AY390" s="44" t="s">
        <v>1030</v>
      </c>
      <c r="AZ390" s="16" t="s">
        <v>1925</v>
      </c>
      <c r="BA390" s="20" t="s">
        <v>1925</v>
      </c>
      <c r="BB390" s="16" t="s">
        <v>1925</v>
      </c>
      <c r="BC390" s="44" t="s">
        <v>4308</v>
      </c>
      <c r="BD390" s="74" t="s">
        <v>1925</v>
      </c>
      <c r="BE390" s="83"/>
      <c r="BF390" s="86" t="s">
        <v>4292</v>
      </c>
      <c r="BG390" s="21" t="s">
        <v>1132</v>
      </c>
      <c r="BH390" s="21"/>
      <c r="BI390" s="21"/>
      <c r="BJ390" s="21"/>
      <c r="BK390" s="21"/>
      <c r="BL390" s="21"/>
      <c r="BM390" s="21"/>
      <c r="BN390" s="21"/>
      <c r="BO390" s="21"/>
      <c r="BP390" s="21"/>
      <c r="BQ390" s="21"/>
      <c r="BR390" s="21"/>
      <c r="BS390" s="21"/>
      <c r="BT390" s="21"/>
      <c r="BU390" s="21"/>
      <c r="BV390" s="21"/>
      <c r="BW390" s="21" t="s">
        <v>997</v>
      </c>
      <c r="BX390" s="21"/>
      <c r="BY390" s="21"/>
      <c r="BZ390" s="21"/>
      <c r="CA390" s="21"/>
      <c r="CB390" s="21"/>
      <c r="CC390" s="21"/>
      <c r="CD390" s="21"/>
      <c r="CE390" s="21"/>
      <c r="CF390" s="21"/>
      <c r="CG390" s="21"/>
      <c r="CH390" s="21"/>
      <c r="CI390" s="21"/>
      <c r="CJ390" s="21"/>
      <c r="CK390" s="21"/>
      <c r="CL390" s="21"/>
      <c r="CM390" s="21"/>
      <c r="CN390" s="21"/>
      <c r="CO390" s="21"/>
      <c r="CP390" s="21"/>
      <c r="CQ390" s="21"/>
      <c r="CR390" s="21"/>
      <c r="CS390" s="21"/>
      <c r="CT390" s="21"/>
      <c r="CU390" s="21"/>
      <c r="CV390" s="21"/>
      <c r="CW390" s="21"/>
      <c r="CX390" s="21"/>
      <c r="CY390" s="21"/>
      <c r="CZ390" s="21"/>
      <c r="DA390" s="21"/>
      <c r="DB390" s="21"/>
      <c r="DC390" s="21"/>
      <c r="DD390" s="21"/>
      <c r="DE390" s="21"/>
      <c r="DF390" s="21"/>
      <c r="DG390" s="21"/>
      <c r="DH390" s="21"/>
      <c r="DI390" s="21"/>
      <c r="DJ390" s="21"/>
      <c r="DK390" s="21"/>
      <c r="DL390" s="21"/>
      <c r="DM390" s="21"/>
      <c r="DN390" s="21"/>
      <c r="DO390" s="21"/>
      <c r="DP390" s="21"/>
      <c r="DQ390" s="21"/>
      <c r="DR390" s="21"/>
      <c r="DS390" s="21"/>
      <c r="DT390" s="21"/>
      <c r="DU390" s="21"/>
      <c r="DV390" s="21"/>
      <c r="DW390" s="21"/>
      <c r="DX390" s="21"/>
      <c r="DY390" s="21"/>
      <c r="DZ390" s="21"/>
      <c r="EA390" s="87"/>
      <c r="EB390" s="83"/>
    </row>
    <row r="391" spans="1:132" ht="35.1" customHeight="1" x14ac:dyDescent="0.3">
      <c r="A391" s="50" t="s">
        <v>452</v>
      </c>
      <c r="B391" s="36">
        <v>44371</v>
      </c>
      <c r="C391" s="43" t="s">
        <v>4247</v>
      </c>
      <c r="D391" s="43" t="s">
        <v>4251</v>
      </c>
      <c r="E391" s="43" t="s">
        <v>4300</v>
      </c>
      <c r="F391" s="12" t="s">
        <v>981</v>
      </c>
      <c r="G391" s="44" t="s">
        <v>4256</v>
      </c>
      <c r="H391" s="13" t="s">
        <v>3166</v>
      </c>
      <c r="I391" s="52" t="s">
        <v>1272</v>
      </c>
      <c r="J391" s="59" t="s">
        <v>4324</v>
      </c>
      <c r="K391" s="14" t="s">
        <v>982</v>
      </c>
      <c r="L391" s="14" t="s">
        <v>4313</v>
      </c>
      <c r="M391" s="14" t="s">
        <v>4443</v>
      </c>
      <c r="N391" s="14" t="s">
        <v>3811</v>
      </c>
      <c r="O391" s="60" t="s">
        <v>3240</v>
      </c>
      <c r="P391" s="64" t="s">
        <v>1271</v>
      </c>
      <c r="Q391" s="15"/>
      <c r="R391" s="16" t="s">
        <v>3275</v>
      </c>
      <c r="S391" s="44" t="s">
        <v>4263</v>
      </c>
      <c r="T391" s="16" t="s">
        <v>4327</v>
      </c>
      <c r="U391" s="17" t="s">
        <v>1925</v>
      </c>
      <c r="V391" s="16" t="s">
        <v>1925</v>
      </c>
      <c r="W391" s="44" t="s">
        <v>1925</v>
      </c>
      <c r="X391" s="44" t="s">
        <v>4329</v>
      </c>
      <c r="Y391" s="16" t="s">
        <v>980</v>
      </c>
      <c r="Z391" s="16" t="s">
        <v>1925</v>
      </c>
      <c r="AA391" s="16" t="s">
        <v>3250</v>
      </c>
      <c r="AB391" s="44" t="s">
        <v>1925</v>
      </c>
      <c r="AC391" s="16" t="s">
        <v>1925</v>
      </c>
      <c r="AD391" s="16" t="s">
        <v>1925</v>
      </c>
      <c r="AE391" s="16" t="s">
        <v>1925</v>
      </c>
      <c r="AF391" s="16" t="s">
        <v>1925</v>
      </c>
      <c r="AG391" s="16" t="s">
        <v>1925</v>
      </c>
      <c r="AH391" s="16" t="s">
        <v>1925</v>
      </c>
      <c r="AI391" s="16" t="s">
        <v>1925</v>
      </c>
      <c r="AJ391" s="65" t="s">
        <v>1925</v>
      </c>
      <c r="AK391" s="75" t="s">
        <v>3242</v>
      </c>
      <c r="AL391" s="18" t="s">
        <v>3241</v>
      </c>
      <c r="AM391" s="44" t="s">
        <v>4284</v>
      </c>
      <c r="AN391" s="18" t="s">
        <v>3246</v>
      </c>
      <c r="AO391" s="18" t="s">
        <v>3247</v>
      </c>
      <c r="AP391" s="12" t="s">
        <v>1925</v>
      </c>
      <c r="AQ391" s="12" t="s">
        <v>1925</v>
      </c>
      <c r="AR391" s="12" t="s">
        <v>1925</v>
      </c>
      <c r="AS391" s="12" t="s">
        <v>1925</v>
      </c>
      <c r="AT391" s="19">
        <v>44371</v>
      </c>
      <c r="AU391" s="19" t="s">
        <v>1925</v>
      </c>
      <c r="AV391" s="12" t="s">
        <v>1272</v>
      </c>
      <c r="AW391" s="20" t="s">
        <v>1925</v>
      </c>
      <c r="AX391" s="16" t="s">
        <v>1925</v>
      </c>
      <c r="AY391" s="44" t="s">
        <v>1925</v>
      </c>
      <c r="AZ391" s="16" t="s">
        <v>1925</v>
      </c>
      <c r="BA391" s="20" t="s">
        <v>1925</v>
      </c>
      <c r="BB391" s="16" t="s">
        <v>1925</v>
      </c>
      <c r="BC391" s="44" t="s">
        <v>4307</v>
      </c>
      <c r="BD391" s="74" t="s">
        <v>1925</v>
      </c>
      <c r="BE391" s="83"/>
      <c r="BF391" s="86" t="s">
        <v>4293</v>
      </c>
      <c r="BG391" s="21"/>
      <c r="BH391" s="21"/>
      <c r="BI391" s="21"/>
      <c r="BJ391" s="21"/>
      <c r="BK391" s="21"/>
      <c r="BL391" s="21"/>
      <c r="BM391" s="21"/>
      <c r="BN391" s="21"/>
      <c r="BO391" s="21"/>
      <c r="BP391" s="21" t="s">
        <v>1273</v>
      </c>
      <c r="BQ391" s="21"/>
      <c r="BR391" s="21"/>
      <c r="BS391" s="21"/>
      <c r="BT391" s="21"/>
      <c r="BU391" s="21"/>
      <c r="BV391" s="21"/>
      <c r="BW391" s="21"/>
      <c r="BX391" s="21"/>
      <c r="BY391" s="21"/>
      <c r="BZ391" s="21"/>
      <c r="CA391" s="21"/>
      <c r="CB391" s="21"/>
      <c r="CC391" s="21"/>
      <c r="CD391" s="21"/>
      <c r="CE391" s="21"/>
      <c r="CF391" s="21"/>
      <c r="CG391" s="21"/>
      <c r="CH391" s="21"/>
      <c r="CI391" s="21"/>
      <c r="CJ391" s="21"/>
      <c r="CK391" s="21"/>
      <c r="CL391" s="21"/>
      <c r="CM391" s="21"/>
      <c r="CN391" s="21"/>
      <c r="CO391" s="21"/>
      <c r="CP391" s="21"/>
      <c r="CQ391" s="21"/>
      <c r="CR391" s="21"/>
      <c r="CS391" s="21"/>
      <c r="CT391" s="21"/>
      <c r="CU391" s="21"/>
      <c r="CV391" s="21"/>
      <c r="CW391" s="21"/>
      <c r="CX391" s="21"/>
      <c r="CY391" s="21"/>
      <c r="CZ391" s="21"/>
      <c r="DA391" s="21"/>
      <c r="DB391" s="21"/>
      <c r="DC391" s="21"/>
      <c r="DD391" s="21"/>
      <c r="DE391" s="21"/>
      <c r="DF391" s="21"/>
      <c r="DG391" s="21"/>
      <c r="DH391" s="21"/>
      <c r="DI391" s="21"/>
      <c r="DJ391" s="21"/>
      <c r="DK391" s="21"/>
      <c r="DL391" s="21"/>
      <c r="DM391" s="21"/>
      <c r="DN391" s="21"/>
      <c r="DO391" s="21"/>
      <c r="DP391" s="21"/>
      <c r="DQ391" s="21"/>
      <c r="DR391" s="21"/>
      <c r="DS391" s="21"/>
      <c r="DT391" s="21"/>
      <c r="DU391" s="21"/>
      <c r="DV391" s="21"/>
      <c r="DW391" s="21"/>
      <c r="DX391" s="21"/>
      <c r="DY391" s="21"/>
      <c r="DZ391" s="21"/>
      <c r="EA391" s="87"/>
      <c r="EB391" s="83"/>
    </row>
    <row r="392" spans="1:132" ht="35.1" customHeight="1" x14ac:dyDescent="0.3">
      <c r="A392" s="50" t="s">
        <v>453</v>
      </c>
      <c r="B392" s="36">
        <v>44371</v>
      </c>
      <c r="C392" s="43" t="s">
        <v>4247</v>
      </c>
      <c r="D392" s="43" t="s">
        <v>4251</v>
      </c>
      <c r="E392" s="43" t="s">
        <v>4300</v>
      </c>
      <c r="F392" s="12" t="s">
        <v>981</v>
      </c>
      <c r="G392" s="44" t="s">
        <v>4256</v>
      </c>
      <c r="H392" s="13" t="s">
        <v>1925</v>
      </c>
      <c r="I392" s="52" t="s">
        <v>1925</v>
      </c>
      <c r="J392" s="59" t="s">
        <v>4324</v>
      </c>
      <c r="K392" s="14" t="s">
        <v>1810</v>
      </c>
      <c r="L392" s="14" t="s">
        <v>1810</v>
      </c>
      <c r="M392" s="14" t="s">
        <v>1811</v>
      </c>
      <c r="N392" s="14" t="s">
        <v>4173</v>
      </c>
      <c r="O392" s="60" t="s">
        <v>1366</v>
      </c>
      <c r="P392" s="64" t="s">
        <v>1898</v>
      </c>
      <c r="Q392" s="15"/>
      <c r="R392" s="16" t="s">
        <v>3275</v>
      </c>
      <c r="S392" s="44" t="s">
        <v>4263</v>
      </c>
      <c r="T392" s="16" t="s">
        <v>4327</v>
      </c>
      <c r="U392" s="17" t="s">
        <v>1925</v>
      </c>
      <c r="V392" s="16" t="s">
        <v>1925</v>
      </c>
      <c r="W392" s="44" t="s">
        <v>1925</v>
      </c>
      <c r="X392" s="44" t="s">
        <v>4329</v>
      </c>
      <c r="Y392" s="16" t="s">
        <v>980</v>
      </c>
      <c r="Z392" s="16" t="s">
        <v>1925</v>
      </c>
      <c r="AA392" s="16" t="s">
        <v>3250</v>
      </c>
      <c r="AB392" s="44" t="s">
        <v>1925</v>
      </c>
      <c r="AC392" s="16" t="s">
        <v>1925</v>
      </c>
      <c r="AD392" s="16" t="s">
        <v>1925</v>
      </c>
      <c r="AE392" s="16" t="s">
        <v>1925</v>
      </c>
      <c r="AF392" s="16" t="s">
        <v>1925</v>
      </c>
      <c r="AG392" s="16" t="s">
        <v>1925</v>
      </c>
      <c r="AH392" s="16" t="s">
        <v>1899</v>
      </c>
      <c r="AI392" s="16" t="s">
        <v>1925</v>
      </c>
      <c r="AJ392" s="65" t="s">
        <v>1925</v>
      </c>
      <c r="AK392" s="73" t="s">
        <v>4355</v>
      </c>
      <c r="AL392" s="22" t="s">
        <v>4355</v>
      </c>
      <c r="AM392" s="47" t="s">
        <v>4284</v>
      </c>
      <c r="AN392" s="18" t="s">
        <v>3246</v>
      </c>
      <c r="AO392" s="18" t="s">
        <v>3247</v>
      </c>
      <c r="AP392" s="12" t="s">
        <v>1900</v>
      </c>
      <c r="AQ392" s="12" t="s">
        <v>1900</v>
      </c>
      <c r="AR392" s="12" t="s">
        <v>1925</v>
      </c>
      <c r="AS392" s="12" t="s">
        <v>1925</v>
      </c>
      <c r="AT392" s="19" t="s">
        <v>1925</v>
      </c>
      <c r="AU392" s="19">
        <v>44371</v>
      </c>
      <c r="AV392" s="12" t="s">
        <v>1925</v>
      </c>
      <c r="AW392" s="20">
        <v>44371</v>
      </c>
      <c r="AX392" s="16" t="s">
        <v>989</v>
      </c>
      <c r="AY392" s="44" t="s">
        <v>989</v>
      </c>
      <c r="AZ392" s="16" t="s">
        <v>1925</v>
      </c>
      <c r="BA392" s="20" t="s">
        <v>1925</v>
      </c>
      <c r="BB392" s="16" t="s">
        <v>1925</v>
      </c>
      <c r="BC392" s="44" t="s">
        <v>4307</v>
      </c>
      <c r="BD392" s="74" t="s">
        <v>1925</v>
      </c>
      <c r="BE392" s="83"/>
      <c r="BF392" s="86" t="s">
        <v>4292</v>
      </c>
      <c r="BG392" s="32" t="s">
        <v>3258</v>
      </c>
      <c r="BH392" s="21" t="s">
        <v>3274</v>
      </c>
      <c r="BI392" s="21"/>
      <c r="BJ392" s="21"/>
      <c r="BK392" s="21"/>
      <c r="BL392" s="21"/>
      <c r="BM392" s="21"/>
      <c r="BN392" s="21"/>
      <c r="BO392" s="21"/>
      <c r="BP392" s="21" t="s">
        <v>1902</v>
      </c>
      <c r="BQ392" s="21" t="s">
        <v>2115</v>
      </c>
      <c r="BR392" s="21" t="s">
        <v>2204</v>
      </c>
      <c r="BS392" s="21" t="s">
        <v>2293</v>
      </c>
      <c r="BT392" s="21" t="s">
        <v>2692</v>
      </c>
      <c r="BU392" s="21" t="s">
        <v>2797</v>
      </c>
      <c r="BV392" s="21"/>
      <c r="BW392" s="21"/>
      <c r="BX392" s="21"/>
      <c r="BY392" s="21"/>
      <c r="BZ392" s="21"/>
      <c r="CA392" s="21"/>
      <c r="CB392" s="21"/>
      <c r="CC392" s="21"/>
      <c r="CD392" s="21"/>
      <c r="CE392" s="21"/>
      <c r="CF392" s="21"/>
      <c r="CG392" s="21"/>
      <c r="CH392" s="21"/>
      <c r="CI392" s="21"/>
      <c r="CJ392" s="21"/>
      <c r="CK392" s="21"/>
      <c r="CL392" s="21"/>
      <c r="CM392" s="21"/>
      <c r="CN392" s="21"/>
      <c r="CO392" s="21"/>
      <c r="CP392" s="21"/>
      <c r="CQ392" s="21"/>
      <c r="CR392" s="21"/>
      <c r="CS392" s="21"/>
      <c r="CT392" s="21"/>
      <c r="CU392" s="21"/>
      <c r="CV392" s="21"/>
      <c r="CW392" s="21"/>
      <c r="CX392" s="21"/>
      <c r="CY392" s="21"/>
      <c r="CZ392" s="21"/>
      <c r="DA392" s="21"/>
      <c r="DB392" s="21"/>
      <c r="DC392" s="21"/>
      <c r="DD392" s="21"/>
      <c r="DE392" s="21"/>
      <c r="DF392" s="21"/>
      <c r="DG392" s="21"/>
      <c r="DH392" s="21"/>
      <c r="DI392" s="21"/>
      <c r="DJ392" s="21"/>
      <c r="DK392" s="21"/>
      <c r="DL392" s="21"/>
      <c r="DM392" s="21"/>
      <c r="DN392" s="21"/>
      <c r="DO392" s="21"/>
      <c r="DP392" s="21"/>
      <c r="DQ392" s="21"/>
      <c r="DR392" s="21"/>
      <c r="DS392" s="21"/>
      <c r="DT392" s="21"/>
      <c r="DU392" s="21"/>
      <c r="DV392" s="21"/>
      <c r="DW392" s="21"/>
      <c r="DX392" s="21"/>
      <c r="DY392" s="21"/>
      <c r="DZ392" s="21"/>
      <c r="EA392" s="87"/>
      <c r="EB392" s="83"/>
    </row>
    <row r="393" spans="1:132" ht="35.1" customHeight="1" x14ac:dyDescent="0.3">
      <c r="A393" s="50" t="s">
        <v>454</v>
      </c>
      <c r="B393" s="36">
        <v>44372</v>
      </c>
      <c r="C393" s="43" t="s">
        <v>4247</v>
      </c>
      <c r="D393" s="43" t="s">
        <v>4251</v>
      </c>
      <c r="E393" s="43" t="s">
        <v>4300</v>
      </c>
      <c r="F393" s="12" t="s">
        <v>981</v>
      </c>
      <c r="G393" s="44" t="s">
        <v>4256</v>
      </c>
      <c r="H393" s="13" t="s">
        <v>3094</v>
      </c>
      <c r="I393" s="51" t="s">
        <v>3121</v>
      </c>
      <c r="J393" s="59" t="s">
        <v>4324</v>
      </c>
      <c r="K393" s="14" t="s">
        <v>982</v>
      </c>
      <c r="L393" s="14" t="s">
        <v>4313</v>
      </c>
      <c r="M393" s="14" t="s">
        <v>4443</v>
      </c>
      <c r="N393" s="14" t="s">
        <v>3812</v>
      </c>
      <c r="O393" s="60" t="s">
        <v>3239</v>
      </c>
      <c r="P393" s="64" t="s">
        <v>1546</v>
      </c>
      <c r="Q393" s="15"/>
      <c r="R393" s="16" t="s">
        <v>3275</v>
      </c>
      <c r="S393" s="44" t="s">
        <v>4263</v>
      </c>
      <c r="T393" s="16" t="s">
        <v>4327</v>
      </c>
      <c r="U393" s="17" t="s">
        <v>1925</v>
      </c>
      <c r="V393" s="16">
        <v>26</v>
      </c>
      <c r="W393" s="44" t="s">
        <v>4338</v>
      </c>
      <c r="X393" s="44" t="s">
        <v>4267</v>
      </c>
      <c r="Y393" s="16" t="s">
        <v>980</v>
      </c>
      <c r="Z393" s="16" t="s">
        <v>1925</v>
      </c>
      <c r="AA393" s="16" t="s">
        <v>3250</v>
      </c>
      <c r="AB393" s="44" t="s">
        <v>1925</v>
      </c>
      <c r="AC393" s="16" t="s">
        <v>1925</v>
      </c>
      <c r="AD393" s="16" t="s">
        <v>1925</v>
      </c>
      <c r="AE393" s="16" t="s">
        <v>1925</v>
      </c>
      <c r="AF393" s="16" t="s">
        <v>1925</v>
      </c>
      <c r="AG393" s="16" t="s">
        <v>1925</v>
      </c>
      <c r="AH393" s="16" t="s">
        <v>1925</v>
      </c>
      <c r="AI393" s="16" t="s">
        <v>1925</v>
      </c>
      <c r="AJ393" s="65" t="s">
        <v>1925</v>
      </c>
      <c r="AK393" s="75" t="s">
        <v>3242</v>
      </c>
      <c r="AL393" s="18" t="s">
        <v>1043</v>
      </c>
      <c r="AM393" s="44" t="s">
        <v>4284</v>
      </c>
      <c r="AN393" s="18" t="s">
        <v>3246</v>
      </c>
      <c r="AO393" s="18" t="s">
        <v>3247</v>
      </c>
      <c r="AP393" s="12" t="s">
        <v>1925</v>
      </c>
      <c r="AQ393" s="12" t="s">
        <v>1925</v>
      </c>
      <c r="AR393" s="12" t="s">
        <v>1925</v>
      </c>
      <c r="AS393" s="12" t="s">
        <v>1925</v>
      </c>
      <c r="AT393" s="19">
        <v>44375</v>
      </c>
      <c r="AU393" s="19" t="s">
        <v>1925</v>
      </c>
      <c r="AV393" s="12" t="s">
        <v>3121</v>
      </c>
      <c r="AW393" s="20" t="s">
        <v>1925</v>
      </c>
      <c r="AX393" s="16" t="s">
        <v>1925</v>
      </c>
      <c r="AY393" s="44" t="s">
        <v>1925</v>
      </c>
      <c r="AZ393" s="16" t="s">
        <v>1925</v>
      </c>
      <c r="BA393" s="20" t="s">
        <v>1925</v>
      </c>
      <c r="BB393" s="16" t="s">
        <v>1925</v>
      </c>
      <c r="BC393" s="44" t="s">
        <v>4307</v>
      </c>
      <c r="BD393" s="74" t="s">
        <v>1925</v>
      </c>
      <c r="BE393" s="83"/>
      <c r="BF393" s="86" t="s">
        <v>4293</v>
      </c>
      <c r="BG393" s="21"/>
      <c r="BH393" s="21"/>
      <c r="BI393" s="21"/>
      <c r="BJ393" s="21"/>
      <c r="BK393" s="21"/>
      <c r="BL393" s="21"/>
      <c r="BM393" s="21"/>
      <c r="BN393" s="21"/>
      <c r="BO393" s="21"/>
      <c r="BP393" s="21" t="s">
        <v>1547</v>
      </c>
      <c r="BQ393" s="21" t="s">
        <v>1773</v>
      </c>
      <c r="BR393" s="21" t="s">
        <v>2999</v>
      </c>
      <c r="BS393" s="21"/>
      <c r="BT393" s="21"/>
      <c r="BU393" s="21"/>
      <c r="BV393" s="21"/>
      <c r="BW393" s="21"/>
      <c r="BX393" s="21"/>
      <c r="BY393" s="21"/>
      <c r="BZ393" s="21"/>
      <c r="CA393" s="21"/>
      <c r="CB393" s="21"/>
      <c r="CC393" s="21"/>
      <c r="CD393" s="21"/>
      <c r="CE393" s="21"/>
      <c r="CF393" s="21"/>
      <c r="CG393" s="21"/>
      <c r="CH393" s="21"/>
      <c r="CI393" s="21"/>
      <c r="CJ393" s="21"/>
      <c r="CK393" s="21"/>
      <c r="CL393" s="21"/>
      <c r="CM393" s="21"/>
      <c r="CN393" s="21"/>
      <c r="CO393" s="21"/>
      <c r="CP393" s="21"/>
      <c r="CQ393" s="21"/>
      <c r="CR393" s="21"/>
      <c r="CS393" s="21"/>
      <c r="CT393" s="21"/>
      <c r="CU393" s="21"/>
      <c r="CV393" s="21"/>
      <c r="CW393" s="21"/>
      <c r="CX393" s="21"/>
      <c r="CY393" s="21"/>
      <c r="CZ393" s="21"/>
      <c r="DA393" s="21"/>
      <c r="DB393" s="21"/>
      <c r="DC393" s="21"/>
      <c r="DD393" s="21"/>
      <c r="DE393" s="21"/>
      <c r="DF393" s="21"/>
      <c r="DG393" s="21"/>
      <c r="DH393" s="21"/>
      <c r="DI393" s="21"/>
      <c r="DJ393" s="21"/>
      <c r="DK393" s="21"/>
      <c r="DL393" s="21"/>
      <c r="DM393" s="21"/>
      <c r="DN393" s="21"/>
      <c r="DO393" s="21"/>
      <c r="DP393" s="21"/>
      <c r="DQ393" s="21"/>
      <c r="DR393" s="21"/>
      <c r="DS393" s="21"/>
      <c r="DT393" s="21"/>
      <c r="DU393" s="21"/>
      <c r="DV393" s="21"/>
      <c r="DW393" s="21"/>
      <c r="DX393" s="21"/>
      <c r="DY393" s="21"/>
      <c r="DZ393" s="21"/>
      <c r="EA393" s="87"/>
      <c r="EB393" s="83"/>
    </row>
    <row r="394" spans="1:132" ht="35.1" customHeight="1" x14ac:dyDescent="0.3">
      <c r="A394" s="50" t="s">
        <v>455</v>
      </c>
      <c r="B394" s="36">
        <v>44372</v>
      </c>
      <c r="C394" s="43" t="s">
        <v>4247</v>
      </c>
      <c r="D394" s="43" t="s">
        <v>4251</v>
      </c>
      <c r="E394" s="43" t="s">
        <v>4300</v>
      </c>
      <c r="F394" s="12" t="s">
        <v>981</v>
      </c>
      <c r="G394" s="44" t="s">
        <v>4256</v>
      </c>
      <c r="H394" s="12" t="s">
        <v>1925</v>
      </c>
      <c r="I394" s="51" t="s">
        <v>1925</v>
      </c>
      <c r="J394" s="59" t="s">
        <v>4324</v>
      </c>
      <c r="K394" s="14" t="s">
        <v>1810</v>
      </c>
      <c r="L394" s="14" t="s">
        <v>1810</v>
      </c>
      <c r="M394" s="14" t="s">
        <v>1811</v>
      </c>
      <c r="N394" s="14" t="s">
        <v>4174</v>
      </c>
      <c r="O394" s="60" t="s">
        <v>1720</v>
      </c>
      <c r="P394" s="64" t="s">
        <v>2222</v>
      </c>
      <c r="Q394" s="15"/>
      <c r="R394" s="16" t="s">
        <v>3275</v>
      </c>
      <c r="S394" s="44" t="s">
        <v>4263</v>
      </c>
      <c r="T394" s="16" t="s">
        <v>4327</v>
      </c>
      <c r="U394" s="17" t="s">
        <v>1925</v>
      </c>
      <c r="V394" s="16" t="s">
        <v>1925</v>
      </c>
      <c r="W394" s="44" t="s">
        <v>1925</v>
      </c>
      <c r="X394" s="44" t="s">
        <v>4329</v>
      </c>
      <c r="Y394" s="16" t="s">
        <v>1925</v>
      </c>
      <c r="Z394" s="16" t="s">
        <v>1925</v>
      </c>
      <c r="AA394" s="16" t="s">
        <v>3250</v>
      </c>
      <c r="AB394" s="44" t="s">
        <v>1925</v>
      </c>
      <c r="AC394" s="16" t="s">
        <v>1925</v>
      </c>
      <c r="AD394" s="16" t="s">
        <v>1925</v>
      </c>
      <c r="AE394" s="16" t="s">
        <v>1925</v>
      </c>
      <c r="AF394" s="16" t="s">
        <v>1925</v>
      </c>
      <c r="AG394" s="16" t="s">
        <v>1925</v>
      </c>
      <c r="AH394" s="16" t="s">
        <v>1925</v>
      </c>
      <c r="AI394" s="16" t="s">
        <v>1925</v>
      </c>
      <c r="AJ394" s="65" t="s">
        <v>1925</v>
      </c>
      <c r="AK394" s="73" t="s">
        <v>4355</v>
      </c>
      <c r="AL394" s="18" t="s">
        <v>1043</v>
      </c>
      <c r="AM394" s="44" t="s">
        <v>4284</v>
      </c>
      <c r="AN394" s="18" t="s">
        <v>3246</v>
      </c>
      <c r="AO394" s="18" t="s">
        <v>3247</v>
      </c>
      <c r="AP394" s="12" t="s">
        <v>1938</v>
      </c>
      <c r="AQ394" s="12" t="s">
        <v>1938</v>
      </c>
      <c r="AR394" s="12" t="s">
        <v>994</v>
      </c>
      <c r="AS394" s="12" t="s">
        <v>1925</v>
      </c>
      <c r="AT394" s="19" t="s">
        <v>1925</v>
      </c>
      <c r="AU394" s="19">
        <v>44372</v>
      </c>
      <c r="AV394" s="12" t="s">
        <v>1925</v>
      </c>
      <c r="AW394" s="20">
        <v>44372</v>
      </c>
      <c r="AX394" s="16" t="s">
        <v>989</v>
      </c>
      <c r="AY394" s="44" t="s">
        <v>989</v>
      </c>
      <c r="AZ394" s="16" t="s">
        <v>1925</v>
      </c>
      <c r="BA394" s="20" t="s">
        <v>1925</v>
      </c>
      <c r="BB394" s="16" t="s">
        <v>1925</v>
      </c>
      <c r="BC394" s="44" t="s">
        <v>4307</v>
      </c>
      <c r="BD394" s="74" t="s">
        <v>1925</v>
      </c>
      <c r="BE394" s="83"/>
      <c r="BF394" s="86" t="s">
        <v>4293</v>
      </c>
      <c r="BG394" s="21"/>
      <c r="BH394" s="21"/>
      <c r="BI394" s="21"/>
      <c r="BJ394" s="21"/>
      <c r="BK394" s="21"/>
      <c r="BL394" s="21"/>
      <c r="BM394" s="21"/>
      <c r="BN394" s="21"/>
      <c r="BO394" s="21"/>
      <c r="BP394" s="21" t="s">
        <v>2223</v>
      </c>
      <c r="BQ394" s="21" t="s">
        <v>2261</v>
      </c>
      <c r="BR394" s="21" t="s">
        <v>2294</v>
      </c>
      <c r="BS394" s="21" t="s">
        <v>2300</v>
      </c>
      <c r="BT394" s="21" t="s">
        <v>2338</v>
      </c>
      <c r="BU394" s="21" t="s">
        <v>2535</v>
      </c>
      <c r="BV394" s="21"/>
      <c r="BW394" s="21"/>
      <c r="BX394" s="21"/>
      <c r="BY394" s="21"/>
      <c r="BZ394" s="21"/>
      <c r="CA394" s="21"/>
      <c r="CB394" s="21"/>
      <c r="CC394" s="21"/>
      <c r="CD394" s="21"/>
      <c r="CE394" s="21"/>
      <c r="CF394" s="21"/>
      <c r="CG394" s="21"/>
      <c r="CH394" s="21"/>
      <c r="CI394" s="21"/>
      <c r="CJ394" s="21"/>
      <c r="CK394" s="21"/>
      <c r="CL394" s="21"/>
      <c r="CM394" s="21"/>
      <c r="CN394" s="21"/>
      <c r="CO394" s="21"/>
      <c r="CP394" s="21"/>
      <c r="CQ394" s="21"/>
      <c r="CR394" s="21"/>
      <c r="CS394" s="21"/>
      <c r="CT394" s="21"/>
      <c r="CU394" s="21"/>
      <c r="CV394" s="21"/>
      <c r="CW394" s="21"/>
      <c r="CX394" s="21"/>
      <c r="CY394" s="21"/>
      <c r="CZ394" s="21"/>
      <c r="DA394" s="21"/>
      <c r="DB394" s="21"/>
      <c r="DC394" s="21"/>
      <c r="DD394" s="21"/>
      <c r="DE394" s="21"/>
      <c r="DF394" s="21"/>
      <c r="DG394" s="21"/>
      <c r="DH394" s="21"/>
      <c r="DI394" s="21"/>
      <c r="DJ394" s="21"/>
      <c r="DK394" s="21"/>
      <c r="DL394" s="21"/>
      <c r="DM394" s="21"/>
      <c r="DN394" s="21"/>
      <c r="DO394" s="21"/>
      <c r="DP394" s="21"/>
      <c r="DQ394" s="21"/>
      <c r="DR394" s="21"/>
      <c r="DS394" s="21"/>
      <c r="DT394" s="21"/>
      <c r="DU394" s="21"/>
      <c r="DV394" s="21"/>
      <c r="DW394" s="21"/>
      <c r="DX394" s="21"/>
      <c r="DY394" s="21"/>
      <c r="DZ394" s="21"/>
      <c r="EA394" s="87"/>
      <c r="EB394" s="83"/>
    </row>
    <row r="395" spans="1:132" ht="35.1" customHeight="1" x14ac:dyDescent="0.3">
      <c r="A395" s="50" t="s">
        <v>456</v>
      </c>
      <c r="B395" s="36">
        <v>44373</v>
      </c>
      <c r="C395" s="43" t="s">
        <v>4247</v>
      </c>
      <c r="D395" s="43" t="s">
        <v>4251</v>
      </c>
      <c r="E395" s="43" t="s">
        <v>4300</v>
      </c>
      <c r="F395" s="12" t="s">
        <v>981</v>
      </c>
      <c r="G395" s="44" t="s">
        <v>4256</v>
      </c>
      <c r="H395" s="12" t="s">
        <v>1925</v>
      </c>
      <c r="I395" s="51" t="s">
        <v>1925</v>
      </c>
      <c r="J395" s="59" t="s">
        <v>4324</v>
      </c>
      <c r="K395" s="14" t="s">
        <v>982</v>
      </c>
      <c r="L395" s="14" t="s">
        <v>983</v>
      </c>
      <c r="M395" s="14" t="s">
        <v>983</v>
      </c>
      <c r="N395" s="14" t="s">
        <v>4175</v>
      </c>
      <c r="O395" s="60"/>
      <c r="P395" s="64" t="s">
        <v>2333</v>
      </c>
      <c r="Q395" s="15"/>
      <c r="R395" s="16" t="s">
        <v>3275</v>
      </c>
      <c r="S395" s="44" t="s">
        <v>4263</v>
      </c>
      <c r="T395" s="16" t="s">
        <v>4327</v>
      </c>
      <c r="U395" s="17" t="s">
        <v>1925</v>
      </c>
      <c r="V395" s="16" t="s">
        <v>1925</v>
      </c>
      <c r="W395" s="44" t="s">
        <v>1925</v>
      </c>
      <c r="X395" s="44" t="s">
        <v>4329</v>
      </c>
      <c r="Y395" s="16" t="s">
        <v>1925</v>
      </c>
      <c r="Z395" s="16" t="s">
        <v>1925</v>
      </c>
      <c r="AA395" s="16" t="s">
        <v>3250</v>
      </c>
      <c r="AB395" s="44" t="s">
        <v>1925</v>
      </c>
      <c r="AC395" s="16" t="s">
        <v>1925</v>
      </c>
      <c r="AD395" s="16" t="s">
        <v>1925</v>
      </c>
      <c r="AE395" s="16" t="s">
        <v>1925</v>
      </c>
      <c r="AF395" s="16" t="s">
        <v>1925</v>
      </c>
      <c r="AG395" s="16" t="s">
        <v>1925</v>
      </c>
      <c r="AH395" s="16" t="s">
        <v>1925</v>
      </c>
      <c r="AI395" s="16" t="s">
        <v>1925</v>
      </c>
      <c r="AJ395" s="65" t="s">
        <v>1925</v>
      </c>
      <c r="AK395" s="73" t="s">
        <v>4356</v>
      </c>
      <c r="AL395" s="22" t="s">
        <v>4355</v>
      </c>
      <c r="AM395" s="47" t="s">
        <v>4284</v>
      </c>
      <c r="AN395" s="18" t="s">
        <v>1925</v>
      </c>
      <c r="AO395" s="18" t="s">
        <v>3247</v>
      </c>
      <c r="AP395" s="12" t="s">
        <v>2552</v>
      </c>
      <c r="AQ395" s="12" t="s">
        <v>2552</v>
      </c>
      <c r="AR395" s="12" t="s">
        <v>2332</v>
      </c>
      <c r="AS395" s="12" t="s">
        <v>1925</v>
      </c>
      <c r="AT395" s="19">
        <v>44373</v>
      </c>
      <c r="AU395" s="19">
        <v>44403</v>
      </c>
      <c r="AV395" s="12" t="s">
        <v>1925</v>
      </c>
      <c r="AW395" s="20">
        <v>44403</v>
      </c>
      <c r="AX395" s="16" t="s">
        <v>989</v>
      </c>
      <c r="AY395" s="44" t="s">
        <v>989</v>
      </c>
      <c r="AZ395" s="16" t="s">
        <v>1925</v>
      </c>
      <c r="BA395" s="20" t="s">
        <v>1925</v>
      </c>
      <c r="BB395" s="16" t="s">
        <v>1925</v>
      </c>
      <c r="BC395" s="44" t="s">
        <v>4308</v>
      </c>
      <c r="BD395" s="74" t="s">
        <v>1925</v>
      </c>
      <c r="BE395" s="83"/>
      <c r="BF395" s="86" t="s">
        <v>4293</v>
      </c>
      <c r="BG395" s="21"/>
      <c r="BH395" s="21"/>
      <c r="BI395" s="21"/>
      <c r="BJ395" s="21"/>
      <c r="BK395" s="21"/>
      <c r="BL395" s="21"/>
      <c r="BM395" s="21"/>
      <c r="BN395" s="21"/>
      <c r="BO395" s="21"/>
      <c r="BP395" s="21" t="s">
        <v>2337</v>
      </c>
      <c r="BQ395" s="21"/>
      <c r="BR395" s="21"/>
      <c r="BS395" s="21"/>
      <c r="BT395" s="21"/>
      <c r="BU395" s="21"/>
      <c r="BV395" s="21"/>
      <c r="BW395" s="21"/>
      <c r="BX395" s="21"/>
      <c r="BY395" s="21"/>
      <c r="BZ395" s="21"/>
      <c r="CA395" s="21"/>
      <c r="CB395" s="21"/>
      <c r="CC395" s="21"/>
      <c r="CD395" s="21"/>
      <c r="CE395" s="21"/>
      <c r="CF395" s="21"/>
      <c r="CG395" s="21"/>
      <c r="CH395" s="21"/>
      <c r="CI395" s="21"/>
      <c r="CJ395" s="21"/>
      <c r="CK395" s="21"/>
      <c r="CL395" s="21"/>
      <c r="CM395" s="21"/>
      <c r="CN395" s="21"/>
      <c r="CO395" s="21"/>
      <c r="CP395" s="21"/>
      <c r="CQ395" s="21"/>
      <c r="CR395" s="21"/>
      <c r="CS395" s="21"/>
      <c r="CT395" s="21"/>
      <c r="CU395" s="21"/>
      <c r="CV395" s="21"/>
      <c r="CW395" s="21"/>
      <c r="CX395" s="21"/>
      <c r="CY395" s="21"/>
      <c r="CZ395" s="21"/>
      <c r="DA395" s="21"/>
      <c r="DB395" s="21"/>
      <c r="DC395" s="21"/>
      <c r="DD395" s="21"/>
      <c r="DE395" s="21"/>
      <c r="DF395" s="21"/>
      <c r="DG395" s="21"/>
      <c r="DH395" s="21"/>
      <c r="DI395" s="21"/>
      <c r="DJ395" s="21"/>
      <c r="DK395" s="21"/>
      <c r="DL395" s="21"/>
      <c r="DM395" s="21"/>
      <c r="DN395" s="21"/>
      <c r="DO395" s="21"/>
      <c r="DP395" s="21"/>
      <c r="DQ395" s="21"/>
      <c r="DR395" s="21"/>
      <c r="DS395" s="21"/>
      <c r="DT395" s="21"/>
      <c r="DU395" s="21"/>
      <c r="DV395" s="21"/>
      <c r="DW395" s="21"/>
      <c r="DX395" s="21"/>
      <c r="DY395" s="21"/>
      <c r="DZ395" s="21"/>
      <c r="EA395" s="87"/>
      <c r="EB395" s="83"/>
    </row>
    <row r="396" spans="1:132" ht="35.1" customHeight="1" x14ac:dyDescent="0.3">
      <c r="A396" s="50" t="s">
        <v>457</v>
      </c>
      <c r="B396" s="36">
        <v>44373</v>
      </c>
      <c r="C396" s="43" t="s">
        <v>4247</v>
      </c>
      <c r="D396" s="43" t="s">
        <v>4251</v>
      </c>
      <c r="E396" s="43" t="s">
        <v>4300</v>
      </c>
      <c r="F396" s="12" t="s">
        <v>981</v>
      </c>
      <c r="G396" s="44" t="s">
        <v>4256</v>
      </c>
      <c r="H396" s="12" t="s">
        <v>1925</v>
      </c>
      <c r="I396" s="51" t="s">
        <v>1925</v>
      </c>
      <c r="J396" s="59" t="s">
        <v>4324</v>
      </c>
      <c r="K396" s="14" t="s">
        <v>982</v>
      </c>
      <c r="L396" s="14" t="s">
        <v>983</v>
      </c>
      <c r="M396" s="14" t="s">
        <v>983</v>
      </c>
      <c r="N396" s="14" t="s">
        <v>4175</v>
      </c>
      <c r="O396" s="60"/>
      <c r="P396" s="64" t="s">
        <v>3463</v>
      </c>
      <c r="Q396" s="15"/>
      <c r="R396" s="16" t="s">
        <v>3275</v>
      </c>
      <c r="S396" s="44" t="s">
        <v>4263</v>
      </c>
      <c r="T396" s="16" t="s">
        <v>4327</v>
      </c>
      <c r="U396" s="17" t="s">
        <v>1925</v>
      </c>
      <c r="V396" s="16" t="s">
        <v>1925</v>
      </c>
      <c r="W396" s="44" t="s">
        <v>1925</v>
      </c>
      <c r="X396" s="44" t="s">
        <v>4329</v>
      </c>
      <c r="Y396" s="16" t="s">
        <v>1925</v>
      </c>
      <c r="Z396" s="16" t="s">
        <v>1925</v>
      </c>
      <c r="AA396" s="16" t="s">
        <v>3250</v>
      </c>
      <c r="AB396" s="44" t="s">
        <v>1925</v>
      </c>
      <c r="AC396" s="16" t="s">
        <v>1925</v>
      </c>
      <c r="AD396" s="16" t="s">
        <v>1925</v>
      </c>
      <c r="AE396" s="16" t="s">
        <v>1925</v>
      </c>
      <c r="AF396" s="16" t="s">
        <v>1925</v>
      </c>
      <c r="AG396" s="16" t="s">
        <v>1925</v>
      </c>
      <c r="AH396" s="16" t="s">
        <v>1925</v>
      </c>
      <c r="AI396" s="16" t="s">
        <v>1925</v>
      </c>
      <c r="AJ396" s="65" t="s">
        <v>1925</v>
      </c>
      <c r="AK396" s="73" t="s">
        <v>4356</v>
      </c>
      <c r="AL396" s="22" t="s">
        <v>4355</v>
      </c>
      <c r="AM396" s="47" t="s">
        <v>4284</v>
      </c>
      <c r="AN396" s="18" t="s">
        <v>1925</v>
      </c>
      <c r="AO396" s="18" t="s">
        <v>3247</v>
      </c>
      <c r="AP396" s="12" t="s">
        <v>2552</v>
      </c>
      <c r="AQ396" s="12" t="s">
        <v>2552</v>
      </c>
      <c r="AR396" s="12" t="s">
        <v>2332</v>
      </c>
      <c r="AS396" s="12" t="s">
        <v>1925</v>
      </c>
      <c r="AT396" s="19">
        <v>44373</v>
      </c>
      <c r="AU396" s="19">
        <v>44403</v>
      </c>
      <c r="AV396" s="12" t="s">
        <v>1925</v>
      </c>
      <c r="AW396" s="20">
        <v>44403</v>
      </c>
      <c r="AX396" s="16" t="s">
        <v>989</v>
      </c>
      <c r="AY396" s="44" t="s">
        <v>989</v>
      </c>
      <c r="AZ396" s="16" t="s">
        <v>1925</v>
      </c>
      <c r="BA396" s="20" t="s">
        <v>1925</v>
      </c>
      <c r="BB396" s="16" t="s">
        <v>1925</v>
      </c>
      <c r="BC396" s="44" t="s">
        <v>4308</v>
      </c>
      <c r="BD396" s="74" t="s">
        <v>1925</v>
      </c>
      <c r="BE396" s="83"/>
      <c r="BF396" s="86" t="s">
        <v>4293</v>
      </c>
      <c r="BG396" s="21"/>
      <c r="BH396" s="21"/>
      <c r="BI396" s="21"/>
      <c r="BJ396" s="21"/>
      <c r="BK396" s="21"/>
      <c r="BL396" s="21"/>
      <c r="BM396" s="21"/>
      <c r="BN396" s="21"/>
      <c r="BO396" s="21"/>
      <c r="BP396" s="21" t="s">
        <v>2337</v>
      </c>
      <c r="BQ396" s="21"/>
      <c r="BR396" s="21"/>
      <c r="BS396" s="21"/>
      <c r="BT396" s="21"/>
      <c r="BU396" s="21"/>
      <c r="BV396" s="21"/>
      <c r="BW396" s="21"/>
      <c r="BX396" s="21"/>
      <c r="BY396" s="21"/>
      <c r="BZ396" s="21"/>
      <c r="CA396" s="21"/>
      <c r="CB396" s="21"/>
      <c r="CC396" s="21"/>
      <c r="CD396" s="21"/>
      <c r="CE396" s="21"/>
      <c r="CF396" s="21"/>
      <c r="CG396" s="21"/>
      <c r="CH396" s="21"/>
      <c r="CI396" s="21"/>
      <c r="CJ396" s="21"/>
      <c r="CK396" s="21"/>
      <c r="CL396" s="21"/>
      <c r="CM396" s="21"/>
      <c r="CN396" s="21"/>
      <c r="CO396" s="21"/>
      <c r="CP396" s="21"/>
      <c r="CQ396" s="21"/>
      <c r="CR396" s="21"/>
      <c r="CS396" s="21"/>
      <c r="CT396" s="21"/>
      <c r="CU396" s="21"/>
      <c r="CV396" s="21"/>
      <c r="CW396" s="21"/>
      <c r="CX396" s="21"/>
      <c r="CY396" s="21"/>
      <c r="CZ396" s="21"/>
      <c r="DA396" s="21"/>
      <c r="DB396" s="21"/>
      <c r="DC396" s="21"/>
      <c r="DD396" s="21"/>
      <c r="DE396" s="21"/>
      <c r="DF396" s="21"/>
      <c r="DG396" s="21"/>
      <c r="DH396" s="21"/>
      <c r="DI396" s="21"/>
      <c r="DJ396" s="21"/>
      <c r="DK396" s="21"/>
      <c r="DL396" s="21"/>
      <c r="DM396" s="21"/>
      <c r="DN396" s="21"/>
      <c r="DO396" s="21"/>
      <c r="DP396" s="21"/>
      <c r="DQ396" s="21"/>
      <c r="DR396" s="21"/>
      <c r="DS396" s="21"/>
      <c r="DT396" s="21"/>
      <c r="DU396" s="21"/>
      <c r="DV396" s="21"/>
      <c r="DW396" s="21"/>
      <c r="DX396" s="21"/>
      <c r="DY396" s="21"/>
      <c r="DZ396" s="21"/>
      <c r="EA396" s="87"/>
      <c r="EB396" s="83"/>
    </row>
    <row r="397" spans="1:132" ht="35.1" customHeight="1" x14ac:dyDescent="0.3">
      <c r="A397" s="50" t="s">
        <v>458</v>
      </c>
      <c r="B397" s="36">
        <v>44373</v>
      </c>
      <c r="C397" s="43" t="s">
        <v>4247</v>
      </c>
      <c r="D397" s="43" t="s">
        <v>4251</v>
      </c>
      <c r="E397" s="43" t="s">
        <v>4300</v>
      </c>
      <c r="F397" s="12" t="s">
        <v>981</v>
      </c>
      <c r="G397" s="44" t="s">
        <v>4256</v>
      </c>
      <c r="H397" s="12" t="s">
        <v>1925</v>
      </c>
      <c r="I397" s="51" t="s">
        <v>1925</v>
      </c>
      <c r="J397" s="59" t="s">
        <v>4324</v>
      </c>
      <c r="K397" s="14" t="s">
        <v>982</v>
      </c>
      <c r="L397" s="14" t="s">
        <v>983</v>
      </c>
      <c r="M397" s="14" t="s">
        <v>983</v>
      </c>
      <c r="N397" s="14" t="s">
        <v>4175</v>
      </c>
      <c r="O397" s="60"/>
      <c r="P397" s="64" t="s">
        <v>3581</v>
      </c>
      <c r="Q397" s="15"/>
      <c r="R397" s="16" t="s">
        <v>3275</v>
      </c>
      <c r="S397" s="44" t="s">
        <v>4263</v>
      </c>
      <c r="T397" s="16" t="s">
        <v>4327</v>
      </c>
      <c r="U397" s="17" t="s">
        <v>1925</v>
      </c>
      <c r="V397" s="16" t="s">
        <v>1925</v>
      </c>
      <c r="W397" s="44" t="s">
        <v>1925</v>
      </c>
      <c r="X397" s="44" t="s">
        <v>4329</v>
      </c>
      <c r="Y397" s="16" t="s">
        <v>1925</v>
      </c>
      <c r="Z397" s="16" t="s">
        <v>1925</v>
      </c>
      <c r="AA397" s="16" t="s">
        <v>3250</v>
      </c>
      <c r="AB397" s="44" t="s">
        <v>1925</v>
      </c>
      <c r="AC397" s="16" t="s">
        <v>1925</v>
      </c>
      <c r="AD397" s="16" t="s">
        <v>1925</v>
      </c>
      <c r="AE397" s="16" t="s">
        <v>1925</v>
      </c>
      <c r="AF397" s="16" t="s">
        <v>1925</v>
      </c>
      <c r="AG397" s="16" t="s">
        <v>1925</v>
      </c>
      <c r="AH397" s="16" t="s">
        <v>1925</v>
      </c>
      <c r="AI397" s="16" t="s">
        <v>1925</v>
      </c>
      <c r="AJ397" s="65" t="s">
        <v>1925</v>
      </c>
      <c r="AK397" s="73" t="s">
        <v>4356</v>
      </c>
      <c r="AL397" s="22" t="s">
        <v>4355</v>
      </c>
      <c r="AM397" s="47" t="s">
        <v>4284</v>
      </c>
      <c r="AN397" s="18" t="s">
        <v>1925</v>
      </c>
      <c r="AO397" s="18" t="s">
        <v>3247</v>
      </c>
      <c r="AP397" s="12" t="s">
        <v>2552</v>
      </c>
      <c r="AQ397" s="12" t="s">
        <v>2552</v>
      </c>
      <c r="AR397" s="12" t="s">
        <v>2332</v>
      </c>
      <c r="AS397" s="12" t="s">
        <v>1925</v>
      </c>
      <c r="AT397" s="19">
        <v>44373</v>
      </c>
      <c r="AU397" s="19">
        <v>44403</v>
      </c>
      <c r="AV397" s="12" t="s">
        <v>1925</v>
      </c>
      <c r="AW397" s="20">
        <v>44403</v>
      </c>
      <c r="AX397" s="16" t="s">
        <v>989</v>
      </c>
      <c r="AY397" s="44" t="s">
        <v>989</v>
      </c>
      <c r="AZ397" s="16" t="s">
        <v>1925</v>
      </c>
      <c r="BA397" s="20" t="s">
        <v>1925</v>
      </c>
      <c r="BB397" s="16" t="s">
        <v>1925</v>
      </c>
      <c r="BC397" s="44" t="s">
        <v>4308</v>
      </c>
      <c r="BD397" s="74" t="s">
        <v>1925</v>
      </c>
      <c r="BE397" s="83"/>
      <c r="BF397" s="86" t="s">
        <v>4293</v>
      </c>
      <c r="BG397" s="21"/>
      <c r="BH397" s="21"/>
      <c r="BI397" s="21"/>
      <c r="BJ397" s="21"/>
      <c r="BK397" s="21"/>
      <c r="BL397" s="21"/>
      <c r="BM397" s="21"/>
      <c r="BN397" s="21"/>
      <c r="BO397" s="21"/>
      <c r="BP397" s="21" t="s">
        <v>2337</v>
      </c>
      <c r="BQ397" s="21"/>
      <c r="BR397" s="21"/>
      <c r="BS397" s="21"/>
      <c r="BT397" s="21"/>
      <c r="BU397" s="21"/>
      <c r="BV397" s="21"/>
      <c r="BW397" s="21"/>
      <c r="BX397" s="21"/>
      <c r="BY397" s="21"/>
      <c r="BZ397" s="21"/>
      <c r="CA397" s="21"/>
      <c r="CB397" s="21"/>
      <c r="CC397" s="21"/>
      <c r="CD397" s="21"/>
      <c r="CE397" s="21"/>
      <c r="CF397" s="21"/>
      <c r="CG397" s="21"/>
      <c r="CH397" s="21"/>
      <c r="CI397" s="21"/>
      <c r="CJ397" s="21"/>
      <c r="CK397" s="21"/>
      <c r="CL397" s="21"/>
      <c r="CM397" s="21"/>
      <c r="CN397" s="21"/>
      <c r="CO397" s="21"/>
      <c r="CP397" s="21"/>
      <c r="CQ397" s="21"/>
      <c r="CR397" s="21"/>
      <c r="CS397" s="21"/>
      <c r="CT397" s="21"/>
      <c r="CU397" s="21"/>
      <c r="CV397" s="21"/>
      <c r="CW397" s="21"/>
      <c r="CX397" s="21"/>
      <c r="CY397" s="21"/>
      <c r="CZ397" s="21"/>
      <c r="DA397" s="21"/>
      <c r="DB397" s="21"/>
      <c r="DC397" s="21"/>
      <c r="DD397" s="21"/>
      <c r="DE397" s="21"/>
      <c r="DF397" s="21"/>
      <c r="DG397" s="21"/>
      <c r="DH397" s="21"/>
      <c r="DI397" s="21"/>
      <c r="DJ397" s="21"/>
      <c r="DK397" s="21"/>
      <c r="DL397" s="21"/>
      <c r="DM397" s="21"/>
      <c r="DN397" s="21"/>
      <c r="DO397" s="21"/>
      <c r="DP397" s="21"/>
      <c r="DQ397" s="21"/>
      <c r="DR397" s="21"/>
      <c r="DS397" s="21"/>
      <c r="DT397" s="21"/>
      <c r="DU397" s="21"/>
      <c r="DV397" s="21"/>
      <c r="DW397" s="21"/>
      <c r="DX397" s="21"/>
      <c r="DY397" s="21"/>
      <c r="DZ397" s="21"/>
      <c r="EA397" s="87"/>
      <c r="EB397" s="83"/>
    </row>
    <row r="398" spans="1:132" ht="35.1" customHeight="1" x14ac:dyDescent="0.3">
      <c r="A398" s="50" t="s">
        <v>459</v>
      </c>
      <c r="B398" s="36">
        <v>44373</v>
      </c>
      <c r="C398" s="43" t="s">
        <v>4247</v>
      </c>
      <c r="D398" s="43" t="s">
        <v>4251</v>
      </c>
      <c r="E398" s="43" t="s">
        <v>4300</v>
      </c>
      <c r="F398" s="12" t="s">
        <v>981</v>
      </c>
      <c r="G398" s="44" t="s">
        <v>4256</v>
      </c>
      <c r="H398" s="12" t="s">
        <v>1925</v>
      </c>
      <c r="I398" s="51" t="s">
        <v>1925</v>
      </c>
      <c r="J398" s="59" t="s">
        <v>4324</v>
      </c>
      <c r="K398" s="14" t="s">
        <v>982</v>
      </c>
      <c r="L398" s="14" t="s">
        <v>983</v>
      </c>
      <c r="M398" s="14" t="s">
        <v>983</v>
      </c>
      <c r="N398" s="14" t="s">
        <v>4175</v>
      </c>
      <c r="O398" s="60"/>
      <c r="P398" s="64" t="s">
        <v>2336</v>
      </c>
      <c r="Q398" s="15"/>
      <c r="R398" s="16" t="s">
        <v>3275</v>
      </c>
      <c r="S398" s="44" t="s">
        <v>4263</v>
      </c>
      <c r="T398" s="16" t="s">
        <v>4327</v>
      </c>
      <c r="U398" s="17" t="s">
        <v>1925</v>
      </c>
      <c r="V398" s="16" t="s">
        <v>1925</v>
      </c>
      <c r="W398" s="44" t="s">
        <v>1925</v>
      </c>
      <c r="X398" s="44" t="s">
        <v>4329</v>
      </c>
      <c r="Y398" s="16" t="s">
        <v>1925</v>
      </c>
      <c r="Z398" s="16" t="s">
        <v>1925</v>
      </c>
      <c r="AA398" s="16" t="s">
        <v>3250</v>
      </c>
      <c r="AB398" s="44" t="s">
        <v>1925</v>
      </c>
      <c r="AC398" s="16" t="s">
        <v>1925</v>
      </c>
      <c r="AD398" s="16" t="s">
        <v>1925</v>
      </c>
      <c r="AE398" s="16" t="s">
        <v>1925</v>
      </c>
      <c r="AF398" s="16" t="s">
        <v>1925</v>
      </c>
      <c r="AG398" s="16" t="s">
        <v>1925</v>
      </c>
      <c r="AH398" s="16" t="s">
        <v>1925</v>
      </c>
      <c r="AI398" s="16" t="s">
        <v>1925</v>
      </c>
      <c r="AJ398" s="65" t="s">
        <v>1925</v>
      </c>
      <c r="AK398" s="73" t="s">
        <v>4356</v>
      </c>
      <c r="AL398" s="22" t="s">
        <v>4355</v>
      </c>
      <c r="AM398" s="47" t="s">
        <v>4284</v>
      </c>
      <c r="AN398" s="18" t="s">
        <v>1925</v>
      </c>
      <c r="AO398" s="18" t="s">
        <v>3247</v>
      </c>
      <c r="AP398" s="12" t="s">
        <v>2552</v>
      </c>
      <c r="AQ398" s="12" t="s">
        <v>2552</v>
      </c>
      <c r="AR398" s="12" t="s">
        <v>2332</v>
      </c>
      <c r="AS398" s="12" t="s">
        <v>1925</v>
      </c>
      <c r="AT398" s="19">
        <v>44373</v>
      </c>
      <c r="AU398" s="19">
        <v>44403</v>
      </c>
      <c r="AV398" s="12" t="s">
        <v>1925</v>
      </c>
      <c r="AW398" s="20">
        <v>44403</v>
      </c>
      <c r="AX398" s="16" t="s">
        <v>989</v>
      </c>
      <c r="AY398" s="44" t="s">
        <v>989</v>
      </c>
      <c r="AZ398" s="16" t="s">
        <v>1925</v>
      </c>
      <c r="BA398" s="20" t="s">
        <v>1925</v>
      </c>
      <c r="BB398" s="16" t="s">
        <v>1925</v>
      </c>
      <c r="BC398" s="44" t="s">
        <v>4308</v>
      </c>
      <c r="BD398" s="74" t="s">
        <v>1925</v>
      </c>
      <c r="BE398" s="83"/>
      <c r="BF398" s="86" t="s">
        <v>4293</v>
      </c>
      <c r="BG398" s="21"/>
      <c r="BH398" s="21"/>
      <c r="BI398" s="21"/>
      <c r="BJ398" s="21"/>
      <c r="BK398" s="21"/>
      <c r="BL398" s="21"/>
      <c r="BM398" s="21"/>
      <c r="BN398" s="21"/>
      <c r="BO398" s="21"/>
      <c r="BP398" s="21" t="s">
        <v>2337</v>
      </c>
      <c r="BQ398" s="21"/>
      <c r="BR398" s="21"/>
      <c r="BS398" s="21"/>
      <c r="BT398" s="21"/>
      <c r="BU398" s="21"/>
      <c r="BV398" s="21"/>
      <c r="BW398" s="21"/>
      <c r="BX398" s="21"/>
      <c r="BY398" s="21"/>
      <c r="BZ398" s="21"/>
      <c r="CA398" s="21"/>
      <c r="CB398" s="21"/>
      <c r="CC398" s="21"/>
      <c r="CD398" s="21"/>
      <c r="CE398" s="21"/>
      <c r="CF398" s="21"/>
      <c r="CG398" s="21"/>
      <c r="CH398" s="21"/>
      <c r="CI398" s="21"/>
      <c r="CJ398" s="21"/>
      <c r="CK398" s="21"/>
      <c r="CL398" s="21"/>
      <c r="CM398" s="21"/>
      <c r="CN398" s="21"/>
      <c r="CO398" s="21"/>
      <c r="CP398" s="21"/>
      <c r="CQ398" s="21"/>
      <c r="CR398" s="21"/>
      <c r="CS398" s="21"/>
      <c r="CT398" s="21"/>
      <c r="CU398" s="21"/>
      <c r="CV398" s="21"/>
      <c r="CW398" s="21"/>
      <c r="CX398" s="21"/>
      <c r="CY398" s="21"/>
      <c r="CZ398" s="21"/>
      <c r="DA398" s="21"/>
      <c r="DB398" s="21"/>
      <c r="DC398" s="21"/>
      <c r="DD398" s="21"/>
      <c r="DE398" s="21"/>
      <c r="DF398" s="21"/>
      <c r="DG398" s="21"/>
      <c r="DH398" s="21"/>
      <c r="DI398" s="21"/>
      <c r="DJ398" s="21"/>
      <c r="DK398" s="21"/>
      <c r="DL398" s="21"/>
      <c r="DM398" s="21"/>
      <c r="DN398" s="21"/>
      <c r="DO398" s="21"/>
      <c r="DP398" s="21"/>
      <c r="DQ398" s="21"/>
      <c r="DR398" s="21"/>
      <c r="DS398" s="21"/>
      <c r="DT398" s="21"/>
      <c r="DU398" s="21"/>
      <c r="DV398" s="21"/>
      <c r="DW398" s="21"/>
      <c r="DX398" s="21"/>
      <c r="DY398" s="21"/>
      <c r="DZ398" s="21"/>
      <c r="EA398" s="87"/>
      <c r="EB398" s="83"/>
    </row>
    <row r="399" spans="1:132" ht="35.1" customHeight="1" x14ac:dyDescent="0.3">
      <c r="A399" s="50" t="s">
        <v>460</v>
      </c>
      <c r="B399" s="36">
        <v>44373</v>
      </c>
      <c r="C399" s="43" t="s">
        <v>4247</v>
      </c>
      <c r="D399" s="43" t="s">
        <v>4251</v>
      </c>
      <c r="E399" s="43" t="s">
        <v>4300</v>
      </c>
      <c r="F399" s="12" t="s">
        <v>981</v>
      </c>
      <c r="G399" s="44" t="s">
        <v>4256</v>
      </c>
      <c r="H399" s="12" t="s">
        <v>1925</v>
      </c>
      <c r="I399" s="51" t="s">
        <v>1925</v>
      </c>
      <c r="J399" s="59" t="s">
        <v>4324</v>
      </c>
      <c r="K399" s="14" t="s">
        <v>982</v>
      </c>
      <c r="L399" s="14" t="s">
        <v>983</v>
      </c>
      <c r="M399" s="14" t="s">
        <v>983</v>
      </c>
      <c r="N399" s="14" t="s">
        <v>4175</v>
      </c>
      <c r="O399" s="60"/>
      <c r="P399" s="64" t="s">
        <v>2335</v>
      </c>
      <c r="Q399" s="15"/>
      <c r="R399" s="16" t="s">
        <v>3275</v>
      </c>
      <c r="S399" s="44" t="s">
        <v>4263</v>
      </c>
      <c r="T399" s="16" t="s">
        <v>4327</v>
      </c>
      <c r="U399" s="17" t="s">
        <v>1925</v>
      </c>
      <c r="V399" s="16" t="s">
        <v>1925</v>
      </c>
      <c r="W399" s="44" t="s">
        <v>1925</v>
      </c>
      <c r="X399" s="44" t="s">
        <v>4329</v>
      </c>
      <c r="Y399" s="16" t="s">
        <v>1925</v>
      </c>
      <c r="Z399" s="16" t="s">
        <v>1925</v>
      </c>
      <c r="AA399" s="16" t="s">
        <v>3250</v>
      </c>
      <c r="AB399" s="44" t="s">
        <v>1925</v>
      </c>
      <c r="AC399" s="16" t="s">
        <v>1925</v>
      </c>
      <c r="AD399" s="16" t="s">
        <v>1925</v>
      </c>
      <c r="AE399" s="16" t="s">
        <v>1925</v>
      </c>
      <c r="AF399" s="16" t="s">
        <v>1925</v>
      </c>
      <c r="AG399" s="16" t="s">
        <v>1925</v>
      </c>
      <c r="AH399" s="16" t="s">
        <v>1925</v>
      </c>
      <c r="AI399" s="16" t="s">
        <v>1925</v>
      </c>
      <c r="AJ399" s="65" t="s">
        <v>1925</v>
      </c>
      <c r="AK399" s="73" t="s">
        <v>4356</v>
      </c>
      <c r="AL399" s="22" t="s">
        <v>4355</v>
      </c>
      <c r="AM399" s="47" t="s">
        <v>4284</v>
      </c>
      <c r="AN399" s="18" t="s">
        <v>1925</v>
      </c>
      <c r="AO399" s="18" t="s">
        <v>3247</v>
      </c>
      <c r="AP399" s="12" t="s">
        <v>2552</v>
      </c>
      <c r="AQ399" s="12" t="s">
        <v>2552</v>
      </c>
      <c r="AR399" s="12" t="s">
        <v>2332</v>
      </c>
      <c r="AS399" s="12" t="s">
        <v>1925</v>
      </c>
      <c r="AT399" s="19">
        <v>44373</v>
      </c>
      <c r="AU399" s="19">
        <v>44403</v>
      </c>
      <c r="AV399" s="12" t="s">
        <v>1925</v>
      </c>
      <c r="AW399" s="20">
        <v>44403</v>
      </c>
      <c r="AX399" s="16" t="s">
        <v>989</v>
      </c>
      <c r="AY399" s="44" t="s">
        <v>989</v>
      </c>
      <c r="AZ399" s="16" t="s">
        <v>1925</v>
      </c>
      <c r="BA399" s="20" t="s">
        <v>1925</v>
      </c>
      <c r="BB399" s="16" t="s">
        <v>1925</v>
      </c>
      <c r="BC399" s="44" t="s">
        <v>4308</v>
      </c>
      <c r="BD399" s="74" t="s">
        <v>1925</v>
      </c>
      <c r="BE399" s="83"/>
      <c r="BF399" s="86" t="s">
        <v>4293</v>
      </c>
      <c r="BG399" s="21"/>
      <c r="BH399" s="21"/>
      <c r="BI399" s="21"/>
      <c r="BJ399" s="21"/>
      <c r="BK399" s="21"/>
      <c r="BL399" s="21"/>
      <c r="BM399" s="21"/>
      <c r="BN399" s="21"/>
      <c r="BO399" s="21"/>
      <c r="BP399" s="21" t="s">
        <v>2337</v>
      </c>
      <c r="BQ399" s="21"/>
      <c r="BR399" s="21"/>
      <c r="BS399" s="21"/>
      <c r="BT399" s="21"/>
      <c r="BU399" s="21"/>
      <c r="BV399" s="21"/>
      <c r="BW399" s="21"/>
      <c r="BX399" s="21"/>
      <c r="BY399" s="21"/>
      <c r="BZ399" s="21"/>
      <c r="CA399" s="21"/>
      <c r="CB399" s="21"/>
      <c r="CC399" s="21"/>
      <c r="CD399" s="21"/>
      <c r="CE399" s="21"/>
      <c r="CF399" s="21"/>
      <c r="CG399" s="21"/>
      <c r="CH399" s="21"/>
      <c r="CI399" s="21"/>
      <c r="CJ399" s="21"/>
      <c r="CK399" s="21"/>
      <c r="CL399" s="21"/>
      <c r="CM399" s="21"/>
      <c r="CN399" s="21"/>
      <c r="CO399" s="21"/>
      <c r="CP399" s="21"/>
      <c r="CQ399" s="21"/>
      <c r="CR399" s="21"/>
      <c r="CS399" s="21"/>
      <c r="CT399" s="21"/>
      <c r="CU399" s="21"/>
      <c r="CV399" s="21"/>
      <c r="CW399" s="21"/>
      <c r="CX399" s="21"/>
      <c r="CY399" s="21"/>
      <c r="CZ399" s="21"/>
      <c r="DA399" s="21"/>
      <c r="DB399" s="21"/>
      <c r="DC399" s="21"/>
      <c r="DD399" s="21"/>
      <c r="DE399" s="21"/>
      <c r="DF399" s="21"/>
      <c r="DG399" s="21"/>
      <c r="DH399" s="21"/>
      <c r="DI399" s="21"/>
      <c r="DJ399" s="21"/>
      <c r="DK399" s="21"/>
      <c r="DL399" s="21"/>
      <c r="DM399" s="21"/>
      <c r="DN399" s="21"/>
      <c r="DO399" s="21"/>
      <c r="DP399" s="21"/>
      <c r="DQ399" s="21"/>
      <c r="DR399" s="21"/>
      <c r="DS399" s="21"/>
      <c r="DT399" s="21"/>
      <c r="DU399" s="21"/>
      <c r="DV399" s="21"/>
      <c r="DW399" s="21"/>
      <c r="DX399" s="21"/>
      <c r="DY399" s="21"/>
      <c r="DZ399" s="21"/>
      <c r="EA399" s="87"/>
      <c r="EB399" s="83"/>
    </row>
    <row r="400" spans="1:132" ht="35.1" customHeight="1" x14ac:dyDescent="0.3">
      <c r="A400" s="50" t="s">
        <v>461</v>
      </c>
      <c r="B400" s="36">
        <v>44373</v>
      </c>
      <c r="C400" s="43" t="s">
        <v>4247</v>
      </c>
      <c r="D400" s="43" t="s">
        <v>4251</v>
      </c>
      <c r="E400" s="43" t="s">
        <v>4300</v>
      </c>
      <c r="F400" s="12" t="s">
        <v>981</v>
      </c>
      <c r="G400" s="44" t="s">
        <v>4256</v>
      </c>
      <c r="H400" s="12" t="s">
        <v>1925</v>
      </c>
      <c r="I400" s="51" t="s">
        <v>1925</v>
      </c>
      <c r="J400" s="59" t="s">
        <v>4324</v>
      </c>
      <c r="K400" s="14" t="s">
        <v>982</v>
      </c>
      <c r="L400" s="14" t="s">
        <v>983</v>
      </c>
      <c r="M400" s="14" t="s">
        <v>983</v>
      </c>
      <c r="N400" s="14" t="s">
        <v>4175</v>
      </c>
      <c r="O400" s="60"/>
      <c r="P400" s="64" t="s">
        <v>2334</v>
      </c>
      <c r="Q400" s="15"/>
      <c r="R400" s="16" t="s">
        <v>3275</v>
      </c>
      <c r="S400" s="44" t="s">
        <v>4263</v>
      </c>
      <c r="T400" s="16" t="s">
        <v>4327</v>
      </c>
      <c r="U400" s="17" t="s">
        <v>1925</v>
      </c>
      <c r="V400" s="16" t="s">
        <v>1925</v>
      </c>
      <c r="W400" s="44" t="s">
        <v>1925</v>
      </c>
      <c r="X400" s="44" t="s">
        <v>4329</v>
      </c>
      <c r="Y400" s="16" t="s">
        <v>1925</v>
      </c>
      <c r="Z400" s="16" t="s">
        <v>1925</v>
      </c>
      <c r="AA400" s="16" t="s">
        <v>3250</v>
      </c>
      <c r="AB400" s="44" t="s">
        <v>1925</v>
      </c>
      <c r="AC400" s="16" t="s">
        <v>1925</v>
      </c>
      <c r="AD400" s="16" t="s">
        <v>1925</v>
      </c>
      <c r="AE400" s="16" t="s">
        <v>1925</v>
      </c>
      <c r="AF400" s="16" t="s">
        <v>1925</v>
      </c>
      <c r="AG400" s="16" t="s">
        <v>1925</v>
      </c>
      <c r="AH400" s="16" t="s">
        <v>1925</v>
      </c>
      <c r="AI400" s="16" t="s">
        <v>1925</v>
      </c>
      <c r="AJ400" s="65" t="s">
        <v>1925</v>
      </c>
      <c r="AK400" s="73" t="s">
        <v>4356</v>
      </c>
      <c r="AL400" s="22" t="s">
        <v>4355</v>
      </c>
      <c r="AM400" s="47" t="s">
        <v>4284</v>
      </c>
      <c r="AN400" s="18" t="s">
        <v>1925</v>
      </c>
      <c r="AO400" s="18" t="s">
        <v>3247</v>
      </c>
      <c r="AP400" s="12" t="s">
        <v>2552</v>
      </c>
      <c r="AQ400" s="12" t="s">
        <v>2552</v>
      </c>
      <c r="AR400" s="12" t="s">
        <v>2332</v>
      </c>
      <c r="AS400" s="12" t="s">
        <v>1925</v>
      </c>
      <c r="AT400" s="19">
        <v>44373</v>
      </c>
      <c r="AU400" s="19">
        <v>44403</v>
      </c>
      <c r="AV400" s="12" t="s">
        <v>1925</v>
      </c>
      <c r="AW400" s="20">
        <v>44403</v>
      </c>
      <c r="AX400" s="16" t="s">
        <v>989</v>
      </c>
      <c r="AY400" s="44" t="s">
        <v>989</v>
      </c>
      <c r="AZ400" s="16" t="s">
        <v>1925</v>
      </c>
      <c r="BA400" s="20" t="s">
        <v>1925</v>
      </c>
      <c r="BB400" s="16" t="s">
        <v>1925</v>
      </c>
      <c r="BC400" s="44" t="s">
        <v>4308</v>
      </c>
      <c r="BD400" s="74" t="s">
        <v>1925</v>
      </c>
      <c r="BE400" s="83"/>
      <c r="BF400" s="86" t="s">
        <v>4293</v>
      </c>
      <c r="BG400" s="21"/>
      <c r="BH400" s="21"/>
      <c r="BI400" s="21"/>
      <c r="BJ400" s="21"/>
      <c r="BK400" s="21"/>
      <c r="BL400" s="21"/>
      <c r="BM400" s="21"/>
      <c r="BN400" s="21"/>
      <c r="BO400" s="21"/>
      <c r="BP400" s="21" t="s">
        <v>2337</v>
      </c>
      <c r="BQ400" s="21"/>
      <c r="BR400" s="21"/>
      <c r="BS400" s="21"/>
      <c r="BT400" s="21"/>
      <c r="BU400" s="21"/>
      <c r="BV400" s="21"/>
      <c r="BW400" s="21"/>
      <c r="BX400" s="21"/>
      <c r="BY400" s="21"/>
      <c r="BZ400" s="21"/>
      <c r="CA400" s="21"/>
      <c r="CB400" s="21"/>
      <c r="CC400" s="21"/>
      <c r="CD400" s="21"/>
      <c r="CE400" s="21"/>
      <c r="CF400" s="21"/>
      <c r="CG400" s="21"/>
      <c r="CH400" s="21"/>
      <c r="CI400" s="21"/>
      <c r="CJ400" s="21"/>
      <c r="CK400" s="21"/>
      <c r="CL400" s="21"/>
      <c r="CM400" s="21"/>
      <c r="CN400" s="21"/>
      <c r="CO400" s="21"/>
      <c r="CP400" s="21"/>
      <c r="CQ400" s="21"/>
      <c r="CR400" s="21"/>
      <c r="CS400" s="21"/>
      <c r="CT400" s="21"/>
      <c r="CU400" s="21"/>
      <c r="CV400" s="21"/>
      <c r="CW400" s="21"/>
      <c r="CX400" s="21"/>
      <c r="CY400" s="21"/>
      <c r="CZ400" s="21"/>
      <c r="DA400" s="21"/>
      <c r="DB400" s="21"/>
      <c r="DC400" s="21"/>
      <c r="DD400" s="21"/>
      <c r="DE400" s="21"/>
      <c r="DF400" s="21"/>
      <c r="DG400" s="21"/>
      <c r="DH400" s="21"/>
      <c r="DI400" s="21"/>
      <c r="DJ400" s="21"/>
      <c r="DK400" s="21"/>
      <c r="DL400" s="21"/>
      <c r="DM400" s="21"/>
      <c r="DN400" s="21"/>
      <c r="DO400" s="21"/>
      <c r="DP400" s="21"/>
      <c r="DQ400" s="21"/>
      <c r="DR400" s="21"/>
      <c r="DS400" s="21"/>
      <c r="DT400" s="21"/>
      <c r="DU400" s="21"/>
      <c r="DV400" s="21"/>
      <c r="DW400" s="21"/>
      <c r="DX400" s="21"/>
      <c r="DY400" s="21"/>
      <c r="DZ400" s="21"/>
      <c r="EA400" s="87"/>
      <c r="EB400" s="83"/>
    </row>
    <row r="401" spans="1:132" ht="35.1" customHeight="1" x14ac:dyDescent="0.3">
      <c r="A401" s="50" t="s">
        <v>462</v>
      </c>
      <c r="B401" s="36">
        <v>44374</v>
      </c>
      <c r="C401" s="43" t="s">
        <v>4247</v>
      </c>
      <c r="D401" s="43" t="s">
        <v>4251</v>
      </c>
      <c r="E401" s="43" t="s">
        <v>4300</v>
      </c>
      <c r="F401" s="12" t="s">
        <v>981</v>
      </c>
      <c r="G401" s="44" t="s">
        <v>4256</v>
      </c>
      <c r="H401" s="12" t="s">
        <v>1925</v>
      </c>
      <c r="I401" s="51" t="s">
        <v>1925</v>
      </c>
      <c r="J401" s="59" t="s">
        <v>4324</v>
      </c>
      <c r="K401" s="14" t="s">
        <v>1810</v>
      </c>
      <c r="L401" s="14" t="s">
        <v>1810</v>
      </c>
      <c r="M401" s="14" t="s">
        <v>1811</v>
      </c>
      <c r="N401" s="14" t="s">
        <v>4176</v>
      </c>
      <c r="O401" s="60" t="s">
        <v>1366</v>
      </c>
      <c r="P401" s="64" t="s">
        <v>3619</v>
      </c>
      <c r="Q401" s="15"/>
      <c r="R401" s="16" t="s">
        <v>3275</v>
      </c>
      <c r="S401" s="44" t="s">
        <v>4263</v>
      </c>
      <c r="T401" s="16" t="s">
        <v>4327</v>
      </c>
      <c r="U401" s="17" t="s">
        <v>1925</v>
      </c>
      <c r="V401" s="16" t="s">
        <v>1925</v>
      </c>
      <c r="W401" s="44" t="s">
        <v>1925</v>
      </c>
      <c r="X401" s="44" t="s">
        <v>4329</v>
      </c>
      <c r="Y401" s="16" t="s">
        <v>1925</v>
      </c>
      <c r="Z401" s="16" t="s">
        <v>1925</v>
      </c>
      <c r="AA401" s="16" t="s">
        <v>3250</v>
      </c>
      <c r="AB401" s="44" t="s">
        <v>1925</v>
      </c>
      <c r="AC401" s="16" t="s">
        <v>1925</v>
      </c>
      <c r="AD401" s="16" t="s">
        <v>1925</v>
      </c>
      <c r="AE401" s="16" t="s">
        <v>1925</v>
      </c>
      <c r="AF401" s="16" t="s">
        <v>1925</v>
      </c>
      <c r="AG401" s="16" t="s">
        <v>1925</v>
      </c>
      <c r="AH401" s="16" t="s">
        <v>2269</v>
      </c>
      <c r="AI401" s="16" t="s">
        <v>1925</v>
      </c>
      <c r="AJ401" s="65" t="s">
        <v>1925</v>
      </c>
      <c r="AK401" s="73" t="s">
        <v>4355</v>
      </c>
      <c r="AL401" s="22" t="s">
        <v>4355</v>
      </c>
      <c r="AM401" s="47" t="s">
        <v>4284</v>
      </c>
      <c r="AN401" s="18" t="s">
        <v>3246</v>
      </c>
      <c r="AO401" s="18" t="s">
        <v>3247</v>
      </c>
      <c r="AP401" s="12" t="s">
        <v>2270</v>
      </c>
      <c r="AQ401" s="12" t="s">
        <v>2270</v>
      </c>
      <c r="AR401" s="12" t="s">
        <v>1925</v>
      </c>
      <c r="AS401" s="12" t="s">
        <v>1925</v>
      </c>
      <c r="AT401" s="19" t="s">
        <v>1925</v>
      </c>
      <c r="AU401" s="19" t="s">
        <v>1925</v>
      </c>
      <c r="AV401" s="12" t="s">
        <v>1925</v>
      </c>
      <c r="AW401" s="20">
        <v>44374</v>
      </c>
      <c r="AX401" s="16" t="s">
        <v>989</v>
      </c>
      <c r="AY401" s="44" t="s">
        <v>989</v>
      </c>
      <c r="AZ401" s="16" t="s">
        <v>1925</v>
      </c>
      <c r="BA401" s="20" t="s">
        <v>1925</v>
      </c>
      <c r="BB401" s="16" t="s">
        <v>1925</v>
      </c>
      <c r="BC401" s="44" t="s">
        <v>4307</v>
      </c>
      <c r="BD401" s="74" t="s">
        <v>1925</v>
      </c>
      <c r="BE401" s="83" t="s">
        <v>2272</v>
      </c>
      <c r="BF401" s="86" t="s">
        <v>4293</v>
      </c>
      <c r="BG401" s="21"/>
      <c r="BH401" s="21"/>
      <c r="BI401" s="21"/>
      <c r="BJ401" s="21"/>
      <c r="BK401" s="21"/>
      <c r="BL401" s="21"/>
      <c r="BM401" s="21"/>
      <c r="BN401" s="21"/>
      <c r="BO401" s="21"/>
      <c r="BP401" s="21" t="s">
        <v>2271</v>
      </c>
      <c r="BQ401" s="21" t="s">
        <v>2510</v>
      </c>
      <c r="BR401" s="21"/>
      <c r="BS401" s="21"/>
      <c r="BT401" s="21"/>
      <c r="BU401" s="21"/>
      <c r="BV401" s="21"/>
      <c r="BW401" s="21"/>
      <c r="BX401" s="21"/>
      <c r="BY401" s="21"/>
      <c r="BZ401" s="21"/>
      <c r="CA401" s="21"/>
      <c r="CB401" s="21"/>
      <c r="CC401" s="21"/>
      <c r="CD401" s="21"/>
      <c r="CE401" s="21"/>
      <c r="CF401" s="21"/>
      <c r="CG401" s="21"/>
      <c r="CH401" s="21"/>
      <c r="CI401" s="21"/>
      <c r="CJ401" s="21"/>
      <c r="CK401" s="21"/>
      <c r="CL401" s="21"/>
      <c r="CM401" s="21"/>
      <c r="CN401" s="21"/>
      <c r="CO401" s="21"/>
      <c r="CP401" s="21"/>
      <c r="CQ401" s="21"/>
      <c r="CR401" s="21"/>
      <c r="CS401" s="21"/>
      <c r="CT401" s="21"/>
      <c r="CU401" s="21"/>
      <c r="CV401" s="21"/>
      <c r="CW401" s="21"/>
      <c r="CX401" s="21"/>
      <c r="CY401" s="21"/>
      <c r="CZ401" s="21"/>
      <c r="DA401" s="21"/>
      <c r="DB401" s="21"/>
      <c r="DC401" s="21"/>
      <c r="DD401" s="21"/>
      <c r="DE401" s="21"/>
      <c r="DF401" s="21"/>
      <c r="DG401" s="21"/>
      <c r="DH401" s="21"/>
      <c r="DI401" s="21"/>
      <c r="DJ401" s="21"/>
      <c r="DK401" s="21"/>
      <c r="DL401" s="21"/>
      <c r="DM401" s="21"/>
      <c r="DN401" s="21"/>
      <c r="DO401" s="21"/>
      <c r="DP401" s="21"/>
      <c r="DQ401" s="21"/>
      <c r="DR401" s="21"/>
      <c r="DS401" s="21"/>
      <c r="DT401" s="21"/>
      <c r="DU401" s="21"/>
      <c r="DV401" s="21"/>
      <c r="DW401" s="21"/>
      <c r="DX401" s="21"/>
      <c r="DY401" s="21"/>
      <c r="DZ401" s="21"/>
      <c r="EA401" s="87"/>
      <c r="EB401" s="83"/>
    </row>
    <row r="402" spans="1:132" ht="35.1" customHeight="1" x14ac:dyDescent="0.3">
      <c r="A402" s="50" t="s">
        <v>463</v>
      </c>
      <c r="B402" s="36">
        <v>44374</v>
      </c>
      <c r="C402" s="43" t="s">
        <v>4247</v>
      </c>
      <c r="D402" s="43" t="s">
        <v>4251</v>
      </c>
      <c r="E402" s="43" t="s">
        <v>4300</v>
      </c>
      <c r="F402" s="12" t="s">
        <v>1001</v>
      </c>
      <c r="G402" s="44" t="s">
        <v>4260</v>
      </c>
      <c r="H402" s="13" t="s">
        <v>1956</v>
      </c>
      <c r="I402" s="51" t="s">
        <v>1014</v>
      </c>
      <c r="J402" s="59" t="s">
        <v>4324</v>
      </c>
      <c r="K402" s="14" t="s">
        <v>982</v>
      </c>
      <c r="L402" s="14" t="s">
        <v>983</v>
      </c>
      <c r="M402" s="14" t="s">
        <v>983</v>
      </c>
      <c r="N402" s="14" t="s">
        <v>3813</v>
      </c>
      <c r="O402" s="60" t="s">
        <v>3240</v>
      </c>
      <c r="P402" s="64" t="s">
        <v>1330</v>
      </c>
      <c r="Q402" s="15"/>
      <c r="R402" s="16" t="s">
        <v>3275</v>
      </c>
      <c r="S402" s="44" t="s">
        <v>4263</v>
      </c>
      <c r="T402" s="16" t="s">
        <v>4327</v>
      </c>
      <c r="U402" s="17" t="s">
        <v>1925</v>
      </c>
      <c r="V402" s="16">
        <v>27</v>
      </c>
      <c r="W402" s="44" t="s">
        <v>4338</v>
      </c>
      <c r="X402" s="44" t="s">
        <v>4267</v>
      </c>
      <c r="Y402" s="16" t="s">
        <v>1001</v>
      </c>
      <c r="Z402" s="16" t="s">
        <v>1925</v>
      </c>
      <c r="AA402" s="16" t="s">
        <v>1957</v>
      </c>
      <c r="AB402" s="44" t="s">
        <v>4277</v>
      </c>
      <c r="AC402" s="16" t="s">
        <v>1925</v>
      </c>
      <c r="AD402" s="16" t="s">
        <v>1925</v>
      </c>
      <c r="AE402" s="16" t="s">
        <v>1925</v>
      </c>
      <c r="AF402" s="16" t="s">
        <v>1925</v>
      </c>
      <c r="AG402" s="16" t="s">
        <v>1925</v>
      </c>
      <c r="AH402" s="16" t="s">
        <v>1925</v>
      </c>
      <c r="AI402" s="16" t="s">
        <v>1925</v>
      </c>
      <c r="AJ402" s="65" t="s">
        <v>1925</v>
      </c>
      <c r="AK402" s="73" t="s">
        <v>4355</v>
      </c>
      <c r="AL402" s="18" t="s">
        <v>3241</v>
      </c>
      <c r="AM402" s="44" t="s">
        <v>4284</v>
      </c>
      <c r="AN402" s="18" t="s">
        <v>1959</v>
      </c>
      <c r="AO402" s="18" t="s">
        <v>3247</v>
      </c>
      <c r="AP402" s="12" t="s">
        <v>1332</v>
      </c>
      <c r="AQ402" s="12" t="s">
        <v>1332</v>
      </c>
      <c r="AR402" s="12" t="s">
        <v>1333</v>
      </c>
      <c r="AS402" s="12" t="s">
        <v>4062</v>
      </c>
      <c r="AT402" s="19">
        <v>44349</v>
      </c>
      <c r="AU402" s="19">
        <v>44373</v>
      </c>
      <c r="AV402" s="12" t="s">
        <v>1014</v>
      </c>
      <c r="AW402" s="20">
        <v>44373</v>
      </c>
      <c r="AX402" s="16" t="s">
        <v>989</v>
      </c>
      <c r="AY402" s="44" t="s">
        <v>989</v>
      </c>
      <c r="AZ402" s="16" t="s">
        <v>1925</v>
      </c>
      <c r="BA402" s="20" t="s">
        <v>1925</v>
      </c>
      <c r="BB402" s="16" t="s">
        <v>1925</v>
      </c>
      <c r="BC402" s="44" t="s">
        <v>4307</v>
      </c>
      <c r="BD402" s="74" t="s">
        <v>1925</v>
      </c>
      <c r="BE402" s="83" t="s">
        <v>997</v>
      </c>
      <c r="BF402" s="86" t="s">
        <v>4293</v>
      </c>
      <c r="BG402" s="21"/>
      <c r="BH402" s="21"/>
      <c r="BI402" s="21"/>
      <c r="BJ402" s="21"/>
      <c r="BK402" s="21"/>
      <c r="BL402" s="21"/>
      <c r="BM402" s="21"/>
      <c r="BN402" s="21"/>
      <c r="BO402" s="21"/>
      <c r="BP402" s="32" t="s">
        <v>1334</v>
      </c>
      <c r="BQ402" s="32" t="s">
        <v>1960</v>
      </c>
      <c r="BR402" s="21"/>
      <c r="BS402" s="21"/>
      <c r="BT402" s="21"/>
      <c r="BU402" s="21"/>
      <c r="BV402" s="21"/>
      <c r="BW402" s="21"/>
      <c r="BX402" s="21"/>
      <c r="BY402" s="21"/>
      <c r="BZ402" s="21"/>
      <c r="CA402" s="21"/>
      <c r="CB402" s="21"/>
      <c r="CC402" s="21"/>
      <c r="CD402" s="21"/>
      <c r="CE402" s="21"/>
      <c r="CF402" s="21"/>
      <c r="CG402" s="21"/>
      <c r="CH402" s="21"/>
      <c r="CI402" s="21"/>
      <c r="CJ402" s="21"/>
      <c r="CK402" s="21"/>
      <c r="CL402" s="21"/>
      <c r="CM402" s="21"/>
      <c r="CN402" s="21"/>
      <c r="CO402" s="21"/>
      <c r="CP402" s="21"/>
      <c r="CQ402" s="21"/>
      <c r="CR402" s="21"/>
      <c r="CS402" s="21"/>
      <c r="CT402" s="21"/>
      <c r="CU402" s="21"/>
      <c r="CV402" s="21"/>
      <c r="CW402" s="21"/>
      <c r="CX402" s="21"/>
      <c r="CY402" s="21"/>
      <c r="CZ402" s="21"/>
      <c r="DA402" s="21"/>
      <c r="DB402" s="21"/>
      <c r="DC402" s="21"/>
      <c r="DD402" s="21"/>
      <c r="DE402" s="21"/>
      <c r="DF402" s="21"/>
      <c r="DG402" s="21"/>
      <c r="DH402" s="21"/>
      <c r="DI402" s="21"/>
      <c r="DJ402" s="21"/>
      <c r="DK402" s="21"/>
      <c r="DL402" s="21"/>
      <c r="DM402" s="21"/>
      <c r="DN402" s="21"/>
      <c r="DO402" s="21"/>
      <c r="DP402" s="21"/>
      <c r="DQ402" s="21"/>
      <c r="DR402" s="21"/>
      <c r="DS402" s="21"/>
      <c r="DT402" s="21"/>
      <c r="DU402" s="21"/>
      <c r="DV402" s="21"/>
      <c r="DW402" s="21"/>
      <c r="DX402" s="21"/>
      <c r="DY402" s="21"/>
      <c r="DZ402" s="21"/>
      <c r="EA402" s="87"/>
      <c r="EB402" s="83"/>
    </row>
    <row r="403" spans="1:132" ht="35.1" customHeight="1" x14ac:dyDescent="0.3">
      <c r="A403" s="50" t="s">
        <v>464</v>
      </c>
      <c r="B403" s="36">
        <v>44374</v>
      </c>
      <c r="C403" s="43" t="s">
        <v>4247</v>
      </c>
      <c r="D403" s="43" t="s">
        <v>4251</v>
      </c>
      <c r="E403" s="43" t="s">
        <v>4300</v>
      </c>
      <c r="F403" s="12" t="s">
        <v>1346</v>
      </c>
      <c r="G403" s="44" t="s">
        <v>4258</v>
      </c>
      <c r="H403" s="13" t="s">
        <v>3330</v>
      </c>
      <c r="I403" s="51" t="s">
        <v>3140</v>
      </c>
      <c r="J403" s="59" t="s">
        <v>4324</v>
      </c>
      <c r="K403" s="14" t="s">
        <v>982</v>
      </c>
      <c r="L403" s="14" t="s">
        <v>4313</v>
      </c>
      <c r="M403" s="14" t="s">
        <v>4443</v>
      </c>
      <c r="N403" s="14" t="s">
        <v>3814</v>
      </c>
      <c r="O403" s="60"/>
      <c r="P403" s="64" t="s">
        <v>3597</v>
      </c>
      <c r="Q403" s="15"/>
      <c r="R403" s="16" t="s">
        <v>1309</v>
      </c>
      <c r="S403" s="44" t="s">
        <v>4346</v>
      </c>
      <c r="T403" s="16" t="s">
        <v>985</v>
      </c>
      <c r="U403" s="17" t="s">
        <v>1925</v>
      </c>
      <c r="V403" s="16">
        <v>32</v>
      </c>
      <c r="W403" s="44" t="s">
        <v>4339</v>
      </c>
      <c r="X403" s="44" t="s">
        <v>4329</v>
      </c>
      <c r="Y403" s="16" t="s">
        <v>1346</v>
      </c>
      <c r="Z403" s="16" t="s">
        <v>1925</v>
      </c>
      <c r="AA403" s="16" t="s">
        <v>3250</v>
      </c>
      <c r="AB403" s="44" t="s">
        <v>1925</v>
      </c>
      <c r="AC403" s="16" t="s">
        <v>1925</v>
      </c>
      <c r="AD403" s="16" t="s">
        <v>1925</v>
      </c>
      <c r="AE403" s="16" t="s">
        <v>1925</v>
      </c>
      <c r="AF403" s="16" t="s">
        <v>1925</v>
      </c>
      <c r="AG403" s="16" t="s">
        <v>1925</v>
      </c>
      <c r="AH403" s="16" t="s">
        <v>1925</v>
      </c>
      <c r="AI403" s="16" t="s">
        <v>1925</v>
      </c>
      <c r="AJ403" s="65" t="s">
        <v>1925</v>
      </c>
      <c r="AK403" s="73" t="s">
        <v>4355</v>
      </c>
      <c r="AL403" s="18" t="s">
        <v>3241</v>
      </c>
      <c r="AM403" s="47" t="s">
        <v>4284</v>
      </c>
      <c r="AN403" s="18" t="s">
        <v>2411</v>
      </c>
      <c r="AO403" s="18" t="s">
        <v>2410</v>
      </c>
      <c r="AP403" s="12" t="s">
        <v>1925</v>
      </c>
      <c r="AQ403" s="12" t="s">
        <v>1925</v>
      </c>
      <c r="AR403" s="12" t="s">
        <v>1925</v>
      </c>
      <c r="AS403" s="12" t="s">
        <v>1925</v>
      </c>
      <c r="AT403" s="19">
        <v>44259</v>
      </c>
      <c r="AU403" s="19">
        <v>44374</v>
      </c>
      <c r="AV403" s="12" t="s">
        <v>3140</v>
      </c>
      <c r="AW403" s="20">
        <v>44374</v>
      </c>
      <c r="AX403" s="16" t="s">
        <v>2408</v>
      </c>
      <c r="AY403" s="44" t="s">
        <v>1142</v>
      </c>
      <c r="AZ403" s="16" t="s">
        <v>1925</v>
      </c>
      <c r="BA403" s="20" t="s">
        <v>1925</v>
      </c>
      <c r="BB403" s="16" t="s">
        <v>1925</v>
      </c>
      <c r="BC403" s="44" t="s">
        <v>4307</v>
      </c>
      <c r="BD403" s="74" t="s">
        <v>1925</v>
      </c>
      <c r="BE403" s="83"/>
      <c r="BF403" s="86" t="s">
        <v>4293</v>
      </c>
      <c r="BG403" s="21"/>
      <c r="BH403" s="21"/>
      <c r="BI403" s="21"/>
      <c r="BJ403" s="21"/>
      <c r="BK403" s="21"/>
      <c r="BL403" s="21"/>
      <c r="BM403" s="21"/>
      <c r="BN403" s="21"/>
      <c r="BO403" s="21"/>
      <c r="BP403" s="21" t="s">
        <v>2407</v>
      </c>
      <c r="BQ403" s="21"/>
      <c r="BR403" s="21"/>
      <c r="BS403" s="21"/>
      <c r="BT403" s="21"/>
      <c r="BU403" s="21"/>
      <c r="BV403" s="21"/>
      <c r="BW403" s="21"/>
      <c r="BX403" s="21"/>
      <c r="BY403" s="21"/>
      <c r="BZ403" s="21"/>
      <c r="CA403" s="21"/>
      <c r="CB403" s="21"/>
      <c r="CC403" s="21"/>
      <c r="CD403" s="21"/>
      <c r="CE403" s="21"/>
      <c r="CF403" s="21"/>
      <c r="CG403" s="21"/>
      <c r="CH403" s="21"/>
      <c r="CI403" s="21"/>
      <c r="CJ403" s="21"/>
      <c r="CK403" s="21"/>
      <c r="CL403" s="21"/>
      <c r="CM403" s="21"/>
      <c r="CN403" s="21"/>
      <c r="CO403" s="21"/>
      <c r="CP403" s="21"/>
      <c r="CQ403" s="21"/>
      <c r="CR403" s="21"/>
      <c r="CS403" s="21"/>
      <c r="CT403" s="21"/>
      <c r="CU403" s="21"/>
      <c r="CV403" s="21"/>
      <c r="CW403" s="21"/>
      <c r="CX403" s="21"/>
      <c r="CY403" s="21"/>
      <c r="CZ403" s="21"/>
      <c r="DA403" s="21"/>
      <c r="DB403" s="21"/>
      <c r="DC403" s="21"/>
      <c r="DD403" s="21"/>
      <c r="DE403" s="21"/>
      <c r="DF403" s="21"/>
      <c r="DG403" s="21"/>
      <c r="DH403" s="21"/>
      <c r="DI403" s="21"/>
      <c r="DJ403" s="21"/>
      <c r="DK403" s="21"/>
      <c r="DL403" s="21"/>
      <c r="DM403" s="21"/>
      <c r="DN403" s="21"/>
      <c r="DO403" s="21"/>
      <c r="DP403" s="21"/>
      <c r="DQ403" s="21"/>
      <c r="DR403" s="21"/>
      <c r="DS403" s="21"/>
      <c r="DT403" s="21"/>
      <c r="DU403" s="21"/>
      <c r="DV403" s="21"/>
      <c r="DW403" s="21"/>
      <c r="DX403" s="21"/>
      <c r="DY403" s="21"/>
      <c r="DZ403" s="21"/>
      <c r="EA403" s="87"/>
      <c r="EB403" s="83"/>
    </row>
    <row r="404" spans="1:132" ht="35.1" customHeight="1" x14ac:dyDescent="0.3">
      <c r="A404" s="50" t="s">
        <v>465</v>
      </c>
      <c r="B404" s="36">
        <v>44378</v>
      </c>
      <c r="C404" s="43" t="s">
        <v>4248</v>
      </c>
      <c r="D404" s="43" t="s">
        <v>4252</v>
      </c>
      <c r="E404" s="43" t="s">
        <v>4301</v>
      </c>
      <c r="F404" s="12" t="s">
        <v>981</v>
      </c>
      <c r="G404" s="44" t="s">
        <v>4256</v>
      </c>
      <c r="H404" s="13" t="s">
        <v>3314</v>
      </c>
      <c r="I404" s="51" t="s">
        <v>1925</v>
      </c>
      <c r="J404" s="59" t="s">
        <v>4324</v>
      </c>
      <c r="K404" s="14" t="s">
        <v>1810</v>
      </c>
      <c r="L404" s="14" t="s">
        <v>1810</v>
      </c>
      <c r="M404" s="14" t="s">
        <v>1811</v>
      </c>
      <c r="N404" s="14" t="s">
        <v>3815</v>
      </c>
      <c r="O404" s="60" t="s">
        <v>1366</v>
      </c>
      <c r="P404" s="64" t="s">
        <v>2262</v>
      </c>
      <c r="Q404" s="15"/>
      <c r="R404" s="16" t="s">
        <v>3275</v>
      </c>
      <c r="S404" s="44" t="s">
        <v>4263</v>
      </c>
      <c r="T404" s="16" t="s">
        <v>4327</v>
      </c>
      <c r="U404" s="17" t="s">
        <v>1925</v>
      </c>
      <c r="V404" s="16">
        <v>23</v>
      </c>
      <c r="W404" s="44" t="s">
        <v>4338</v>
      </c>
      <c r="X404" s="44" t="s">
        <v>4267</v>
      </c>
      <c r="Y404" s="16" t="s">
        <v>1925</v>
      </c>
      <c r="Z404" s="16" t="s">
        <v>1925</v>
      </c>
      <c r="AA404" s="16" t="s">
        <v>1223</v>
      </c>
      <c r="AB404" s="44" t="s">
        <v>1223</v>
      </c>
      <c r="AC404" s="16" t="s">
        <v>1925</v>
      </c>
      <c r="AD404" s="16" t="s">
        <v>2302</v>
      </c>
      <c r="AE404" s="16" t="s">
        <v>2303</v>
      </c>
      <c r="AF404" s="16" t="s">
        <v>1925</v>
      </c>
      <c r="AG404" s="16" t="s">
        <v>1925</v>
      </c>
      <c r="AH404" s="16" t="s">
        <v>1925</v>
      </c>
      <c r="AI404" s="16" t="s">
        <v>1925</v>
      </c>
      <c r="AJ404" s="65" t="s">
        <v>1925</v>
      </c>
      <c r="AK404" s="73" t="s">
        <v>4355</v>
      </c>
      <c r="AL404" s="22" t="s">
        <v>4355</v>
      </c>
      <c r="AM404" s="47" t="s">
        <v>4284</v>
      </c>
      <c r="AN404" s="18" t="s">
        <v>3246</v>
      </c>
      <c r="AO404" s="18" t="s">
        <v>3247</v>
      </c>
      <c r="AP404" s="12" t="s">
        <v>3315</v>
      </c>
      <c r="AQ404" s="12" t="s">
        <v>1925</v>
      </c>
      <c r="AR404" s="12" t="s">
        <v>1925</v>
      </c>
      <c r="AS404" s="12" t="s">
        <v>1925</v>
      </c>
      <c r="AT404" s="19" t="s">
        <v>1925</v>
      </c>
      <c r="AU404" s="19" t="s">
        <v>1925</v>
      </c>
      <c r="AV404" s="12" t="s">
        <v>1925</v>
      </c>
      <c r="AW404" s="20" t="s">
        <v>1925</v>
      </c>
      <c r="AX404" s="16" t="s">
        <v>1030</v>
      </c>
      <c r="AY404" s="44" t="s">
        <v>1030</v>
      </c>
      <c r="AZ404" s="16" t="s">
        <v>1925</v>
      </c>
      <c r="BA404" s="20" t="s">
        <v>1925</v>
      </c>
      <c r="BB404" s="16" t="s">
        <v>1925</v>
      </c>
      <c r="BC404" s="44" t="s">
        <v>4307</v>
      </c>
      <c r="BD404" s="74" t="s">
        <v>1925</v>
      </c>
      <c r="BE404" s="83"/>
      <c r="BF404" s="86" t="s">
        <v>4293</v>
      </c>
      <c r="BG404" s="21"/>
      <c r="BH404" s="21"/>
      <c r="BI404" s="21"/>
      <c r="BJ404" s="21"/>
      <c r="BK404" s="21"/>
      <c r="BL404" s="21"/>
      <c r="BM404" s="21"/>
      <c r="BN404" s="21"/>
      <c r="BO404" s="21"/>
      <c r="BP404" s="32" t="s">
        <v>3316</v>
      </c>
      <c r="BQ404" s="21"/>
      <c r="BR404" s="21"/>
      <c r="BS404" s="21"/>
      <c r="BT404" s="21"/>
      <c r="BU404" s="21"/>
      <c r="BV404" s="21"/>
      <c r="BW404" s="21"/>
      <c r="BX404" s="21"/>
      <c r="BY404" s="21"/>
      <c r="BZ404" s="21"/>
      <c r="CA404" s="21"/>
      <c r="CB404" s="21"/>
      <c r="CC404" s="21"/>
      <c r="CD404" s="21"/>
      <c r="CE404" s="21"/>
      <c r="CF404" s="21"/>
      <c r="CG404" s="21"/>
      <c r="CH404" s="21"/>
      <c r="CI404" s="21"/>
      <c r="CJ404" s="21"/>
      <c r="CK404" s="21"/>
      <c r="CL404" s="21"/>
      <c r="CM404" s="21"/>
      <c r="CN404" s="21"/>
      <c r="CO404" s="21"/>
      <c r="CP404" s="21"/>
      <c r="CQ404" s="21"/>
      <c r="CR404" s="21"/>
      <c r="CS404" s="21"/>
      <c r="CT404" s="21"/>
      <c r="CU404" s="21"/>
      <c r="CV404" s="21"/>
      <c r="CW404" s="21"/>
      <c r="CX404" s="21"/>
      <c r="CY404" s="21"/>
      <c r="CZ404" s="21"/>
      <c r="DA404" s="21"/>
      <c r="DB404" s="21"/>
      <c r="DC404" s="21"/>
      <c r="DD404" s="21"/>
      <c r="DE404" s="21"/>
      <c r="DF404" s="21"/>
      <c r="DG404" s="21"/>
      <c r="DH404" s="21"/>
      <c r="DI404" s="21"/>
      <c r="DJ404" s="21"/>
      <c r="DK404" s="21"/>
      <c r="DL404" s="21"/>
      <c r="DM404" s="21"/>
      <c r="DN404" s="21"/>
      <c r="DO404" s="21"/>
      <c r="DP404" s="21"/>
      <c r="DQ404" s="21"/>
      <c r="DR404" s="21"/>
      <c r="DS404" s="21"/>
      <c r="DT404" s="21"/>
      <c r="DU404" s="21"/>
      <c r="DV404" s="21"/>
      <c r="DW404" s="21"/>
      <c r="DX404" s="21"/>
      <c r="DY404" s="21"/>
      <c r="DZ404" s="21"/>
      <c r="EA404" s="87"/>
      <c r="EB404" s="83"/>
    </row>
    <row r="405" spans="1:132" ht="35.1" customHeight="1" x14ac:dyDescent="0.3">
      <c r="A405" s="50" t="s">
        <v>466</v>
      </c>
      <c r="B405" s="36">
        <v>44378</v>
      </c>
      <c r="C405" s="43" t="s">
        <v>4248</v>
      </c>
      <c r="D405" s="43" t="s">
        <v>4252</v>
      </c>
      <c r="E405" s="43" t="s">
        <v>4301</v>
      </c>
      <c r="F405" s="12" t="s">
        <v>981</v>
      </c>
      <c r="G405" s="44" t="s">
        <v>4256</v>
      </c>
      <c r="H405" s="12" t="s">
        <v>1925</v>
      </c>
      <c r="I405" s="51" t="s">
        <v>1925</v>
      </c>
      <c r="J405" s="59" t="s">
        <v>4324</v>
      </c>
      <c r="K405" s="14" t="s">
        <v>982</v>
      </c>
      <c r="L405" s="14" t="s">
        <v>983</v>
      </c>
      <c r="M405" s="14" t="s">
        <v>983</v>
      </c>
      <c r="N405" s="14" t="s">
        <v>4177</v>
      </c>
      <c r="O405" s="60"/>
      <c r="P405" s="64" t="s">
        <v>3423</v>
      </c>
      <c r="Q405" s="15"/>
      <c r="R405" s="16" t="s">
        <v>3275</v>
      </c>
      <c r="S405" s="44" t="s">
        <v>4263</v>
      </c>
      <c r="T405" s="16" t="s">
        <v>4327</v>
      </c>
      <c r="U405" s="17" t="s">
        <v>1925</v>
      </c>
      <c r="V405" s="16" t="s">
        <v>1925</v>
      </c>
      <c r="W405" s="44" t="s">
        <v>1925</v>
      </c>
      <c r="X405" s="44" t="s">
        <v>4329</v>
      </c>
      <c r="Y405" s="16" t="s">
        <v>1925</v>
      </c>
      <c r="Z405" s="16" t="s">
        <v>1925</v>
      </c>
      <c r="AA405" s="16" t="s">
        <v>1893</v>
      </c>
      <c r="AB405" s="44" t="s">
        <v>4277</v>
      </c>
      <c r="AC405" s="16" t="s">
        <v>1925</v>
      </c>
      <c r="AD405" s="16" t="s">
        <v>1925</v>
      </c>
      <c r="AE405" s="16" t="s">
        <v>1925</v>
      </c>
      <c r="AF405" s="16" t="s">
        <v>1925</v>
      </c>
      <c r="AG405" s="16" t="s">
        <v>1925</v>
      </c>
      <c r="AH405" s="16" t="s">
        <v>1925</v>
      </c>
      <c r="AI405" s="16" t="s">
        <v>1925</v>
      </c>
      <c r="AJ405" s="65" t="s">
        <v>1925</v>
      </c>
      <c r="AK405" s="73" t="s">
        <v>4355</v>
      </c>
      <c r="AL405" s="18" t="s">
        <v>3241</v>
      </c>
      <c r="AM405" s="47" t="s">
        <v>4284</v>
      </c>
      <c r="AN405" s="18" t="s">
        <v>3246</v>
      </c>
      <c r="AO405" s="18" t="s">
        <v>3247</v>
      </c>
      <c r="AP405" s="12" t="s">
        <v>4063</v>
      </c>
      <c r="AQ405" s="12" t="s">
        <v>1925</v>
      </c>
      <c r="AR405" s="12" t="s">
        <v>2111</v>
      </c>
      <c r="AS405" s="12" t="s">
        <v>1925</v>
      </c>
      <c r="AT405" s="19" t="s">
        <v>1925</v>
      </c>
      <c r="AU405" s="19" t="s">
        <v>1925</v>
      </c>
      <c r="AV405" s="12" t="s">
        <v>1925</v>
      </c>
      <c r="AW405" s="20" t="s">
        <v>1925</v>
      </c>
      <c r="AX405" s="16" t="s">
        <v>1030</v>
      </c>
      <c r="AY405" s="44" t="s">
        <v>1030</v>
      </c>
      <c r="AZ405" s="16" t="s">
        <v>1925</v>
      </c>
      <c r="BA405" s="20" t="s">
        <v>1925</v>
      </c>
      <c r="BB405" s="16" t="s">
        <v>1925</v>
      </c>
      <c r="BC405" s="44" t="s">
        <v>4307</v>
      </c>
      <c r="BD405" s="74" t="s">
        <v>1925</v>
      </c>
      <c r="BE405" s="83" t="s">
        <v>3257</v>
      </c>
      <c r="BF405" s="86" t="s">
        <v>4293</v>
      </c>
      <c r="BG405" s="21"/>
      <c r="BH405" s="21"/>
      <c r="BI405" s="21"/>
      <c r="BJ405" s="21"/>
      <c r="BK405" s="21"/>
      <c r="BL405" s="21"/>
      <c r="BM405" s="21"/>
      <c r="BN405" s="21"/>
      <c r="BO405" s="21"/>
      <c r="BP405" s="32" t="s">
        <v>2110</v>
      </c>
      <c r="BQ405" s="32" t="s">
        <v>3256</v>
      </c>
      <c r="BR405" s="21"/>
      <c r="BS405" s="21"/>
      <c r="BT405" s="21"/>
      <c r="BU405" s="21"/>
      <c r="BV405" s="21"/>
      <c r="BW405" s="21"/>
      <c r="BX405" s="21"/>
      <c r="BY405" s="21"/>
      <c r="BZ405" s="21"/>
      <c r="CA405" s="21"/>
      <c r="CB405" s="21"/>
      <c r="CC405" s="21"/>
      <c r="CD405" s="21"/>
      <c r="CE405" s="21"/>
      <c r="CF405" s="21"/>
      <c r="CG405" s="21"/>
      <c r="CH405" s="21"/>
      <c r="CI405" s="21"/>
      <c r="CJ405" s="21"/>
      <c r="CK405" s="21"/>
      <c r="CL405" s="21"/>
      <c r="CM405" s="21"/>
      <c r="CN405" s="21"/>
      <c r="CO405" s="21"/>
      <c r="CP405" s="21"/>
      <c r="CQ405" s="21"/>
      <c r="CR405" s="21"/>
      <c r="CS405" s="21"/>
      <c r="CT405" s="21"/>
      <c r="CU405" s="21"/>
      <c r="CV405" s="21"/>
      <c r="CW405" s="21"/>
      <c r="CX405" s="21"/>
      <c r="CY405" s="21"/>
      <c r="CZ405" s="21"/>
      <c r="DA405" s="21"/>
      <c r="DB405" s="21"/>
      <c r="DC405" s="21"/>
      <c r="DD405" s="21"/>
      <c r="DE405" s="21"/>
      <c r="DF405" s="21"/>
      <c r="DG405" s="21"/>
      <c r="DH405" s="21"/>
      <c r="DI405" s="21"/>
      <c r="DJ405" s="21"/>
      <c r="DK405" s="21"/>
      <c r="DL405" s="21"/>
      <c r="DM405" s="21"/>
      <c r="DN405" s="21"/>
      <c r="DO405" s="21"/>
      <c r="DP405" s="21"/>
      <c r="DQ405" s="21"/>
      <c r="DR405" s="21"/>
      <c r="DS405" s="21"/>
      <c r="DT405" s="21"/>
      <c r="DU405" s="21"/>
      <c r="DV405" s="21"/>
      <c r="DW405" s="21"/>
      <c r="DX405" s="21"/>
      <c r="DY405" s="21"/>
      <c r="DZ405" s="21"/>
      <c r="EA405" s="87"/>
      <c r="EB405" s="83"/>
    </row>
    <row r="406" spans="1:132" ht="35.1" customHeight="1" x14ac:dyDescent="0.3">
      <c r="A406" s="50" t="s">
        <v>467</v>
      </c>
      <c r="B406" s="36">
        <v>44378</v>
      </c>
      <c r="C406" s="43" t="s">
        <v>4248</v>
      </c>
      <c r="D406" s="43" t="s">
        <v>4252</v>
      </c>
      <c r="E406" s="43" t="s">
        <v>4301</v>
      </c>
      <c r="F406" s="12" t="s">
        <v>981</v>
      </c>
      <c r="G406" s="44" t="s">
        <v>4256</v>
      </c>
      <c r="H406" s="12" t="s">
        <v>1925</v>
      </c>
      <c r="I406" s="51" t="s">
        <v>1925</v>
      </c>
      <c r="J406" s="59" t="s">
        <v>4324</v>
      </c>
      <c r="K406" s="14" t="s">
        <v>982</v>
      </c>
      <c r="L406" s="14" t="s">
        <v>983</v>
      </c>
      <c r="M406" s="14" t="s">
        <v>983</v>
      </c>
      <c r="N406" s="14" t="s">
        <v>4177</v>
      </c>
      <c r="O406" s="60" t="s">
        <v>2224</v>
      </c>
      <c r="P406" s="64" t="s">
        <v>2671</v>
      </c>
      <c r="Q406" s="15"/>
      <c r="R406" s="16" t="s">
        <v>3275</v>
      </c>
      <c r="S406" s="44" t="s">
        <v>4263</v>
      </c>
      <c r="T406" s="16" t="s">
        <v>985</v>
      </c>
      <c r="U406" s="17" t="s">
        <v>1925</v>
      </c>
      <c r="V406" s="16">
        <v>44</v>
      </c>
      <c r="W406" s="44" t="s">
        <v>4340</v>
      </c>
      <c r="X406" s="44" t="s">
        <v>4329</v>
      </c>
      <c r="Y406" s="16" t="s">
        <v>1925</v>
      </c>
      <c r="Z406" s="16" t="s">
        <v>1925</v>
      </c>
      <c r="AA406" s="16" t="s">
        <v>2672</v>
      </c>
      <c r="AB406" s="44" t="s">
        <v>4277</v>
      </c>
      <c r="AC406" s="16" t="s">
        <v>1925</v>
      </c>
      <c r="AD406" s="16" t="s">
        <v>1925</v>
      </c>
      <c r="AE406" s="16" t="s">
        <v>1925</v>
      </c>
      <c r="AF406" s="16" t="s">
        <v>1925</v>
      </c>
      <c r="AG406" s="16" t="s">
        <v>1925</v>
      </c>
      <c r="AH406" s="16" t="s">
        <v>1925</v>
      </c>
      <c r="AI406" s="16" t="s">
        <v>1925</v>
      </c>
      <c r="AJ406" s="65" t="s">
        <v>1925</v>
      </c>
      <c r="AK406" s="73" t="s">
        <v>4355</v>
      </c>
      <c r="AL406" s="22" t="s">
        <v>4355</v>
      </c>
      <c r="AM406" s="47" t="s">
        <v>4284</v>
      </c>
      <c r="AN406" s="18" t="s">
        <v>3246</v>
      </c>
      <c r="AO406" s="18" t="s">
        <v>3247</v>
      </c>
      <c r="AP406" s="12" t="s">
        <v>2225</v>
      </c>
      <c r="AQ406" s="12" t="s">
        <v>2225</v>
      </c>
      <c r="AR406" s="12" t="s">
        <v>4064</v>
      </c>
      <c r="AS406" s="12" t="s">
        <v>1925</v>
      </c>
      <c r="AT406" s="19" t="s">
        <v>1925</v>
      </c>
      <c r="AU406" s="19">
        <v>44378</v>
      </c>
      <c r="AV406" s="12" t="s">
        <v>1925</v>
      </c>
      <c r="AW406" s="20">
        <v>44378</v>
      </c>
      <c r="AX406" s="16" t="s">
        <v>989</v>
      </c>
      <c r="AY406" s="44" t="s">
        <v>989</v>
      </c>
      <c r="AZ406" s="16" t="s">
        <v>1925</v>
      </c>
      <c r="BA406" s="20" t="s">
        <v>1925</v>
      </c>
      <c r="BB406" s="16" t="s">
        <v>1925</v>
      </c>
      <c r="BC406" s="44" t="s">
        <v>4307</v>
      </c>
      <c r="BD406" s="74" t="s">
        <v>1925</v>
      </c>
      <c r="BE406" s="83"/>
      <c r="BF406" s="86" t="s">
        <v>4293</v>
      </c>
      <c r="BG406" s="21"/>
      <c r="BH406" s="21"/>
      <c r="BI406" s="21"/>
      <c r="BJ406" s="21"/>
      <c r="BK406" s="21"/>
      <c r="BL406" s="21"/>
      <c r="BM406" s="21"/>
      <c r="BN406" s="21"/>
      <c r="BO406" s="21"/>
      <c r="BP406" s="21" t="s">
        <v>2226</v>
      </c>
      <c r="BQ406" s="21" t="s">
        <v>2673</v>
      </c>
      <c r="BR406" s="21"/>
      <c r="BS406" s="21"/>
      <c r="BT406" s="21"/>
      <c r="BU406" s="21"/>
      <c r="BV406" s="21"/>
      <c r="BW406" s="21"/>
      <c r="BX406" s="21"/>
      <c r="BY406" s="21"/>
      <c r="BZ406" s="21"/>
      <c r="CA406" s="21"/>
      <c r="CB406" s="21"/>
      <c r="CC406" s="21"/>
      <c r="CD406" s="21"/>
      <c r="CE406" s="21"/>
      <c r="CF406" s="21"/>
      <c r="CG406" s="21"/>
      <c r="CH406" s="21"/>
      <c r="CI406" s="21"/>
      <c r="CJ406" s="21"/>
      <c r="CK406" s="21"/>
      <c r="CL406" s="21"/>
      <c r="CM406" s="21"/>
      <c r="CN406" s="21"/>
      <c r="CO406" s="21"/>
      <c r="CP406" s="21"/>
      <c r="CQ406" s="21"/>
      <c r="CR406" s="21"/>
      <c r="CS406" s="21"/>
      <c r="CT406" s="21"/>
      <c r="CU406" s="21"/>
      <c r="CV406" s="21"/>
      <c r="CW406" s="21"/>
      <c r="CX406" s="21"/>
      <c r="CY406" s="21"/>
      <c r="CZ406" s="21"/>
      <c r="DA406" s="21"/>
      <c r="DB406" s="21"/>
      <c r="DC406" s="21"/>
      <c r="DD406" s="21"/>
      <c r="DE406" s="21"/>
      <c r="DF406" s="21"/>
      <c r="DG406" s="21"/>
      <c r="DH406" s="21"/>
      <c r="DI406" s="21"/>
      <c r="DJ406" s="21"/>
      <c r="DK406" s="21"/>
      <c r="DL406" s="21"/>
      <c r="DM406" s="21"/>
      <c r="DN406" s="21"/>
      <c r="DO406" s="21"/>
      <c r="DP406" s="21"/>
      <c r="DQ406" s="21"/>
      <c r="DR406" s="21"/>
      <c r="DS406" s="21"/>
      <c r="DT406" s="21"/>
      <c r="DU406" s="21"/>
      <c r="DV406" s="21"/>
      <c r="DW406" s="21"/>
      <c r="DX406" s="21"/>
      <c r="DY406" s="21"/>
      <c r="DZ406" s="21"/>
      <c r="EA406" s="87"/>
      <c r="EB406" s="83"/>
    </row>
    <row r="407" spans="1:132" ht="35.1" customHeight="1" x14ac:dyDescent="0.3">
      <c r="A407" s="50" t="s">
        <v>468</v>
      </c>
      <c r="B407" s="36">
        <v>44378</v>
      </c>
      <c r="C407" s="43" t="s">
        <v>4248</v>
      </c>
      <c r="D407" s="43" t="s">
        <v>4252</v>
      </c>
      <c r="E407" s="43" t="s">
        <v>4301</v>
      </c>
      <c r="F407" s="12" t="s">
        <v>981</v>
      </c>
      <c r="G407" s="44" t="s">
        <v>4256</v>
      </c>
      <c r="H407" s="12" t="s">
        <v>1925</v>
      </c>
      <c r="I407" s="51" t="s">
        <v>1925</v>
      </c>
      <c r="J407" s="59" t="s">
        <v>4324</v>
      </c>
      <c r="K407" s="14" t="s">
        <v>1810</v>
      </c>
      <c r="L407" s="14" t="s">
        <v>1810</v>
      </c>
      <c r="M407" s="14" t="s">
        <v>1811</v>
      </c>
      <c r="N407" s="14" t="s">
        <v>4177</v>
      </c>
      <c r="O407" s="60"/>
      <c r="P407" s="64" t="s">
        <v>2245</v>
      </c>
      <c r="Q407" s="15"/>
      <c r="R407" s="16" t="s">
        <v>3275</v>
      </c>
      <c r="S407" s="44" t="s">
        <v>4263</v>
      </c>
      <c r="T407" s="16" t="s">
        <v>4327</v>
      </c>
      <c r="U407" s="17" t="s">
        <v>1925</v>
      </c>
      <c r="V407" s="16" t="s">
        <v>1925</v>
      </c>
      <c r="W407" s="44" t="s">
        <v>1925</v>
      </c>
      <c r="X407" s="44" t="s">
        <v>4329</v>
      </c>
      <c r="Y407" s="16" t="s">
        <v>1925</v>
      </c>
      <c r="Z407" s="16" t="s">
        <v>1925</v>
      </c>
      <c r="AA407" s="16" t="s">
        <v>3250</v>
      </c>
      <c r="AB407" s="44" t="s">
        <v>1925</v>
      </c>
      <c r="AC407" s="16" t="s">
        <v>1925</v>
      </c>
      <c r="AD407" s="16" t="s">
        <v>1925</v>
      </c>
      <c r="AE407" s="16" t="s">
        <v>1925</v>
      </c>
      <c r="AF407" s="16" t="s">
        <v>1925</v>
      </c>
      <c r="AG407" s="16" t="s">
        <v>1925</v>
      </c>
      <c r="AH407" s="16" t="s">
        <v>1925</v>
      </c>
      <c r="AI407" s="16" t="s">
        <v>1925</v>
      </c>
      <c r="AJ407" s="65" t="s">
        <v>1925</v>
      </c>
      <c r="AK407" s="73" t="s">
        <v>4355</v>
      </c>
      <c r="AL407" s="18" t="s">
        <v>1043</v>
      </c>
      <c r="AM407" s="44" t="s">
        <v>4284</v>
      </c>
      <c r="AN407" s="18" t="s">
        <v>3246</v>
      </c>
      <c r="AO407" s="18" t="s">
        <v>3247</v>
      </c>
      <c r="AP407" s="12" t="s">
        <v>2246</v>
      </c>
      <c r="AQ407" s="12" t="s">
        <v>2246</v>
      </c>
      <c r="AR407" s="12" t="s">
        <v>994</v>
      </c>
      <c r="AS407" s="12" t="s">
        <v>1925</v>
      </c>
      <c r="AT407" s="19" t="s">
        <v>1925</v>
      </c>
      <c r="AU407" s="19">
        <v>44378</v>
      </c>
      <c r="AV407" s="12" t="s">
        <v>1925</v>
      </c>
      <c r="AW407" s="20" t="s">
        <v>1925</v>
      </c>
      <c r="AX407" s="16" t="s">
        <v>989</v>
      </c>
      <c r="AY407" s="44" t="s">
        <v>989</v>
      </c>
      <c r="AZ407" s="16" t="s">
        <v>1925</v>
      </c>
      <c r="BA407" s="20" t="s">
        <v>1925</v>
      </c>
      <c r="BB407" s="16" t="s">
        <v>1925</v>
      </c>
      <c r="BC407" s="44" t="s">
        <v>4307</v>
      </c>
      <c r="BD407" s="74" t="s">
        <v>1925</v>
      </c>
      <c r="BE407" s="83" t="s">
        <v>2248</v>
      </c>
      <c r="BF407" s="86" t="s">
        <v>4293</v>
      </c>
      <c r="BG407" s="21"/>
      <c r="BH407" s="21"/>
      <c r="BI407" s="21"/>
      <c r="BJ407" s="21"/>
      <c r="BK407" s="21"/>
      <c r="BL407" s="21"/>
      <c r="BM407" s="21"/>
      <c r="BN407" s="21"/>
      <c r="BO407" s="21"/>
      <c r="BP407" s="21" t="s">
        <v>2247</v>
      </c>
      <c r="BQ407" s="21" t="s">
        <v>2268</v>
      </c>
      <c r="BR407" s="21"/>
      <c r="BS407" s="21"/>
      <c r="BT407" s="21"/>
      <c r="BU407" s="21"/>
      <c r="BV407" s="21"/>
      <c r="BW407" s="21"/>
      <c r="BX407" s="21"/>
      <c r="BY407" s="21"/>
      <c r="BZ407" s="21"/>
      <c r="CA407" s="21"/>
      <c r="CB407" s="21"/>
      <c r="CC407" s="21"/>
      <c r="CD407" s="21"/>
      <c r="CE407" s="21"/>
      <c r="CF407" s="21"/>
      <c r="CG407" s="21"/>
      <c r="CH407" s="21"/>
      <c r="CI407" s="21"/>
      <c r="CJ407" s="21"/>
      <c r="CK407" s="21"/>
      <c r="CL407" s="21"/>
      <c r="CM407" s="21"/>
      <c r="CN407" s="21"/>
      <c r="CO407" s="21"/>
      <c r="CP407" s="21"/>
      <c r="CQ407" s="21"/>
      <c r="CR407" s="21"/>
      <c r="CS407" s="21"/>
      <c r="CT407" s="21"/>
      <c r="CU407" s="21"/>
      <c r="CV407" s="21"/>
      <c r="CW407" s="21"/>
      <c r="CX407" s="21"/>
      <c r="CY407" s="21"/>
      <c r="CZ407" s="21"/>
      <c r="DA407" s="21"/>
      <c r="DB407" s="21"/>
      <c r="DC407" s="21"/>
      <c r="DD407" s="21"/>
      <c r="DE407" s="21"/>
      <c r="DF407" s="21"/>
      <c r="DG407" s="21"/>
      <c r="DH407" s="21"/>
      <c r="DI407" s="21"/>
      <c r="DJ407" s="21"/>
      <c r="DK407" s="21"/>
      <c r="DL407" s="21"/>
      <c r="DM407" s="21"/>
      <c r="DN407" s="21"/>
      <c r="DO407" s="21"/>
      <c r="DP407" s="21"/>
      <c r="DQ407" s="21"/>
      <c r="DR407" s="21"/>
      <c r="DS407" s="21"/>
      <c r="DT407" s="21"/>
      <c r="DU407" s="21"/>
      <c r="DV407" s="21"/>
      <c r="DW407" s="21"/>
      <c r="DX407" s="21"/>
      <c r="DY407" s="21"/>
      <c r="DZ407" s="21"/>
      <c r="EA407" s="87"/>
      <c r="EB407" s="83"/>
    </row>
    <row r="408" spans="1:132" ht="35.1" customHeight="1" x14ac:dyDescent="0.3">
      <c r="A408" s="50" t="s">
        <v>469</v>
      </c>
      <c r="B408" s="36">
        <v>44379</v>
      </c>
      <c r="C408" s="43" t="s">
        <v>4248</v>
      </c>
      <c r="D408" s="43" t="s">
        <v>4252</v>
      </c>
      <c r="E408" s="43" t="s">
        <v>4301</v>
      </c>
      <c r="F408" s="12" t="s">
        <v>991</v>
      </c>
      <c r="G408" s="44" t="s">
        <v>4256</v>
      </c>
      <c r="H408" s="13" t="s">
        <v>2716</v>
      </c>
      <c r="I408" s="51" t="s">
        <v>1549</v>
      </c>
      <c r="J408" s="59" t="s">
        <v>4324</v>
      </c>
      <c r="K408" s="14" t="s">
        <v>982</v>
      </c>
      <c r="L408" s="14" t="s">
        <v>4313</v>
      </c>
      <c r="M408" s="14" t="s">
        <v>4313</v>
      </c>
      <c r="N408" s="14" t="s">
        <v>3816</v>
      </c>
      <c r="O408" s="60" t="s">
        <v>1326</v>
      </c>
      <c r="P408" s="64" t="s">
        <v>1548</v>
      </c>
      <c r="Q408" s="15"/>
      <c r="R408" s="16" t="s">
        <v>3275</v>
      </c>
      <c r="S408" s="44" t="s">
        <v>4263</v>
      </c>
      <c r="T408" s="16" t="s">
        <v>4327</v>
      </c>
      <c r="U408" s="17" t="s">
        <v>1925</v>
      </c>
      <c r="V408" s="16" t="s">
        <v>1925</v>
      </c>
      <c r="W408" s="44" t="s">
        <v>1925</v>
      </c>
      <c r="X408" s="44" t="s">
        <v>4329</v>
      </c>
      <c r="Y408" s="16" t="s">
        <v>1925</v>
      </c>
      <c r="Z408" s="16" t="s">
        <v>1925</v>
      </c>
      <c r="AA408" s="16" t="s">
        <v>1550</v>
      </c>
      <c r="AB408" s="44" t="s">
        <v>4277</v>
      </c>
      <c r="AC408" s="16" t="s">
        <v>1925</v>
      </c>
      <c r="AD408" s="16" t="s">
        <v>1925</v>
      </c>
      <c r="AE408" s="16" t="s">
        <v>1925</v>
      </c>
      <c r="AF408" s="16" t="s">
        <v>1925</v>
      </c>
      <c r="AG408" s="16" t="s">
        <v>1925</v>
      </c>
      <c r="AH408" s="16" t="s">
        <v>1925</v>
      </c>
      <c r="AI408" s="16" t="s">
        <v>1925</v>
      </c>
      <c r="AJ408" s="65" t="s">
        <v>1925</v>
      </c>
      <c r="AK408" s="75" t="s">
        <v>3242</v>
      </c>
      <c r="AL408" s="18" t="s">
        <v>1043</v>
      </c>
      <c r="AM408" s="44" t="s">
        <v>4284</v>
      </c>
      <c r="AN408" s="18" t="s">
        <v>3246</v>
      </c>
      <c r="AO408" s="18" t="s">
        <v>3247</v>
      </c>
      <c r="AP408" s="12" t="s">
        <v>1925</v>
      </c>
      <c r="AQ408" s="12" t="s">
        <v>1925</v>
      </c>
      <c r="AR408" s="12" t="s">
        <v>1925</v>
      </c>
      <c r="AS408" s="12" t="s">
        <v>1925</v>
      </c>
      <c r="AT408" s="19">
        <v>44379</v>
      </c>
      <c r="AU408" s="19" t="s">
        <v>1925</v>
      </c>
      <c r="AV408" s="12" t="s">
        <v>1549</v>
      </c>
      <c r="AW408" s="20" t="s">
        <v>1925</v>
      </c>
      <c r="AX408" s="16" t="s">
        <v>1925</v>
      </c>
      <c r="AY408" s="44" t="s">
        <v>1925</v>
      </c>
      <c r="AZ408" s="16" t="s">
        <v>1925</v>
      </c>
      <c r="BA408" s="20" t="s">
        <v>1925</v>
      </c>
      <c r="BB408" s="16" t="s">
        <v>1925</v>
      </c>
      <c r="BC408" s="44" t="s">
        <v>4307</v>
      </c>
      <c r="BD408" s="74" t="s">
        <v>1925</v>
      </c>
      <c r="BE408" s="83"/>
      <c r="BF408" s="86" t="s">
        <v>4293</v>
      </c>
      <c r="BG408" s="21"/>
      <c r="BH408" s="21"/>
      <c r="BI408" s="21"/>
      <c r="BJ408" s="21"/>
      <c r="BK408" s="21"/>
      <c r="BL408" s="21"/>
      <c r="BM408" s="21"/>
      <c r="BN408" s="21"/>
      <c r="BO408" s="21"/>
      <c r="BP408" s="21" t="s">
        <v>1551</v>
      </c>
      <c r="BQ408" s="21"/>
      <c r="BR408" s="21"/>
      <c r="BS408" s="21"/>
      <c r="BT408" s="21"/>
      <c r="BU408" s="21"/>
      <c r="BV408" s="21"/>
      <c r="BW408" s="21"/>
      <c r="BX408" s="21"/>
      <c r="BY408" s="21"/>
      <c r="BZ408" s="21"/>
      <c r="CA408" s="21"/>
      <c r="CB408" s="21"/>
      <c r="CC408" s="21"/>
      <c r="CD408" s="21"/>
      <c r="CE408" s="21"/>
      <c r="CF408" s="21"/>
      <c r="CG408" s="21"/>
      <c r="CH408" s="21"/>
      <c r="CI408" s="21"/>
      <c r="CJ408" s="21"/>
      <c r="CK408" s="21"/>
      <c r="CL408" s="21"/>
      <c r="CM408" s="21"/>
      <c r="CN408" s="21"/>
      <c r="CO408" s="21"/>
      <c r="CP408" s="21"/>
      <c r="CQ408" s="21"/>
      <c r="CR408" s="21"/>
      <c r="CS408" s="21"/>
      <c r="CT408" s="21"/>
      <c r="CU408" s="21"/>
      <c r="CV408" s="21"/>
      <c r="CW408" s="21"/>
      <c r="CX408" s="21"/>
      <c r="CY408" s="21"/>
      <c r="CZ408" s="21"/>
      <c r="DA408" s="21"/>
      <c r="DB408" s="21"/>
      <c r="DC408" s="21"/>
      <c r="DD408" s="21"/>
      <c r="DE408" s="21"/>
      <c r="DF408" s="21"/>
      <c r="DG408" s="21"/>
      <c r="DH408" s="21"/>
      <c r="DI408" s="21"/>
      <c r="DJ408" s="21"/>
      <c r="DK408" s="21"/>
      <c r="DL408" s="21"/>
      <c r="DM408" s="21"/>
      <c r="DN408" s="21"/>
      <c r="DO408" s="21"/>
      <c r="DP408" s="21"/>
      <c r="DQ408" s="21"/>
      <c r="DR408" s="21"/>
      <c r="DS408" s="21"/>
      <c r="DT408" s="21"/>
      <c r="DU408" s="21"/>
      <c r="DV408" s="21"/>
      <c r="DW408" s="21"/>
      <c r="DX408" s="21"/>
      <c r="DY408" s="21"/>
      <c r="DZ408" s="21"/>
      <c r="EA408" s="87"/>
      <c r="EB408" s="83"/>
    </row>
    <row r="409" spans="1:132" ht="35.1" customHeight="1" x14ac:dyDescent="0.3">
      <c r="A409" s="50" t="s">
        <v>470</v>
      </c>
      <c r="B409" s="36">
        <v>44382</v>
      </c>
      <c r="C409" s="43" t="s">
        <v>4248</v>
      </c>
      <c r="D409" s="43" t="s">
        <v>4252</v>
      </c>
      <c r="E409" s="43" t="s">
        <v>4301</v>
      </c>
      <c r="F409" s="12" t="s">
        <v>981</v>
      </c>
      <c r="G409" s="44" t="s">
        <v>4256</v>
      </c>
      <c r="H409" s="13" t="s">
        <v>1925</v>
      </c>
      <c r="I409" s="51" t="s">
        <v>1014</v>
      </c>
      <c r="J409" s="59" t="s">
        <v>4324</v>
      </c>
      <c r="K409" s="14" t="s">
        <v>982</v>
      </c>
      <c r="L409" s="14" t="s">
        <v>983</v>
      </c>
      <c r="M409" s="14" t="s">
        <v>983</v>
      </c>
      <c r="N409" s="14" t="s">
        <v>4178</v>
      </c>
      <c r="O409" s="60" t="s">
        <v>3240</v>
      </c>
      <c r="P409" s="64" t="s">
        <v>1281</v>
      </c>
      <c r="Q409" s="15"/>
      <c r="R409" s="16" t="s">
        <v>3275</v>
      </c>
      <c r="S409" s="44" t="s">
        <v>4263</v>
      </c>
      <c r="T409" s="16" t="s">
        <v>4327</v>
      </c>
      <c r="U409" s="17" t="s">
        <v>1925</v>
      </c>
      <c r="V409" s="16" t="s">
        <v>1925</v>
      </c>
      <c r="W409" s="44" t="s">
        <v>1925</v>
      </c>
      <c r="X409" s="44" t="s">
        <v>4329</v>
      </c>
      <c r="Y409" s="16" t="s">
        <v>980</v>
      </c>
      <c r="Z409" s="16" t="s">
        <v>1925</v>
      </c>
      <c r="AA409" s="16" t="s">
        <v>3250</v>
      </c>
      <c r="AB409" s="44" t="s">
        <v>1925</v>
      </c>
      <c r="AC409" s="16" t="s">
        <v>1925</v>
      </c>
      <c r="AD409" s="16" t="s">
        <v>1925</v>
      </c>
      <c r="AE409" s="16" t="s">
        <v>1925</v>
      </c>
      <c r="AF409" s="16" t="s">
        <v>1925</v>
      </c>
      <c r="AG409" s="16" t="s">
        <v>1925</v>
      </c>
      <c r="AH409" s="16" t="s">
        <v>1925</v>
      </c>
      <c r="AI409" s="16" t="s">
        <v>1925</v>
      </c>
      <c r="AJ409" s="65" t="s">
        <v>1925</v>
      </c>
      <c r="AK409" s="73" t="s">
        <v>4355</v>
      </c>
      <c r="AL409" s="18" t="s">
        <v>3241</v>
      </c>
      <c r="AM409" s="44" t="s">
        <v>4284</v>
      </c>
      <c r="AN409" s="18" t="s">
        <v>1282</v>
      </c>
      <c r="AO409" s="18" t="s">
        <v>3247</v>
      </c>
      <c r="AP409" s="12" t="s">
        <v>1925</v>
      </c>
      <c r="AQ409" s="12" t="s">
        <v>1925</v>
      </c>
      <c r="AR409" s="12" t="s">
        <v>1925</v>
      </c>
      <c r="AS409" s="12" t="s">
        <v>1925</v>
      </c>
      <c r="AT409" s="19">
        <v>43651</v>
      </c>
      <c r="AU409" s="19">
        <v>44382</v>
      </c>
      <c r="AV409" s="12" t="s">
        <v>1014</v>
      </c>
      <c r="AW409" s="20" t="s">
        <v>1925</v>
      </c>
      <c r="AX409" s="16" t="s">
        <v>1925</v>
      </c>
      <c r="AY409" s="44" t="s">
        <v>1925</v>
      </c>
      <c r="AZ409" s="16" t="s">
        <v>1925</v>
      </c>
      <c r="BA409" s="20" t="s">
        <v>1925</v>
      </c>
      <c r="BB409" s="16" t="s">
        <v>1925</v>
      </c>
      <c r="BC409" s="44" t="s">
        <v>4307</v>
      </c>
      <c r="BD409" s="74" t="s">
        <v>1925</v>
      </c>
      <c r="BE409" s="83"/>
      <c r="BF409" s="86" t="s">
        <v>4293</v>
      </c>
      <c r="BG409" s="21"/>
      <c r="BH409" s="21"/>
      <c r="BI409" s="21"/>
      <c r="BJ409" s="21"/>
      <c r="BK409" s="21"/>
      <c r="BL409" s="21"/>
      <c r="BM409" s="21"/>
      <c r="BN409" s="21"/>
      <c r="BO409" s="21"/>
      <c r="BP409" s="21" t="s">
        <v>1283</v>
      </c>
      <c r="BQ409" s="21"/>
      <c r="BR409" s="21"/>
      <c r="BS409" s="21"/>
      <c r="BT409" s="21"/>
      <c r="BU409" s="21"/>
      <c r="BV409" s="21"/>
      <c r="BW409" s="21"/>
      <c r="BX409" s="21"/>
      <c r="BY409" s="21"/>
      <c r="BZ409" s="21"/>
      <c r="CA409" s="21"/>
      <c r="CB409" s="21"/>
      <c r="CC409" s="21"/>
      <c r="CD409" s="21"/>
      <c r="CE409" s="21"/>
      <c r="CF409" s="21"/>
      <c r="CG409" s="21"/>
      <c r="CH409" s="21"/>
      <c r="CI409" s="21"/>
      <c r="CJ409" s="21"/>
      <c r="CK409" s="21"/>
      <c r="CL409" s="21"/>
      <c r="CM409" s="21"/>
      <c r="CN409" s="21"/>
      <c r="CO409" s="21"/>
      <c r="CP409" s="21"/>
      <c r="CQ409" s="21"/>
      <c r="CR409" s="21"/>
      <c r="CS409" s="21"/>
      <c r="CT409" s="21"/>
      <c r="CU409" s="21"/>
      <c r="CV409" s="21"/>
      <c r="CW409" s="21"/>
      <c r="CX409" s="21"/>
      <c r="CY409" s="21"/>
      <c r="CZ409" s="21"/>
      <c r="DA409" s="21"/>
      <c r="DB409" s="21"/>
      <c r="DC409" s="21"/>
      <c r="DD409" s="21"/>
      <c r="DE409" s="21"/>
      <c r="DF409" s="21"/>
      <c r="DG409" s="21"/>
      <c r="DH409" s="21"/>
      <c r="DI409" s="21"/>
      <c r="DJ409" s="21"/>
      <c r="DK409" s="21"/>
      <c r="DL409" s="21"/>
      <c r="DM409" s="21"/>
      <c r="DN409" s="21"/>
      <c r="DO409" s="21"/>
      <c r="DP409" s="21"/>
      <c r="DQ409" s="21"/>
      <c r="DR409" s="21"/>
      <c r="DS409" s="21"/>
      <c r="DT409" s="21"/>
      <c r="DU409" s="21"/>
      <c r="DV409" s="21"/>
      <c r="DW409" s="21"/>
      <c r="DX409" s="21"/>
      <c r="DY409" s="21"/>
      <c r="DZ409" s="21"/>
      <c r="EA409" s="87"/>
      <c r="EB409" s="83"/>
    </row>
    <row r="410" spans="1:132" ht="35.1" customHeight="1" x14ac:dyDescent="0.3">
      <c r="A410" s="50" t="s">
        <v>471</v>
      </c>
      <c r="B410" s="36">
        <v>44382</v>
      </c>
      <c r="C410" s="43" t="s">
        <v>4248</v>
      </c>
      <c r="D410" s="43" t="s">
        <v>4252</v>
      </c>
      <c r="E410" s="43" t="s">
        <v>4301</v>
      </c>
      <c r="F410" s="12" t="s">
        <v>1017</v>
      </c>
      <c r="G410" s="44" t="s">
        <v>4260</v>
      </c>
      <c r="H410" s="13" t="s">
        <v>1856</v>
      </c>
      <c r="I410" s="51" t="s">
        <v>1751</v>
      </c>
      <c r="J410" s="59" t="s">
        <v>4324</v>
      </c>
      <c r="K410" s="14" t="s">
        <v>1810</v>
      </c>
      <c r="L410" s="14" t="s">
        <v>1810</v>
      </c>
      <c r="M410" s="14" t="s">
        <v>1811</v>
      </c>
      <c r="N410" s="14" t="s">
        <v>3817</v>
      </c>
      <c r="O410" s="60" t="s">
        <v>1366</v>
      </c>
      <c r="P410" s="66" t="s">
        <v>1748</v>
      </c>
      <c r="Q410" s="15"/>
      <c r="R410" s="16" t="s">
        <v>3275</v>
      </c>
      <c r="S410" s="44" t="s">
        <v>4263</v>
      </c>
      <c r="T410" s="16" t="s">
        <v>4327</v>
      </c>
      <c r="U410" s="17" t="s">
        <v>1925</v>
      </c>
      <c r="V410" s="31">
        <v>26</v>
      </c>
      <c r="W410" s="46" t="s">
        <v>4338</v>
      </c>
      <c r="X410" s="46" t="s">
        <v>4267</v>
      </c>
      <c r="Y410" s="16" t="s">
        <v>1925</v>
      </c>
      <c r="Z410" s="16" t="s">
        <v>1925</v>
      </c>
      <c r="AA410" s="16" t="s">
        <v>1749</v>
      </c>
      <c r="AB410" s="44" t="s">
        <v>4275</v>
      </c>
      <c r="AC410" s="16" t="s">
        <v>1750</v>
      </c>
      <c r="AD410" s="16" t="s">
        <v>1925</v>
      </c>
      <c r="AE410" s="16" t="s">
        <v>1925</v>
      </c>
      <c r="AF410" s="16" t="s">
        <v>1925</v>
      </c>
      <c r="AG410" s="16" t="s">
        <v>1925</v>
      </c>
      <c r="AH410" s="16" t="s">
        <v>1925</v>
      </c>
      <c r="AI410" s="16" t="s">
        <v>1925</v>
      </c>
      <c r="AJ410" s="65" t="s">
        <v>1925</v>
      </c>
      <c r="AK410" s="73" t="s">
        <v>4355</v>
      </c>
      <c r="AL410" s="18" t="s">
        <v>1043</v>
      </c>
      <c r="AM410" s="44" t="s">
        <v>4284</v>
      </c>
      <c r="AN410" s="18" t="s">
        <v>1751</v>
      </c>
      <c r="AO410" s="18" t="s">
        <v>3247</v>
      </c>
      <c r="AP410" s="12" t="s">
        <v>1752</v>
      </c>
      <c r="AQ410" s="12" t="s">
        <v>1752</v>
      </c>
      <c r="AR410" s="12" t="s">
        <v>1925</v>
      </c>
      <c r="AS410" s="12" t="s">
        <v>1925</v>
      </c>
      <c r="AT410" s="19">
        <v>44381</v>
      </c>
      <c r="AU410" s="19">
        <v>44382</v>
      </c>
      <c r="AV410" s="12" t="s">
        <v>1751</v>
      </c>
      <c r="AW410" s="20">
        <v>44382</v>
      </c>
      <c r="AX410" s="16" t="s">
        <v>989</v>
      </c>
      <c r="AY410" s="44" t="s">
        <v>989</v>
      </c>
      <c r="AZ410" s="16" t="s">
        <v>1925</v>
      </c>
      <c r="BA410" s="20" t="s">
        <v>1925</v>
      </c>
      <c r="BB410" s="16" t="s">
        <v>1925</v>
      </c>
      <c r="BC410" s="44" t="s">
        <v>4307</v>
      </c>
      <c r="BD410" s="74" t="s">
        <v>1925</v>
      </c>
      <c r="BE410" s="83" t="s">
        <v>1755</v>
      </c>
      <c r="BF410" s="86" t="s">
        <v>4293</v>
      </c>
      <c r="BG410" s="21"/>
      <c r="BH410" s="21"/>
      <c r="BI410" s="21"/>
      <c r="BJ410" s="21"/>
      <c r="BK410" s="21"/>
      <c r="BL410" s="21"/>
      <c r="BM410" s="21"/>
      <c r="BN410" s="21"/>
      <c r="BO410" s="21"/>
      <c r="BP410" s="21" t="s">
        <v>1754</v>
      </c>
      <c r="BQ410" s="21"/>
      <c r="BR410" s="21"/>
      <c r="BS410" s="21"/>
      <c r="BT410" s="21"/>
      <c r="BU410" s="21"/>
      <c r="BV410" s="21"/>
      <c r="BW410" s="21"/>
      <c r="BX410" s="21"/>
      <c r="BY410" s="21"/>
      <c r="BZ410" s="21"/>
      <c r="CA410" s="21"/>
      <c r="CB410" s="21"/>
      <c r="CC410" s="21"/>
      <c r="CD410" s="21"/>
      <c r="CE410" s="21"/>
      <c r="CF410" s="21"/>
      <c r="CG410" s="21"/>
      <c r="CH410" s="21"/>
      <c r="CI410" s="21"/>
      <c r="CJ410" s="21"/>
      <c r="CK410" s="21"/>
      <c r="CL410" s="21"/>
      <c r="CM410" s="21"/>
      <c r="CN410" s="21"/>
      <c r="CO410" s="21"/>
      <c r="CP410" s="21"/>
      <c r="CQ410" s="21"/>
      <c r="CR410" s="21"/>
      <c r="CS410" s="21"/>
      <c r="CT410" s="21"/>
      <c r="CU410" s="21"/>
      <c r="CV410" s="21"/>
      <c r="CW410" s="21"/>
      <c r="CX410" s="21"/>
      <c r="CY410" s="21"/>
      <c r="CZ410" s="21"/>
      <c r="DA410" s="21"/>
      <c r="DB410" s="21"/>
      <c r="DC410" s="21"/>
      <c r="DD410" s="21"/>
      <c r="DE410" s="21"/>
      <c r="DF410" s="21"/>
      <c r="DG410" s="21"/>
      <c r="DH410" s="21"/>
      <c r="DI410" s="21"/>
      <c r="DJ410" s="21"/>
      <c r="DK410" s="21"/>
      <c r="DL410" s="21"/>
      <c r="DM410" s="21"/>
      <c r="DN410" s="21"/>
      <c r="DO410" s="21"/>
      <c r="DP410" s="21"/>
      <c r="DQ410" s="21"/>
      <c r="DR410" s="21"/>
      <c r="DS410" s="21"/>
      <c r="DT410" s="21"/>
      <c r="DU410" s="21"/>
      <c r="DV410" s="21"/>
      <c r="DW410" s="21"/>
      <c r="DX410" s="21"/>
      <c r="DY410" s="21"/>
      <c r="DZ410" s="21"/>
      <c r="EA410" s="87"/>
      <c r="EB410" s="83"/>
    </row>
    <row r="411" spans="1:132" ht="35.1" customHeight="1" x14ac:dyDescent="0.3">
      <c r="A411" s="50" t="s">
        <v>472</v>
      </c>
      <c r="B411" s="36">
        <v>44384</v>
      </c>
      <c r="C411" s="43" t="s">
        <v>4248</v>
      </c>
      <c r="D411" s="43" t="s">
        <v>4252</v>
      </c>
      <c r="E411" s="43" t="s">
        <v>4301</v>
      </c>
      <c r="F411" s="12" t="s">
        <v>1017</v>
      </c>
      <c r="G411" s="44" t="s">
        <v>4260</v>
      </c>
      <c r="H411" s="13" t="s">
        <v>1150</v>
      </c>
      <c r="I411" s="51" t="s">
        <v>1014</v>
      </c>
      <c r="J411" s="59" t="s">
        <v>4324</v>
      </c>
      <c r="K411" s="14" t="s">
        <v>982</v>
      </c>
      <c r="L411" s="14" t="s">
        <v>983</v>
      </c>
      <c r="M411" s="14" t="s">
        <v>983</v>
      </c>
      <c r="N411" s="14" t="s">
        <v>3818</v>
      </c>
      <c r="O411" s="60" t="s">
        <v>996</v>
      </c>
      <c r="P411" s="64" t="s">
        <v>3373</v>
      </c>
      <c r="Q411" s="15"/>
      <c r="R411" s="16" t="s">
        <v>3275</v>
      </c>
      <c r="S411" s="44" t="s">
        <v>4263</v>
      </c>
      <c r="T411" s="16" t="s">
        <v>4327</v>
      </c>
      <c r="U411" s="17" t="s">
        <v>1925</v>
      </c>
      <c r="V411" s="16" t="s">
        <v>1925</v>
      </c>
      <c r="W411" s="44" t="s">
        <v>1925</v>
      </c>
      <c r="X411" s="44" t="s">
        <v>4329</v>
      </c>
      <c r="Y411" s="16" t="s">
        <v>1017</v>
      </c>
      <c r="Z411" s="16" t="s">
        <v>1150</v>
      </c>
      <c r="AA411" s="16" t="s">
        <v>3250</v>
      </c>
      <c r="AB411" s="44" t="s">
        <v>1925</v>
      </c>
      <c r="AC411" s="16" t="s">
        <v>1925</v>
      </c>
      <c r="AD411" s="16" t="s">
        <v>1925</v>
      </c>
      <c r="AE411" s="16" t="s">
        <v>1925</v>
      </c>
      <c r="AF411" s="16" t="s">
        <v>1925</v>
      </c>
      <c r="AG411" s="16" t="s">
        <v>1925</v>
      </c>
      <c r="AH411" s="16" t="s">
        <v>1925</v>
      </c>
      <c r="AI411" s="16" t="s">
        <v>1925</v>
      </c>
      <c r="AJ411" s="65" t="s">
        <v>1154</v>
      </c>
      <c r="AK411" s="75" t="s">
        <v>3242</v>
      </c>
      <c r="AL411" s="18" t="s">
        <v>3241</v>
      </c>
      <c r="AM411" s="44" t="s">
        <v>4284</v>
      </c>
      <c r="AN411" s="18" t="s">
        <v>3246</v>
      </c>
      <c r="AO411" s="18" t="s">
        <v>3247</v>
      </c>
      <c r="AP411" s="12" t="s">
        <v>1925</v>
      </c>
      <c r="AQ411" s="12" t="s">
        <v>1925</v>
      </c>
      <c r="AR411" s="12" t="s">
        <v>1925</v>
      </c>
      <c r="AS411" s="12" t="s">
        <v>1925</v>
      </c>
      <c r="AT411" s="19" t="s">
        <v>1925</v>
      </c>
      <c r="AU411" s="19">
        <v>44384</v>
      </c>
      <c r="AV411" s="12" t="s">
        <v>1014</v>
      </c>
      <c r="AW411" s="20" t="s">
        <v>1925</v>
      </c>
      <c r="AX411" s="16" t="s">
        <v>1925</v>
      </c>
      <c r="AY411" s="44" t="s">
        <v>1925</v>
      </c>
      <c r="AZ411" s="16" t="s">
        <v>1925</v>
      </c>
      <c r="BA411" s="20" t="s">
        <v>1925</v>
      </c>
      <c r="BB411" s="16" t="s">
        <v>1925</v>
      </c>
      <c r="BC411" s="44" t="s">
        <v>4307</v>
      </c>
      <c r="BD411" s="74" t="s">
        <v>1925</v>
      </c>
      <c r="BE411" s="83"/>
      <c r="BF411" s="86" t="s">
        <v>4293</v>
      </c>
      <c r="BG411" s="21"/>
      <c r="BH411" s="21"/>
      <c r="BI411" s="21"/>
      <c r="BJ411" s="21"/>
      <c r="BK411" s="21"/>
      <c r="BL411" s="21"/>
      <c r="BM411" s="21"/>
      <c r="BN411" s="21"/>
      <c r="BO411" s="21"/>
      <c r="BP411" s="21" t="s">
        <v>1775</v>
      </c>
      <c r="BQ411" s="21"/>
      <c r="BR411" s="32" t="s">
        <v>2887</v>
      </c>
      <c r="BS411" s="21"/>
      <c r="BT411" s="21"/>
      <c r="BU411" s="21"/>
      <c r="BV411" s="21"/>
      <c r="BW411" s="21" t="s">
        <v>1155</v>
      </c>
      <c r="BX411" s="21"/>
      <c r="BY411" s="21"/>
      <c r="BZ411" s="21"/>
      <c r="CA411" s="21"/>
      <c r="CB411" s="21"/>
      <c r="CC411" s="21"/>
      <c r="CD411" s="21"/>
      <c r="CE411" s="21"/>
      <c r="CF411" s="21"/>
      <c r="CG411" s="21"/>
      <c r="CH411" s="21"/>
      <c r="CI411" s="21"/>
      <c r="CJ411" s="21"/>
      <c r="CK411" s="21"/>
      <c r="CL411" s="21"/>
      <c r="CM411" s="21"/>
      <c r="CN411" s="21"/>
      <c r="CO411" s="21"/>
      <c r="CP411" s="21"/>
      <c r="CQ411" s="21"/>
      <c r="CR411" s="21"/>
      <c r="CS411" s="21"/>
      <c r="CT411" s="21"/>
      <c r="CU411" s="21"/>
      <c r="CV411" s="21"/>
      <c r="CW411" s="21"/>
      <c r="CX411" s="21"/>
      <c r="CY411" s="21"/>
      <c r="CZ411" s="21"/>
      <c r="DA411" s="21"/>
      <c r="DB411" s="21"/>
      <c r="DC411" s="21"/>
      <c r="DD411" s="21"/>
      <c r="DE411" s="21"/>
      <c r="DF411" s="21"/>
      <c r="DG411" s="21"/>
      <c r="DH411" s="21"/>
      <c r="DI411" s="21"/>
      <c r="DJ411" s="21"/>
      <c r="DK411" s="21"/>
      <c r="DL411" s="21"/>
      <c r="DM411" s="21"/>
      <c r="DN411" s="21"/>
      <c r="DO411" s="21"/>
      <c r="DP411" s="21"/>
      <c r="DQ411" s="21"/>
      <c r="DR411" s="21"/>
      <c r="DS411" s="21"/>
      <c r="DT411" s="21"/>
      <c r="DU411" s="21"/>
      <c r="DV411" s="21"/>
      <c r="DW411" s="21"/>
      <c r="DX411" s="21"/>
      <c r="DY411" s="21"/>
      <c r="DZ411" s="21"/>
      <c r="EA411" s="87"/>
      <c r="EB411" s="83"/>
    </row>
    <row r="412" spans="1:132" ht="35.1" customHeight="1" x14ac:dyDescent="0.3">
      <c r="A412" s="50" t="s">
        <v>473</v>
      </c>
      <c r="B412" s="36">
        <v>44384</v>
      </c>
      <c r="C412" s="43" t="s">
        <v>4248</v>
      </c>
      <c r="D412" s="43" t="s">
        <v>4252</v>
      </c>
      <c r="E412" s="43" t="s">
        <v>4301</v>
      </c>
      <c r="F412" s="12" t="s">
        <v>1017</v>
      </c>
      <c r="G412" s="44" t="s">
        <v>4260</v>
      </c>
      <c r="H412" s="13" t="s">
        <v>1150</v>
      </c>
      <c r="I412" s="51" t="s">
        <v>1014</v>
      </c>
      <c r="J412" s="59" t="s">
        <v>4324</v>
      </c>
      <c r="K412" s="14" t="s">
        <v>982</v>
      </c>
      <c r="L412" s="14" t="s">
        <v>983</v>
      </c>
      <c r="M412" s="14" t="s">
        <v>983</v>
      </c>
      <c r="N412" s="14" t="s">
        <v>3818</v>
      </c>
      <c r="O412" s="60" t="s">
        <v>996</v>
      </c>
      <c r="P412" s="64" t="s">
        <v>1149</v>
      </c>
      <c r="Q412" s="15"/>
      <c r="R412" s="16" t="s">
        <v>3275</v>
      </c>
      <c r="S412" s="44" t="s">
        <v>4263</v>
      </c>
      <c r="T412" s="16" t="s">
        <v>4327</v>
      </c>
      <c r="U412" s="17" t="s">
        <v>1925</v>
      </c>
      <c r="V412" s="16" t="s">
        <v>1925</v>
      </c>
      <c r="W412" s="44" t="s">
        <v>1925</v>
      </c>
      <c r="X412" s="44" t="s">
        <v>4329</v>
      </c>
      <c r="Y412" s="16" t="s">
        <v>1017</v>
      </c>
      <c r="Z412" s="16" t="s">
        <v>1150</v>
      </c>
      <c r="AA412" s="16" t="s">
        <v>3250</v>
      </c>
      <c r="AB412" s="44" t="s">
        <v>1925</v>
      </c>
      <c r="AC412" s="16" t="s">
        <v>1925</v>
      </c>
      <c r="AD412" s="16" t="s">
        <v>1925</v>
      </c>
      <c r="AE412" s="16" t="s">
        <v>1925</v>
      </c>
      <c r="AF412" s="16" t="s">
        <v>1925</v>
      </c>
      <c r="AG412" s="16" t="s">
        <v>1925</v>
      </c>
      <c r="AH412" s="16" t="s">
        <v>1925</v>
      </c>
      <c r="AI412" s="16" t="s">
        <v>1925</v>
      </c>
      <c r="AJ412" s="65" t="s">
        <v>1153</v>
      </c>
      <c r="AK412" s="73" t="s">
        <v>4355</v>
      </c>
      <c r="AL412" s="18" t="s">
        <v>3241</v>
      </c>
      <c r="AM412" s="47" t="s">
        <v>4284</v>
      </c>
      <c r="AN412" s="18" t="s">
        <v>3246</v>
      </c>
      <c r="AO412" s="18" t="s">
        <v>3247</v>
      </c>
      <c r="AP412" s="12" t="s">
        <v>1925</v>
      </c>
      <c r="AQ412" s="12" t="s">
        <v>1925</v>
      </c>
      <c r="AR412" s="12" t="s">
        <v>1925</v>
      </c>
      <c r="AS412" s="12" t="s">
        <v>1925</v>
      </c>
      <c r="AT412" s="19" t="s">
        <v>1925</v>
      </c>
      <c r="AU412" s="19">
        <v>44384</v>
      </c>
      <c r="AV412" s="12" t="s">
        <v>1014</v>
      </c>
      <c r="AW412" s="20" t="s">
        <v>1925</v>
      </c>
      <c r="AX412" s="16" t="s">
        <v>1925</v>
      </c>
      <c r="AY412" s="44" t="s">
        <v>1925</v>
      </c>
      <c r="AZ412" s="16" t="s">
        <v>1925</v>
      </c>
      <c r="BA412" s="20" t="s">
        <v>1925</v>
      </c>
      <c r="BB412" s="16" t="s">
        <v>1925</v>
      </c>
      <c r="BC412" s="44" t="s">
        <v>4307</v>
      </c>
      <c r="BD412" s="74" t="s">
        <v>1925</v>
      </c>
      <c r="BE412" s="83"/>
      <c r="BF412" s="86" t="s">
        <v>4293</v>
      </c>
      <c r="BG412" s="21"/>
      <c r="BH412" s="21"/>
      <c r="BI412" s="21"/>
      <c r="BJ412" s="21"/>
      <c r="BK412" s="21"/>
      <c r="BL412" s="21"/>
      <c r="BM412" s="21"/>
      <c r="BN412" s="21"/>
      <c r="BO412" s="21"/>
      <c r="BP412" s="21" t="s">
        <v>1775</v>
      </c>
      <c r="BQ412" s="21" t="s">
        <v>2147</v>
      </c>
      <c r="BR412" s="32" t="s">
        <v>2887</v>
      </c>
      <c r="BS412" s="21" t="s">
        <v>997</v>
      </c>
      <c r="BT412" s="21"/>
      <c r="BU412" s="21"/>
      <c r="BV412" s="21"/>
      <c r="BW412" s="21" t="s">
        <v>1155</v>
      </c>
      <c r="BX412" s="21"/>
      <c r="BY412" s="21"/>
      <c r="BZ412" s="21"/>
      <c r="CA412" s="21"/>
      <c r="CB412" s="21"/>
      <c r="CC412" s="21"/>
      <c r="CD412" s="21"/>
      <c r="CE412" s="21"/>
      <c r="CF412" s="21"/>
      <c r="CG412" s="21"/>
      <c r="CH412" s="21"/>
      <c r="CI412" s="21"/>
      <c r="CJ412" s="21"/>
      <c r="CK412" s="21"/>
      <c r="CL412" s="21"/>
      <c r="CM412" s="21"/>
      <c r="CN412" s="21"/>
      <c r="CO412" s="21"/>
      <c r="CP412" s="21"/>
      <c r="CQ412" s="21"/>
      <c r="CR412" s="21"/>
      <c r="CS412" s="21"/>
      <c r="CT412" s="21"/>
      <c r="CU412" s="21"/>
      <c r="CV412" s="21"/>
      <c r="CW412" s="21"/>
      <c r="CX412" s="21"/>
      <c r="CY412" s="21"/>
      <c r="CZ412" s="21"/>
      <c r="DA412" s="21"/>
      <c r="DB412" s="21"/>
      <c r="DC412" s="21"/>
      <c r="DD412" s="21"/>
      <c r="DE412" s="21"/>
      <c r="DF412" s="21"/>
      <c r="DG412" s="21"/>
      <c r="DH412" s="21"/>
      <c r="DI412" s="21"/>
      <c r="DJ412" s="21"/>
      <c r="DK412" s="21"/>
      <c r="DL412" s="21"/>
      <c r="DM412" s="21"/>
      <c r="DN412" s="21"/>
      <c r="DO412" s="21"/>
      <c r="DP412" s="21"/>
      <c r="DQ412" s="21"/>
      <c r="DR412" s="21"/>
      <c r="DS412" s="21"/>
      <c r="DT412" s="21"/>
      <c r="DU412" s="21"/>
      <c r="DV412" s="21"/>
      <c r="DW412" s="21"/>
      <c r="DX412" s="21"/>
      <c r="DY412" s="21"/>
      <c r="DZ412" s="21"/>
      <c r="EA412" s="87"/>
      <c r="EB412" s="83"/>
    </row>
    <row r="413" spans="1:132" ht="35.1" customHeight="1" x14ac:dyDescent="0.3">
      <c r="A413" s="50" t="s">
        <v>474</v>
      </c>
      <c r="B413" s="36">
        <v>44384</v>
      </c>
      <c r="C413" s="43" t="s">
        <v>4248</v>
      </c>
      <c r="D413" s="43" t="s">
        <v>4252</v>
      </c>
      <c r="E413" s="43" t="s">
        <v>4301</v>
      </c>
      <c r="F413" s="12" t="s">
        <v>1017</v>
      </c>
      <c r="G413" s="44" t="s">
        <v>4260</v>
      </c>
      <c r="H413" s="13" t="s">
        <v>1150</v>
      </c>
      <c r="I413" s="51" t="s">
        <v>1014</v>
      </c>
      <c r="J413" s="59" t="s">
        <v>4324</v>
      </c>
      <c r="K413" s="14" t="s">
        <v>982</v>
      </c>
      <c r="L413" s="14" t="s">
        <v>983</v>
      </c>
      <c r="M413" s="14" t="s">
        <v>983</v>
      </c>
      <c r="N413" s="14" t="s">
        <v>3818</v>
      </c>
      <c r="O413" s="60" t="s">
        <v>996</v>
      </c>
      <c r="P413" s="64" t="s">
        <v>1148</v>
      </c>
      <c r="Q413" s="15"/>
      <c r="R413" s="16" t="s">
        <v>3275</v>
      </c>
      <c r="S413" s="44" t="s">
        <v>4263</v>
      </c>
      <c r="T413" s="16" t="s">
        <v>4327</v>
      </c>
      <c r="U413" s="17" t="s">
        <v>1925</v>
      </c>
      <c r="V413" s="16">
        <v>61</v>
      </c>
      <c r="W413" s="44" t="s">
        <v>4268</v>
      </c>
      <c r="X413" s="44" t="s">
        <v>4329</v>
      </c>
      <c r="Y413" s="16" t="s">
        <v>1017</v>
      </c>
      <c r="Z413" s="16" t="s">
        <v>1150</v>
      </c>
      <c r="AA413" s="16" t="s">
        <v>1152</v>
      </c>
      <c r="AB413" s="44" t="s">
        <v>4277</v>
      </c>
      <c r="AC413" s="16" t="s">
        <v>1925</v>
      </c>
      <c r="AD413" s="16" t="s">
        <v>1925</v>
      </c>
      <c r="AE413" s="16" t="s">
        <v>1925</v>
      </c>
      <c r="AF413" s="16" t="s">
        <v>1925</v>
      </c>
      <c r="AG413" s="16" t="s">
        <v>1925</v>
      </c>
      <c r="AH413" s="16" t="s">
        <v>1925</v>
      </c>
      <c r="AI413" s="16" t="s">
        <v>1925</v>
      </c>
      <c r="AJ413" s="65" t="s">
        <v>1925</v>
      </c>
      <c r="AK413" s="73" t="s">
        <v>4355</v>
      </c>
      <c r="AL413" s="18" t="s">
        <v>3241</v>
      </c>
      <c r="AM413" s="47" t="s">
        <v>4284</v>
      </c>
      <c r="AN413" s="18" t="s">
        <v>3246</v>
      </c>
      <c r="AO413" s="18" t="s">
        <v>1151</v>
      </c>
      <c r="AP413" s="12" t="s">
        <v>1925</v>
      </c>
      <c r="AQ413" s="12" t="s">
        <v>1925</v>
      </c>
      <c r="AR413" s="12" t="s">
        <v>1925</v>
      </c>
      <c r="AS413" s="12" t="s">
        <v>1925</v>
      </c>
      <c r="AT413" s="19" t="s">
        <v>1925</v>
      </c>
      <c r="AU413" s="19">
        <v>44384</v>
      </c>
      <c r="AV413" s="12" t="s">
        <v>1014</v>
      </c>
      <c r="AW413" s="20" t="s">
        <v>1925</v>
      </c>
      <c r="AX413" s="16" t="s">
        <v>1925</v>
      </c>
      <c r="AY413" s="44" t="s">
        <v>1925</v>
      </c>
      <c r="AZ413" s="16" t="s">
        <v>1925</v>
      </c>
      <c r="BA413" s="20" t="s">
        <v>1925</v>
      </c>
      <c r="BB413" s="16" t="s">
        <v>1925</v>
      </c>
      <c r="BC413" s="44" t="s">
        <v>4307</v>
      </c>
      <c r="BD413" s="74" t="s">
        <v>1925</v>
      </c>
      <c r="BE413" s="83"/>
      <c r="BF413" s="86" t="s">
        <v>4293</v>
      </c>
      <c r="BG413" s="21"/>
      <c r="BH413" s="21"/>
      <c r="BI413" s="21"/>
      <c r="BJ413" s="21"/>
      <c r="BK413" s="21"/>
      <c r="BL413" s="21"/>
      <c r="BM413" s="21"/>
      <c r="BN413" s="21"/>
      <c r="BO413" s="21"/>
      <c r="BP413" s="21" t="s">
        <v>1775</v>
      </c>
      <c r="BQ413" s="21" t="s">
        <v>2147</v>
      </c>
      <c r="BR413" s="32" t="s">
        <v>2887</v>
      </c>
      <c r="BS413" s="21" t="s">
        <v>997</v>
      </c>
      <c r="BT413" s="21"/>
      <c r="BU413" s="21"/>
      <c r="BV413" s="21"/>
      <c r="BW413" s="21" t="s">
        <v>1155</v>
      </c>
      <c r="BX413" s="21"/>
      <c r="BY413" s="21"/>
      <c r="BZ413" s="21"/>
      <c r="CA413" s="21"/>
      <c r="CB413" s="21"/>
      <c r="CC413" s="21"/>
      <c r="CD413" s="21"/>
      <c r="CE413" s="21"/>
      <c r="CF413" s="21"/>
      <c r="CG413" s="21"/>
      <c r="CH413" s="21"/>
      <c r="CI413" s="21"/>
      <c r="CJ413" s="21"/>
      <c r="CK413" s="21"/>
      <c r="CL413" s="21"/>
      <c r="CM413" s="21"/>
      <c r="CN413" s="21"/>
      <c r="CO413" s="21"/>
      <c r="CP413" s="21"/>
      <c r="CQ413" s="21"/>
      <c r="CR413" s="21"/>
      <c r="CS413" s="21"/>
      <c r="CT413" s="21"/>
      <c r="CU413" s="21"/>
      <c r="CV413" s="21"/>
      <c r="CW413" s="21"/>
      <c r="CX413" s="21"/>
      <c r="CY413" s="21"/>
      <c r="CZ413" s="21"/>
      <c r="DA413" s="21"/>
      <c r="DB413" s="21"/>
      <c r="DC413" s="21"/>
      <c r="DD413" s="21"/>
      <c r="DE413" s="21"/>
      <c r="DF413" s="21"/>
      <c r="DG413" s="21"/>
      <c r="DH413" s="21"/>
      <c r="DI413" s="21"/>
      <c r="DJ413" s="21"/>
      <c r="DK413" s="21"/>
      <c r="DL413" s="21"/>
      <c r="DM413" s="21"/>
      <c r="DN413" s="21"/>
      <c r="DO413" s="21"/>
      <c r="DP413" s="21"/>
      <c r="DQ413" s="21"/>
      <c r="DR413" s="21"/>
      <c r="DS413" s="21"/>
      <c r="DT413" s="21"/>
      <c r="DU413" s="21"/>
      <c r="DV413" s="21"/>
      <c r="DW413" s="21"/>
      <c r="DX413" s="21"/>
      <c r="DY413" s="21"/>
      <c r="DZ413" s="21"/>
      <c r="EA413" s="87"/>
      <c r="EB413" s="83"/>
    </row>
    <row r="414" spans="1:132" ht="35.1" customHeight="1" x14ac:dyDescent="0.3">
      <c r="A414" s="50" t="s">
        <v>475</v>
      </c>
      <c r="B414" s="36">
        <v>44386</v>
      </c>
      <c r="C414" s="43" t="s">
        <v>4248</v>
      </c>
      <c r="D414" s="43" t="s">
        <v>4252</v>
      </c>
      <c r="E414" s="43" t="s">
        <v>4301</v>
      </c>
      <c r="F414" s="12" t="s">
        <v>981</v>
      </c>
      <c r="G414" s="44" t="s">
        <v>4256</v>
      </c>
      <c r="H414" s="13" t="s">
        <v>1925</v>
      </c>
      <c r="I414" s="52" t="s">
        <v>1925</v>
      </c>
      <c r="J414" s="59" t="s">
        <v>4324</v>
      </c>
      <c r="K414" s="14" t="s">
        <v>1810</v>
      </c>
      <c r="L414" s="14" t="s">
        <v>1810</v>
      </c>
      <c r="M414" s="14" t="s">
        <v>1811</v>
      </c>
      <c r="N414" s="14" t="s">
        <v>4179</v>
      </c>
      <c r="O414" s="60" t="s">
        <v>3240</v>
      </c>
      <c r="P414" s="64" t="s">
        <v>1328</v>
      </c>
      <c r="Q414" s="15"/>
      <c r="R414" s="16" t="s">
        <v>3275</v>
      </c>
      <c r="S414" s="44" t="s">
        <v>4263</v>
      </c>
      <c r="T414" s="16" t="s">
        <v>4327</v>
      </c>
      <c r="U414" s="17" t="s">
        <v>1925</v>
      </c>
      <c r="V414" s="16" t="s">
        <v>1925</v>
      </c>
      <c r="W414" s="44" t="s">
        <v>1925</v>
      </c>
      <c r="X414" s="44" t="s">
        <v>4329</v>
      </c>
      <c r="Y414" s="16" t="s">
        <v>1925</v>
      </c>
      <c r="Z414" s="16" t="s">
        <v>1925</v>
      </c>
      <c r="AA414" s="16" t="s">
        <v>1232</v>
      </c>
      <c r="AB414" s="44" t="s">
        <v>4269</v>
      </c>
      <c r="AC414" s="16" t="s">
        <v>1925</v>
      </c>
      <c r="AD414" s="16" t="s">
        <v>1925</v>
      </c>
      <c r="AE414" s="16" t="s">
        <v>1925</v>
      </c>
      <c r="AF414" s="16" t="s">
        <v>1925</v>
      </c>
      <c r="AG414" s="16" t="s">
        <v>1925</v>
      </c>
      <c r="AH414" s="16" t="s">
        <v>1925</v>
      </c>
      <c r="AI414" s="16" t="s">
        <v>1925</v>
      </c>
      <c r="AJ414" s="65" t="s">
        <v>1925</v>
      </c>
      <c r="AK414" s="73" t="s">
        <v>4355</v>
      </c>
      <c r="AL414" s="18" t="s">
        <v>3241</v>
      </c>
      <c r="AM414" s="47" t="s">
        <v>4284</v>
      </c>
      <c r="AN414" s="18" t="s">
        <v>3246</v>
      </c>
      <c r="AO414" s="18" t="s">
        <v>3247</v>
      </c>
      <c r="AP414" s="12" t="s">
        <v>1925</v>
      </c>
      <c r="AQ414" s="12" t="s">
        <v>1925</v>
      </c>
      <c r="AR414" s="12" t="s">
        <v>1925</v>
      </c>
      <c r="AS414" s="12" t="s">
        <v>1925</v>
      </c>
      <c r="AT414" s="19" t="s">
        <v>1925</v>
      </c>
      <c r="AU414" s="19">
        <v>44386</v>
      </c>
      <c r="AV414" s="12" t="s">
        <v>1925</v>
      </c>
      <c r="AW414" s="20">
        <v>44386</v>
      </c>
      <c r="AX414" s="16" t="s">
        <v>989</v>
      </c>
      <c r="AY414" s="44" t="s">
        <v>989</v>
      </c>
      <c r="AZ414" s="16" t="s">
        <v>1925</v>
      </c>
      <c r="BA414" s="20" t="s">
        <v>1925</v>
      </c>
      <c r="BB414" s="16" t="s">
        <v>1925</v>
      </c>
      <c r="BC414" s="44" t="s">
        <v>4307</v>
      </c>
      <c r="BD414" s="74" t="s">
        <v>1925</v>
      </c>
      <c r="BE414" s="83"/>
      <c r="BF414" s="86" t="s">
        <v>4293</v>
      </c>
      <c r="BG414" s="21"/>
      <c r="BH414" s="21"/>
      <c r="BI414" s="21"/>
      <c r="BJ414" s="21"/>
      <c r="BK414" s="21"/>
      <c r="BL414" s="21"/>
      <c r="BM414" s="21"/>
      <c r="BN414" s="21"/>
      <c r="BO414" s="21"/>
      <c r="BP414" s="21" t="s">
        <v>1329</v>
      </c>
      <c r="BQ414" s="21"/>
      <c r="BR414" s="21"/>
      <c r="BS414" s="21"/>
      <c r="BT414" s="21"/>
      <c r="BU414" s="21"/>
      <c r="BV414" s="21"/>
      <c r="BW414" s="21"/>
      <c r="BX414" s="21"/>
      <c r="BY414" s="21"/>
      <c r="BZ414" s="21"/>
      <c r="CA414" s="21"/>
      <c r="CB414" s="21"/>
      <c r="CC414" s="21"/>
      <c r="CD414" s="21"/>
      <c r="CE414" s="21"/>
      <c r="CF414" s="21"/>
      <c r="CG414" s="21"/>
      <c r="CH414" s="21"/>
      <c r="CI414" s="21"/>
      <c r="CJ414" s="21"/>
      <c r="CK414" s="21"/>
      <c r="CL414" s="21"/>
      <c r="CM414" s="21"/>
      <c r="CN414" s="21"/>
      <c r="CO414" s="21"/>
      <c r="CP414" s="21"/>
      <c r="CQ414" s="21"/>
      <c r="CR414" s="21"/>
      <c r="CS414" s="21"/>
      <c r="CT414" s="21"/>
      <c r="CU414" s="21"/>
      <c r="CV414" s="21"/>
      <c r="CW414" s="21"/>
      <c r="CX414" s="21"/>
      <c r="CY414" s="21"/>
      <c r="CZ414" s="21"/>
      <c r="DA414" s="21"/>
      <c r="DB414" s="21"/>
      <c r="DC414" s="21"/>
      <c r="DD414" s="21"/>
      <c r="DE414" s="21"/>
      <c r="DF414" s="21"/>
      <c r="DG414" s="21"/>
      <c r="DH414" s="21"/>
      <c r="DI414" s="21"/>
      <c r="DJ414" s="21"/>
      <c r="DK414" s="21"/>
      <c r="DL414" s="21"/>
      <c r="DM414" s="21"/>
      <c r="DN414" s="21"/>
      <c r="DO414" s="21"/>
      <c r="DP414" s="21"/>
      <c r="DQ414" s="21"/>
      <c r="DR414" s="21"/>
      <c r="DS414" s="21"/>
      <c r="DT414" s="21"/>
      <c r="DU414" s="21"/>
      <c r="DV414" s="21"/>
      <c r="DW414" s="21"/>
      <c r="DX414" s="21"/>
      <c r="DY414" s="21"/>
      <c r="DZ414" s="21"/>
      <c r="EA414" s="87"/>
      <c r="EB414" s="83"/>
    </row>
    <row r="415" spans="1:132" ht="35.1" customHeight="1" x14ac:dyDescent="0.3">
      <c r="A415" s="50" t="s">
        <v>476</v>
      </c>
      <c r="B415" s="36">
        <v>44388</v>
      </c>
      <c r="C415" s="43" t="s">
        <v>4248</v>
      </c>
      <c r="D415" s="43" t="s">
        <v>4252</v>
      </c>
      <c r="E415" s="43" t="s">
        <v>4301</v>
      </c>
      <c r="F415" s="12" t="s">
        <v>981</v>
      </c>
      <c r="G415" s="44" t="s">
        <v>4256</v>
      </c>
      <c r="H415" s="13" t="s">
        <v>2715</v>
      </c>
      <c r="I415" s="52" t="s">
        <v>1164</v>
      </c>
      <c r="J415" s="59" t="s">
        <v>4324</v>
      </c>
      <c r="K415" s="14" t="s">
        <v>982</v>
      </c>
      <c r="L415" s="14" t="s">
        <v>4313</v>
      </c>
      <c r="M415" s="14" t="s">
        <v>4313</v>
      </c>
      <c r="N415" s="14" t="s">
        <v>3819</v>
      </c>
      <c r="O415" s="60" t="s">
        <v>3240</v>
      </c>
      <c r="P415" s="64" t="s">
        <v>1234</v>
      </c>
      <c r="Q415" s="15"/>
      <c r="R415" s="16" t="s">
        <v>3275</v>
      </c>
      <c r="S415" s="44" t="s">
        <v>4263</v>
      </c>
      <c r="T415" s="16" t="s">
        <v>985</v>
      </c>
      <c r="U415" s="17" t="s">
        <v>1925</v>
      </c>
      <c r="V415" s="16" t="s">
        <v>1925</v>
      </c>
      <c r="W415" s="44" t="s">
        <v>1925</v>
      </c>
      <c r="X415" s="44" t="s">
        <v>4329</v>
      </c>
      <c r="Y415" s="16" t="s">
        <v>1925</v>
      </c>
      <c r="Z415" s="16" t="s">
        <v>1925</v>
      </c>
      <c r="AA415" s="16" t="s">
        <v>1239</v>
      </c>
      <c r="AB415" s="44" t="s">
        <v>4275</v>
      </c>
      <c r="AC415" s="16" t="s">
        <v>1925</v>
      </c>
      <c r="AD415" s="16" t="s">
        <v>1925</v>
      </c>
      <c r="AE415" s="16" t="s">
        <v>1925</v>
      </c>
      <c r="AF415" s="16" t="s">
        <v>1925</v>
      </c>
      <c r="AG415" s="16" t="s">
        <v>1925</v>
      </c>
      <c r="AH415" s="16" t="s">
        <v>1925</v>
      </c>
      <c r="AI415" s="16" t="s">
        <v>1925</v>
      </c>
      <c r="AJ415" s="65" t="s">
        <v>1925</v>
      </c>
      <c r="AK415" s="73" t="s">
        <v>4356</v>
      </c>
      <c r="AL415" s="18" t="s">
        <v>3241</v>
      </c>
      <c r="AM415" s="44" t="s">
        <v>4284</v>
      </c>
      <c r="AN415" s="18" t="s">
        <v>3246</v>
      </c>
      <c r="AO415" s="18" t="s">
        <v>3247</v>
      </c>
      <c r="AP415" s="12" t="s">
        <v>4065</v>
      </c>
      <c r="AQ415" s="12" t="s">
        <v>4065</v>
      </c>
      <c r="AR415" s="12" t="s">
        <v>1237</v>
      </c>
      <c r="AS415" s="12" t="s">
        <v>1925</v>
      </c>
      <c r="AT415" s="19">
        <v>44507</v>
      </c>
      <c r="AU415" s="19">
        <v>44537</v>
      </c>
      <c r="AV415" s="12" t="s">
        <v>1164</v>
      </c>
      <c r="AW415" s="20">
        <v>44388</v>
      </c>
      <c r="AX415" s="16" t="s">
        <v>1235</v>
      </c>
      <c r="AY415" s="44" t="s">
        <v>989</v>
      </c>
      <c r="AZ415" s="16" t="s">
        <v>1925</v>
      </c>
      <c r="BA415" s="20">
        <v>44388</v>
      </c>
      <c r="BB415" s="16">
        <v>10000</v>
      </c>
      <c r="BC415" s="44" t="s">
        <v>4290</v>
      </c>
      <c r="BD415" s="74" t="s">
        <v>1925</v>
      </c>
      <c r="BE415" s="83" t="s">
        <v>1236</v>
      </c>
      <c r="BF415" s="86" t="s">
        <v>4293</v>
      </c>
      <c r="BG415" s="21"/>
      <c r="BH415" s="21"/>
      <c r="BI415" s="21"/>
      <c r="BJ415" s="21"/>
      <c r="BK415" s="21"/>
      <c r="BL415" s="21"/>
      <c r="BM415" s="21"/>
      <c r="BN415" s="21"/>
      <c r="BO415" s="21"/>
      <c r="BP415" s="21" t="s">
        <v>1238</v>
      </c>
      <c r="BQ415" s="21" t="s">
        <v>1240</v>
      </c>
      <c r="BR415" s="21" t="s">
        <v>1774</v>
      </c>
      <c r="BS415" s="21" t="s">
        <v>1327</v>
      </c>
      <c r="BT415" s="21" t="s">
        <v>2256</v>
      </c>
      <c r="BU415" s="21"/>
      <c r="BV415" s="21"/>
      <c r="BW415" s="21"/>
      <c r="BX415" s="21"/>
      <c r="BY415" s="21"/>
      <c r="BZ415" s="21"/>
      <c r="CA415" s="21"/>
      <c r="CB415" s="21"/>
      <c r="CC415" s="21"/>
      <c r="CD415" s="21"/>
      <c r="CE415" s="21"/>
      <c r="CF415" s="21"/>
      <c r="CG415" s="21"/>
      <c r="CH415" s="21"/>
      <c r="CI415" s="21"/>
      <c r="CJ415" s="21"/>
      <c r="CK415" s="21"/>
      <c r="CL415" s="21"/>
      <c r="CM415" s="21"/>
      <c r="CN415" s="21"/>
      <c r="CO415" s="21"/>
      <c r="CP415" s="21"/>
      <c r="CQ415" s="21"/>
      <c r="CR415" s="21"/>
      <c r="CS415" s="21"/>
      <c r="CT415" s="21"/>
      <c r="CU415" s="21"/>
      <c r="CV415" s="21"/>
      <c r="CW415" s="21"/>
      <c r="CX415" s="21"/>
      <c r="CY415" s="21"/>
      <c r="CZ415" s="21"/>
      <c r="DA415" s="21"/>
      <c r="DB415" s="21"/>
      <c r="DC415" s="21"/>
      <c r="DD415" s="21"/>
      <c r="DE415" s="21"/>
      <c r="DF415" s="21"/>
      <c r="DG415" s="21"/>
      <c r="DH415" s="21"/>
      <c r="DI415" s="21"/>
      <c r="DJ415" s="21"/>
      <c r="DK415" s="21"/>
      <c r="DL415" s="21"/>
      <c r="DM415" s="21"/>
      <c r="DN415" s="21"/>
      <c r="DO415" s="21"/>
      <c r="DP415" s="21"/>
      <c r="DQ415" s="21"/>
      <c r="DR415" s="21"/>
      <c r="DS415" s="21"/>
      <c r="DT415" s="21"/>
      <c r="DU415" s="21"/>
      <c r="DV415" s="21"/>
      <c r="DW415" s="21"/>
      <c r="DX415" s="21"/>
      <c r="DY415" s="21"/>
      <c r="DZ415" s="21"/>
      <c r="EA415" s="87"/>
      <c r="EB415" s="83"/>
    </row>
    <row r="416" spans="1:132" ht="35.1" customHeight="1" x14ac:dyDescent="0.3">
      <c r="A416" s="50" t="s">
        <v>477</v>
      </c>
      <c r="B416" s="36">
        <v>44389</v>
      </c>
      <c r="C416" s="43" t="s">
        <v>4248</v>
      </c>
      <c r="D416" s="43" t="s">
        <v>4252</v>
      </c>
      <c r="E416" s="43" t="s">
        <v>4301</v>
      </c>
      <c r="F416" s="12" t="s">
        <v>981</v>
      </c>
      <c r="G416" s="44" t="s">
        <v>4256</v>
      </c>
      <c r="H416" s="13" t="s">
        <v>1925</v>
      </c>
      <c r="I416" s="52" t="s">
        <v>1925</v>
      </c>
      <c r="J416" s="59" t="s">
        <v>4324</v>
      </c>
      <c r="K416" s="14" t="s">
        <v>982</v>
      </c>
      <c r="L416" s="14" t="s">
        <v>983</v>
      </c>
      <c r="M416" s="14" t="s">
        <v>983</v>
      </c>
      <c r="N416" s="14" t="s">
        <v>4180</v>
      </c>
      <c r="O416" s="60"/>
      <c r="P416" s="64" t="s">
        <v>3387</v>
      </c>
      <c r="Q416" s="15"/>
      <c r="R416" s="16" t="s">
        <v>3275</v>
      </c>
      <c r="S416" s="44" t="s">
        <v>4263</v>
      </c>
      <c r="T416" s="16" t="s">
        <v>4327</v>
      </c>
      <c r="U416" s="17" t="s">
        <v>1925</v>
      </c>
      <c r="V416" s="16">
        <v>63</v>
      </c>
      <c r="W416" s="44" t="s">
        <v>4268</v>
      </c>
      <c r="X416" s="44" t="s">
        <v>4329</v>
      </c>
      <c r="Y416" s="16" t="s">
        <v>1925</v>
      </c>
      <c r="Z416" s="16" t="s">
        <v>1925</v>
      </c>
      <c r="AA416" s="16" t="s">
        <v>1152</v>
      </c>
      <c r="AB416" s="44" t="s">
        <v>4277</v>
      </c>
      <c r="AC416" s="16" t="s">
        <v>1925</v>
      </c>
      <c r="AD416" s="16" t="s">
        <v>1925</v>
      </c>
      <c r="AE416" s="16" t="s">
        <v>1925</v>
      </c>
      <c r="AF416" s="16" t="s">
        <v>1925</v>
      </c>
      <c r="AG416" s="16" t="s">
        <v>1925</v>
      </c>
      <c r="AH416" s="16" t="s">
        <v>1925</v>
      </c>
      <c r="AI416" s="16" t="s">
        <v>1925</v>
      </c>
      <c r="AJ416" s="65" t="s">
        <v>1925</v>
      </c>
      <c r="AK416" s="73" t="s">
        <v>4281</v>
      </c>
      <c r="AL416" s="22" t="s">
        <v>4355</v>
      </c>
      <c r="AM416" s="47" t="s">
        <v>4281</v>
      </c>
      <c r="AN416" s="18" t="s">
        <v>3001</v>
      </c>
      <c r="AO416" s="18" t="s">
        <v>3247</v>
      </c>
      <c r="AP416" s="12" t="s">
        <v>1925</v>
      </c>
      <c r="AQ416" s="12" t="s">
        <v>1925</v>
      </c>
      <c r="AR416" s="12" t="s">
        <v>1925</v>
      </c>
      <c r="AS416" s="12" t="s">
        <v>1925</v>
      </c>
      <c r="AT416" s="19" t="s">
        <v>1925</v>
      </c>
      <c r="AU416" s="19">
        <v>44389</v>
      </c>
      <c r="AV416" s="13" t="s">
        <v>1925</v>
      </c>
      <c r="AW416" s="20">
        <v>44389</v>
      </c>
      <c r="AX416" s="16" t="s">
        <v>1925</v>
      </c>
      <c r="AY416" s="44" t="s">
        <v>1925</v>
      </c>
      <c r="AZ416" s="16" t="s">
        <v>1925</v>
      </c>
      <c r="BA416" s="20" t="s">
        <v>1925</v>
      </c>
      <c r="BB416" s="16" t="s">
        <v>1925</v>
      </c>
      <c r="BC416" s="44" t="s">
        <v>4307</v>
      </c>
      <c r="BD416" s="74" t="s">
        <v>1925</v>
      </c>
      <c r="BE416" s="83"/>
      <c r="BF416" s="86" t="s">
        <v>4293</v>
      </c>
      <c r="BG416" s="21"/>
      <c r="BH416" s="21"/>
      <c r="BI416" s="21"/>
      <c r="BJ416" s="21"/>
      <c r="BK416" s="21"/>
      <c r="BL416" s="21"/>
      <c r="BM416" s="21"/>
      <c r="BN416" s="21"/>
      <c r="BO416" s="21"/>
      <c r="BP416" s="21" t="s">
        <v>3002</v>
      </c>
      <c r="BQ416" s="21"/>
      <c r="BR416" s="21"/>
      <c r="BS416" s="21"/>
      <c r="BT416" s="21"/>
      <c r="BU416" s="21"/>
      <c r="BV416" s="21"/>
      <c r="BW416" s="21"/>
      <c r="BX416" s="21"/>
      <c r="BY416" s="21"/>
      <c r="BZ416" s="21"/>
      <c r="CA416" s="21"/>
      <c r="CB416" s="21"/>
      <c r="CC416" s="21"/>
      <c r="CD416" s="21"/>
      <c r="CE416" s="21"/>
      <c r="CF416" s="21"/>
      <c r="CG416" s="21"/>
      <c r="CH416" s="21"/>
      <c r="CI416" s="21"/>
      <c r="CJ416" s="21"/>
      <c r="CK416" s="21"/>
      <c r="CL416" s="21"/>
      <c r="CM416" s="21"/>
      <c r="CN416" s="21"/>
      <c r="CO416" s="21"/>
      <c r="CP416" s="21"/>
      <c r="CQ416" s="21"/>
      <c r="CR416" s="21"/>
      <c r="CS416" s="21"/>
      <c r="CT416" s="21"/>
      <c r="CU416" s="21"/>
      <c r="CV416" s="21"/>
      <c r="CW416" s="21"/>
      <c r="CX416" s="21"/>
      <c r="CY416" s="21"/>
      <c r="CZ416" s="21"/>
      <c r="DA416" s="21"/>
      <c r="DB416" s="21"/>
      <c r="DC416" s="21"/>
      <c r="DD416" s="21"/>
      <c r="DE416" s="21"/>
      <c r="DF416" s="21"/>
      <c r="DG416" s="21"/>
      <c r="DH416" s="21"/>
      <c r="DI416" s="21"/>
      <c r="DJ416" s="21"/>
      <c r="DK416" s="21"/>
      <c r="DL416" s="21"/>
      <c r="DM416" s="21"/>
      <c r="DN416" s="21"/>
      <c r="DO416" s="21"/>
      <c r="DP416" s="21"/>
      <c r="DQ416" s="21"/>
      <c r="DR416" s="21"/>
      <c r="DS416" s="21"/>
      <c r="DT416" s="21"/>
      <c r="DU416" s="21"/>
      <c r="DV416" s="21"/>
      <c r="DW416" s="21"/>
      <c r="DX416" s="21"/>
      <c r="DY416" s="21"/>
      <c r="DZ416" s="21"/>
      <c r="EA416" s="87"/>
      <c r="EB416" s="83"/>
    </row>
    <row r="417" spans="1:132" ht="35.1" customHeight="1" x14ac:dyDescent="0.3">
      <c r="A417" s="50" t="s">
        <v>478</v>
      </c>
      <c r="B417" s="36">
        <v>44390</v>
      </c>
      <c r="C417" s="43" t="s">
        <v>4248</v>
      </c>
      <c r="D417" s="43" t="s">
        <v>4252</v>
      </c>
      <c r="E417" s="43" t="s">
        <v>4301</v>
      </c>
      <c r="F417" s="12" t="s">
        <v>981</v>
      </c>
      <c r="G417" s="44" t="s">
        <v>4256</v>
      </c>
      <c r="H417" s="12" t="s">
        <v>1925</v>
      </c>
      <c r="I417" s="51" t="s">
        <v>1925</v>
      </c>
      <c r="J417" s="59" t="s">
        <v>4324</v>
      </c>
      <c r="K417" s="14" t="s">
        <v>982</v>
      </c>
      <c r="L417" s="14" t="s">
        <v>983</v>
      </c>
      <c r="M417" s="14" t="s">
        <v>983</v>
      </c>
      <c r="N417" s="14" t="s">
        <v>4181</v>
      </c>
      <c r="O417" s="60"/>
      <c r="P417" s="64" t="s">
        <v>2623</v>
      </c>
      <c r="Q417" s="15"/>
      <c r="R417" s="16" t="s">
        <v>3275</v>
      </c>
      <c r="S417" s="44" t="s">
        <v>4263</v>
      </c>
      <c r="T417" s="16" t="s">
        <v>4327</v>
      </c>
      <c r="U417" s="17" t="s">
        <v>1925</v>
      </c>
      <c r="V417" s="16" t="s">
        <v>1925</v>
      </c>
      <c r="W417" s="44" t="s">
        <v>1925</v>
      </c>
      <c r="X417" s="44" t="s">
        <v>4329</v>
      </c>
      <c r="Y417" s="16" t="s">
        <v>1925</v>
      </c>
      <c r="Z417" s="16" t="s">
        <v>1925</v>
      </c>
      <c r="AA417" s="16" t="s">
        <v>1232</v>
      </c>
      <c r="AB417" s="44" t="s">
        <v>4269</v>
      </c>
      <c r="AC417" s="16" t="s">
        <v>1925</v>
      </c>
      <c r="AD417" s="16" t="s">
        <v>1925</v>
      </c>
      <c r="AE417" s="16" t="s">
        <v>1925</v>
      </c>
      <c r="AF417" s="16" t="s">
        <v>1925</v>
      </c>
      <c r="AG417" s="16" t="s">
        <v>1925</v>
      </c>
      <c r="AH417" s="16" t="s">
        <v>1925</v>
      </c>
      <c r="AI417" s="16" t="s">
        <v>1925</v>
      </c>
      <c r="AJ417" s="65" t="s">
        <v>1925</v>
      </c>
      <c r="AK417" s="73" t="s">
        <v>4355</v>
      </c>
      <c r="AL417" s="22" t="s">
        <v>4355</v>
      </c>
      <c r="AM417" s="47" t="s">
        <v>4284</v>
      </c>
      <c r="AN417" s="18" t="s">
        <v>3246</v>
      </c>
      <c r="AO417" s="18" t="s">
        <v>3247</v>
      </c>
      <c r="AP417" s="12" t="s">
        <v>2624</v>
      </c>
      <c r="AQ417" s="12" t="s">
        <v>2624</v>
      </c>
      <c r="AR417" s="12" t="s">
        <v>2625</v>
      </c>
      <c r="AS417" s="12" t="s">
        <v>1925</v>
      </c>
      <c r="AT417" s="19">
        <v>44389</v>
      </c>
      <c r="AU417" s="19">
        <v>44390</v>
      </c>
      <c r="AV417" s="12" t="s">
        <v>1925</v>
      </c>
      <c r="AW417" s="20">
        <v>44390</v>
      </c>
      <c r="AX417" s="16" t="s">
        <v>2618</v>
      </c>
      <c r="AY417" s="44" t="s">
        <v>989</v>
      </c>
      <c r="AZ417" s="16" t="s">
        <v>1925</v>
      </c>
      <c r="BA417" s="20" t="s">
        <v>1925</v>
      </c>
      <c r="BB417" s="16" t="s">
        <v>1925</v>
      </c>
      <c r="BC417" s="44" t="s">
        <v>4307</v>
      </c>
      <c r="BD417" s="74" t="s">
        <v>1925</v>
      </c>
      <c r="BE417" s="83"/>
      <c r="BF417" s="86" t="s">
        <v>4293</v>
      </c>
      <c r="BG417" s="21"/>
      <c r="BH417" s="21"/>
      <c r="BI417" s="21"/>
      <c r="BJ417" s="21"/>
      <c r="BK417" s="21"/>
      <c r="BL417" s="21"/>
      <c r="BM417" s="21"/>
      <c r="BN417" s="21"/>
      <c r="BO417" s="21"/>
      <c r="BP417" s="21" t="s">
        <v>2622</v>
      </c>
      <c r="BQ417" s="21"/>
      <c r="BR417" s="21"/>
      <c r="BS417" s="21"/>
      <c r="BT417" s="21"/>
      <c r="BU417" s="21"/>
      <c r="BV417" s="21"/>
      <c r="BW417" s="21"/>
      <c r="BX417" s="21"/>
      <c r="BY417" s="21"/>
      <c r="BZ417" s="21"/>
      <c r="CA417" s="21"/>
      <c r="CB417" s="21"/>
      <c r="CC417" s="21"/>
      <c r="CD417" s="21"/>
      <c r="CE417" s="21"/>
      <c r="CF417" s="21"/>
      <c r="CG417" s="21"/>
      <c r="CH417" s="21"/>
      <c r="CI417" s="21"/>
      <c r="CJ417" s="21"/>
      <c r="CK417" s="21"/>
      <c r="CL417" s="21"/>
      <c r="CM417" s="21"/>
      <c r="CN417" s="21"/>
      <c r="CO417" s="21"/>
      <c r="CP417" s="21"/>
      <c r="CQ417" s="21"/>
      <c r="CR417" s="21"/>
      <c r="CS417" s="21"/>
      <c r="CT417" s="21"/>
      <c r="CU417" s="21"/>
      <c r="CV417" s="21"/>
      <c r="CW417" s="21"/>
      <c r="CX417" s="21"/>
      <c r="CY417" s="21"/>
      <c r="CZ417" s="21"/>
      <c r="DA417" s="21"/>
      <c r="DB417" s="21"/>
      <c r="DC417" s="21"/>
      <c r="DD417" s="21"/>
      <c r="DE417" s="21"/>
      <c r="DF417" s="21"/>
      <c r="DG417" s="21"/>
      <c r="DH417" s="21"/>
      <c r="DI417" s="21"/>
      <c r="DJ417" s="21"/>
      <c r="DK417" s="21"/>
      <c r="DL417" s="21"/>
      <c r="DM417" s="21"/>
      <c r="DN417" s="21"/>
      <c r="DO417" s="21"/>
      <c r="DP417" s="21"/>
      <c r="DQ417" s="21"/>
      <c r="DR417" s="21"/>
      <c r="DS417" s="21"/>
      <c r="DT417" s="21"/>
      <c r="DU417" s="21"/>
      <c r="DV417" s="21"/>
      <c r="DW417" s="21"/>
      <c r="DX417" s="21"/>
      <c r="DY417" s="21"/>
      <c r="DZ417" s="21"/>
      <c r="EA417" s="87"/>
      <c r="EB417" s="83"/>
    </row>
    <row r="418" spans="1:132" ht="35.1" customHeight="1" x14ac:dyDescent="0.3">
      <c r="A418" s="50" t="s">
        <v>479</v>
      </c>
      <c r="B418" s="36">
        <v>44390</v>
      </c>
      <c r="C418" s="43" t="s">
        <v>4248</v>
      </c>
      <c r="D418" s="43" t="s">
        <v>4252</v>
      </c>
      <c r="E418" s="43" t="s">
        <v>4301</v>
      </c>
      <c r="F418" s="12" t="s">
        <v>1017</v>
      </c>
      <c r="G418" s="44" t="s">
        <v>4260</v>
      </c>
      <c r="H418" s="12" t="s">
        <v>1925</v>
      </c>
      <c r="I418" s="51" t="s">
        <v>1925</v>
      </c>
      <c r="J418" s="59" t="s">
        <v>4324</v>
      </c>
      <c r="K418" s="14" t="s">
        <v>1810</v>
      </c>
      <c r="L418" s="14" t="s">
        <v>1810</v>
      </c>
      <c r="M418" s="14" t="s">
        <v>1811</v>
      </c>
      <c r="N418" s="14" t="s">
        <v>4182</v>
      </c>
      <c r="O418" s="60" t="s">
        <v>1720</v>
      </c>
      <c r="P418" s="64" t="s">
        <v>3593</v>
      </c>
      <c r="Q418" s="15"/>
      <c r="R418" s="16" t="s">
        <v>3275</v>
      </c>
      <c r="S418" s="44" t="s">
        <v>4263</v>
      </c>
      <c r="T418" s="16" t="s">
        <v>4327</v>
      </c>
      <c r="U418" s="17" t="s">
        <v>1925</v>
      </c>
      <c r="V418" s="16" t="s">
        <v>1925</v>
      </c>
      <c r="W418" s="44" t="s">
        <v>1925</v>
      </c>
      <c r="X418" s="44" t="s">
        <v>4329</v>
      </c>
      <c r="Y418" s="16" t="s">
        <v>1925</v>
      </c>
      <c r="Z418" s="16" t="s">
        <v>1925</v>
      </c>
      <c r="AA418" s="16" t="s">
        <v>3250</v>
      </c>
      <c r="AB418" s="44" t="s">
        <v>1925</v>
      </c>
      <c r="AC418" s="16" t="s">
        <v>1925</v>
      </c>
      <c r="AD418" s="16" t="s">
        <v>1925</v>
      </c>
      <c r="AE418" s="16" t="s">
        <v>1925</v>
      </c>
      <c r="AF418" s="16" t="s">
        <v>1925</v>
      </c>
      <c r="AG418" s="16" t="s">
        <v>1925</v>
      </c>
      <c r="AH418" s="16" t="s">
        <v>1925</v>
      </c>
      <c r="AI418" s="16" t="s">
        <v>1925</v>
      </c>
      <c r="AJ418" s="65" t="s">
        <v>1925</v>
      </c>
      <c r="AK418" s="73" t="s">
        <v>4356</v>
      </c>
      <c r="AL418" s="18" t="s">
        <v>4355</v>
      </c>
      <c r="AM418" s="44" t="s">
        <v>4284</v>
      </c>
      <c r="AN418" s="18" t="s">
        <v>3246</v>
      </c>
      <c r="AO418" s="18" t="s">
        <v>3247</v>
      </c>
      <c r="AP418" s="12" t="s">
        <v>2503</v>
      </c>
      <c r="AQ418" s="12" t="s">
        <v>2503</v>
      </c>
      <c r="AR418" s="12" t="s">
        <v>2505</v>
      </c>
      <c r="AS418" s="12" t="s">
        <v>1925</v>
      </c>
      <c r="AT418" s="19" t="s">
        <v>1925</v>
      </c>
      <c r="AU418" s="19">
        <v>44390</v>
      </c>
      <c r="AV418" s="12" t="s">
        <v>1925</v>
      </c>
      <c r="AW418" s="20">
        <v>44390</v>
      </c>
      <c r="AX418" s="16" t="s">
        <v>989</v>
      </c>
      <c r="AY418" s="44" t="s">
        <v>989</v>
      </c>
      <c r="AZ418" s="16" t="s">
        <v>1925</v>
      </c>
      <c r="BA418" s="20">
        <v>44452</v>
      </c>
      <c r="BB418" s="16">
        <v>500</v>
      </c>
      <c r="BC418" s="44" t="s">
        <v>4309</v>
      </c>
      <c r="BD418" s="74" t="s">
        <v>1925</v>
      </c>
      <c r="BE418" s="83"/>
      <c r="BF418" s="86" t="s">
        <v>4293</v>
      </c>
      <c r="BG418" s="21"/>
      <c r="BH418" s="21"/>
      <c r="BI418" s="21"/>
      <c r="BJ418" s="21"/>
      <c r="BK418" s="21"/>
      <c r="BL418" s="21"/>
      <c r="BM418" s="21"/>
      <c r="BN418" s="21"/>
      <c r="BO418" s="21"/>
      <c r="BP418" s="21" t="s">
        <v>2506</v>
      </c>
      <c r="BQ418" s="21"/>
      <c r="BR418" s="21"/>
      <c r="BS418" s="21"/>
      <c r="BT418" s="21"/>
      <c r="BU418" s="21"/>
      <c r="BV418" s="21"/>
      <c r="BW418" s="21"/>
      <c r="BX418" s="21"/>
      <c r="BY418" s="21"/>
      <c r="BZ418" s="21"/>
      <c r="CA418" s="21"/>
      <c r="CB418" s="21"/>
      <c r="CC418" s="21"/>
      <c r="CD418" s="21"/>
      <c r="CE418" s="21"/>
      <c r="CF418" s="21"/>
      <c r="CG418" s="21"/>
      <c r="CH418" s="21"/>
      <c r="CI418" s="21"/>
      <c r="CJ418" s="21"/>
      <c r="CK418" s="21"/>
      <c r="CL418" s="21"/>
      <c r="CM418" s="21"/>
      <c r="CN418" s="21"/>
      <c r="CO418" s="21"/>
      <c r="CP418" s="21"/>
      <c r="CQ418" s="21"/>
      <c r="CR418" s="21"/>
      <c r="CS418" s="21"/>
      <c r="CT418" s="21"/>
      <c r="CU418" s="21"/>
      <c r="CV418" s="21"/>
      <c r="CW418" s="21"/>
      <c r="CX418" s="21"/>
      <c r="CY418" s="21"/>
      <c r="CZ418" s="21"/>
      <c r="DA418" s="21"/>
      <c r="DB418" s="21"/>
      <c r="DC418" s="21"/>
      <c r="DD418" s="21"/>
      <c r="DE418" s="21"/>
      <c r="DF418" s="21"/>
      <c r="DG418" s="21"/>
      <c r="DH418" s="21"/>
      <c r="DI418" s="21"/>
      <c r="DJ418" s="21"/>
      <c r="DK418" s="21"/>
      <c r="DL418" s="21"/>
      <c r="DM418" s="21"/>
      <c r="DN418" s="21"/>
      <c r="DO418" s="21"/>
      <c r="DP418" s="21"/>
      <c r="DQ418" s="21"/>
      <c r="DR418" s="21"/>
      <c r="DS418" s="21"/>
      <c r="DT418" s="21"/>
      <c r="DU418" s="21"/>
      <c r="DV418" s="21"/>
      <c r="DW418" s="21"/>
      <c r="DX418" s="21"/>
      <c r="DY418" s="21"/>
      <c r="DZ418" s="21"/>
      <c r="EA418" s="87"/>
      <c r="EB418" s="83"/>
    </row>
    <row r="419" spans="1:132" ht="35.1" customHeight="1" x14ac:dyDescent="0.3">
      <c r="A419" s="50" t="s">
        <v>480</v>
      </c>
      <c r="B419" s="36">
        <v>44390</v>
      </c>
      <c r="C419" s="43" t="s">
        <v>4248</v>
      </c>
      <c r="D419" s="43" t="s">
        <v>4252</v>
      </c>
      <c r="E419" s="43" t="s">
        <v>4301</v>
      </c>
      <c r="F419" s="12" t="s">
        <v>1346</v>
      </c>
      <c r="G419" s="44" t="s">
        <v>4258</v>
      </c>
      <c r="H419" s="13" t="s">
        <v>3170</v>
      </c>
      <c r="I419" s="51" t="s">
        <v>2403</v>
      </c>
      <c r="J419" s="59" t="s">
        <v>4324</v>
      </c>
      <c r="K419" s="14" t="s">
        <v>982</v>
      </c>
      <c r="L419" s="14" t="s">
        <v>4313</v>
      </c>
      <c r="M419" s="14" t="s">
        <v>4443</v>
      </c>
      <c r="N419" s="14" t="s">
        <v>3820</v>
      </c>
      <c r="O419" s="60" t="s">
        <v>1366</v>
      </c>
      <c r="P419" s="64" t="s">
        <v>3594</v>
      </c>
      <c r="Q419" s="15"/>
      <c r="R419" s="16" t="s">
        <v>3275</v>
      </c>
      <c r="S419" s="44" t="s">
        <v>4263</v>
      </c>
      <c r="T419" s="16" t="s">
        <v>4327</v>
      </c>
      <c r="U419" s="17" t="s">
        <v>1925</v>
      </c>
      <c r="V419" s="16" t="s">
        <v>1925</v>
      </c>
      <c r="W419" s="44" t="s">
        <v>1925</v>
      </c>
      <c r="X419" s="44" t="s">
        <v>4329</v>
      </c>
      <c r="Y419" s="16" t="s">
        <v>1346</v>
      </c>
      <c r="Z419" s="16" t="s">
        <v>1925</v>
      </c>
      <c r="AA419" s="16" t="s">
        <v>3250</v>
      </c>
      <c r="AB419" s="44" t="s">
        <v>1925</v>
      </c>
      <c r="AC419" s="16" t="s">
        <v>1925</v>
      </c>
      <c r="AD419" s="16" t="s">
        <v>1925</v>
      </c>
      <c r="AE419" s="16" t="s">
        <v>1925</v>
      </c>
      <c r="AF419" s="16" t="s">
        <v>1925</v>
      </c>
      <c r="AG419" s="16" t="s">
        <v>1925</v>
      </c>
      <c r="AH419" s="16" t="s">
        <v>1925</v>
      </c>
      <c r="AI419" s="16" t="s">
        <v>1925</v>
      </c>
      <c r="AJ419" s="65" t="s">
        <v>1925</v>
      </c>
      <c r="AK419" s="73" t="s">
        <v>4355</v>
      </c>
      <c r="AL419" s="18" t="s">
        <v>3241</v>
      </c>
      <c r="AM419" s="47" t="s">
        <v>4284</v>
      </c>
      <c r="AN419" s="18" t="s">
        <v>2404</v>
      </c>
      <c r="AO419" s="18" t="s">
        <v>3247</v>
      </c>
      <c r="AP419" s="12" t="s">
        <v>1925</v>
      </c>
      <c r="AQ419" s="12" t="s">
        <v>1925</v>
      </c>
      <c r="AR419" s="12" t="s">
        <v>1925</v>
      </c>
      <c r="AS419" s="12" t="s">
        <v>1925</v>
      </c>
      <c r="AT419" s="19">
        <v>43565</v>
      </c>
      <c r="AU419" s="19">
        <v>44390</v>
      </c>
      <c r="AV419" s="12" t="s">
        <v>2403</v>
      </c>
      <c r="AW419" s="20">
        <v>44390</v>
      </c>
      <c r="AX419" s="16" t="s">
        <v>2406</v>
      </c>
      <c r="AY419" s="44" t="s">
        <v>1030</v>
      </c>
      <c r="AZ419" s="16" t="s">
        <v>1925</v>
      </c>
      <c r="BA419" s="20" t="s">
        <v>1925</v>
      </c>
      <c r="BB419" s="16" t="s">
        <v>1925</v>
      </c>
      <c r="BC419" s="44" t="s">
        <v>4307</v>
      </c>
      <c r="BD419" s="74" t="s">
        <v>1925</v>
      </c>
      <c r="BE419" s="83"/>
      <c r="BF419" s="86" t="s">
        <v>4293</v>
      </c>
      <c r="BG419" s="21"/>
      <c r="BH419" s="21"/>
      <c r="BI419" s="21"/>
      <c r="BJ419" s="21"/>
      <c r="BK419" s="21"/>
      <c r="BL419" s="21"/>
      <c r="BM419" s="21"/>
      <c r="BN419" s="21"/>
      <c r="BO419" s="21"/>
      <c r="BP419" s="21" t="s">
        <v>2407</v>
      </c>
      <c r="BQ419" s="21"/>
      <c r="BR419" s="21"/>
      <c r="BS419" s="21"/>
      <c r="BT419" s="21"/>
      <c r="BU419" s="21"/>
      <c r="BV419" s="21"/>
      <c r="BW419" s="21"/>
      <c r="BX419" s="21"/>
      <c r="BY419" s="21"/>
      <c r="BZ419" s="21"/>
      <c r="CA419" s="21"/>
      <c r="CB419" s="21"/>
      <c r="CC419" s="21"/>
      <c r="CD419" s="21"/>
      <c r="CE419" s="21"/>
      <c r="CF419" s="21"/>
      <c r="CG419" s="21"/>
      <c r="CH419" s="21"/>
      <c r="CI419" s="21"/>
      <c r="CJ419" s="21"/>
      <c r="CK419" s="21"/>
      <c r="CL419" s="21"/>
      <c r="CM419" s="21"/>
      <c r="CN419" s="21"/>
      <c r="CO419" s="21"/>
      <c r="CP419" s="21"/>
      <c r="CQ419" s="21"/>
      <c r="CR419" s="21"/>
      <c r="CS419" s="21"/>
      <c r="CT419" s="21"/>
      <c r="CU419" s="21"/>
      <c r="CV419" s="21"/>
      <c r="CW419" s="21"/>
      <c r="CX419" s="21"/>
      <c r="CY419" s="21"/>
      <c r="CZ419" s="21"/>
      <c r="DA419" s="21"/>
      <c r="DB419" s="21"/>
      <c r="DC419" s="21"/>
      <c r="DD419" s="21"/>
      <c r="DE419" s="21"/>
      <c r="DF419" s="21"/>
      <c r="DG419" s="21"/>
      <c r="DH419" s="21"/>
      <c r="DI419" s="21"/>
      <c r="DJ419" s="21"/>
      <c r="DK419" s="21"/>
      <c r="DL419" s="21"/>
      <c r="DM419" s="21"/>
      <c r="DN419" s="21"/>
      <c r="DO419" s="21"/>
      <c r="DP419" s="21"/>
      <c r="DQ419" s="21"/>
      <c r="DR419" s="21"/>
      <c r="DS419" s="21"/>
      <c r="DT419" s="21"/>
      <c r="DU419" s="21"/>
      <c r="DV419" s="21"/>
      <c r="DW419" s="21"/>
      <c r="DX419" s="21"/>
      <c r="DY419" s="21"/>
      <c r="DZ419" s="21"/>
      <c r="EA419" s="87"/>
      <c r="EB419" s="83"/>
    </row>
    <row r="420" spans="1:132" ht="35.1" customHeight="1" x14ac:dyDescent="0.3">
      <c r="A420" s="50" t="s">
        <v>481</v>
      </c>
      <c r="B420" s="36">
        <v>44392</v>
      </c>
      <c r="C420" s="43" t="s">
        <v>4248</v>
      </c>
      <c r="D420" s="43" t="s">
        <v>4252</v>
      </c>
      <c r="E420" s="43" t="s">
        <v>4301</v>
      </c>
      <c r="F420" s="12" t="s">
        <v>981</v>
      </c>
      <c r="G420" s="44" t="s">
        <v>4256</v>
      </c>
      <c r="H420" s="12" t="s">
        <v>3163</v>
      </c>
      <c r="I420" s="51" t="s">
        <v>2125</v>
      </c>
      <c r="J420" s="59" t="s">
        <v>4324</v>
      </c>
      <c r="K420" s="14" t="s">
        <v>1810</v>
      </c>
      <c r="L420" s="14" t="s">
        <v>1810</v>
      </c>
      <c r="M420" s="14" t="s">
        <v>1811</v>
      </c>
      <c r="N420" s="14" t="s">
        <v>3821</v>
      </c>
      <c r="O420" s="60"/>
      <c r="P420" s="64" t="s">
        <v>2346</v>
      </c>
      <c r="Q420" s="15"/>
      <c r="R420" s="16" t="s">
        <v>3275</v>
      </c>
      <c r="S420" s="44" t="s">
        <v>4263</v>
      </c>
      <c r="T420" s="16" t="s">
        <v>4327</v>
      </c>
      <c r="U420" s="17" t="s">
        <v>1925</v>
      </c>
      <c r="V420" s="16" t="s">
        <v>1925</v>
      </c>
      <c r="W420" s="44" t="s">
        <v>1925</v>
      </c>
      <c r="X420" s="44" t="s">
        <v>4329</v>
      </c>
      <c r="Y420" s="16" t="s">
        <v>1925</v>
      </c>
      <c r="Z420" s="16" t="s">
        <v>1925</v>
      </c>
      <c r="AA420" s="16" t="s">
        <v>3250</v>
      </c>
      <c r="AB420" s="44" t="s">
        <v>1925</v>
      </c>
      <c r="AC420" s="16" t="s">
        <v>1925</v>
      </c>
      <c r="AD420" s="16" t="s">
        <v>1925</v>
      </c>
      <c r="AE420" s="16" t="s">
        <v>1925</v>
      </c>
      <c r="AF420" s="16" t="s">
        <v>1925</v>
      </c>
      <c r="AG420" s="16" t="s">
        <v>1925</v>
      </c>
      <c r="AH420" s="16" t="s">
        <v>1925</v>
      </c>
      <c r="AI420" s="16" t="s">
        <v>1925</v>
      </c>
      <c r="AJ420" s="65" t="s">
        <v>1925</v>
      </c>
      <c r="AK420" s="73" t="s">
        <v>4355</v>
      </c>
      <c r="AL420" s="22" t="s">
        <v>4355</v>
      </c>
      <c r="AM420" s="47" t="s">
        <v>4284</v>
      </c>
      <c r="AN420" s="18" t="s">
        <v>2348</v>
      </c>
      <c r="AO420" s="18" t="s">
        <v>3247</v>
      </c>
      <c r="AP420" s="12" t="s">
        <v>1925</v>
      </c>
      <c r="AQ420" s="12" t="s">
        <v>1925</v>
      </c>
      <c r="AR420" s="12" t="s">
        <v>2347</v>
      </c>
      <c r="AS420" s="12" t="s">
        <v>1925</v>
      </c>
      <c r="AT420" s="19">
        <v>44392</v>
      </c>
      <c r="AU420" s="19">
        <v>44396</v>
      </c>
      <c r="AV420" s="12" t="s">
        <v>2125</v>
      </c>
      <c r="AW420" s="20">
        <v>44396</v>
      </c>
      <c r="AX420" s="16" t="s">
        <v>989</v>
      </c>
      <c r="AY420" s="44" t="s">
        <v>989</v>
      </c>
      <c r="AZ420" s="16" t="s">
        <v>1925</v>
      </c>
      <c r="BA420" s="20" t="s">
        <v>1925</v>
      </c>
      <c r="BB420" s="16" t="s">
        <v>1925</v>
      </c>
      <c r="BC420" s="44" t="s">
        <v>4307</v>
      </c>
      <c r="BD420" s="74" t="s">
        <v>1925</v>
      </c>
      <c r="BE420" s="83"/>
      <c r="BF420" s="86" t="s">
        <v>4293</v>
      </c>
      <c r="BG420" s="21"/>
      <c r="BH420" s="21"/>
      <c r="BI420" s="21"/>
      <c r="BJ420" s="21"/>
      <c r="BK420" s="21"/>
      <c r="BL420" s="21"/>
      <c r="BM420" s="21"/>
      <c r="BN420" s="21"/>
      <c r="BO420" s="21"/>
      <c r="BP420" s="21" t="s">
        <v>2349</v>
      </c>
      <c r="BQ420" s="21"/>
      <c r="BR420" s="21"/>
      <c r="BS420" s="21"/>
      <c r="BT420" s="21"/>
      <c r="BU420" s="21"/>
      <c r="BV420" s="21"/>
      <c r="BW420" s="21"/>
      <c r="BX420" s="21"/>
      <c r="BY420" s="21"/>
      <c r="BZ420" s="21"/>
      <c r="CA420" s="21"/>
      <c r="CB420" s="21"/>
      <c r="CC420" s="21"/>
      <c r="CD420" s="21"/>
      <c r="CE420" s="21"/>
      <c r="CF420" s="21"/>
      <c r="CG420" s="21"/>
      <c r="CH420" s="21"/>
      <c r="CI420" s="21"/>
      <c r="CJ420" s="21"/>
      <c r="CK420" s="21"/>
      <c r="CL420" s="21"/>
      <c r="CM420" s="21"/>
      <c r="CN420" s="21"/>
      <c r="CO420" s="21"/>
      <c r="CP420" s="21"/>
      <c r="CQ420" s="21"/>
      <c r="CR420" s="21"/>
      <c r="CS420" s="21"/>
      <c r="CT420" s="21"/>
      <c r="CU420" s="21"/>
      <c r="CV420" s="21"/>
      <c r="CW420" s="21"/>
      <c r="CX420" s="21"/>
      <c r="CY420" s="21"/>
      <c r="CZ420" s="21"/>
      <c r="DA420" s="21"/>
      <c r="DB420" s="21"/>
      <c r="DC420" s="21"/>
      <c r="DD420" s="21"/>
      <c r="DE420" s="21"/>
      <c r="DF420" s="21"/>
      <c r="DG420" s="21"/>
      <c r="DH420" s="21"/>
      <c r="DI420" s="21"/>
      <c r="DJ420" s="21"/>
      <c r="DK420" s="21"/>
      <c r="DL420" s="21"/>
      <c r="DM420" s="21"/>
      <c r="DN420" s="21"/>
      <c r="DO420" s="21"/>
      <c r="DP420" s="21"/>
      <c r="DQ420" s="21"/>
      <c r="DR420" s="21"/>
      <c r="DS420" s="21"/>
      <c r="DT420" s="21"/>
      <c r="DU420" s="21"/>
      <c r="DV420" s="21"/>
      <c r="DW420" s="21"/>
      <c r="DX420" s="21"/>
      <c r="DY420" s="21"/>
      <c r="DZ420" s="21"/>
      <c r="EA420" s="87"/>
      <c r="EB420" s="83"/>
    </row>
    <row r="421" spans="1:132" ht="35.1" customHeight="1" x14ac:dyDescent="0.3">
      <c r="A421" s="50" t="s">
        <v>482</v>
      </c>
      <c r="B421" s="36">
        <v>44392</v>
      </c>
      <c r="C421" s="43" t="s">
        <v>4248</v>
      </c>
      <c r="D421" s="43" t="s">
        <v>4252</v>
      </c>
      <c r="E421" s="43" t="s">
        <v>4301</v>
      </c>
      <c r="F421" s="12" t="s">
        <v>981</v>
      </c>
      <c r="G421" s="44" t="s">
        <v>4256</v>
      </c>
      <c r="H421" s="12" t="s">
        <v>1925</v>
      </c>
      <c r="I421" s="51" t="s">
        <v>1925</v>
      </c>
      <c r="J421" s="59" t="s">
        <v>4324</v>
      </c>
      <c r="K421" s="14" t="s">
        <v>982</v>
      </c>
      <c r="L421" s="14" t="s">
        <v>983</v>
      </c>
      <c r="M421" s="14" t="s">
        <v>983</v>
      </c>
      <c r="N421" s="14" t="s">
        <v>4183</v>
      </c>
      <c r="O421" s="60"/>
      <c r="P421" s="64" t="s">
        <v>2345</v>
      </c>
      <c r="Q421" s="15"/>
      <c r="R421" s="16" t="s">
        <v>3275</v>
      </c>
      <c r="S421" s="44" t="s">
        <v>4263</v>
      </c>
      <c r="T421" s="16" t="s">
        <v>985</v>
      </c>
      <c r="U421" s="17" t="s">
        <v>1925</v>
      </c>
      <c r="V421" s="16" t="s">
        <v>1925</v>
      </c>
      <c r="W421" s="44" t="s">
        <v>1925</v>
      </c>
      <c r="X421" s="44" t="s">
        <v>4329</v>
      </c>
      <c r="Y421" s="16" t="s">
        <v>1925</v>
      </c>
      <c r="Z421" s="16" t="s">
        <v>1925</v>
      </c>
      <c r="AA421" s="16" t="s">
        <v>2350</v>
      </c>
      <c r="AB421" s="44" t="s">
        <v>4273</v>
      </c>
      <c r="AC421" s="16" t="s">
        <v>1925</v>
      </c>
      <c r="AD421" s="16" t="s">
        <v>1925</v>
      </c>
      <c r="AE421" s="16" t="s">
        <v>1925</v>
      </c>
      <c r="AF421" s="16" t="s">
        <v>1925</v>
      </c>
      <c r="AG421" s="16" t="s">
        <v>1925</v>
      </c>
      <c r="AH421" s="16" t="s">
        <v>1925</v>
      </c>
      <c r="AI421" s="16" t="s">
        <v>1925</v>
      </c>
      <c r="AJ421" s="65" t="s">
        <v>1925</v>
      </c>
      <c r="AK421" s="73" t="s">
        <v>4356</v>
      </c>
      <c r="AL421" s="22" t="s">
        <v>4355</v>
      </c>
      <c r="AM421" s="47" t="s">
        <v>4284</v>
      </c>
      <c r="AN421" s="18" t="s">
        <v>3246</v>
      </c>
      <c r="AO421" s="18" t="s">
        <v>3247</v>
      </c>
      <c r="AP421" s="12" t="s">
        <v>1925</v>
      </c>
      <c r="AQ421" s="12" t="s">
        <v>1925</v>
      </c>
      <c r="AR421" s="12" t="s">
        <v>1925</v>
      </c>
      <c r="AS421" s="12" t="s">
        <v>1925</v>
      </c>
      <c r="AT421" s="19" t="s">
        <v>1925</v>
      </c>
      <c r="AU421" s="19" t="s">
        <v>1925</v>
      </c>
      <c r="AV421" s="12" t="s">
        <v>1925</v>
      </c>
      <c r="AW421" s="20" t="s">
        <v>1925</v>
      </c>
      <c r="AX421" s="16" t="s">
        <v>1925</v>
      </c>
      <c r="AY421" s="44" t="s">
        <v>1925</v>
      </c>
      <c r="AZ421" s="16" t="s">
        <v>1925</v>
      </c>
      <c r="BA421" s="20">
        <v>44396</v>
      </c>
      <c r="BB421" s="16" t="s">
        <v>1925</v>
      </c>
      <c r="BC421" s="44" t="s">
        <v>4308</v>
      </c>
      <c r="BD421" s="74" t="s">
        <v>1925</v>
      </c>
      <c r="BE421" s="83" t="s">
        <v>2351</v>
      </c>
      <c r="BF421" s="86" t="s">
        <v>4293</v>
      </c>
      <c r="BG421" s="21"/>
      <c r="BH421" s="21"/>
      <c r="BI421" s="21"/>
      <c r="BJ421" s="21"/>
      <c r="BK421" s="21"/>
      <c r="BL421" s="21"/>
      <c r="BM421" s="21"/>
      <c r="BN421" s="21"/>
      <c r="BO421" s="21"/>
      <c r="BP421" s="21" t="s">
        <v>2349</v>
      </c>
      <c r="BQ421" s="21"/>
      <c r="BR421" s="21"/>
      <c r="BS421" s="21"/>
      <c r="BT421" s="21"/>
      <c r="BU421" s="21"/>
      <c r="BV421" s="21"/>
      <c r="BW421" s="21"/>
      <c r="BX421" s="21"/>
      <c r="BY421" s="21"/>
      <c r="BZ421" s="21"/>
      <c r="CA421" s="21"/>
      <c r="CB421" s="21"/>
      <c r="CC421" s="21"/>
      <c r="CD421" s="21"/>
      <c r="CE421" s="21"/>
      <c r="CF421" s="21"/>
      <c r="CG421" s="21"/>
      <c r="CH421" s="21"/>
      <c r="CI421" s="21"/>
      <c r="CJ421" s="21"/>
      <c r="CK421" s="21"/>
      <c r="CL421" s="21"/>
      <c r="CM421" s="21"/>
      <c r="CN421" s="21"/>
      <c r="CO421" s="21"/>
      <c r="CP421" s="21"/>
      <c r="CQ421" s="21"/>
      <c r="CR421" s="21"/>
      <c r="CS421" s="21"/>
      <c r="CT421" s="21"/>
      <c r="CU421" s="21"/>
      <c r="CV421" s="21"/>
      <c r="CW421" s="21"/>
      <c r="CX421" s="21"/>
      <c r="CY421" s="21"/>
      <c r="CZ421" s="21"/>
      <c r="DA421" s="21"/>
      <c r="DB421" s="21"/>
      <c r="DC421" s="21"/>
      <c r="DD421" s="21"/>
      <c r="DE421" s="21"/>
      <c r="DF421" s="21"/>
      <c r="DG421" s="21"/>
      <c r="DH421" s="21"/>
      <c r="DI421" s="21"/>
      <c r="DJ421" s="21"/>
      <c r="DK421" s="21"/>
      <c r="DL421" s="21"/>
      <c r="DM421" s="21"/>
      <c r="DN421" s="21"/>
      <c r="DO421" s="21"/>
      <c r="DP421" s="21"/>
      <c r="DQ421" s="21"/>
      <c r="DR421" s="21"/>
      <c r="DS421" s="21"/>
      <c r="DT421" s="21"/>
      <c r="DU421" s="21"/>
      <c r="DV421" s="21"/>
      <c r="DW421" s="21"/>
      <c r="DX421" s="21"/>
      <c r="DY421" s="21"/>
      <c r="DZ421" s="21"/>
      <c r="EA421" s="87"/>
      <c r="EB421" s="83"/>
    </row>
    <row r="422" spans="1:132" ht="35.1" customHeight="1" x14ac:dyDescent="0.3">
      <c r="A422" s="50" t="s">
        <v>483</v>
      </c>
      <c r="B422" s="36">
        <v>44392</v>
      </c>
      <c r="C422" s="43" t="s">
        <v>4248</v>
      </c>
      <c r="D422" s="43" t="s">
        <v>4252</v>
      </c>
      <c r="E422" s="43" t="s">
        <v>4301</v>
      </c>
      <c r="F422" s="12" t="s">
        <v>981</v>
      </c>
      <c r="G422" s="44" t="s">
        <v>4256</v>
      </c>
      <c r="H422" s="12" t="s">
        <v>1925</v>
      </c>
      <c r="I422" s="51" t="s">
        <v>1925</v>
      </c>
      <c r="J422" s="59" t="s">
        <v>4324</v>
      </c>
      <c r="K422" s="14" t="s">
        <v>1810</v>
      </c>
      <c r="L422" s="14" t="s">
        <v>1810</v>
      </c>
      <c r="M422" s="14" t="s">
        <v>1811</v>
      </c>
      <c r="N422" s="14" t="s">
        <v>4183</v>
      </c>
      <c r="O422" s="60" t="s">
        <v>1720</v>
      </c>
      <c r="P422" s="64" t="s">
        <v>2097</v>
      </c>
      <c r="Q422" s="15"/>
      <c r="R422" s="16" t="s">
        <v>3275</v>
      </c>
      <c r="S422" s="44" t="s">
        <v>4263</v>
      </c>
      <c r="T422" s="16" t="s">
        <v>4327</v>
      </c>
      <c r="U422" s="17" t="s">
        <v>1925</v>
      </c>
      <c r="V422" s="16" t="s">
        <v>1925</v>
      </c>
      <c r="W422" s="44" t="s">
        <v>1925</v>
      </c>
      <c r="X422" s="44" t="s">
        <v>4329</v>
      </c>
      <c r="Y422" s="16" t="s">
        <v>980</v>
      </c>
      <c r="Z422" s="16" t="s">
        <v>1925</v>
      </c>
      <c r="AA422" s="16" t="s">
        <v>2122</v>
      </c>
      <c r="AB422" s="44" t="s">
        <v>4269</v>
      </c>
      <c r="AC422" s="16" t="s">
        <v>1925</v>
      </c>
      <c r="AD422" s="16" t="s">
        <v>1925</v>
      </c>
      <c r="AE422" s="16" t="s">
        <v>1925</v>
      </c>
      <c r="AF422" s="16" t="s">
        <v>1925</v>
      </c>
      <c r="AG422" s="16" t="s">
        <v>1925</v>
      </c>
      <c r="AH422" s="16" t="s">
        <v>2118</v>
      </c>
      <c r="AI422" s="16" t="s">
        <v>1925</v>
      </c>
      <c r="AJ422" s="65" t="s">
        <v>1925</v>
      </c>
      <c r="AK422" s="73" t="s">
        <v>4355</v>
      </c>
      <c r="AL422" s="22" t="s">
        <v>4355</v>
      </c>
      <c r="AM422" s="47" t="s">
        <v>4284</v>
      </c>
      <c r="AN422" s="18" t="s">
        <v>3246</v>
      </c>
      <c r="AO422" s="18" t="s">
        <v>3247</v>
      </c>
      <c r="AP422" s="12" t="s">
        <v>4066</v>
      </c>
      <c r="AQ422" s="12" t="s">
        <v>4066</v>
      </c>
      <c r="AR422" s="12" t="s">
        <v>4067</v>
      </c>
      <c r="AS422" s="12" t="s">
        <v>1925</v>
      </c>
      <c r="AT422" s="19" t="s">
        <v>1925</v>
      </c>
      <c r="AU422" s="19">
        <v>44392</v>
      </c>
      <c r="AV422" s="12" t="s">
        <v>1925</v>
      </c>
      <c r="AW422" s="20" t="s">
        <v>1925</v>
      </c>
      <c r="AX422" s="16" t="s">
        <v>989</v>
      </c>
      <c r="AY422" s="44" t="s">
        <v>989</v>
      </c>
      <c r="AZ422" s="16" t="s">
        <v>1925</v>
      </c>
      <c r="BA422" s="20" t="s">
        <v>1925</v>
      </c>
      <c r="BB422" s="16" t="s">
        <v>1925</v>
      </c>
      <c r="BC422" s="44" t="s">
        <v>4307</v>
      </c>
      <c r="BD422" s="74" t="s">
        <v>1925</v>
      </c>
      <c r="BE422" s="83" t="s">
        <v>3255</v>
      </c>
      <c r="BF422" s="86" t="s">
        <v>4292</v>
      </c>
      <c r="BG422" s="32" t="s">
        <v>2746</v>
      </c>
      <c r="BH422" s="32" t="s">
        <v>3254</v>
      </c>
      <c r="BI422" s="21"/>
      <c r="BJ422" s="21"/>
      <c r="BK422" s="21"/>
      <c r="BL422" s="21"/>
      <c r="BM422" s="21"/>
      <c r="BN422" s="21"/>
      <c r="BO422" s="21"/>
      <c r="BP422" s="32" t="s">
        <v>2745</v>
      </c>
      <c r="BQ422" s="21" t="s">
        <v>997</v>
      </c>
      <c r="BR422" s="21"/>
      <c r="BS422" s="21"/>
      <c r="BT422" s="21"/>
      <c r="BU422" s="21"/>
      <c r="BV422" s="21"/>
      <c r="BW422" s="21"/>
      <c r="BX422" s="21"/>
      <c r="BY422" s="21"/>
      <c r="BZ422" s="21"/>
      <c r="CA422" s="21"/>
      <c r="CB422" s="21"/>
      <c r="CC422" s="21"/>
      <c r="CD422" s="21"/>
      <c r="CE422" s="21"/>
      <c r="CF422" s="21"/>
      <c r="CG422" s="21"/>
      <c r="CH422" s="21"/>
      <c r="CI422" s="21"/>
      <c r="CJ422" s="21"/>
      <c r="CK422" s="21"/>
      <c r="CL422" s="21"/>
      <c r="CM422" s="21"/>
      <c r="CN422" s="21"/>
      <c r="CO422" s="21"/>
      <c r="CP422" s="21"/>
      <c r="CQ422" s="21"/>
      <c r="CR422" s="21"/>
      <c r="CS422" s="21"/>
      <c r="CT422" s="21"/>
      <c r="CU422" s="21"/>
      <c r="CV422" s="21"/>
      <c r="CW422" s="21"/>
      <c r="CX422" s="21"/>
      <c r="CY422" s="21"/>
      <c r="CZ422" s="21"/>
      <c r="DA422" s="21"/>
      <c r="DB422" s="21"/>
      <c r="DC422" s="21"/>
      <c r="DD422" s="21"/>
      <c r="DE422" s="21"/>
      <c r="DF422" s="21"/>
      <c r="DG422" s="21"/>
      <c r="DH422" s="21"/>
      <c r="DI422" s="21"/>
      <c r="DJ422" s="21"/>
      <c r="DK422" s="21"/>
      <c r="DL422" s="21"/>
      <c r="DM422" s="21"/>
      <c r="DN422" s="21"/>
      <c r="DO422" s="21"/>
      <c r="DP422" s="21"/>
      <c r="DQ422" s="21"/>
      <c r="DR422" s="21"/>
      <c r="DS422" s="21"/>
      <c r="DT422" s="21"/>
      <c r="DU422" s="21"/>
      <c r="DV422" s="21"/>
      <c r="DW422" s="21"/>
      <c r="DX422" s="21"/>
      <c r="DY422" s="21"/>
      <c r="DZ422" s="21"/>
      <c r="EA422" s="87"/>
      <c r="EB422" s="83"/>
    </row>
    <row r="423" spans="1:132" ht="35.1" customHeight="1" x14ac:dyDescent="0.3">
      <c r="A423" s="50" t="s">
        <v>484</v>
      </c>
      <c r="B423" s="36">
        <v>44392</v>
      </c>
      <c r="C423" s="43" t="s">
        <v>4248</v>
      </c>
      <c r="D423" s="43" t="s">
        <v>4252</v>
      </c>
      <c r="E423" s="43" t="s">
        <v>4301</v>
      </c>
      <c r="F423" s="12" t="s">
        <v>981</v>
      </c>
      <c r="G423" s="44" t="s">
        <v>4256</v>
      </c>
      <c r="H423" s="12" t="s">
        <v>1925</v>
      </c>
      <c r="I423" s="51" t="s">
        <v>1925</v>
      </c>
      <c r="J423" s="59" t="s">
        <v>4324</v>
      </c>
      <c r="K423" s="14" t="s">
        <v>1810</v>
      </c>
      <c r="L423" s="14" t="s">
        <v>1810</v>
      </c>
      <c r="M423" s="14" t="s">
        <v>1811</v>
      </c>
      <c r="N423" s="14" t="s">
        <v>4183</v>
      </c>
      <c r="O423" s="60" t="s">
        <v>1720</v>
      </c>
      <c r="P423" s="64" t="s">
        <v>2099</v>
      </c>
      <c r="Q423" s="15"/>
      <c r="R423" s="16" t="s">
        <v>3275</v>
      </c>
      <c r="S423" s="44" t="s">
        <v>4263</v>
      </c>
      <c r="T423" s="16" t="s">
        <v>4327</v>
      </c>
      <c r="U423" s="17" t="s">
        <v>1925</v>
      </c>
      <c r="V423" s="16" t="s">
        <v>1925</v>
      </c>
      <c r="W423" s="44" t="s">
        <v>1925</v>
      </c>
      <c r="X423" s="44" t="s">
        <v>4329</v>
      </c>
      <c r="Y423" s="16" t="s">
        <v>980</v>
      </c>
      <c r="Z423" s="16" t="s">
        <v>1925</v>
      </c>
      <c r="AA423" s="16" t="s">
        <v>2123</v>
      </c>
      <c r="AB423" s="44" t="s">
        <v>4273</v>
      </c>
      <c r="AC423" s="16" t="s">
        <v>1925</v>
      </c>
      <c r="AD423" s="16" t="s">
        <v>1925</v>
      </c>
      <c r="AE423" s="16" t="s">
        <v>1925</v>
      </c>
      <c r="AF423" s="16" t="s">
        <v>1925</v>
      </c>
      <c r="AG423" s="16" t="s">
        <v>1925</v>
      </c>
      <c r="AH423" s="16" t="s">
        <v>1925</v>
      </c>
      <c r="AI423" s="16" t="s">
        <v>1925</v>
      </c>
      <c r="AJ423" s="65" t="s">
        <v>1925</v>
      </c>
      <c r="AK423" s="73" t="s">
        <v>4355</v>
      </c>
      <c r="AL423" s="22" t="s">
        <v>4355</v>
      </c>
      <c r="AM423" s="47" t="s">
        <v>4284</v>
      </c>
      <c r="AN423" s="18" t="s">
        <v>3246</v>
      </c>
      <c r="AO423" s="18" t="s">
        <v>3247</v>
      </c>
      <c r="AP423" s="12" t="s">
        <v>4066</v>
      </c>
      <c r="AQ423" s="12" t="s">
        <v>4066</v>
      </c>
      <c r="AR423" s="12" t="s">
        <v>4067</v>
      </c>
      <c r="AS423" s="12" t="s">
        <v>1925</v>
      </c>
      <c r="AT423" s="19" t="s">
        <v>1925</v>
      </c>
      <c r="AU423" s="19">
        <v>44392</v>
      </c>
      <c r="AV423" s="12" t="s">
        <v>1925</v>
      </c>
      <c r="AW423" s="20" t="s">
        <v>1925</v>
      </c>
      <c r="AX423" s="16" t="s">
        <v>989</v>
      </c>
      <c r="AY423" s="44" t="s">
        <v>989</v>
      </c>
      <c r="AZ423" s="16" t="s">
        <v>1925</v>
      </c>
      <c r="BA423" s="20" t="s">
        <v>1925</v>
      </c>
      <c r="BB423" s="16" t="s">
        <v>1925</v>
      </c>
      <c r="BC423" s="44" t="s">
        <v>4307</v>
      </c>
      <c r="BD423" s="74" t="s">
        <v>1925</v>
      </c>
      <c r="BE423" s="83"/>
      <c r="BF423" s="86" t="s">
        <v>4292</v>
      </c>
      <c r="BG423" s="21" t="s">
        <v>2746</v>
      </c>
      <c r="BH423" s="21"/>
      <c r="BI423" s="21"/>
      <c r="BJ423" s="21"/>
      <c r="BK423" s="21"/>
      <c r="BL423" s="21"/>
      <c r="BM423" s="21"/>
      <c r="BN423" s="21"/>
      <c r="BO423" s="21"/>
      <c r="BP423" s="21" t="s">
        <v>2745</v>
      </c>
      <c r="BQ423" s="21" t="s">
        <v>997</v>
      </c>
      <c r="BR423" s="21"/>
      <c r="BS423" s="21"/>
      <c r="BT423" s="21"/>
      <c r="BU423" s="21"/>
      <c r="BV423" s="21"/>
      <c r="BW423" s="21"/>
      <c r="BX423" s="21"/>
      <c r="BY423" s="21"/>
      <c r="BZ423" s="21"/>
      <c r="CA423" s="21"/>
      <c r="CB423" s="21"/>
      <c r="CC423" s="21"/>
      <c r="CD423" s="21"/>
      <c r="CE423" s="21"/>
      <c r="CF423" s="21"/>
      <c r="CG423" s="21"/>
      <c r="CH423" s="21"/>
      <c r="CI423" s="21"/>
      <c r="CJ423" s="21"/>
      <c r="CK423" s="21"/>
      <c r="CL423" s="21"/>
      <c r="CM423" s="21"/>
      <c r="CN423" s="21"/>
      <c r="CO423" s="21"/>
      <c r="CP423" s="21"/>
      <c r="CQ423" s="21"/>
      <c r="CR423" s="21"/>
      <c r="CS423" s="21"/>
      <c r="CT423" s="21"/>
      <c r="CU423" s="21"/>
      <c r="CV423" s="21"/>
      <c r="CW423" s="21"/>
      <c r="CX423" s="21"/>
      <c r="CY423" s="21"/>
      <c r="CZ423" s="21"/>
      <c r="DA423" s="21"/>
      <c r="DB423" s="21"/>
      <c r="DC423" s="21"/>
      <c r="DD423" s="21"/>
      <c r="DE423" s="21"/>
      <c r="DF423" s="21"/>
      <c r="DG423" s="21"/>
      <c r="DH423" s="21"/>
      <c r="DI423" s="21"/>
      <c r="DJ423" s="21"/>
      <c r="DK423" s="21"/>
      <c r="DL423" s="21"/>
      <c r="DM423" s="21"/>
      <c r="DN423" s="21"/>
      <c r="DO423" s="21"/>
      <c r="DP423" s="21"/>
      <c r="DQ423" s="21"/>
      <c r="DR423" s="21"/>
      <c r="DS423" s="21"/>
      <c r="DT423" s="21"/>
      <c r="DU423" s="21"/>
      <c r="DV423" s="21"/>
      <c r="DW423" s="21"/>
      <c r="DX423" s="21"/>
      <c r="DY423" s="21"/>
      <c r="DZ423" s="21"/>
      <c r="EA423" s="87"/>
      <c r="EB423" s="83"/>
    </row>
    <row r="424" spans="1:132" ht="35.1" customHeight="1" x14ac:dyDescent="0.3">
      <c r="A424" s="50" t="s">
        <v>3647</v>
      </c>
      <c r="B424" s="36">
        <v>44392</v>
      </c>
      <c r="C424" s="43" t="s">
        <v>4248</v>
      </c>
      <c r="D424" s="43" t="s">
        <v>4252</v>
      </c>
      <c r="E424" s="43" t="s">
        <v>4301</v>
      </c>
      <c r="F424" s="12" t="s">
        <v>981</v>
      </c>
      <c r="G424" s="44" t="s">
        <v>4256</v>
      </c>
      <c r="H424" s="12" t="s">
        <v>1925</v>
      </c>
      <c r="I424" s="51" t="s">
        <v>1925</v>
      </c>
      <c r="J424" s="59" t="s">
        <v>4324</v>
      </c>
      <c r="K424" s="14" t="s">
        <v>1810</v>
      </c>
      <c r="L424" s="14" t="s">
        <v>1810</v>
      </c>
      <c r="M424" s="14" t="s">
        <v>1811</v>
      </c>
      <c r="N424" s="14" t="s">
        <v>4183</v>
      </c>
      <c r="O424" s="60" t="s">
        <v>1720</v>
      </c>
      <c r="P424" s="64" t="s">
        <v>2100</v>
      </c>
      <c r="Q424" s="15"/>
      <c r="R424" s="16" t="s">
        <v>3275</v>
      </c>
      <c r="S424" s="44" t="s">
        <v>4263</v>
      </c>
      <c r="T424" s="16" t="s">
        <v>4327</v>
      </c>
      <c r="U424" s="17" t="s">
        <v>1925</v>
      </c>
      <c r="V424" s="16" t="s">
        <v>1925</v>
      </c>
      <c r="W424" s="44" t="s">
        <v>1925</v>
      </c>
      <c r="X424" s="44" t="s">
        <v>4329</v>
      </c>
      <c r="Y424" s="16" t="s">
        <v>980</v>
      </c>
      <c r="Z424" s="16" t="s">
        <v>1925</v>
      </c>
      <c r="AA424" s="16" t="s">
        <v>3250</v>
      </c>
      <c r="AB424" s="44" t="s">
        <v>1925</v>
      </c>
      <c r="AC424" s="16" t="s">
        <v>1925</v>
      </c>
      <c r="AD424" s="16" t="s">
        <v>1925</v>
      </c>
      <c r="AE424" s="16" t="s">
        <v>1925</v>
      </c>
      <c r="AF424" s="16" t="s">
        <v>1925</v>
      </c>
      <c r="AG424" s="16" t="s">
        <v>1925</v>
      </c>
      <c r="AH424" s="16" t="s">
        <v>1925</v>
      </c>
      <c r="AI424" s="16" t="s">
        <v>1925</v>
      </c>
      <c r="AJ424" s="65" t="s">
        <v>1925</v>
      </c>
      <c r="AK424" s="73" t="s">
        <v>4355</v>
      </c>
      <c r="AL424" s="22" t="s">
        <v>4355</v>
      </c>
      <c r="AM424" s="47" t="s">
        <v>4284</v>
      </c>
      <c r="AN424" s="18" t="s">
        <v>3246</v>
      </c>
      <c r="AO424" s="18" t="s">
        <v>3247</v>
      </c>
      <c r="AP424" s="12" t="s">
        <v>4066</v>
      </c>
      <c r="AQ424" s="12" t="s">
        <v>4066</v>
      </c>
      <c r="AR424" s="12" t="s">
        <v>4067</v>
      </c>
      <c r="AS424" s="12" t="s">
        <v>1925</v>
      </c>
      <c r="AT424" s="19" t="s">
        <v>1925</v>
      </c>
      <c r="AU424" s="19">
        <v>44392</v>
      </c>
      <c r="AV424" s="12" t="s">
        <v>1925</v>
      </c>
      <c r="AW424" s="20" t="s">
        <v>1925</v>
      </c>
      <c r="AX424" s="16" t="s">
        <v>989</v>
      </c>
      <c r="AY424" s="44" t="s">
        <v>989</v>
      </c>
      <c r="AZ424" s="16" t="s">
        <v>1925</v>
      </c>
      <c r="BA424" s="20" t="s">
        <v>1925</v>
      </c>
      <c r="BB424" s="16" t="s">
        <v>1925</v>
      </c>
      <c r="BC424" s="44" t="s">
        <v>4307</v>
      </c>
      <c r="BD424" s="74" t="s">
        <v>1925</v>
      </c>
      <c r="BE424" s="83"/>
      <c r="BF424" s="86" t="s">
        <v>4292</v>
      </c>
      <c r="BG424" s="21" t="s">
        <v>2746</v>
      </c>
      <c r="BH424" s="21"/>
      <c r="BI424" s="21"/>
      <c r="BJ424" s="21"/>
      <c r="BK424" s="21"/>
      <c r="BL424" s="21"/>
      <c r="BM424" s="21"/>
      <c r="BN424" s="21"/>
      <c r="BO424" s="21"/>
      <c r="BP424" s="21"/>
      <c r="BQ424" s="21"/>
      <c r="BR424" s="21"/>
      <c r="BS424" s="21"/>
      <c r="BT424" s="21"/>
      <c r="BU424" s="21"/>
      <c r="BV424" s="21"/>
      <c r="BW424" s="21"/>
      <c r="BX424" s="21"/>
      <c r="BY424" s="21"/>
      <c r="BZ424" s="21"/>
      <c r="CA424" s="21"/>
      <c r="CB424" s="21"/>
      <c r="CC424" s="21"/>
      <c r="CD424" s="21"/>
      <c r="CE424" s="21"/>
      <c r="CF424" s="21"/>
      <c r="CG424" s="21"/>
      <c r="CH424" s="21"/>
      <c r="CI424" s="21"/>
      <c r="CJ424" s="21"/>
      <c r="CK424" s="21"/>
      <c r="CL424" s="21"/>
      <c r="CM424" s="21"/>
      <c r="CN424" s="21"/>
      <c r="CO424" s="21"/>
      <c r="CP424" s="21"/>
      <c r="CQ424" s="21"/>
      <c r="CR424" s="21"/>
      <c r="CS424" s="21"/>
      <c r="CT424" s="21"/>
      <c r="CU424" s="21"/>
      <c r="CV424" s="21"/>
      <c r="CW424" s="21"/>
      <c r="CX424" s="21"/>
      <c r="CY424" s="21"/>
      <c r="CZ424" s="21"/>
      <c r="DA424" s="21"/>
      <c r="DB424" s="21"/>
      <c r="DC424" s="21"/>
      <c r="DD424" s="21"/>
      <c r="DE424" s="21"/>
      <c r="DF424" s="21"/>
      <c r="DG424" s="21"/>
      <c r="DH424" s="21"/>
      <c r="DI424" s="21"/>
      <c r="DJ424" s="21"/>
      <c r="DK424" s="21"/>
      <c r="DL424" s="21"/>
      <c r="DM424" s="21"/>
      <c r="DN424" s="21"/>
      <c r="DO424" s="21"/>
      <c r="DP424" s="21"/>
      <c r="DQ424" s="21"/>
      <c r="DR424" s="21"/>
      <c r="DS424" s="21"/>
      <c r="DT424" s="21"/>
      <c r="DU424" s="21"/>
      <c r="DV424" s="21"/>
      <c r="DW424" s="21"/>
      <c r="DX424" s="21"/>
      <c r="DY424" s="21"/>
      <c r="DZ424" s="21"/>
      <c r="EA424" s="87"/>
      <c r="EB424" s="83"/>
    </row>
    <row r="425" spans="1:132" ht="35.1" customHeight="1" x14ac:dyDescent="0.3">
      <c r="A425" s="50" t="s">
        <v>485</v>
      </c>
      <c r="B425" s="36">
        <v>44392</v>
      </c>
      <c r="C425" s="43" t="s">
        <v>4248</v>
      </c>
      <c r="D425" s="43" t="s">
        <v>4252</v>
      </c>
      <c r="E425" s="43" t="s">
        <v>4301</v>
      </c>
      <c r="F425" s="12" t="s">
        <v>981</v>
      </c>
      <c r="G425" s="44" t="s">
        <v>4256</v>
      </c>
      <c r="H425" s="12" t="s">
        <v>1925</v>
      </c>
      <c r="I425" s="51" t="s">
        <v>1925</v>
      </c>
      <c r="J425" s="59" t="s">
        <v>4324</v>
      </c>
      <c r="K425" s="14" t="s">
        <v>1810</v>
      </c>
      <c r="L425" s="14" t="s">
        <v>1810</v>
      </c>
      <c r="M425" s="14" t="s">
        <v>1811</v>
      </c>
      <c r="N425" s="14" t="s">
        <v>4183</v>
      </c>
      <c r="O425" s="60" t="s">
        <v>1720</v>
      </c>
      <c r="P425" s="64" t="s">
        <v>3596</v>
      </c>
      <c r="Q425" s="15"/>
      <c r="R425" s="16" t="s">
        <v>3275</v>
      </c>
      <c r="S425" s="44" t="s">
        <v>4263</v>
      </c>
      <c r="T425" s="16" t="s">
        <v>985</v>
      </c>
      <c r="U425" s="17" t="s">
        <v>1925</v>
      </c>
      <c r="V425" s="16" t="s">
        <v>1925</v>
      </c>
      <c r="W425" s="44" t="s">
        <v>1925</v>
      </c>
      <c r="X425" s="44" t="s">
        <v>4329</v>
      </c>
      <c r="Y425" s="16" t="s">
        <v>980</v>
      </c>
      <c r="Z425" s="16" t="s">
        <v>1925</v>
      </c>
      <c r="AA425" s="16" t="s">
        <v>3250</v>
      </c>
      <c r="AB425" s="44" t="s">
        <v>1925</v>
      </c>
      <c r="AC425" s="16" t="s">
        <v>1925</v>
      </c>
      <c r="AD425" s="16" t="s">
        <v>1925</v>
      </c>
      <c r="AE425" s="16" t="s">
        <v>1925</v>
      </c>
      <c r="AF425" s="16" t="s">
        <v>1925</v>
      </c>
      <c r="AG425" s="16" t="s">
        <v>1925</v>
      </c>
      <c r="AH425" s="16" t="s">
        <v>1925</v>
      </c>
      <c r="AI425" s="16" t="s">
        <v>1925</v>
      </c>
      <c r="AJ425" s="65" t="s">
        <v>1925</v>
      </c>
      <c r="AK425" s="73" t="s">
        <v>4355</v>
      </c>
      <c r="AL425" s="22" t="s">
        <v>4355</v>
      </c>
      <c r="AM425" s="47" t="s">
        <v>4284</v>
      </c>
      <c r="AN425" s="18" t="s">
        <v>3246</v>
      </c>
      <c r="AO425" s="18" t="s">
        <v>3247</v>
      </c>
      <c r="AP425" s="12" t="s">
        <v>4066</v>
      </c>
      <c r="AQ425" s="12" t="s">
        <v>4066</v>
      </c>
      <c r="AR425" s="12" t="s">
        <v>4067</v>
      </c>
      <c r="AS425" s="12" t="s">
        <v>1925</v>
      </c>
      <c r="AT425" s="19" t="s">
        <v>1925</v>
      </c>
      <c r="AU425" s="19">
        <v>44392</v>
      </c>
      <c r="AV425" s="12" t="s">
        <v>1925</v>
      </c>
      <c r="AW425" s="20" t="s">
        <v>1925</v>
      </c>
      <c r="AX425" s="16" t="s">
        <v>989</v>
      </c>
      <c r="AY425" s="44" t="s">
        <v>989</v>
      </c>
      <c r="AZ425" s="16" t="s">
        <v>1925</v>
      </c>
      <c r="BA425" s="20" t="s">
        <v>1925</v>
      </c>
      <c r="BB425" s="16" t="s">
        <v>1925</v>
      </c>
      <c r="BC425" s="44" t="s">
        <v>4307</v>
      </c>
      <c r="BD425" s="74" t="s">
        <v>1925</v>
      </c>
      <c r="BE425" s="83"/>
      <c r="BF425" s="86" t="s">
        <v>4292</v>
      </c>
      <c r="BG425" s="21" t="s">
        <v>2746</v>
      </c>
      <c r="BH425" s="21"/>
      <c r="BI425" s="21"/>
      <c r="BJ425" s="21"/>
      <c r="BK425" s="21"/>
      <c r="BL425" s="21"/>
      <c r="BM425" s="21"/>
      <c r="BN425" s="21"/>
      <c r="BO425" s="21"/>
      <c r="BP425" s="21"/>
      <c r="BQ425" s="21"/>
      <c r="BR425" s="21"/>
      <c r="BS425" s="21"/>
      <c r="BT425" s="21"/>
      <c r="BU425" s="21"/>
      <c r="BV425" s="21"/>
      <c r="BW425" s="21"/>
      <c r="BX425" s="21"/>
      <c r="BY425" s="21"/>
      <c r="BZ425" s="21"/>
      <c r="CA425" s="21"/>
      <c r="CB425" s="21"/>
      <c r="CC425" s="21"/>
      <c r="CD425" s="21"/>
      <c r="CE425" s="21"/>
      <c r="CF425" s="21"/>
      <c r="CG425" s="21"/>
      <c r="CH425" s="21"/>
      <c r="CI425" s="21"/>
      <c r="CJ425" s="21"/>
      <c r="CK425" s="21"/>
      <c r="CL425" s="21"/>
      <c r="CM425" s="21"/>
      <c r="CN425" s="21"/>
      <c r="CO425" s="21"/>
      <c r="CP425" s="21"/>
      <c r="CQ425" s="21"/>
      <c r="CR425" s="21"/>
      <c r="CS425" s="21"/>
      <c r="CT425" s="21"/>
      <c r="CU425" s="21"/>
      <c r="CV425" s="21"/>
      <c r="CW425" s="21"/>
      <c r="CX425" s="21"/>
      <c r="CY425" s="21"/>
      <c r="CZ425" s="21"/>
      <c r="DA425" s="21"/>
      <c r="DB425" s="21"/>
      <c r="DC425" s="21"/>
      <c r="DD425" s="21"/>
      <c r="DE425" s="21"/>
      <c r="DF425" s="21"/>
      <c r="DG425" s="21"/>
      <c r="DH425" s="21"/>
      <c r="DI425" s="21"/>
      <c r="DJ425" s="21"/>
      <c r="DK425" s="21"/>
      <c r="DL425" s="21"/>
      <c r="DM425" s="21"/>
      <c r="DN425" s="21"/>
      <c r="DO425" s="21"/>
      <c r="DP425" s="21"/>
      <c r="DQ425" s="21"/>
      <c r="DR425" s="21"/>
      <c r="DS425" s="21"/>
      <c r="DT425" s="21"/>
      <c r="DU425" s="21"/>
      <c r="DV425" s="21"/>
      <c r="DW425" s="21"/>
      <c r="DX425" s="21"/>
      <c r="DY425" s="21"/>
      <c r="DZ425" s="21"/>
      <c r="EA425" s="87"/>
      <c r="EB425" s="83"/>
    </row>
    <row r="426" spans="1:132" ht="35.1" customHeight="1" x14ac:dyDescent="0.3">
      <c r="A426" s="50" t="s">
        <v>486</v>
      </c>
      <c r="B426" s="36">
        <v>44392</v>
      </c>
      <c r="C426" s="43" t="s">
        <v>4248</v>
      </c>
      <c r="D426" s="43" t="s">
        <v>4252</v>
      </c>
      <c r="E426" s="43" t="s">
        <v>4301</v>
      </c>
      <c r="F426" s="12" t="s">
        <v>981</v>
      </c>
      <c r="G426" s="44" t="s">
        <v>4256</v>
      </c>
      <c r="H426" s="12" t="s">
        <v>1925</v>
      </c>
      <c r="I426" s="51" t="s">
        <v>1925</v>
      </c>
      <c r="J426" s="59" t="s">
        <v>4324</v>
      </c>
      <c r="K426" s="14" t="s">
        <v>1810</v>
      </c>
      <c r="L426" s="14" t="s">
        <v>1810</v>
      </c>
      <c r="M426" s="14" t="s">
        <v>1811</v>
      </c>
      <c r="N426" s="14" t="s">
        <v>4183</v>
      </c>
      <c r="O426" s="60" t="s">
        <v>1720</v>
      </c>
      <c r="P426" s="64" t="s">
        <v>2101</v>
      </c>
      <c r="Q426" s="15"/>
      <c r="R426" s="16" t="s">
        <v>3275</v>
      </c>
      <c r="S426" s="44" t="s">
        <v>4263</v>
      </c>
      <c r="T426" s="16" t="s">
        <v>4327</v>
      </c>
      <c r="U426" s="17" t="s">
        <v>1925</v>
      </c>
      <c r="V426" s="16" t="s">
        <v>1925</v>
      </c>
      <c r="W426" s="44" t="s">
        <v>1925</v>
      </c>
      <c r="X426" s="44" t="s">
        <v>4329</v>
      </c>
      <c r="Y426" s="16" t="s">
        <v>1925</v>
      </c>
      <c r="Z426" s="16" t="s">
        <v>1925</v>
      </c>
      <c r="AA426" s="16" t="s">
        <v>3250</v>
      </c>
      <c r="AB426" s="44" t="s">
        <v>1925</v>
      </c>
      <c r="AC426" s="16" t="s">
        <v>1925</v>
      </c>
      <c r="AD426" s="16" t="s">
        <v>1925</v>
      </c>
      <c r="AE426" s="16" t="s">
        <v>1925</v>
      </c>
      <c r="AF426" s="16" t="s">
        <v>1925</v>
      </c>
      <c r="AG426" s="16" t="s">
        <v>1925</v>
      </c>
      <c r="AH426" s="16" t="s">
        <v>1925</v>
      </c>
      <c r="AI426" s="16" t="s">
        <v>1925</v>
      </c>
      <c r="AJ426" s="65" t="s">
        <v>1925</v>
      </c>
      <c r="AK426" s="73" t="s">
        <v>4355</v>
      </c>
      <c r="AL426" s="22" t="s">
        <v>4355</v>
      </c>
      <c r="AM426" s="47" t="s">
        <v>4284</v>
      </c>
      <c r="AN426" s="18" t="s">
        <v>3246</v>
      </c>
      <c r="AO426" s="18" t="s">
        <v>3247</v>
      </c>
      <c r="AP426" s="12" t="s">
        <v>4066</v>
      </c>
      <c r="AQ426" s="12" t="s">
        <v>4066</v>
      </c>
      <c r="AR426" s="12" t="s">
        <v>4067</v>
      </c>
      <c r="AS426" s="12" t="s">
        <v>1925</v>
      </c>
      <c r="AT426" s="19" t="s">
        <v>1925</v>
      </c>
      <c r="AU426" s="19">
        <v>44392</v>
      </c>
      <c r="AV426" s="12" t="s">
        <v>1925</v>
      </c>
      <c r="AW426" s="20" t="s">
        <v>1925</v>
      </c>
      <c r="AX426" s="16" t="s">
        <v>989</v>
      </c>
      <c r="AY426" s="44" t="s">
        <v>989</v>
      </c>
      <c r="AZ426" s="16" t="s">
        <v>1925</v>
      </c>
      <c r="BA426" s="20" t="s">
        <v>1925</v>
      </c>
      <c r="BB426" s="16" t="s">
        <v>1925</v>
      </c>
      <c r="BC426" s="44" t="s">
        <v>4307</v>
      </c>
      <c r="BD426" s="74" t="s">
        <v>1925</v>
      </c>
      <c r="BE426" s="83"/>
      <c r="BF426" s="86" t="s">
        <v>4292</v>
      </c>
      <c r="BG426" s="21" t="s">
        <v>2746</v>
      </c>
      <c r="BH426" s="21"/>
      <c r="BI426" s="21"/>
      <c r="BJ426" s="21"/>
      <c r="BK426" s="21"/>
      <c r="BL426" s="21"/>
      <c r="BM426" s="21"/>
      <c r="BN426" s="21"/>
      <c r="BO426" s="21"/>
      <c r="BP426" s="21"/>
      <c r="BQ426" s="21"/>
      <c r="BR426" s="21"/>
      <c r="BS426" s="21"/>
      <c r="BT426" s="21"/>
      <c r="BU426" s="21"/>
      <c r="BV426" s="21"/>
      <c r="BW426" s="21"/>
      <c r="BX426" s="21"/>
      <c r="BY426" s="21"/>
      <c r="BZ426" s="21"/>
      <c r="CA426" s="21"/>
      <c r="CB426" s="21"/>
      <c r="CC426" s="21"/>
      <c r="CD426" s="21"/>
      <c r="CE426" s="21"/>
      <c r="CF426" s="21"/>
      <c r="CG426" s="21"/>
      <c r="CH426" s="21"/>
      <c r="CI426" s="21"/>
      <c r="CJ426" s="21"/>
      <c r="CK426" s="21"/>
      <c r="CL426" s="21"/>
      <c r="CM426" s="21"/>
      <c r="CN426" s="21"/>
      <c r="CO426" s="21"/>
      <c r="CP426" s="21"/>
      <c r="CQ426" s="21"/>
      <c r="CR426" s="21"/>
      <c r="CS426" s="21"/>
      <c r="CT426" s="21"/>
      <c r="CU426" s="21"/>
      <c r="CV426" s="21"/>
      <c r="CW426" s="21"/>
      <c r="CX426" s="21"/>
      <c r="CY426" s="21"/>
      <c r="CZ426" s="21"/>
      <c r="DA426" s="21"/>
      <c r="DB426" s="21"/>
      <c r="DC426" s="21"/>
      <c r="DD426" s="21"/>
      <c r="DE426" s="21"/>
      <c r="DF426" s="21"/>
      <c r="DG426" s="21"/>
      <c r="DH426" s="21"/>
      <c r="DI426" s="21"/>
      <c r="DJ426" s="21"/>
      <c r="DK426" s="21"/>
      <c r="DL426" s="21"/>
      <c r="DM426" s="21"/>
      <c r="DN426" s="21"/>
      <c r="DO426" s="21"/>
      <c r="DP426" s="21"/>
      <c r="DQ426" s="21"/>
      <c r="DR426" s="21"/>
      <c r="DS426" s="21"/>
      <c r="DT426" s="21"/>
      <c r="DU426" s="21"/>
      <c r="DV426" s="21"/>
      <c r="DW426" s="21"/>
      <c r="DX426" s="21"/>
      <c r="DY426" s="21"/>
      <c r="DZ426" s="21"/>
      <c r="EA426" s="87"/>
      <c r="EB426" s="83"/>
    </row>
    <row r="427" spans="1:132" ht="35.1" customHeight="1" x14ac:dyDescent="0.3">
      <c r="A427" s="50" t="s">
        <v>487</v>
      </c>
      <c r="B427" s="36">
        <v>44392</v>
      </c>
      <c r="C427" s="43" t="s">
        <v>4248</v>
      </c>
      <c r="D427" s="43" t="s">
        <v>4252</v>
      </c>
      <c r="E427" s="43" t="s">
        <v>4301</v>
      </c>
      <c r="F427" s="12" t="s">
        <v>981</v>
      </c>
      <c r="G427" s="44" t="s">
        <v>4256</v>
      </c>
      <c r="H427" s="12" t="s">
        <v>1925</v>
      </c>
      <c r="I427" s="51" t="s">
        <v>1925</v>
      </c>
      <c r="J427" s="59" t="s">
        <v>4324</v>
      </c>
      <c r="K427" s="14" t="s">
        <v>1810</v>
      </c>
      <c r="L427" s="14" t="s">
        <v>1810</v>
      </c>
      <c r="M427" s="14" t="s">
        <v>1811</v>
      </c>
      <c r="N427" s="14" t="s">
        <v>4183</v>
      </c>
      <c r="O427" s="60" t="s">
        <v>1720</v>
      </c>
      <c r="P427" s="64" t="s">
        <v>2098</v>
      </c>
      <c r="Q427" s="15"/>
      <c r="R427" s="16" t="s">
        <v>3275</v>
      </c>
      <c r="S427" s="44" t="s">
        <v>4263</v>
      </c>
      <c r="T427" s="16" t="s">
        <v>4327</v>
      </c>
      <c r="U427" s="17" t="s">
        <v>1925</v>
      </c>
      <c r="V427" s="16" t="s">
        <v>1925</v>
      </c>
      <c r="W427" s="44" t="s">
        <v>1925</v>
      </c>
      <c r="X427" s="44" t="s">
        <v>4329</v>
      </c>
      <c r="Y427" s="16" t="s">
        <v>980</v>
      </c>
      <c r="Z427" s="16" t="s">
        <v>1925</v>
      </c>
      <c r="AA427" s="16" t="s">
        <v>2123</v>
      </c>
      <c r="AB427" s="44" t="s">
        <v>4273</v>
      </c>
      <c r="AC427" s="16" t="s">
        <v>1925</v>
      </c>
      <c r="AD427" s="16" t="s">
        <v>1925</v>
      </c>
      <c r="AE427" s="16" t="s">
        <v>1925</v>
      </c>
      <c r="AF427" s="16" t="s">
        <v>1925</v>
      </c>
      <c r="AG427" s="16" t="s">
        <v>1925</v>
      </c>
      <c r="AH427" s="16" t="s">
        <v>1925</v>
      </c>
      <c r="AI427" s="16" t="s">
        <v>1925</v>
      </c>
      <c r="AJ427" s="65" t="s">
        <v>1925</v>
      </c>
      <c r="AK427" s="73" t="s">
        <v>4355</v>
      </c>
      <c r="AL427" s="22" t="s">
        <v>4355</v>
      </c>
      <c r="AM427" s="47" t="s">
        <v>4284</v>
      </c>
      <c r="AN427" s="18" t="s">
        <v>3246</v>
      </c>
      <c r="AO427" s="18" t="s">
        <v>3247</v>
      </c>
      <c r="AP427" s="12" t="s">
        <v>4066</v>
      </c>
      <c r="AQ427" s="12" t="s">
        <v>4066</v>
      </c>
      <c r="AR427" s="12" t="s">
        <v>4067</v>
      </c>
      <c r="AS427" s="12" t="s">
        <v>1925</v>
      </c>
      <c r="AT427" s="19" t="s">
        <v>1925</v>
      </c>
      <c r="AU427" s="19">
        <v>44392</v>
      </c>
      <c r="AV427" s="12" t="s">
        <v>1925</v>
      </c>
      <c r="AW427" s="20" t="s">
        <v>1925</v>
      </c>
      <c r="AX427" s="16" t="s">
        <v>989</v>
      </c>
      <c r="AY427" s="44" t="s">
        <v>989</v>
      </c>
      <c r="AZ427" s="16" t="s">
        <v>1925</v>
      </c>
      <c r="BA427" s="20" t="s">
        <v>1925</v>
      </c>
      <c r="BB427" s="16" t="s">
        <v>1925</v>
      </c>
      <c r="BC427" s="44" t="s">
        <v>4307</v>
      </c>
      <c r="BD427" s="74" t="s">
        <v>1925</v>
      </c>
      <c r="BE427" s="83"/>
      <c r="BF427" s="86" t="s">
        <v>4292</v>
      </c>
      <c r="BG427" s="21" t="s">
        <v>2746</v>
      </c>
      <c r="BH427" s="21"/>
      <c r="BI427" s="21"/>
      <c r="BJ427" s="21"/>
      <c r="BK427" s="21"/>
      <c r="BL427" s="21"/>
      <c r="BM427" s="21"/>
      <c r="BN427" s="21"/>
      <c r="BO427" s="21"/>
      <c r="BP427" s="21" t="s">
        <v>2745</v>
      </c>
      <c r="BQ427" s="21" t="s">
        <v>2011</v>
      </c>
      <c r="BR427" s="21"/>
      <c r="BS427" s="21"/>
      <c r="BT427" s="21"/>
      <c r="BU427" s="21"/>
      <c r="BV427" s="21"/>
      <c r="BW427" s="21"/>
      <c r="BX427" s="21"/>
      <c r="BY427" s="21"/>
      <c r="BZ427" s="21"/>
      <c r="CA427" s="21"/>
      <c r="CB427" s="21"/>
      <c r="CC427" s="21"/>
      <c r="CD427" s="21"/>
      <c r="CE427" s="21"/>
      <c r="CF427" s="21"/>
      <c r="CG427" s="21"/>
      <c r="CH427" s="21"/>
      <c r="CI427" s="21"/>
      <c r="CJ427" s="21"/>
      <c r="CK427" s="21"/>
      <c r="CL427" s="21"/>
      <c r="CM427" s="21"/>
      <c r="CN427" s="21"/>
      <c r="CO427" s="21"/>
      <c r="CP427" s="21"/>
      <c r="CQ427" s="21"/>
      <c r="CR427" s="21"/>
      <c r="CS427" s="21"/>
      <c r="CT427" s="21"/>
      <c r="CU427" s="21"/>
      <c r="CV427" s="21"/>
      <c r="CW427" s="21"/>
      <c r="CX427" s="21"/>
      <c r="CY427" s="21"/>
      <c r="CZ427" s="21"/>
      <c r="DA427" s="21"/>
      <c r="DB427" s="21"/>
      <c r="DC427" s="21"/>
      <c r="DD427" s="21"/>
      <c r="DE427" s="21"/>
      <c r="DF427" s="21"/>
      <c r="DG427" s="21"/>
      <c r="DH427" s="21"/>
      <c r="DI427" s="21"/>
      <c r="DJ427" s="21"/>
      <c r="DK427" s="21"/>
      <c r="DL427" s="21"/>
      <c r="DM427" s="21"/>
      <c r="DN427" s="21"/>
      <c r="DO427" s="21"/>
      <c r="DP427" s="21"/>
      <c r="DQ427" s="21"/>
      <c r="DR427" s="21"/>
      <c r="DS427" s="21"/>
      <c r="DT427" s="21"/>
      <c r="DU427" s="21"/>
      <c r="DV427" s="21"/>
      <c r="DW427" s="21"/>
      <c r="DX427" s="21"/>
      <c r="DY427" s="21"/>
      <c r="DZ427" s="21"/>
      <c r="EA427" s="87"/>
      <c r="EB427" s="83"/>
    </row>
    <row r="428" spans="1:132" ht="35.1" customHeight="1" x14ac:dyDescent="0.3">
      <c r="A428" s="50" t="s">
        <v>488</v>
      </c>
      <c r="B428" s="36">
        <v>44394</v>
      </c>
      <c r="C428" s="43" t="s">
        <v>4248</v>
      </c>
      <c r="D428" s="43" t="s">
        <v>4252</v>
      </c>
      <c r="E428" s="43" t="s">
        <v>4301</v>
      </c>
      <c r="F428" s="12" t="s">
        <v>1060</v>
      </c>
      <c r="G428" s="44" t="s">
        <v>4256</v>
      </c>
      <c r="H428" s="13" t="s">
        <v>3169</v>
      </c>
      <c r="I428" s="52" t="s">
        <v>3182</v>
      </c>
      <c r="J428" s="59" t="s">
        <v>4324</v>
      </c>
      <c r="K428" s="14" t="s">
        <v>982</v>
      </c>
      <c r="L428" s="14" t="s">
        <v>983</v>
      </c>
      <c r="M428" s="14" t="s">
        <v>983</v>
      </c>
      <c r="N428" s="14" t="s">
        <v>3822</v>
      </c>
      <c r="O428" s="60" t="s">
        <v>3240</v>
      </c>
      <c r="P428" s="64" t="s">
        <v>3020</v>
      </c>
      <c r="Q428" s="15"/>
      <c r="R428" s="16" t="s">
        <v>3275</v>
      </c>
      <c r="S428" s="44" t="s">
        <v>4263</v>
      </c>
      <c r="T428" s="16" t="s">
        <v>4327</v>
      </c>
      <c r="U428" s="17" t="s">
        <v>1925</v>
      </c>
      <c r="V428" s="16">
        <v>51</v>
      </c>
      <c r="W428" s="44" t="s">
        <v>4268</v>
      </c>
      <c r="X428" s="44" t="s">
        <v>4329</v>
      </c>
      <c r="Y428" s="16" t="s">
        <v>1060</v>
      </c>
      <c r="Z428" s="16" t="s">
        <v>1925</v>
      </c>
      <c r="AA428" s="16" t="s">
        <v>1277</v>
      </c>
      <c r="AB428" s="44" t="s">
        <v>4275</v>
      </c>
      <c r="AC428" s="16" t="s">
        <v>1925</v>
      </c>
      <c r="AD428" s="16" t="s">
        <v>1925</v>
      </c>
      <c r="AE428" s="16" t="s">
        <v>1925</v>
      </c>
      <c r="AF428" s="16" t="s">
        <v>1925</v>
      </c>
      <c r="AG428" s="16" t="s">
        <v>1925</v>
      </c>
      <c r="AH428" s="16" t="s">
        <v>1925</v>
      </c>
      <c r="AI428" s="16" t="s">
        <v>1925</v>
      </c>
      <c r="AJ428" s="65" t="s">
        <v>1925</v>
      </c>
      <c r="AK428" s="73" t="s">
        <v>4281</v>
      </c>
      <c r="AL428" s="18" t="s">
        <v>3241</v>
      </c>
      <c r="AM428" s="44" t="s">
        <v>4281</v>
      </c>
      <c r="AN428" s="18" t="s">
        <v>3022</v>
      </c>
      <c r="AO428" s="18" t="s">
        <v>3021</v>
      </c>
      <c r="AP428" s="12" t="s">
        <v>1925</v>
      </c>
      <c r="AQ428" s="12" t="s">
        <v>1925</v>
      </c>
      <c r="AR428" s="12" t="s">
        <v>1925</v>
      </c>
      <c r="AS428" s="12" t="s">
        <v>1925</v>
      </c>
      <c r="AT428" s="19">
        <v>44393</v>
      </c>
      <c r="AU428" s="19">
        <v>44411</v>
      </c>
      <c r="AV428" s="12" t="s">
        <v>1925</v>
      </c>
      <c r="AW428" s="20" t="s">
        <v>1925</v>
      </c>
      <c r="AX428" s="16" t="s">
        <v>1925</v>
      </c>
      <c r="AY428" s="44" t="s">
        <v>1925</v>
      </c>
      <c r="AZ428" s="16" t="s">
        <v>1925</v>
      </c>
      <c r="BA428" s="20" t="s">
        <v>1925</v>
      </c>
      <c r="BB428" s="16" t="s">
        <v>1925</v>
      </c>
      <c r="BC428" s="44" t="s">
        <v>4307</v>
      </c>
      <c r="BD428" s="74" t="s">
        <v>1925</v>
      </c>
      <c r="BE428" s="83" t="s">
        <v>1278</v>
      </c>
      <c r="BF428" s="86" t="s">
        <v>4293</v>
      </c>
      <c r="BG428" s="21"/>
      <c r="BH428" s="21"/>
      <c r="BI428" s="21"/>
      <c r="BJ428" s="21"/>
      <c r="BK428" s="21"/>
      <c r="BL428" s="21"/>
      <c r="BM428" s="21"/>
      <c r="BN428" s="21"/>
      <c r="BO428" s="21"/>
      <c r="BP428" s="21" t="s">
        <v>1279</v>
      </c>
      <c r="BQ428" s="21" t="s">
        <v>1553</v>
      </c>
      <c r="BR428" s="21" t="s">
        <v>3019</v>
      </c>
      <c r="BS428" s="21"/>
      <c r="BT428" s="21"/>
      <c r="BU428" s="21"/>
      <c r="BV428" s="21"/>
      <c r="BW428" s="21"/>
      <c r="BX428" s="21"/>
      <c r="BY428" s="21"/>
      <c r="BZ428" s="21"/>
      <c r="CA428" s="21"/>
      <c r="CB428" s="21"/>
      <c r="CC428" s="21"/>
      <c r="CD428" s="21"/>
      <c r="CE428" s="21"/>
      <c r="CF428" s="21"/>
      <c r="CG428" s="21"/>
      <c r="CH428" s="21"/>
      <c r="CI428" s="21"/>
      <c r="CJ428" s="21"/>
      <c r="CK428" s="21"/>
      <c r="CL428" s="21"/>
      <c r="CM428" s="21"/>
      <c r="CN428" s="21"/>
      <c r="CO428" s="21"/>
      <c r="CP428" s="21"/>
      <c r="CQ428" s="21"/>
      <c r="CR428" s="21"/>
      <c r="CS428" s="21"/>
      <c r="CT428" s="21"/>
      <c r="CU428" s="21"/>
      <c r="CV428" s="21"/>
      <c r="CW428" s="21"/>
      <c r="CX428" s="21"/>
      <c r="CY428" s="21"/>
      <c r="CZ428" s="21"/>
      <c r="DA428" s="21"/>
      <c r="DB428" s="21"/>
      <c r="DC428" s="21"/>
      <c r="DD428" s="21"/>
      <c r="DE428" s="21"/>
      <c r="DF428" s="21"/>
      <c r="DG428" s="21"/>
      <c r="DH428" s="21"/>
      <c r="DI428" s="21"/>
      <c r="DJ428" s="21"/>
      <c r="DK428" s="21"/>
      <c r="DL428" s="21"/>
      <c r="DM428" s="21"/>
      <c r="DN428" s="21"/>
      <c r="DO428" s="21"/>
      <c r="DP428" s="21"/>
      <c r="DQ428" s="21"/>
      <c r="DR428" s="21"/>
      <c r="DS428" s="21"/>
      <c r="DT428" s="21"/>
      <c r="DU428" s="21"/>
      <c r="DV428" s="21"/>
      <c r="DW428" s="21"/>
      <c r="DX428" s="21"/>
      <c r="DY428" s="21"/>
      <c r="DZ428" s="21"/>
      <c r="EA428" s="87"/>
      <c r="EB428" s="83"/>
    </row>
    <row r="429" spans="1:132" ht="35.1" customHeight="1" x14ac:dyDescent="0.3">
      <c r="A429" s="50" t="s">
        <v>489</v>
      </c>
      <c r="B429" s="36">
        <v>44394</v>
      </c>
      <c r="C429" s="43" t="s">
        <v>4248</v>
      </c>
      <c r="D429" s="43" t="s">
        <v>4252</v>
      </c>
      <c r="E429" s="43" t="s">
        <v>4301</v>
      </c>
      <c r="F429" s="13" t="s">
        <v>1017</v>
      </c>
      <c r="G429" s="45" t="s">
        <v>4260</v>
      </c>
      <c r="H429" s="13" t="s">
        <v>2842</v>
      </c>
      <c r="I429" s="52" t="s">
        <v>1925</v>
      </c>
      <c r="J429" s="59" t="s">
        <v>4324</v>
      </c>
      <c r="K429" s="14" t="s">
        <v>1810</v>
      </c>
      <c r="L429" s="14" t="s">
        <v>1810</v>
      </c>
      <c r="M429" s="14" t="s">
        <v>1811</v>
      </c>
      <c r="N429" s="14" t="s">
        <v>3823</v>
      </c>
      <c r="O429" s="60" t="s">
        <v>1366</v>
      </c>
      <c r="P429" s="64" t="s">
        <v>1556</v>
      </c>
      <c r="Q429" s="15"/>
      <c r="R429" s="16" t="s">
        <v>3275</v>
      </c>
      <c r="S429" s="44" t="s">
        <v>4263</v>
      </c>
      <c r="T429" s="16" t="s">
        <v>4327</v>
      </c>
      <c r="U429" s="17" t="s">
        <v>1925</v>
      </c>
      <c r="V429" s="16">
        <v>61</v>
      </c>
      <c r="W429" s="44" t="s">
        <v>4268</v>
      </c>
      <c r="X429" s="44" t="s">
        <v>4329</v>
      </c>
      <c r="Y429" s="16" t="s">
        <v>1017</v>
      </c>
      <c r="Z429" s="16" t="s">
        <v>2842</v>
      </c>
      <c r="AA429" s="16" t="s">
        <v>1557</v>
      </c>
      <c r="AB429" s="44" t="s">
        <v>4275</v>
      </c>
      <c r="AC429" s="16" t="s">
        <v>1558</v>
      </c>
      <c r="AD429" s="16" t="s">
        <v>1925</v>
      </c>
      <c r="AE429" s="16" t="s">
        <v>1925</v>
      </c>
      <c r="AF429" s="16" t="s">
        <v>1925</v>
      </c>
      <c r="AG429" s="16" t="s">
        <v>1925</v>
      </c>
      <c r="AH429" s="16" t="s">
        <v>1925</v>
      </c>
      <c r="AI429" s="16" t="s">
        <v>1925</v>
      </c>
      <c r="AJ429" s="65" t="s">
        <v>1925</v>
      </c>
      <c r="AK429" s="73" t="s">
        <v>4355</v>
      </c>
      <c r="AL429" s="18" t="s">
        <v>1043</v>
      </c>
      <c r="AM429" s="44" t="s">
        <v>4284</v>
      </c>
      <c r="AN429" s="18" t="s">
        <v>3246</v>
      </c>
      <c r="AO429" s="18" t="s">
        <v>1559</v>
      </c>
      <c r="AP429" s="12" t="s">
        <v>1925</v>
      </c>
      <c r="AQ429" s="12" t="s">
        <v>1925</v>
      </c>
      <c r="AR429" s="12" t="s">
        <v>1925</v>
      </c>
      <c r="AS429" s="12" t="s">
        <v>1925</v>
      </c>
      <c r="AT429" s="19" t="s">
        <v>1925</v>
      </c>
      <c r="AU429" s="19">
        <v>44394</v>
      </c>
      <c r="AV429" s="12" t="s">
        <v>1925</v>
      </c>
      <c r="AW429" s="20" t="s">
        <v>1925</v>
      </c>
      <c r="AX429" s="16" t="s">
        <v>1925</v>
      </c>
      <c r="AY429" s="44" t="s">
        <v>1925</v>
      </c>
      <c r="AZ429" s="16" t="s">
        <v>1925</v>
      </c>
      <c r="BA429" s="20" t="s">
        <v>1925</v>
      </c>
      <c r="BB429" s="16" t="s">
        <v>1925</v>
      </c>
      <c r="BC429" s="44" t="s">
        <v>4307</v>
      </c>
      <c r="BD429" s="74" t="s">
        <v>1925</v>
      </c>
      <c r="BE429" s="83"/>
      <c r="BF429" s="86" t="s">
        <v>4293</v>
      </c>
      <c r="BG429" s="21"/>
      <c r="BH429" s="21"/>
      <c r="BI429" s="21"/>
      <c r="BJ429" s="21"/>
      <c r="BK429" s="21"/>
      <c r="BL429" s="21"/>
      <c r="BM429" s="21"/>
      <c r="BN429" s="21"/>
      <c r="BO429" s="21"/>
      <c r="BP429" s="21" t="s">
        <v>1560</v>
      </c>
      <c r="BQ429" s="21"/>
      <c r="BR429" s="21"/>
      <c r="BS429" s="21"/>
      <c r="BT429" s="21"/>
      <c r="BU429" s="21"/>
      <c r="BV429" s="21"/>
      <c r="BW429" s="21"/>
      <c r="BX429" s="21"/>
      <c r="BY429" s="21"/>
      <c r="BZ429" s="21"/>
      <c r="CA429" s="21"/>
      <c r="CB429" s="21"/>
      <c r="CC429" s="21"/>
      <c r="CD429" s="21"/>
      <c r="CE429" s="21"/>
      <c r="CF429" s="21"/>
      <c r="CG429" s="21"/>
      <c r="CH429" s="21"/>
      <c r="CI429" s="21"/>
      <c r="CJ429" s="21"/>
      <c r="CK429" s="21"/>
      <c r="CL429" s="21"/>
      <c r="CM429" s="21"/>
      <c r="CN429" s="21"/>
      <c r="CO429" s="21"/>
      <c r="CP429" s="21"/>
      <c r="CQ429" s="21"/>
      <c r="CR429" s="21"/>
      <c r="CS429" s="21"/>
      <c r="CT429" s="21"/>
      <c r="CU429" s="21"/>
      <c r="CV429" s="21"/>
      <c r="CW429" s="21"/>
      <c r="CX429" s="21"/>
      <c r="CY429" s="21"/>
      <c r="CZ429" s="21"/>
      <c r="DA429" s="21"/>
      <c r="DB429" s="21"/>
      <c r="DC429" s="21"/>
      <c r="DD429" s="21"/>
      <c r="DE429" s="21"/>
      <c r="DF429" s="21"/>
      <c r="DG429" s="21"/>
      <c r="DH429" s="21"/>
      <c r="DI429" s="21"/>
      <c r="DJ429" s="21"/>
      <c r="DK429" s="21"/>
      <c r="DL429" s="21"/>
      <c r="DM429" s="21"/>
      <c r="DN429" s="21"/>
      <c r="DO429" s="21"/>
      <c r="DP429" s="21"/>
      <c r="DQ429" s="21"/>
      <c r="DR429" s="21"/>
      <c r="DS429" s="21"/>
      <c r="DT429" s="21"/>
      <c r="DU429" s="21"/>
      <c r="DV429" s="21"/>
      <c r="DW429" s="21"/>
      <c r="DX429" s="21"/>
      <c r="DY429" s="21"/>
      <c r="DZ429" s="21"/>
      <c r="EA429" s="87"/>
      <c r="EB429" s="83"/>
    </row>
    <row r="430" spans="1:132" ht="35.1" customHeight="1" x14ac:dyDescent="0.3">
      <c r="A430" s="50" t="s">
        <v>490</v>
      </c>
      <c r="B430" s="36">
        <v>44395</v>
      </c>
      <c r="C430" s="43" t="s">
        <v>4248</v>
      </c>
      <c r="D430" s="43" t="s">
        <v>4252</v>
      </c>
      <c r="E430" s="43" t="s">
        <v>4301</v>
      </c>
      <c r="F430" s="12" t="s">
        <v>981</v>
      </c>
      <c r="G430" s="44" t="s">
        <v>4256</v>
      </c>
      <c r="H430" s="12" t="s">
        <v>1925</v>
      </c>
      <c r="I430" s="51" t="s">
        <v>1014</v>
      </c>
      <c r="J430" s="59" t="s">
        <v>4324</v>
      </c>
      <c r="K430" s="14" t="s">
        <v>982</v>
      </c>
      <c r="L430" s="14" t="s">
        <v>983</v>
      </c>
      <c r="M430" s="14" t="s">
        <v>983</v>
      </c>
      <c r="N430" s="14" t="s">
        <v>4184</v>
      </c>
      <c r="O430" s="60" t="s">
        <v>1159</v>
      </c>
      <c r="P430" s="64" t="s">
        <v>1156</v>
      </c>
      <c r="Q430" s="15"/>
      <c r="R430" s="16" t="s">
        <v>3275</v>
      </c>
      <c r="S430" s="44" t="s">
        <v>4263</v>
      </c>
      <c r="T430" s="16" t="s">
        <v>4327</v>
      </c>
      <c r="U430" s="17" t="s">
        <v>1925</v>
      </c>
      <c r="V430" s="16" t="s">
        <v>1925</v>
      </c>
      <c r="W430" s="44" t="s">
        <v>1925</v>
      </c>
      <c r="X430" s="44" t="s">
        <v>4329</v>
      </c>
      <c r="Y430" s="16" t="s">
        <v>980</v>
      </c>
      <c r="Z430" s="16" t="s">
        <v>1925</v>
      </c>
      <c r="AA430" s="16" t="s">
        <v>3292</v>
      </c>
      <c r="AB430" s="44" t="s">
        <v>4273</v>
      </c>
      <c r="AC430" s="16" t="s">
        <v>1157</v>
      </c>
      <c r="AD430" s="16" t="s">
        <v>1925</v>
      </c>
      <c r="AE430" s="16" t="s">
        <v>1925</v>
      </c>
      <c r="AF430" s="16" t="s">
        <v>1925</v>
      </c>
      <c r="AG430" s="16" t="s">
        <v>1925</v>
      </c>
      <c r="AH430" s="16" t="s">
        <v>1925</v>
      </c>
      <c r="AI430" s="16" t="s">
        <v>1157</v>
      </c>
      <c r="AJ430" s="65" t="s">
        <v>1925</v>
      </c>
      <c r="AK430" s="73" t="s">
        <v>4355</v>
      </c>
      <c r="AL430" s="18" t="s">
        <v>3241</v>
      </c>
      <c r="AM430" s="44" t="s">
        <v>4284</v>
      </c>
      <c r="AN430" s="18" t="s">
        <v>3246</v>
      </c>
      <c r="AO430" s="18" t="s">
        <v>3247</v>
      </c>
      <c r="AP430" s="12" t="s">
        <v>1925</v>
      </c>
      <c r="AQ430" s="12" t="s">
        <v>1925</v>
      </c>
      <c r="AR430" s="12" t="s">
        <v>1158</v>
      </c>
      <c r="AS430" s="12" t="s">
        <v>1925</v>
      </c>
      <c r="AT430" s="19" t="s">
        <v>1925</v>
      </c>
      <c r="AU430" s="19">
        <v>44395</v>
      </c>
      <c r="AV430" s="12" t="s">
        <v>1014</v>
      </c>
      <c r="AW430" s="20" t="s">
        <v>1925</v>
      </c>
      <c r="AX430" s="16" t="s">
        <v>1925</v>
      </c>
      <c r="AY430" s="44" t="s">
        <v>1925</v>
      </c>
      <c r="AZ430" s="16" t="s">
        <v>1925</v>
      </c>
      <c r="BA430" s="20" t="s">
        <v>1925</v>
      </c>
      <c r="BB430" s="16" t="s">
        <v>1925</v>
      </c>
      <c r="BC430" s="44" t="s">
        <v>4307</v>
      </c>
      <c r="BD430" s="74" t="s">
        <v>1925</v>
      </c>
      <c r="BE430" s="83"/>
      <c r="BF430" s="86" t="s">
        <v>4293</v>
      </c>
      <c r="BG430" s="21"/>
      <c r="BH430" s="21"/>
      <c r="BI430" s="21"/>
      <c r="BJ430" s="21"/>
      <c r="BK430" s="21"/>
      <c r="BL430" s="21"/>
      <c r="BM430" s="21"/>
      <c r="BN430" s="21"/>
      <c r="BO430" s="21"/>
      <c r="BP430" s="21" t="s">
        <v>2311</v>
      </c>
      <c r="BQ430" s="21"/>
      <c r="BR430" s="21"/>
      <c r="BS430" s="21"/>
      <c r="BT430" s="21"/>
      <c r="BU430" s="21"/>
      <c r="BV430" s="21"/>
      <c r="BW430" s="21" t="s">
        <v>1160</v>
      </c>
      <c r="BX430" s="21" t="s">
        <v>1161</v>
      </c>
      <c r="BY430" s="21" t="s">
        <v>1162</v>
      </c>
      <c r="BZ430" s="21" t="s">
        <v>1163</v>
      </c>
      <c r="CA430" s="21" t="s">
        <v>2344</v>
      </c>
      <c r="CB430" s="21"/>
      <c r="CC430" s="21"/>
      <c r="CD430" s="21"/>
      <c r="CE430" s="21"/>
      <c r="CF430" s="21"/>
      <c r="CG430" s="21"/>
      <c r="CH430" s="21"/>
      <c r="CI430" s="21"/>
      <c r="CJ430" s="21"/>
      <c r="CK430" s="21"/>
      <c r="CL430" s="21"/>
      <c r="CM430" s="21"/>
      <c r="CN430" s="21"/>
      <c r="CO430" s="21"/>
      <c r="CP430" s="21"/>
      <c r="CQ430" s="21"/>
      <c r="CR430" s="21"/>
      <c r="CS430" s="21"/>
      <c r="CT430" s="21"/>
      <c r="CU430" s="21"/>
      <c r="CV430" s="21"/>
      <c r="CW430" s="21"/>
      <c r="CX430" s="21"/>
      <c r="CY430" s="21"/>
      <c r="CZ430" s="21"/>
      <c r="DA430" s="21"/>
      <c r="DB430" s="21"/>
      <c r="DC430" s="21"/>
      <c r="DD430" s="21"/>
      <c r="DE430" s="21"/>
      <c r="DF430" s="21"/>
      <c r="DG430" s="21"/>
      <c r="DH430" s="21"/>
      <c r="DI430" s="21"/>
      <c r="DJ430" s="21"/>
      <c r="DK430" s="21"/>
      <c r="DL430" s="21"/>
      <c r="DM430" s="21"/>
      <c r="DN430" s="21"/>
      <c r="DO430" s="21"/>
      <c r="DP430" s="21"/>
      <c r="DQ430" s="21"/>
      <c r="DR430" s="21"/>
      <c r="DS430" s="21"/>
      <c r="DT430" s="21"/>
      <c r="DU430" s="21"/>
      <c r="DV430" s="21"/>
      <c r="DW430" s="21"/>
      <c r="DX430" s="21"/>
      <c r="DY430" s="21"/>
      <c r="DZ430" s="21"/>
      <c r="EA430" s="87"/>
      <c r="EB430" s="83"/>
    </row>
    <row r="431" spans="1:132" ht="35.1" customHeight="1" x14ac:dyDescent="0.3">
      <c r="A431" s="50" t="s">
        <v>491</v>
      </c>
      <c r="B431" s="36">
        <v>44395</v>
      </c>
      <c r="C431" s="43" t="s">
        <v>4248</v>
      </c>
      <c r="D431" s="43" t="s">
        <v>4252</v>
      </c>
      <c r="E431" s="43" t="s">
        <v>4301</v>
      </c>
      <c r="F431" s="12" t="s">
        <v>1337</v>
      </c>
      <c r="G431" s="44" t="s">
        <v>4259</v>
      </c>
      <c r="H431" s="13" t="s">
        <v>1554</v>
      </c>
      <c r="I431" s="51" t="s">
        <v>1014</v>
      </c>
      <c r="J431" s="59" t="s">
        <v>4324</v>
      </c>
      <c r="K431" s="14" t="s">
        <v>982</v>
      </c>
      <c r="L431" s="14" t="s">
        <v>983</v>
      </c>
      <c r="M431" s="14" t="s">
        <v>983</v>
      </c>
      <c r="N431" s="14" t="s">
        <v>3824</v>
      </c>
      <c r="O431" s="60" t="s">
        <v>3239</v>
      </c>
      <c r="P431" s="64" t="s">
        <v>3472</v>
      </c>
      <c r="Q431" s="15"/>
      <c r="R431" s="16" t="s">
        <v>3275</v>
      </c>
      <c r="S431" s="44" t="s">
        <v>4263</v>
      </c>
      <c r="T431" s="16" t="s">
        <v>4327</v>
      </c>
      <c r="U431" s="17" t="s">
        <v>1925</v>
      </c>
      <c r="V431" s="16">
        <v>54</v>
      </c>
      <c r="W431" s="44" t="s">
        <v>4268</v>
      </c>
      <c r="X431" s="44" t="s">
        <v>4329</v>
      </c>
      <c r="Y431" s="16" t="s">
        <v>1337</v>
      </c>
      <c r="Z431" s="16" t="s">
        <v>1554</v>
      </c>
      <c r="AA431" s="16" t="s">
        <v>1331</v>
      </c>
      <c r="AB431" s="44" t="s">
        <v>4277</v>
      </c>
      <c r="AC431" s="16" t="s">
        <v>1925</v>
      </c>
      <c r="AD431" s="16" t="s">
        <v>1925</v>
      </c>
      <c r="AE431" s="16" t="s">
        <v>1925</v>
      </c>
      <c r="AF431" s="16" t="s">
        <v>1925</v>
      </c>
      <c r="AG431" s="16" t="s">
        <v>1925</v>
      </c>
      <c r="AH431" s="16" t="s">
        <v>1925</v>
      </c>
      <c r="AI431" s="16" t="s">
        <v>1925</v>
      </c>
      <c r="AJ431" s="65" t="s">
        <v>1925</v>
      </c>
      <c r="AK431" s="75" t="s">
        <v>3242</v>
      </c>
      <c r="AL431" s="18" t="s">
        <v>1043</v>
      </c>
      <c r="AM431" s="44" t="s">
        <v>4284</v>
      </c>
      <c r="AN431" s="18" t="s">
        <v>3246</v>
      </c>
      <c r="AO431" s="18" t="s">
        <v>3247</v>
      </c>
      <c r="AP431" s="12" t="s">
        <v>1925</v>
      </c>
      <c r="AQ431" s="12" t="s">
        <v>1925</v>
      </c>
      <c r="AR431" s="12" t="s">
        <v>1925</v>
      </c>
      <c r="AS431" s="12" t="s">
        <v>1925</v>
      </c>
      <c r="AT431" s="19">
        <v>44395</v>
      </c>
      <c r="AU431" s="19" t="s">
        <v>1925</v>
      </c>
      <c r="AV431" s="12" t="s">
        <v>1224</v>
      </c>
      <c r="AW431" s="20" t="s">
        <v>1925</v>
      </c>
      <c r="AX431" s="16" t="s">
        <v>1925</v>
      </c>
      <c r="AY431" s="44" t="s">
        <v>1925</v>
      </c>
      <c r="AZ431" s="16" t="s">
        <v>1925</v>
      </c>
      <c r="BA431" s="20" t="s">
        <v>1925</v>
      </c>
      <c r="BB431" s="16" t="s">
        <v>1925</v>
      </c>
      <c r="BC431" s="44" t="s">
        <v>4307</v>
      </c>
      <c r="BD431" s="74" t="s">
        <v>1925</v>
      </c>
      <c r="BE431" s="83"/>
      <c r="BF431" s="86" t="s">
        <v>4293</v>
      </c>
      <c r="BG431" s="21"/>
      <c r="BH431" s="21"/>
      <c r="BI431" s="21"/>
      <c r="BJ431" s="21"/>
      <c r="BK431" s="21"/>
      <c r="BL431" s="21"/>
      <c r="BM431" s="21"/>
      <c r="BN431" s="21"/>
      <c r="BO431" s="21"/>
      <c r="BP431" s="21" t="s">
        <v>1555</v>
      </c>
      <c r="BQ431" s="21"/>
      <c r="BR431" s="21"/>
      <c r="BS431" s="21"/>
      <c r="BT431" s="21"/>
      <c r="BU431" s="21"/>
      <c r="BV431" s="21"/>
      <c r="BW431" s="21" t="s">
        <v>2357</v>
      </c>
      <c r="BX431" s="21"/>
      <c r="BY431" s="21"/>
      <c r="BZ431" s="21"/>
      <c r="CA431" s="21"/>
      <c r="CB431" s="21"/>
      <c r="CC431" s="21"/>
      <c r="CD431" s="21"/>
      <c r="CE431" s="21"/>
      <c r="CF431" s="21"/>
      <c r="CG431" s="21"/>
      <c r="CH431" s="21"/>
      <c r="CI431" s="21"/>
      <c r="CJ431" s="21"/>
      <c r="CK431" s="21"/>
      <c r="CL431" s="21"/>
      <c r="CM431" s="21"/>
      <c r="CN431" s="21"/>
      <c r="CO431" s="21"/>
      <c r="CP431" s="21"/>
      <c r="CQ431" s="21"/>
      <c r="CR431" s="21"/>
      <c r="CS431" s="21"/>
      <c r="CT431" s="21"/>
      <c r="CU431" s="21"/>
      <c r="CV431" s="21"/>
      <c r="CW431" s="21"/>
      <c r="CX431" s="21"/>
      <c r="CY431" s="21"/>
      <c r="CZ431" s="21"/>
      <c r="DA431" s="21"/>
      <c r="DB431" s="21"/>
      <c r="DC431" s="21"/>
      <c r="DD431" s="21"/>
      <c r="DE431" s="21"/>
      <c r="DF431" s="21"/>
      <c r="DG431" s="21"/>
      <c r="DH431" s="21"/>
      <c r="DI431" s="21"/>
      <c r="DJ431" s="21"/>
      <c r="DK431" s="21"/>
      <c r="DL431" s="21"/>
      <c r="DM431" s="21"/>
      <c r="DN431" s="21"/>
      <c r="DO431" s="21"/>
      <c r="DP431" s="21"/>
      <c r="DQ431" s="21"/>
      <c r="DR431" s="21"/>
      <c r="DS431" s="21"/>
      <c r="DT431" s="21"/>
      <c r="DU431" s="21"/>
      <c r="DV431" s="21"/>
      <c r="DW431" s="21"/>
      <c r="DX431" s="21"/>
      <c r="DY431" s="21"/>
      <c r="DZ431" s="21"/>
      <c r="EA431" s="87"/>
      <c r="EB431" s="83"/>
    </row>
    <row r="432" spans="1:132" ht="35.1" customHeight="1" x14ac:dyDescent="0.3">
      <c r="A432" s="50" t="s">
        <v>492</v>
      </c>
      <c r="B432" s="36">
        <v>44402</v>
      </c>
      <c r="C432" s="43" t="s">
        <v>4248</v>
      </c>
      <c r="D432" s="43" t="s">
        <v>4252</v>
      </c>
      <c r="E432" s="43" t="s">
        <v>4301</v>
      </c>
      <c r="F432" s="12" t="s">
        <v>981</v>
      </c>
      <c r="G432" s="44" t="s">
        <v>4256</v>
      </c>
      <c r="H432" s="12" t="s">
        <v>3163</v>
      </c>
      <c r="I432" s="51" t="s">
        <v>1583</v>
      </c>
      <c r="J432" s="59" t="s">
        <v>4324</v>
      </c>
      <c r="K432" s="14" t="s">
        <v>982</v>
      </c>
      <c r="L432" s="14" t="s">
        <v>983</v>
      </c>
      <c r="M432" s="14" t="s">
        <v>983</v>
      </c>
      <c r="N432" s="14" t="s">
        <v>3825</v>
      </c>
      <c r="O432" s="60" t="s">
        <v>3239</v>
      </c>
      <c r="P432" s="64" t="s">
        <v>1531</v>
      </c>
      <c r="Q432" s="15"/>
      <c r="R432" s="16" t="s">
        <v>3275</v>
      </c>
      <c r="S432" s="44" t="s">
        <v>4263</v>
      </c>
      <c r="T432" s="16" t="s">
        <v>4327</v>
      </c>
      <c r="U432" s="17" t="s">
        <v>1925</v>
      </c>
      <c r="V432" s="16" t="s">
        <v>1925</v>
      </c>
      <c r="W432" s="44" t="s">
        <v>1925</v>
      </c>
      <c r="X432" s="44" t="s">
        <v>4329</v>
      </c>
      <c r="Y432" s="16" t="s">
        <v>1925</v>
      </c>
      <c r="Z432" s="16" t="s">
        <v>1925</v>
      </c>
      <c r="AA432" s="16" t="s">
        <v>3250</v>
      </c>
      <c r="AB432" s="44" t="s">
        <v>1925</v>
      </c>
      <c r="AC432" s="16" t="s">
        <v>1925</v>
      </c>
      <c r="AD432" s="16" t="s">
        <v>1925</v>
      </c>
      <c r="AE432" s="16" t="s">
        <v>1925</v>
      </c>
      <c r="AF432" s="16" t="s">
        <v>1925</v>
      </c>
      <c r="AG432" s="16" t="s">
        <v>1925</v>
      </c>
      <c r="AH432" s="16" t="s">
        <v>1925</v>
      </c>
      <c r="AI432" s="16" t="s">
        <v>1925</v>
      </c>
      <c r="AJ432" s="65" t="s">
        <v>1925</v>
      </c>
      <c r="AK432" s="75" t="s">
        <v>3242</v>
      </c>
      <c r="AL432" s="18" t="s">
        <v>1043</v>
      </c>
      <c r="AM432" s="44" t="s">
        <v>4284</v>
      </c>
      <c r="AN432" s="18" t="s">
        <v>3246</v>
      </c>
      <c r="AO432" s="18" t="s">
        <v>3247</v>
      </c>
      <c r="AP432" s="12" t="s">
        <v>1925</v>
      </c>
      <c r="AQ432" s="12" t="s">
        <v>1925</v>
      </c>
      <c r="AR432" s="12" t="s">
        <v>1925</v>
      </c>
      <c r="AS432" s="12" t="s">
        <v>1925</v>
      </c>
      <c r="AT432" s="19">
        <v>44402</v>
      </c>
      <c r="AU432" s="19" t="s">
        <v>1925</v>
      </c>
      <c r="AV432" s="12" t="s">
        <v>1583</v>
      </c>
      <c r="AW432" s="20" t="s">
        <v>1925</v>
      </c>
      <c r="AX432" s="16" t="s">
        <v>1925</v>
      </c>
      <c r="AY432" s="44" t="s">
        <v>1925</v>
      </c>
      <c r="AZ432" s="16" t="s">
        <v>1925</v>
      </c>
      <c r="BA432" s="20" t="s">
        <v>1925</v>
      </c>
      <c r="BB432" s="16" t="s">
        <v>1925</v>
      </c>
      <c r="BC432" s="44" t="s">
        <v>4307</v>
      </c>
      <c r="BD432" s="74" t="s">
        <v>1925</v>
      </c>
      <c r="BE432" s="83"/>
      <c r="BF432" s="86" t="s">
        <v>4293</v>
      </c>
      <c r="BG432" s="21"/>
      <c r="BH432" s="21"/>
      <c r="BI432" s="21"/>
      <c r="BJ432" s="21"/>
      <c r="BK432" s="21"/>
      <c r="BL432" s="21"/>
      <c r="BM432" s="21"/>
      <c r="BN432" s="21"/>
      <c r="BO432" s="21"/>
      <c r="BP432" s="21" t="s">
        <v>1532</v>
      </c>
      <c r="BQ432" s="21"/>
      <c r="BR432" s="21"/>
      <c r="BS432" s="21"/>
      <c r="BT432" s="21"/>
      <c r="BU432" s="21"/>
      <c r="BV432" s="21"/>
      <c r="BW432" s="21"/>
      <c r="BX432" s="21"/>
      <c r="BY432" s="21"/>
      <c r="BZ432" s="21"/>
      <c r="CA432" s="21"/>
      <c r="CB432" s="21"/>
      <c r="CC432" s="21"/>
      <c r="CD432" s="21"/>
      <c r="CE432" s="21"/>
      <c r="CF432" s="21"/>
      <c r="CG432" s="21"/>
      <c r="CH432" s="21"/>
      <c r="CI432" s="21"/>
      <c r="CJ432" s="21"/>
      <c r="CK432" s="21"/>
      <c r="CL432" s="21"/>
      <c r="CM432" s="21"/>
      <c r="CN432" s="21"/>
      <c r="CO432" s="21"/>
      <c r="CP432" s="21"/>
      <c r="CQ432" s="21"/>
      <c r="CR432" s="21"/>
      <c r="CS432" s="21"/>
      <c r="CT432" s="21"/>
      <c r="CU432" s="21"/>
      <c r="CV432" s="21"/>
      <c r="CW432" s="21"/>
      <c r="CX432" s="21"/>
      <c r="CY432" s="21"/>
      <c r="CZ432" s="21"/>
      <c r="DA432" s="21"/>
      <c r="DB432" s="21"/>
      <c r="DC432" s="21"/>
      <c r="DD432" s="21"/>
      <c r="DE432" s="21"/>
      <c r="DF432" s="21"/>
      <c r="DG432" s="21"/>
      <c r="DH432" s="21"/>
      <c r="DI432" s="21"/>
      <c r="DJ432" s="21"/>
      <c r="DK432" s="21"/>
      <c r="DL432" s="21"/>
      <c r="DM432" s="21"/>
      <c r="DN432" s="21"/>
      <c r="DO432" s="21"/>
      <c r="DP432" s="21"/>
      <c r="DQ432" s="21"/>
      <c r="DR432" s="21"/>
      <c r="DS432" s="21"/>
      <c r="DT432" s="21"/>
      <c r="DU432" s="21"/>
      <c r="DV432" s="21"/>
      <c r="DW432" s="21"/>
      <c r="DX432" s="21"/>
      <c r="DY432" s="21"/>
      <c r="DZ432" s="21"/>
      <c r="EA432" s="87"/>
      <c r="EB432" s="83"/>
    </row>
    <row r="433" spans="1:132" ht="35.1" customHeight="1" x14ac:dyDescent="0.3">
      <c r="A433" s="50" t="s">
        <v>493</v>
      </c>
      <c r="B433" s="36">
        <v>44402</v>
      </c>
      <c r="C433" s="43" t="s">
        <v>4248</v>
      </c>
      <c r="D433" s="43" t="s">
        <v>4252</v>
      </c>
      <c r="E433" s="43" t="s">
        <v>4301</v>
      </c>
      <c r="F433" s="12" t="s">
        <v>981</v>
      </c>
      <c r="G433" s="44" t="s">
        <v>4256</v>
      </c>
      <c r="H433" s="12" t="s">
        <v>3163</v>
      </c>
      <c r="I433" s="51" t="s">
        <v>1583</v>
      </c>
      <c r="J433" s="59" t="s">
        <v>4324</v>
      </c>
      <c r="K433" s="14" t="s">
        <v>982</v>
      </c>
      <c r="L433" s="14" t="s">
        <v>983</v>
      </c>
      <c r="M433" s="14" t="s">
        <v>983</v>
      </c>
      <c r="N433" s="14" t="s">
        <v>3825</v>
      </c>
      <c r="O433" s="60" t="s">
        <v>3239</v>
      </c>
      <c r="P433" s="64" t="s">
        <v>3492</v>
      </c>
      <c r="Q433" s="15"/>
      <c r="R433" s="16" t="s">
        <v>3275</v>
      </c>
      <c r="S433" s="44" t="s">
        <v>4263</v>
      </c>
      <c r="T433" s="16" t="s">
        <v>4327</v>
      </c>
      <c r="U433" s="17" t="s">
        <v>1925</v>
      </c>
      <c r="V433" s="16" t="s">
        <v>1925</v>
      </c>
      <c r="W433" s="44" t="s">
        <v>1925</v>
      </c>
      <c r="X433" s="44" t="s">
        <v>4329</v>
      </c>
      <c r="Y433" s="16" t="s">
        <v>1925</v>
      </c>
      <c r="Z433" s="16" t="s">
        <v>1925</v>
      </c>
      <c r="AA433" s="16" t="s">
        <v>3250</v>
      </c>
      <c r="AB433" s="44" t="s">
        <v>1925</v>
      </c>
      <c r="AC433" s="16" t="s">
        <v>1925</v>
      </c>
      <c r="AD433" s="16" t="s">
        <v>1925</v>
      </c>
      <c r="AE433" s="16" t="s">
        <v>1925</v>
      </c>
      <c r="AF433" s="16" t="s">
        <v>1925</v>
      </c>
      <c r="AG433" s="16" t="s">
        <v>1925</v>
      </c>
      <c r="AH433" s="16" t="s">
        <v>1925</v>
      </c>
      <c r="AI433" s="16" t="s">
        <v>1925</v>
      </c>
      <c r="AJ433" s="65" t="s">
        <v>1925</v>
      </c>
      <c r="AK433" s="75" t="s">
        <v>3242</v>
      </c>
      <c r="AL433" s="18" t="s">
        <v>1043</v>
      </c>
      <c r="AM433" s="44" t="s">
        <v>4284</v>
      </c>
      <c r="AN433" s="18" t="s">
        <v>3246</v>
      </c>
      <c r="AO433" s="18" t="s">
        <v>3247</v>
      </c>
      <c r="AP433" s="12" t="s">
        <v>1925</v>
      </c>
      <c r="AQ433" s="12" t="s">
        <v>1925</v>
      </c>
      <c r="AR433" s="12" t="s">
        <v>1925</v>
      </c>
      <c r="AS433" s="12" t="s">
        <v>1925</v>
      </c>
      <c r="AT433" s="19">
        <v>44402</v>
      </c>
      <c r="AU433" s="19" t="s">
        <v>1925</v>
      </c>
      <c r="AV433" s="12" t="s">
        <v>1583</v>
      </c>
      <c r="AW433" s="20" t="s">
        <v>1925</v>
      </c>
      <c r="AX433" s="16" t="s">
        <v>1925</v>
      </c>
      <c r="AY433" s="44" t="s">
        <v>1925</v>
      </c>
      <c r="AZ433" s="16" t="s">
        <v>1925</v>
      </c>
      <c r="BA433" s="20" t="s">
        <v>1925</v>
      </c>
      <c r="BB433" s="16" t="s">
        <v>1925</v>
      </c>
      <c r="BC433" s="44" t="s">
        <v>4307</v>
      </c>
      <c r="BD433" s="74" t="s">
        <v>1925</v>
      </c>
      <c r="BE433" s="83"/>
      <c r="BF433" s="86" t="s">
        <v>4293</v>
      </c>
      <c r="BG433" s="21"/>
      <c r="BH433" s="21"/>
      <c r="BI433" s="21"/>
      <c r="BJ433" s="21"/>
      <c r="BK433" s="21"/>
      <c r="BL433" s="21"/>
      <c r="BM433" s="21"/>
      <c r="BN433" s="21"/>
      <c r="BO433" s="21"/>
      <c r="BP433" s="21" t="s">
        <v>1532</v>
      </c>
      <c r="BQ433" s="21"/>
      <c r="BR433" s="21"/>
      <c r="BS433" s="21"/>
      <c r="BT433" s="21"/>
      <c r="BU433" s="21"/>
      <c r="BV433" s="21"/>
      <c r="BW433" s="21"/>
      <c r="BX433" s="21"/>
      <c r="BY433" s="21"/>
      <c r="BZ433" s="21"/>
      <c r="CA433" s="21"/>
      <c r="CB433" s="21"/>
      <c r="CC433" s="21"/>
      <c r="CD433" s="21"/>
      <c r="CE433" s="21"/>
      <c r="CF433" s="21"/>
      <c r="CG433" s="21"/>
      <c r="CH433" s="21"/>
      <c r="CI433" s="21"/>
      <c r="CJ433" s="21"/>
      <c r="CK433" s="21"/>
      <c r="CL433" s="21"/>
      <c r="CM433" s="21"/>
      <c r="CN433" s="21"/>
      <c r="CO433" s="21"/>
      <c r="CP433" s="21"/>
      <c r="CQ433" s="21"/>
      <c r="CR433" s="21"/>
      <c r="CS433" s="21"/>
      <c r="CT433" s="21"/>
      <c r="CU433" s="21"/>
      <c r="CV433" s="21"/>
      <c r="CW433" s="21"/>
      <c r="CX433" s="21"/>
      <c r="CY433" s="21"/>
      <c r="CZ433" s="21"/>
      <c r="DA433" s="21"/>
      <c r="DB433" s="21"/>
      <c r="DC433" s="21"/>
      <c r="DD433" s="21"/>
      <c r="DE433" s="21"/>
      <c r="DF433" s="21"/>
      <c r="DG433" s="21"/>
      <c r="DH433" s="21"/>
      <c r="DI433" s="21"/>
      <c r="DJ433" s="21"/>
      <c r="DK433" s="21"/>
      <c r="DL433" s="21"/>
      <c r="DM433" s="21"/>
      <c r="DN433" s="21"/>
      <c r="DO433" s="21"/>
      <c r="DP433" s="21"/>
      <c r="DQ433" s="21"/>
      <c r="DR433" s="21"/>
      <c r="DS433" s="21"/>
      <c r="DT433" s="21"/>
      <c r="DU433" s="21"/>
      <c r="DV433" s="21"/>
      <c r="DW433" s="21"/>
      <c r="DX433" s="21"/>
      <c r="DY433" s="21"/>
      <c r="DZ433" s="21"/>
      <c r="EA433" s="87"/>
      <c r="EB433" s="83"/>
    </row>
    <row r="434" spans="1:132" ht="35.1" customHeight="1" x14ac:dyDescent="0.3">
      <c r="A434" s="50" t="s">
        <v>494</v>
      </c>
      <c r="B434" s="36">
        <v>44408</v>
      </c>
      <c r="C434" s="43" t="s">
        <v>4248</v>
      </c>
      <c r="D434" s="43" t="s">
        <v>4252</v>
      </c>
      <c r="E434" s="43" t="s">
        <v>4301</v>
      </c>
      <c r="F434" s="12" t="s">
        <v>991</v>
      </c>
      <c r="G434" s="44" t="s">
        <v>4256</v>
      </c>
      <c r="H434" s="13" t="s">
        <v>3366</v>
      </c>
      <c r="I434" s="52" t="s">
        <v>3182</v>
      </c>
      <c r="J434" s="59" t="s">
        <v>4324</v>
      </c>
      <c r="K434" s="14" t="s">
        <v>982</v>
      </c>
      <c r="L434" s="14" t="s">
        <v>983</v>
      </c>
      <c r="M434" s="14" t="s">
        <v>983</v>
      </c>
      <c r="N434" s="14" t="s">
        <v>3826</v>
      </c>
      <c r="O434" s="60" t="s">
        <v>1921</v>
      </c>
      <c r="P434" s="64" t="s">
        <v>1932</v>
      </c>
      <c r="Q434" s="15"/>
      <c r="R434" s="16" t="s">
        <v>3275</v>
      </c>
      <c r="S434" s="44" t="s">
        <v>4263</v>
      </c>
      <c r="T434" s="16" t="s">
        <v>4327</v>
      </c>
      <c r="U434" s="17" t="s">
        <v>1925</v>
      </c>
      <c r="V434" s="16">
        <v>71</v>
      </c>
      <c r="W434" s="44" t="s">
        <v>4268</v>
      </c>
      <c r="X434" s="44" t="s">
        <v>4329</v>
      </c>
      <c r="Y434" s="16" t="s">
        <v>991</v>
      </c>
      <c r="Z434" s="16" t="s">
        <v>1925</v>
      </c>
      <c r="AA434" s="16" t="s">
        <v>3250</v>
      </c>
      <c r="AB434" s="44" t="s">
        <v>1925</v>
      </c>
      <c r="AC434" s="16" t="s">
        <v>1925</v>
      </c>
      <c r="AD434" s="16" t="s">
        <v>1925</v>
      </c>
      <c r="AE434" s="16" t="s">
        <v>1739</v>
      </c>
      <c r="AF434" s="16" t="s">
        <v>1925</v>
      </c>
      <c r="AG434" s="16" t="s">
        <v>1925</v>
      </c>
      <c r="AH434" s="16" t="s">
        <v>1925</v>
      </c>
      <c r="AI434" s="16" t="s">
        <v>1925</v>
      </c>
      <c r="AJ434" s="65" t="s">
        <v>1936</v>
      </c>
      <c r="AK434" s="73" t="s">
        <v>4355</v>
      </c>
      <c r="AL434" s="18" t="s">
        <v>3241</v>
      </c>
      <c r="AM434" s="44" t="s">
        <v>4284</v>
      </c>
      <c r="AN434" s="18" t="s">
        <v>1937</v>
      </c>
      <c r="AO434" s="18" t="s">
        <v>1934</v>
      </c>
      <c r="AP434" s="12" t="s">
        <v>1938</v>
      </c>
      <c r="AQ434" s="12" t="s">
        <v>1938</v>
      </c>
      <c r="AR434" s="12" t="s">
        <v>994</v>
      </c>
      <c r="AS434" s="12" t="s">
        <v>1925</v>
      </c>
      <c r="AT434" s="19">
        <v>44408</v>
      </c>
      <c r="AU434" s="19">
        <v>44411</v>
      </c>
      <c r="AV434" s="12" t="s">
        <v>1933</v>
      </c>
      <c r="AW434" s="20">
        <v>44411</v>
      </c>
      <c r="AX434" s="16" t="s">
        <v>1184</v>
      </c>
      <c r="AY434" s="44" t="s">
        <v>989</v>
      </c>
      <c r="AZ434" s="16" t="s">
        <v>1925</v>
      </c>
      <c r="BA434" s="20" t="s">
        <v>1925</v>
      </c>
      <c r="BB434" s="16" t="s">
        <v>1925</v>
      </c>
      <c r="BC434" s="44" t="s">
        <v>4307</v>
      </c>
      <c r="BD434" s="74" t="s">
        <v>1925</v>
      </c>
      <c r="BE434" s="83"/>
      <c r="BF434" s="86" t="s">
        <v>4293</v>
      </c>
      <c r="BG434" s="21"/>
      <c r="BH434" s="21"/>
      <c r="BI434" s="21"/>
      <c r="BJ434" s="21"/>
      <c r="BK434" s="21"/>
      <c r="BL434" s="21"/>
      <c r="BM434" s="21"/>
      <c r="BN434" s="21"/>
      <c r="BO434" s="21"/>
      <c r="BP434" s="21" t="s">
        <v>1940</v>
      </c>
      <c r="BQ434" s="21"/>
      <c r="BR434" s="21"/>
      <c r="BS434" s="21"/>
      <c r="BT434" s="21"/>
      <c r="BU434" s="21"/>
      <c r="BV434" s="21"/>
      <c r="BW434" s="21"/>
      <c r="BX434" s="21"/>
      <c r="BY434" s="21"/>
      <c r="BZ434" s="21"/>
      <c r="CA434" s="21"/>
      <c r="CB434" s="21"/>
      <c r="CC434" s="21"/>
      <c r="CD434" s="21"/>
      <c r="CE434" s="21"/>
      <c r="CF434" s="21"/>
      <c r="CG434" s="21"/>
      <c r="CH434" s="21"/>
      <c r="CI434" s="21"/>
      <c r="CJ434" s="21"/>
      <c r="CK434" s="21"/>
      <c r="CL434" s="21"/>
      <c r="CM434" s="21"/>
      <c r="CN434" s="21"/>
      <c r="CO434" s="21"/>
      <c r="CP434" s="21"/>
      <c r="CQ434" s="21"/>
      <c r="CR434" s="21"/>
      <c r="CS434" s="21"/>
      <c r="CT434" s="21"/>
      <c r="CU434" s="21"/>
      <c r="CV434" s="21"/>
      <c r="CW434" s="21"/>
      <c r="CX434" s="21"/>
      <c r="CY434" s="21"/>
      <c r="CZ434" s="21"/>
      <c r="DA434" s="21"/>
      <c r="DB434" s="21"/>
      <c r="DC434" s="21"/>
      <c r="DD434" s="21"/>
      <c r="DE434" s="21"/>
      <c r="DF434" s="21"/>
      <c r="DG434" s="21"/>
      <c r="DH434" s="21"/>
      <c r="DI434" s="21"/>
      <c r="DJ434" s="21"/>
      <c r="DK434" s="21"/>
      <c r="DL434" s="21"/>
      <c r="DM434" s="21"/>
      <c r="DN434" s="21"/>
      <c r="DO434" s="21"/>
      <c r="DP434" s="21"/>
      <c r="DQ434" s="21"/>
      <c r="DR434" s="21"/>
      <c r="DS434" s="21"/>
      <c r="DT434" s="21"/>
      <c r="DU434" s="21"/>
      <c r="DV434" s="21"/>
      <c r="DW434" s="21"/>
      <c r="DX434" s="21"/>
      <c r="DY434" s="21"/>
      <c r="DZ434" s="21"/>
      <c r="EA434" s="87"/>
      <c r="EB434" s="83"/>
    </row>
    <row r="435" spans="1:132" ht="35.1" customHeight="1" x14ac:dyDescent="0.3">
      <c r="A435" s="50" t="s">
        <v>495</v>
      </c>
      <c r="B435" s="36">
        <v>44408</v>
      </c>
      <c r="C435" s="43" t="s">
        <v>4248</v>
      </c>
      <c r="D435" s="43" t="s">
        <v>4252</v>
      </c>
      <c r="E435" s="43" t="s">
        <v>4301</v>
      </c>
      <c r="F435" s="12" t="s">
        <v>991</v>
      </c>
      <c r="G435" s="44" t="s">
        <v>4256</v>
      </c>
      <c r="H435" s="13" t="s">
        <v>3366</v>
      </c>
      <c r="I435" s="51" t="s">
        <v>1939</v>
      </c>
      <c r="J435" s="59" t="s">
        <v>4324</v>
      </c>
      <c r="K435" s="14" t="s">
        <v>982</v>
      </c>
      <c r="L435" s="14" t="s">
        <v>983</v>
      </c>
      <c r="M435" s="14" t="s">
        <v>983</v>
      </c>
      <c r="N435" s="14" t="s">
        <v>3826</v>
      </c>
      <c r="O435" s="60" t="s">
        <v>1921</v>
      </c>
      <c r="P435" s="64" t="s">
        <v>1925</v>
      </c>
      <c r="Q435" s="15"/>
      <c r="R435" s="16" t="s">
        <v>3275</v>
      </c>
      <c r="S435" s="44" t="s">
        <v>4263</v>
      </c>
      <c r="T435" s="16" t="s">
        <v>4327</v>
      </c>
      <c r="U435" s="17" t="s">
        <v>1925</v>
      </c>
      <c r="V435" s="16" t="s">
        <v>1925</v>
      </c>
      <c r="W435" s="44" t="s">
        <v>1925</v>
      </c>
      <c r="X435" s="44" t="s">
        <v>4329</v>
      </c>
      <c r="Y435" s="16" t="s">
        <v>991</v>
      </c>
      <c r="Z435" s="16" t="s">
        <v>1925</v>
      </c>
      <c r="AA435" s="16" t="s">
        <v>3250</v>
      </c>
      <c r="AB435" s="44" t="s">
        <v>1925</v>
      </c>
      <c r="AC435" s="16" t="s">
        <v>1925</v>
      </c>
      <c r="AD435" s="16" t="s">
        <v>1925</v>
      </c>
      <c r="AE435" s="16" t="s">
        <v>1925</v>
      </c>
      <c r="AF435" s="16" t="s">
        <v>1925</v>
      </c>
      <c r="AG435" s="16" t="s">
        <v>1925</v>
      </c>
      <c r="AH435" s="16" t="s">
        <v>1925</v>
      </c>
      <c r="AI435" s="16" t="s">
        <v>1925</v>
      </c>
      <c r="AJ435" s="65" t="s">
        <v>1935</v>
      </c>
      <c r="AK435" s="75" t="s">
        <v>3242</v>
      </c>
      <c r="AL435" s="18" t="s">
        <v>3241</v>
      </c>
      <c r="AM435" s="44" t="s">
        <v>4284</v>
      </c>
      <c r="AN435" s="18" t="s">
        <v>3246</v>
      </c>
      <c r="AO435" s="18" t="s">
        <v>3247</v>
      </c>
      <c r="AP435" s="12" t="s">
        <v>1925</v>
      </c>
      <c r="AQ435" s="12" t="s">
        <v>1925</v>
      </c>
      <c r="AR435" s="12" t="s">
        <v>1925</v>
      </c>
      <c r="AS435" s="12" t="s">
        <v>1925</v>
      </c>
      <c r="AT435" s="19">
        <v>44408</v>
      </c>
      <c r="AU435" s="19" t="s">
        <v>1925</v>
      </c>
      <c r="AV435" s="12" t="s">
        <v>1939</v>
      </c>
      <c r="AW435" s="20" t="s">
        <v>1925</v>
      </c>
      <c r="AX435" s="16" t="s">
        <v>1925</v>
      </c>
      <c r="AY435" s="44" t="s">
        <v>1925</v>
      </c>
      <c r="AZ435" s="16" t="s">
        <v>1925</v>
      </c>
      <c r="BA435" s="20" t="s">
        <v>1925</v>
      </c>
      <c r="BB435" s="16" t="s">
        <v>1925</v>
      </c>
      <c r="BC435" s="44" t="s">
        <v>4307</v>
      </c>
      <c r="BD435" s="74" t="s">
        <v>1925</v>
      </c>
      <c r="BE435" s="83"/>
      <c r="BF435" s="86" t="s">
        <v>4293</v>
      </c>
      <c r="BG435" s="21"/>
      <c r="BH435" s="21"/>
      <c r="BI435" s="21"/>
      <c r="BJ435" s="21"/>
      <c r="BK435" s="21"/>
      <c r="BL435" s="21"/>
      <c r="BM435" s="21"/>
      <c r="BN435" s="21"/>
      <c r="BO435" s="21"/>
      <c r="BP435" s="21" t="s">
        <v>1940</v>
      </c>
      <c r="BQ435" s="21"/>
      <c r="BR435" s="21"/>
      <c r="BS435" s="21"/>
      <c r="BT435" s="21"/>
      <c r="BU435" s="21"/>
      <c r="BV435" s="21"/>
      <c r="BW435" s="21"/>
      <c r="BX435" s="21"/>
      <c r="BY435" s="21"/>
      <c r="BZ435" s="21"/>
      <c r="CA435" s="21"/>
      <c r="CB435" s="21"/>
      <c r="CC435" s="21"/>
      <c r="CD435" s="21"/>
      <c r="CE435" s="21"/>
      <c r="CF435" s="21"/>
      <c r="CG435" s="21"/>
      <c r="CH435" s="21"/>
      <c r="CI435" s="21"/>
      <c r="CJ435" s="21"/>
      <c r="CK435" s="21"/>
      <c r="CL435" s="21"/>
      <c r="CM435" s="21"/>
      <c r="CN435" s="21"/>
      <c r="CO435" s="21"/>
      <c r="CP435" s="21"/>
      <c r="CQ435" s="21"/>
      <c r="CR435" s="21"/>
      <c r="CS435" s="21"/>
      <c r="CT435" s="21"/>
      <c r="CU435" s="21"/>
      <c r="CV435" s="21"/>
      <c r="CW435" s="21"/>
      <c r="CX435" s="21"/>
      <c r="CY435" s="21"/>
      <c r="CZ435" s="21"/>
      <c r="DA435" s="21"/>
      <c r="DB435" s="21"/>
      <c r="DC435" s="21"/>
      <c r="DD435" s="21"/>
      <c r="DE435" s="21"/>
      <c r="DF435" s="21"/>
      <c r="DG435" s="21"/>
      <c r="DH435" s="21"/>
      <c r="DI435" s="21"/>
      <c r="DJ435" s="21"/>
      <c r="DK435" s="21"/>
      <c r="DL435" s="21"/>
      <c r="DM435" s="21"/>
      <c r="DN435" s="21"/>
      <c r="DO435" s="21"/>
      <c r="DP435" s="21"/>
      <c r="DQ435" s="21"/>
      <c r="DR435" s="21"/>
      <c r="DS435" s="21"/>
      <c r="DT435" s="21"/>
      <c r="DU435" s="21"/>
      <c r="DV435" s="21"/>
      <c r="DW435" s="21"/>
      <c r="DX435" s="21"/>
      <c r="DY435" s="21"/>
      <c r="DZ435" s="21"/>
      <c r="EA435" s="87"/>
      <c r="EB435" s="83"/>
    </row>
    <row r="436" spans="1:132" ht="35.1" customHeight="1" x14ac:dyDescent="0.3">
      <c r="A436" s="50" t="s">
        <v>496</v>
      </c>
      <c r="B436" s="36">
        <v>44409</v>
      </c>
      <c r="C436" s="43" t="s">
        <v>4248</v>
      </c>
      <c r="D436" s="43" t="s">
        <v>4252</v>
      </c>
      <c r="E436" s="43" t="s">
        <v>4302</v>
      </c>
      <c r="F436" s="12" t="s">
        <v>981</v>
      </c>
      <c r="G436" s="44" t="s">
        <v>4256</v>
      </c>
      <c r="H436" s="13" t="s">
        <v>1925</v>
      </c>
      <c r="I436" s="51" t="s">
        <v>1947</v>
      </c>
      <c r="J436" s="59" t="s">
        <v>4324</v>
      </c>
      <c r="K436" s="14" t="s">
        <v>982</v>
      </c>
      <c r="L436" s="14" t="s">
        <v>983</v>
      </c>
      <c r="M436" s="14" t="s">
        <v>983</v>
      </c>
      <c r="N436" s="14" t="s">
        <v>4185</v>
      </c>
      <c r="O436" s="60" t="s">
        <v>1820</v>
      </c>
      <c r="P436" s="64" t="s">
        <v>1943</v>
      </c>
      <c r="Q436" s="15"/>
      <c r="R436" s="16" t="s">
        <v>3275</v>
      </c>
      <c r="S436" s="44" t="s">
        <v>4263</v>
      </c>
      <c r="T436" s="16" t="s">
        <v>4327</v>
      </c>
      <c r="U436" s="17" t="s">
        <v>1925</v>
      </c>
      <c r="V436" s="16">
        <v>25</v>
      </c>
      <c r="W436" s="44" t="s">
        <v>4338</v>
      </c>
      <c r="X436" s="44" t="s">
        <v>4267</v>
      </c>
      <c r="Y436" s="16" t="s">
        <v>980</v>
      </c>
      <c r="Z436" s="16" t="s">
        <v>1925</v>
      </c>
      <c r="AA436" s="16" t="s">
        <v>1223</v>
      </c>
      <c r="AB436" s="44" t="s">
        <v>1223</v>
      </c>
      <c r="AC436" s="16" t="s">
        <v>1925</v>
      </c>
      <c r="AD436" s="16" t="s">
        <v>1944</v>
      </c>
      <c r="AE436" s="16" t="s">
        <v>1945</v>
      </c>
      <c r="AF436" s="16" t="s">
        <v>1925</v>
      </c>
      <c r="AG436" s="16" t="s">
        <v>1925</v>
      </c>
      <c r="AH436" s="16" t="s">
        <v>1925</v>
      </c>
      <c r="AI436" s="16" t="s">
        <v>1925</v>
      </c>
      <c r="AJ436" s="65" t="s">
        <v>1925</v>
      </c>
      <c r="AK436" s="75" t="s">
        <v>3242</v>
      </c>
      <c r="AL436" s="18" t="s">
        <v>3241</v>
      </c>
      <c r="AM436" s="44" t="s">
        <v>4284</v>
      </c>
      <c r="AN436" s="18" t="s">
        <v>1951</v>
      </c>
      <c r="AO436" s="18" t="s">
        <v>3247</v>
      </c>
      <c r="AP436" s="12" t="s">
        <v>4069</v>
      </c>
      <c r="AQ436" s="12" t="s">
        <v>4069</v>
      </c>
      <c r="AR436" s="12" t="s">
        <v>994</v>
      </c>
      <c r="AS436" s="12" t="s">
        <v>1925</v>
      </c>
      <c r="AT436" s="19">
        <v>44342</v>
      </c>
      <c r="AU436" s="19">
        <v>44409</v>
      </c>
      <c r="AV436" s="12" t="s">
        <v>1947</v>
      </c>
      <c r="AW436" s="20">
        <v>44409</v>
      </c>
      <c r="AX436" s="16" t="s">
        <v>1184</v>
      </c>
      <c r="AY436" s="44" t="s">
        <v>989</v>
      </c>
      <c r="AZ436" s="16" t="s">
        <v>1925</v>
      </c>
      <c r="BA436" s="20" t="s">
        <v>1925</v>
      </c>
      <c r="BB436" s="16" t="s">
        <v>1925</v>
      </c>
      <c r="BC436" s="44" t="s">
        <v>4307</v>
      </c>
      <c r="BD436" s="74" t="s">
        <v>1925</v>
      </c>
      <c r="BE436" s="83" t="s">
        <v>1953</v>
      </c>
      <c r="BF436" s="86" t="s">
        <v>4293</v>
      </c>
      <c r="BG436" s="21"/>
      <c r="BH436" s="21"/>
      <c r="BI436" s="21"/>
      <c r="BJ436" s="21"/>
      <c r="BK436" s="21"/>
      <c r="BL436" s="21"/>
      <c r="BM436" s="21"/>
      <c r="BN436" s="21"/>
      <c r="BO436" s="21"/>
      <c r="BP436" s="21" t="s">
        <v>1950</v>
      </c>
      <c r="BQ436" s="21"/>
      <c r="BR436" s="21"/>
      <c r="BS436" s="21"/>
      <c r="BT436" s="21"/>
      <c r="BU436" s="21"/>
      <c r="BV436" s="21"/>
      <c r="BW436" s="21"/>
      <c r="BX436" s="21"/>
      <c r="BY436" s="21"/>
      <c r="BZ436" s="21"/>
      <c r="CA436" s="21"/>
      <c r="CB436" s="21"/>
      <c r="CC436" s="21"/>
      <c r="CD436" s="21"/>
      <c r="CE436" s="21"/>
      <c r="CF436" s="21"/>
      <c r="CG436" s="21"/>
      <c r="CH436" s="21"/>
      <c r="CI436" s="21"/>
      <c r="CJ436" s="21"/>
      <c r="CK436" s="21"/>
      <c r="CL436" s="21"/>
      <c r="CM436" s="21"/>
      <c r="CN436" s="21"/>
      <c r="CO436" s="21"/>
      <c r="CP436" s="21"/>
      <c r="CQ436" s="21"/>
      <c r="CR436" s="21"/>
      <c r="CS436" s="21"/>
      <c r="CT436" s="21"/>
      <c r="CU436" s="21"/>
      <c r="CV436" s="21"/>
      <c r="CW436" s="21"/>
      <c r="CX436" s="21"/>
      <c r="CY436" s="21"/>
      <c r="CZ436" s="21"/>
      <c r="DA436" s="21"/>
      <c r="DB436" s="21"/>
      <c r="DC436" s="21"/>
      <c r="DD436" s="21"/>
      <c r="DE436" s="21"/>
      <c r="DF436" s="21"/>
      <c r="DG436" s="21"/>
      <c r="DH436" s="21"/>
      <c r="DI436" s="21"/>
      <c r="DJ436" s="21"/>
      <c r="DK436" s="21"/>
      <c r="DL436" s="21"/>
      <c r="DM436" s="21"/>
      <c r="DN436" s="21"/>
      <c r="DO436" s="21"/>
      <c r="DP436" s="21"/>
      <c r="DQ436" s="21"/>
      <c r="DR436" s="21"/>
      <c r="DS436" s="21"/>
      <c r="DT436" s="21"/>
      <c r="DU436" s="21"/>
      <c r="DV436" s="21"/>
      <c r="DW436" s="21"/>
      <c r="DX436" s="21"/>
      <c r="DY436" s="21"/>
      <c r="DZ436" s="21"/>
      <c r="EA436" s="87"/>
      <c r="EB436" s="83"/>
    </row>
    <row r="437" spans="1:132" ht="35.1" customHeight="1" x14ac:dyDescent="0.3">
      <c r="A437" s="50" t="s">
        <v>497</v>
      </c>
      <c r="B437" s="36">
        <v>44409</v>
      </c>
      <c r="C437" s="43" t="s">
        <v>4248</v>
      </c>
      <c r="D437" s="43" t="s">
        <v>4252</v>
      </c>
      <c r="E437" s="43" t="s">
        <v>4302</v>
      </c>
      <c r="F437" s="12" t="s">
        <v>981</v>
      </c>
      <c r="G437" s="44" t="s">
        <v>4256</v>
      </c>
      <c r="H437" s="13" t="s">
        <v>2715</v>
      </c>
      <c r="I437" s="52" t="s">
        <v>1164</v>
      </c>
      <c r="J437" s="59" t="s">
        <v>4324</v>
      </c>
      <c r="K437" s="14" t="s">
        <v>982</v>
      </c>
      <c r="L437" s="14" t="s">
        <v>4313</v>
      </c>
      <c r="M437" s="14" t="s">
        <v>4313</v>
      </c>
      <c r="N437" s="14" t="s">
        <v>3827</v>
      </c>
      <c r="O437" s="60" t="s">
        <v>2149</v>
      </c>
      <c r="P437" s="64" t="s">
        <v>1165</v>
      </c>
      <c r="Q437" s="15"/>
      <c r="R437" s="16" t="s">
        <v>3275</v>
      </c>
      <c r="S437" s="44" t="s">
        <v>4263</v>
      </c>
      <c r="T437" s="16" t="s">
        <v>4327</v>
      </c>
      <c r="U437" s="17" t="s">
        <v>1925</v>
      </c>
      <c r="V437" s="16" t="s">
        <v>1925</v>
      </c>
      <c r="W437" s="44" t="s">
        <v>1925</v>
      </c>
      <c r="X437" s="44" t="s">
        <v>4329</v>
      </c>
      <c r="Y437" s="16" t="s">
        <v>1925</v>
      </c>
      <c r="Z437" s="16" t="s">
        <v>1925</v>
      </c>
      <c r="AA437" s="16" t="s">
        <v>1167</v>
      </c>
      <c r="AB437" s="44" t="s">
        <v>4273</v>
      </c>
      <c r="AC437" s="16" t="s">
        <v>1168</v>
      </c>
      <c r="AD437" s="16" t="s">
        <v>1925</v>
      </c>
      <c r="AE437" s="16" t="s">
        <v>1925</v>
      </c>
      <c r="AF437" s="16" t="s">
        <v>1925</v>
      </c>
      <c r="AG437" s="16" t="s">
        <v>1925</v>
      </c>
      <c r="AH437" s="16" t="s">
        <v>1925</v>
      </c>
      <c r="AI437" s="16" t="s">
        <v>1925</v>
      </c>
      <c r="AJ437" s="65" t="s">
        <v>1925</v>
      </c>
      <c r="AK437" s="73" t="s">
        <v>4355</v>
      </c>
      <c r="AL437" s="18" t="s">
        <v>3241</v>
      </c>
      <c r="AM437" s="47" t="s">
        <v>4284</v>
      </c>
      <c r="AN437" s="18" t="s">
        <v>3246</v>
      </c>
      <c r="AO437" s="18" t="s">
        <v>3247</v>
      </c>
      <c r="AP437" s="12" t="s">
        <v>1925</v>
      </c>
      <c r="AQ437" s="12" t="s">
        <v>1925</v>
      </c>
      <c r="AR437" s="12" t="s">
        <v>1166</v>
      </c>
      <c r="AS437" s="12" t="s">
        <v>1925</v>
      </c>
      <c r="AT437" s="19" t="s">
        <v>1925</v>
      </c>
      <c r="AU437" s="19">
        <v>44409</v>
      </c>
      <c r="AV437" s="12" t="s">
        <v>1164</v>
      </c>
      <c r="AW437" s="20" t="s">
        <v>1925</v>
      </c>
      <c r="AX437" s="16" t="s">
        <v>1037</v>
      </c>
      <c r="AY437" s="44" t="s">
        <v>989</v>
      </c>
      <c r="AZ437" s="16" t="s">
        <v>1925</v>
      </c>
      <c r="BA437" s="20" t="s">
        <v>1925</v>
      </c>
      <c r="BB437" s="16" t="s">
        <v>1925</v>
      </c>
      <c r="BC437" s="44" t="s">
        <v>4307</v>
      </c>
      <c r="BD437" s="74" t="s">
        <v>1925</v>
      </c>
      <c r="BE437" s="83"/>
      <c r="BF437" s="86" t="s">
        <v>4293</v>
      </c>
      <c r="BG437" s="21"/>
      <c r="BH437" s="21"/>
      <c r="BI437" s="21"/>
      <c r="BJ437" s="21"/>
      <c r="BK437" s="21"/>
      <c r="BL437" s="21"/>
      <c r="BM437" s="21"/>
      <c r="BN437" s="21"/>
      <c r="BO437" s="21"/>
      <c r="BP437" s="21" t="s">
        <v>1280</v>
      </c>
      <c r="BQ437" s="21" t="s">
        <v>1325</v>
      </c>
      <c r="BR437" s="21" t="s">
        <v>2150</v>
      </c>
      <c r="BS437" s="21"/>
      <c r="BT437" s="21"/>
      <c r="BU437" s="21"/>
      <c r="BV437" s="21"/>
      <c r="BW437" s="21" t="s">
        <v>1169</v>
      </c>
      <c r="BX437" s="21" t="s">
        <v>2352</v>
      </c>
      <c r="BY437" s="21"/>
      <c r="BZ437" s="21"/>
      <c r="CA437" s="21"/>
      <c r="CB437" s="21"/>
      <c r="CC437" s="21"/>
      <c r="CD437" s="21"/>
      <c r="CE437" s="21"/>
      <c r="CF437" s="21"/>
      <c r="CG437" s="21"/>
      <c r="CH437" s="21"/>
      <c r="CI437" s="21"/>
      <c r="CJ437" s="21"/>
      <c r="CK437" s="21"/>
      <c r="CL437" s="21"/>
      <c r="CM437" s="21"/>
      <c r="CN437" s="21"/>
      <c r="CO437" s="21"/>
      <c r="CP437" s="21"/>
      <c r="CQ437" s="21"/>
      <c r="CR437" s="21"/>
      <c r="CS437" s="21"/>
      <c r="CT437" s="21"/>
      <c r="CU437" s="21"/>
      <c r="CV437" s="21"/>
      <c r="CW437" s="21"/>
      <c r="CX437" s="21"/>
      <c r="CY437" s="21"/>
      <c r="CZ437" s="21"/>
      <c r="DA437" s="21"/>
      <c r="DB437" s="21"/>
      <c r="DC437" s="21"/>
      <c r="DD437" s="21"/>
      <c r="DE437" s="21"/>
      <c r="DF437" s="21"/>
      <c r="DG437" s="21"/>
      <c r="DH437" s="21"/>
      <c r="DI437" s="21"/>
      <c r="DJ437" s="21"/>
      <c r="DK437" s="21"/>
      <c r="DL437" s="21"/>
      <c r="DM437" s="21"/>
      <c r="DN437" s="21"/>
      <c r="DO437" s="21"/>
      <c r="DP437" s="21"/>
      <c r="DQ437" s="21"/>
      <c r="DR437" s="21"/>
      <c r="DS437" s="21"/>
      <c r="DT437" s="21"/>
      <c r="DU437" s="21"/>
      <c r="DV437" s="21"/>
      <c r="DW437" s="21"/>
      <c r="DX437" s="21"/>
      <c r="DY437" s="21"/>
      <c r="DZ437" s="21"/>
      <c r="EA437" s="87"/>
      <c r="EB437" s="83"/>
    </row>
    <row r="438" spans="1:132" ht="35.1" customHeight="1" x14ac:dyDescent="0.3">
      <c r="A438" s="50" t="s">
        <v>498</v>
      </c>
      <c r="B438" s="36">
        <v>44409</v>
      </c>
      <c r="C438" s="43" t="s">
        <v>4248</v>
      </c>
      <c r="D438" s="43" t="s">
        <v>4252</v>
      </c>
      <c r="E438" s="43" t="s">
        <v>4302</v>
      </c>
      <c r="F438" s="12" t="s">
        <v>991</v>
      </c>
      <c r="G438" s="44" t="s">
        <v>4256</v>
      </c>
      <c r="H438" s="12" t="s">
        <v>1925</v>
      </c>
      <c r="I438" s="51" t="s">
        <v>1925</v>
      </c>
      <c r="J438" s="59" t="s">
        <v>4324</v>
      </c>
      <c r="K438" s="14" t="s">
        <v>982</v>
      </c>
      <c r="L438" s="14" t="s">
        <v>983</v>
      </c>
      <c r="M438" s="14" t="s">
        <v>983</v>
      </c>
      <c r="N438" s="14" t="s">
        <v>4186</v>
      </c>
      <c r="O438" s="60" t="s">
        <v>2171</v>
      </c>
      <c r="P438" s="64" t="s">
        <v>2737</v>
      </c>
      <c r="Q438" s="15"/>
      <c r="R438" s="16" t="s">
        <v>3275</v>
      </c>
      <c r="S438" s="44" t="s">
        <v>4263</v>
      </c>
      <c r="T438" s="16" t="s">
        <v>4327</v>
      </c>
      <c r="U438" s="17" t="s">
        <v>1925</v>
      </c>
      <c r="V438" s="16" t="s">
        <v>1925</v>
      </c>
      <c r="W438" s="44" t="s">
        <v>1925</v>
      </c>
      <c r="X438" s="44" t="s">
        <v>4329</v>
      </c>
      <c r="Y438" s="16" t="s">
        <v>991</v>
      </c>
      <c r="Z438" s="16" t="s">
        <v>1925</v>
      </c>
      <c r="AA438" s="16" t="s">
        <v>3250</v>
      </c>
      <c r="AB438" s="44" t="s">
        <v>1925</v>
      </c>
      <c r="AC438" s="16" t="s">
        <v>1925</v>
      </c>
      <c r="AD438" s="16" t="s">
        <v>1925</v>
      </c>
      <c r="AE438" s="16" t="s">
        <v>1925</v>
      </c>
      <c r="AF438" s="16" t="s">
        <v>1925</v>
      </c>
      <c r="AG438" s="16" t="s">
        <v>1925</v>
      </c>
      <c r="AH438" s="16" t="s">
        <v>1925</v>
      </c>
      <c r="AI438" s="16" t="s">
        <v>1925</v>
      </c>
      <c r="AJ438" s="65" t="s">
        <v>1925</v>
      </c>
      <c r="AK438" s="73" t="s">
        <v>4281</v>
      </c>
      <c r="AL438" s="22" t="s">
        <v>4355</v>
      </c>
      <c r="AM438" s="47" t="s">
        <v>4281</v>
      </c>
      <c r="AN438" s="18" t="s">
        <v>2169</v>
      </c>
      <c r="AO438" s="18" t="s">
        <v>3247</v>
      </c>
      <c r="AP438" s="12" t="s">
        <v>4071</v>
      </c>
      <c r="AQ438" s="12" t="s">
        <v>4071</v>
      </c>
      <c r="AR438" s="12" t="s">
        <v>1925</v>
      </c>
      <c r="AS438" s="12" t="s">
        <v>1925</v>
      </c>
      <c r="AT438" s="19" t="s">
        <v>1925</v>
      </c>
      <c r="AU438" s="19">
        <v>44409</v>
      </c>
      <c r="AV438" s="12" t="s">
        <v>1925</v>
      </c>
      <c r="AW438" s="20">
        <v>44409</v>
      </c>
      <c r="AX438" s="16" t="s">
        <v>989</v>
      </c>
      <c r="AY438" s="44" t="s">
        <v>989</v>
      </c>
      <c r="AZ438" s="16" t="s">
        <v>1925</v>
      </c>
      <c r="BA438" s="16" t="s">
        <v>1925</v>
      </c>
      <c r="BB438" s="16" t="s">
        <v>1925</v>
      </c>
      <c r="BC438" s="44" t="s">
        <v>4307</v>
      </c>
      <c r="BD438" s="65" t="s">
        <v>1925</v>
      </c>
      <c r="BE438" s="83" t="s">
        <v>2739</v>
      </c>
      <c r="BF438" s="88" t="s">
        <v>4293</v>
      </c>
      <c r="BG438" s="21"/>
      <c r="BH438" s="21"/>
      <c r="BI438" s="21"/>
      <c r="BJ438" s="21"/>
      <c r="BK438" s="21"/>
      <c r="BL438" s="21"/>
      <c r="BM438" s="21"/>
      <c r="BN438" s="21"/>
      <c r="BO438" s="21"/>
      <c r="BP438" s="21" t="s">
        <v>2738</v>
      </c>
      <c r="BQ438" s="21" t="s">
        <v>2170</v>
      </c>
      <c r="BR438" s="21"/>
      <c r="BS438" s="21"/>
      <c r="BT438" s="21"/>
      <c r="BU438" s="21"/>
      <c r="BV438" s="21"/>
      <c r="BW438" s="21"/>
      <c r="BX438" s="21"/>
      <c r="BY438" s="21"/>
      <c r="BZ438" s="21"/>
      <c r="CA438" s="21"/>
      <c r="CB438" s="21"/>
      <c r="CC438" s="21"/>
      <c r="CD438" s="21"/>
      <c r="CE438" s="21"/>
      <c r="CF438" s="21"/>
      <c r="CG438" s="21"/>
      <c r="CH438" s="21"/>
      <c r="CI438" s="21"/>
      <c r="CJ438" s="21"/>
      <c r="CK438" s="21"/>
      <c r="CL438" s="21"/>
      <c r="CM438" s="21"/>
      <c r="CN438" s="21"/>
      <c r="CO438" s="21"/>
      <c r="CP438" s="21"/>
      <c r="CQ438" s="21"/>
      <c r="CR438" s="21"/>
      <c r="CS438" s="21"/>
      <c r="CT438" s="21"/>
      <c r="CU438" s="21"/>
      <c r="CV438" s="21"/>
      <c r="CW438" s="21"/>
      <c r="CX438" s="21"/>
      <c r="CY438" s="21"/>
      <c r="CZ438" s="21"/>
      <c r="DA438" s="21"/>
      <c r="DB438" s="21"/>
      <c r="DC438" s="21"/>
      <c r="DD438" s="21"/>
      <c r="DE438" s="21"/>
      <c r="DF438" s="21"/>
      <c r="DG438" s="21"/>
      <c r="DH438" s="21"/>
      <c r="DI438" s="21"/>
      <c r="DJ438" s="21"/>
      <c r="DK438" s="21"/>
      <c r="DL438" s="21"/>
      <c r="DM438" s="21"/>
      <c r="DN438" s="21"/>
      <c r="DO438" s="21"/>
      <c r="DP438" s="21"/>
      <c r="DQ438" s="21"/>
      <c r="DR438" s="21"/>
      <c r="DS438" s="21"/>
      <c r="DT438" s="21"/>
      <c r="DU438" s="21"/>
      <c r="DV438" s="21"/>
      <c r="DW438" s="21"/>
      <c r="DX438" s="21"/>
      <c r="DY438" s="21"/>
      <c r="DZ438" s="21"/>
      <c r="EA438" s="87"/>
      <c r="EB438" s="83"/>
    </row>
    <row r="439" spans="1:132" ht="35.1" customHeight="1" x14ac:dyDescent="0.3">
      <c r="A439" s="50" t="s">
        <v>499</v>
      </c>
      <c r="B439" s="36">
        <v>44409</v>
      </c>
      <c r="C439" s="43" t="s">
        <v>4248</v>
      </c>
      <c r="D439" s="43" t="s">
        <v>4252</v>
      </c>
      <c r="E439" s="43" t="s">
        <v>4302</v>
      </c>
      <c r="F439" s="12" t="s">
        <v>1222</v>
      </c>
      <c r="G439" s="44" t="s">
        <v>4260</v>
      </c>
      <c r="H439" s="13" t="s">
        <v>1948</v>
      </c>
      <c r="I439" s="51" t="s">
        <v>1946</v>
      </c>
      <c r="J439" s="59" t="s">
        <v>4324</v>
      </c>
      <c r="K439" s="14" t="s">
        <v>982</v>
      </c>
      <c r="L439" s="14" t="s">
        <v>983</v>
      </c>
      <c r="M439" s="14" t="s">
        <v>983</v>
      </c>
      <c r="N439" s="14" t="s">
        <v>3828</v>
      </c>
      <c r="O439" s="60" t="s">
        <v>1820</v>
      </c>
      <c r="P439" s="64" t="s">
        <v>1941</v>
      </c>
      <c r="Q439" s="15"/>
      <c r="R439" s="16" t="s">
        <v>3275</v>
      </c>
      <c r="S439" s="44" t="s">
        <v>4263</v>
      </c>
      <c r="T439" s="16" t="s">
        <v>4327</v>
      </c>
      <c r="U439" s="17" t="s">
        <v>1925</v>
      </c>
      <c r="V439" s="16">
        <v>45</v>
      </c>
      <c r="W439" s="44" t="s">
        <v>4340</v>
      </c>
      <c r="X439" s="44" t="s">
        <v>4329</v>
      </c>
      <c r="Y439" s="16" t="s">
        <v>1925</v>
      </c>
      <c r="Z439" s="16" t="s">
        <v>1925</v>
      </c>
      <c r="AA439" s="16" t="s">
        <v>1942</v>
      </c>
      <c r="AB439" s="44" t="s">
        <v>4275</v>
      </c>
      <c r="AC439" s="16" t="s">
        <v>1925</v>
      </c>
      <c r="AD439" s="16" t="s">
        <v>1925</v>
      </c>
      <c r="AE439" s="16" t="s">
        <v>1925</v>
      </c>
      <c r="AF439" s="16" t="s">
        <v>1925</v>
      </c>
      <c r="AG439" s="16" t="s">
        <v>1925</v>
      </c>
      <c r="AH439" s="16" t="s">
        <v>1925</v>
      </c>
      <c r="AI439" s="16" t="s">
        <v>1925</v>
      </c>
      <c r="AJ439" s="65" t="s">
        <v>1925</v>
      </c>
      <c r="AK439" s="75" t="s">
        <v>3242</v>
      </c>
      <c r="AL439" s="18" t="s">
        <v>3241</v>
      </c>
      <c r="AM439" s="44" t="s">
        <v>4284</v>
      </c>
      <c r="AN439" s="18" t="s">
        <v>1949</v>
      </c>
      <c r="AO439" s="18" t="s">
        <v>3247</v>
      </c>
      <c r="AP439" s="12" t="s">
        <v>4069</v>
      </c>
      <c r="AQ439" s="12" t="s">
        <v>4069</v>
      </c>
      <c r="AR439" s="12" t="s">
        <v>994</v>
      </c>
      <c r="AS439" s="12" t="s">
        <v>4070</v>
      </c>
      <c r="AT439" s="19">
        <v>43601</v>
      </c>
      <c r="AU439" s="19">
        <v>44409</v>
      </c>
      <c r="AV439" s="12" t="s">
        <v>1946</v>
      </c>
      <c r="AW439" s="20">
        <v>44409</v>
      </c>
      <c r="AX439" s="16" t="s">
        <v>1184</v>
      </c>
      <c r="AY439" s="44" t="s">
        <v>989</v>
      </c>
      <c r="AZ439" s="16" t="s">
        <v>1925</v>
      </c>
      <c r="BA439" s="20" t="s">
        <v>1925</v>
      </c>
      <c r="BB439" s="16" t="s">
        <v>1925</v>
      </c>
      <c r="BC439" s="44" t="s">
        <v>4307</v>
      </c>
      <c r="BD439" s="74" t="s">
        <v>1925</v>
      </c>
      <c r="BE439" s="83" t="s">
        <v>1952</v>
      </c>
      <c r="BF439" s="86" t="s">
        <v>4293</v>
      </c>
      <c r="BG439" s="21"/>
      <c r="BH439" s="21"/>
      <c r="BI439" s="21"/>
      <c r="BJ439" s="21"/>
      <c r="BK439" s="21"/>
      <c r="BL439" s="21"/>
      <c r="BM439" s="21"/>
      <c r="BN439" s="21"/>
      <c r="BO439" s="21"/>
      <c r="BP439" s="21" t="s">
        <v>1950</v>
      </c>
      <c r="BQ439" s="21"/>
      <c r="BR439" s="21"/>
      <c r="BS439" s="21"/>
      <c r="BT439" s="21"/>
      <c r="BU439" s="21"/>
      <c r="BV439" s="21"/>
      <c r="BW439" s="21"/>
      <c r="BX439" s="21"/>
      <c r="BY439" s="21"/>
      <c r="BZ439" s="21"/>
      <c r="CA439" s="21"/>
      <c r="CB439" s="21"/>
      <c r="CC439" s="21"/>
      <c r="CD439" s="21"/>
      <c r="CE439" s="21"/>
      <c r="CF439" s="21"/>
      <c r="CG439" s="21"/>
      <c r="CH439" s="21"/>
      <c r="CI439" s="21"/>
      <c r="CJ439" s="21"/>
      <c r="CK439" s="21"/>
      <c r="CL439" s="21"/>
      <c r="CM439" s="21"/>
      <c r="CN439" s="21"/>
      <c r="CO439" s="21"/>
      <c r="CP439" s="21"/>
      <c r="CQ439" s="21"/>
      <c r="CR439" s="21"/>
      <c r="CS439" s="21"/>
      <c r="CT439" s="21"/>
      <c r="CU439" s="21"/>
      <c r="CV439" s="21"/>
      <c r="CW439" s="21"/>
      <c r="CX439" s="21"/>
      <c r="CY439" s="21"/>
      <c r="CZ439" s="21"/>
      <c r="DA439" s="21"/>
      <c r="DB439" s="21"/>
      <c r="DC439" s="21"/>
      <c r="DD439" s="21"/>
      <c r="DE439" s="21"/>
      <c r="DF439" s="21"/>
      <c r="DG439" s="21"/>
      <c r="DH439" s="21"/>
      <c r="DI439" s="21"/>
      <c r="DJ439" s="21"/>
      <c r="DK439" s="21"/>
      <c r="DL439" s="21"/>
      <c r="DM439" s="21"/>
      <c r="DN439" s="21"/>
      <c r="DO439" s="21"/>
      <c r="DP439" s="21"/>
      <c r="DQ439" s="21"/>
      <c r="DR439" s="21"/>
      <c r="DS439" s="21"/>
      <c r="DT439" s="21"/>
      <c r="DU439" s="21"/>
      <c r="DV439" s="21"/>
      <c r="DW439" s="21"/>
      <c r="DX439" s="21"/>
      <c r="DY439" s="21"/>
      <c r="DZ439" s="21"/>
      <c r="EA439" s="87"/>
      <c r="EB439" s="83"/>
    </row>
    <row r="440" spans="1:132" ht="35.1" customHeight="1" x14ac:dyDescent="0.3">
      <c r="A440" s="50" t="s">
        <v>500</v>
      </c>
      <c r="B440" s="36">
        <v>44409</v>
      </c>
      <c r="C440" s="43" t="s">
        <v>4248</v>
      </c>
      <c r="D440" s="43" t="s">
        <v>4252</v>
      </c>
      <c r="E440" s="43" t="s">
        <v>4302</v>
      </c>
      <c r="F440" s="12" t="s">
        <v>1346</v>
      </c>
      <c r="G440" s="44" t="s">
        <v>4258</v>
      </c>
      <c r="H440" s="13" t="s">
        <v>1925</v>
      </c>
      <c r="I440" s="52" t="s">
        <v>1925</v>
      </c>
      <c r="J440" s="59" t="s">
        <v>4324</v>
      </c>
      <c r="K440" s="14" t="s">
        <v>982</v>
      </c>
      <c r="L440" s="14" t="s">
        <v>983</v>
      </c>
      <c r="M440" s="14" t="s">
        <v>983</v>
      </c>
      <c r="N440" s="14" t="s">
        <v>4187</v>
      </c>
      <c r="O440" s="60" t="s">
        <v>3240</v>
      </c>
      <c r="P440" s="64" t="s">
        <v>3546</v>
      </c>
      <c r="Q440" s="15"/>
      <c r="R440" s="16" t="s">
        <v>1309</v>
      </c>
      <c r="S440" s="44" t="s">
        <v>4346</v>
      </c>
      <c r="T440" s="16" t="s">
        <v>4327</v>
      </c>
      <c r="U440" s="17" t="s">
        <v>1925</v>
      </c>
      <c r="V440" s="16">
        <v>51</v>
      </c>
      <c r="W440" s="44" t="s">
        <v>4268</v>
      </c>
      <c r="X440" s="44" t="s">
        <v>4329</v>
      </c>
      <c r="Y440" s="16" t="s">
        <v>1346</v>
      </c>
      <c r="Z440" s="16" t="s">
        <v>1925</v>
      </c>
      <c r="AA440" s="16" t="s">
        <v>3250</v>
      </c>
      <c r="AB440" s="44" t="s">
        <v>1925</v>
      </c>
      <c r="AC440" s="16" t="s">
        <v>1925</v>
      </c>
      <c r="AD440" s="16" t="s">
        <v>1925</v>
      </c>
      <c r="AE440" s="16" t="s">
        <v>1925</v>
      </c>
      <c r="AF440" s="16" t="s">
        <v>1925</v>
      </c>
      <c r="AG440" s="16" t="s">
        <v>1925</v>
      </c>
      <c r="AH440" s="16" t="s">
        <v>1925</v>
      </c>
      <c r="AI440" s="16" t="s">
        <v>1925</v>
      </c>
      <c r="AJ440" s="65" t="s">
        <v>1925</v>
      </c>
      <c r="AK440" s="73" t="s">
        <v>4281</v>
      </c>
      <c r="AL440" s="18" t="s">
        <v>3241</v>
      </c>
      <c r="AM440" s="47" t="s">
        <v>4281</v>
      </c>
      <c r="AN440" s="18" t="s">
        <v>1311</v>
      </c>
      <c r="AO440" s="18" t="s">
        <v>1310</v>
      </c>
      <c r="AP440" s="12" t="s">
        <v>4068</v>
      </c>
      <c r="AQ440" s="12" t="s">
        <v>1925</v>
      </c>
      <c r="AR440" s="12" t="s">
        <v>1925</v>
      </c>
      <c r="AS440" s="12" t="s">
        <v>1925</v>
      </c>
      <c r="AT440" s="19" t="s">
        <v>1925</v>
      </c>
      <c r="AU440" s="19">
        <v>44409</v>
      </c>
      <c r="AV440" s="12" t="s">
        <v>1925</v>
      </c>
      <c r="AW440" s="20">
        <v>44409</v>
      </c>
      <c r="AX440" s="16" t="s">
        <v>1030</v>
      </c>
      <c r="AY440" s="44" t="s">
        <v>1030</v>
      </c>
      <c r="AZ440" s="16" t="s">
        <v>1925</v>
      </c>
      <c r="BA440" s="20" t="s">
        <v>1925</v>
      </c>
      <c r="BB440" s="16" t="s">
        <v>1925</v>
      </c>
      <c r="BC440" s="44" t="s">
        <v>4307</v>
      </c>
      <c r="BD440" s="74" t="s">
        <v>1925</v>
      </c>
      <c r="BE440" s="83" t="s">
        <v>1312</v>
      </c>
      <c r="BF440" s="86" t="s">
        <v>4293</v>
      </c>
      <c r="BG440" s="21"/>
      <c r="BH440" s="21"/>
      <c r="BI440" s="21"/>
      <c r="BJ440" s="21"/>
      <c r="BK440" s="21"/>
      <c r="BL440" s="21"/>
      <c r="BM440" s="21"/>
      <c r="BN440" s="21"/>
      <c r="BO440" s="21"/>
      <c r="BP440" s="21" t="s">
        <v>1313</v>
      </c>
      <c r="BQ440" s="21"/>
      <c r="BR440" s="21"/>
      <c r="BS440" s="21"/>
      <c r="BT440" s="21"/>
      <c r="BU440" s="21"/>
      <c r="BV440" s="21"/>
      <c r="BW440" s="21"/>
      <c r="BX440" s="21"/>
      <c r="BY440" s="21"/>
      <c r="BZ440" s="21"/>
      <c r="CA440" s="21"/>
      <c r="CB440" s="21"/>
      <c r="CC440" s="21"/>
      <c r="CD440" s="21"/>
      <c r="CE440" s="21"/>
      <c r="CF440" s="21"/>
      <c r="CG440" s="21"/>
      <c r="CH440" s="21"/>
      <c r="CI440" s="21"/>
      <c r="CJ440" s="21"/>
      <c r="CK440" s="21"/>
      <c r="CL440" s="21"/>
      <c r="CM440" s="21"/>
      <c r="CN440" s="21"/>
      <c r="CO440" s="21"/>
      <c r="CP440" s="21"/>
      <c r="CQ440" s="21"/>
      <c r="CR440" s="21"/>
      <c r="CS440" s="21"/>
      <c r="CT440" s="21"/>
      <c r="CU440" s="21"/>
      <c r="CV440" s="21"/>
      <c r="CW440" s="21"/>
      <c r="CX440" s="21"/>
      <c r="CY440" s="21"/>
      <c r="CZ440" s="21"/>
      <c r="DA440" s="21"/>
      <c r="DB440" s="21"/>
      <c r="DC440" s="21"/>
      <c r="DD440" s="21"/>
      <c r="DE440" s="21"/>
      <c r="DF440" s="21"/>
      <c r="DG440" s="21"/>
      <c r="DH440" s="21"/>
      <c r="DI440" s="21"/>
      <c r="DJ440" s="21"/>
      <c r="DK440" s="21"/>
      <c r="DL440" s="21"/>
      <c r="DM440" s="21"/>
      <c r="DN440" s="21"/>
      <c r="DO440" s="21"/>
      <c r="DP440" s="21"/>
      <c r="DQ440" s="21"/>
      <c r="DR440" s="21"/>
      <c r="DS440" s="21"/>
      <c r="DT440" s="21"/>
      <c r="DU440" s="21"/>
      <c r="DV440" s="21"/>
      <c r="DW440" s="21"/>
      <c r="DX440" s="21"/>
      <c r="DY440" s="21"/>
      <c r="DZ440" s="21"/>
      <c r="EA440" s="87"/>
      <c r="EB440" s="83"/>
    </row>
    <row r="441" spans="1:132" ht="35.1" customHeight="1" x14ac:dyDescent="0.3">
      <c r="A441" s="50" t="s">
        <v>501</v>
      </c>
      <c r="B441" s="36">
        <v>44410</v>
      </c>
      <c r="C441" s="43" t="s">
        <v>4248</v>
      </c>
      <c r="D441" s="43" t="s">
        <v>4252</v>
      </c>
      <c r="E441" s="43" t="s">
        <v>4302</v>
      </c>
      <c r="F441" s="12" t="s">
        <v>981</v>
      </c>
      <c r="G441" s="44" t="s">
        <v>4256</v>
      </c>
      <c r="H441" s="12" t="s">
        <v>1925</v>
      </c>
      <c r="I441" s="51" t="s">
        <v>1925</v>
      </c>
      <c r="J441" s="59" t="s">
        <v>4324</v>
      </c>
      <c r="K441" s="14" t="s">
        <v>1810</v>
      </c>
      <c r="L441" s="14" t="s">
        <v>1810</v>
      </c>
      <c r="M441" s="14" t="s">
        <v>1811</v>
      </c>
      <c r="N441" s="14" t="s">
        <v>4188</v>
      </c>
      <c r="O441" s="60" t="s">
        <v>2515</v>
      </c>
      <c r="P441" s="64" t="s">
        <v>2516</v>
      </c>
      <c r="Q441" s="15"/>
      <c r="R441" s="16" t="s">
        <v>3275</v>
      </c>
      <c r="S441" s="44" t="s">
        <v>4263</v>
      </c>
      <c r="T441" s="16" t="s">
        <v>4327</v>
      </c>
      <c r="U441" s="17" t="s">
        <v>1925</v>
      </c>
      <c r="V441" s="16" t="s">
        <v>1925</v>
      </c>
      <c r="W441" s="44" t="s">
        <v>1925</v>
      </c>
      <c r="X441" s="44" t="s">
        <v>4329</v>
      </c>
      <c r="Y441" s="16" t="s">
        <v>1925</v>
      </c>
      <c r="Z441" s="16" t="s">
        <v>1925</v>
      </c>
      <c r="AA441" s="16" t="s">
        <v>3250</v>
      </c>
      <c r="AB441" s="44" t="s">
        <v>1925</v>
      </c>
      <c r="AC441" s="16" t="s">
        <v>1925</v>
      </c>
      <c r="AD441" s="16" t="s">
        <v>1925</v>
      </c>
      <c r="AE441" s="16" t="s">
        <v>1925</v>
      </c>
      <c r="AF441" s="16" t="s">
        <v>1925</v>
      </c>
      <c r="AG441" s="16" t="s">
        <v>1925</v>
      </c>
      <c r="AH441" s="16" t="s">
        <v>1925</v>
      </c>
      <c r="AI441" s="16" t="s">
        <v>1925</v>
      </c>
      <c r="AJ441" s="65" t="s">
        <v>1925</v>
      </c>
      <c r="AK441" s="73" t="s">
        <v>4355</v>
      </c>
      <c r="AL441" s="18" t="s">
        <v>1043</v>
      </c>
      <c r="AM441" s="44" t="s">
        <v>4284</v>
      </c>
      <c r="AN441" s="18" t="s">
        <v>3246</v>
      </c>
      <c r="AO441" s="18" t="s">
        <v>3247</v>
      </c>
      <c r="AP441" s="12" t="s">
        <v>4072</v>
      </c>
      <c r="AQ441" s="12" t="s">
        <v>4072</v>
      </c>
      <c r="AR441" s="12" t="s">
        <v>4073</v>
      </c>
      <c r="AS441" s="12" t="s">
        <v>1925</v>
      </c>
      <c r="AT441" s="19">
        <v>44228</v>
      </c>
      <c r="AU441" s="19">
        <v>44410</v>
      </c>
      <c r="AV441" s="12" t="s">
        <v>1925</v>
      </c>
      <c r="AW441" s="20">
        <v>44410</v>
      </c>
      <c r="AX441" s="16" t="s">
        <v>989</v>
      </c>
      <c r="AY441" s="44" t="s">
        <v>989</v>
      </c>
      <c r="AZ441" s="16" t="s">
        <v>1925</v>
      </c>
      <c r="BA441" s="20" t="s">
        <v>1925</v>
      </c>
      <c r="BB441" s="16" t="s">
        <v>1925</v>
      </c>
      <c r="BC441" s="44" t="s">
        <v>4307</v>
      </c>
      <c r="BD441" s="74" t="s">
        <v>1925</v>
      </c>
      <c r="BE441" s="83"/>
      <c r="BF441" s="86" t="s">
        <v>4293</v>
      </c>
      <c r="BG441" s="21"/>
      <c r="BH441" s="21"/>
      <c r="BI441" s="21"/>
      <c r="BJ441" s="21"/>
      <c r="BK441" s="21"/>
      <c r="BL441" s="21"/>
      <c r="BM441" s="21"/>
      <c r="BN441" s="21"/>
      <c r="BO441" s="21"/>
      <c r="BP441" s="21" t="s">
        <v>2517</v>
      </c>
      <c r="BQ441" s="21"/>
      <c r="BR441" s="21"/>
      <c r="BS441" s="21"/>
      <c r="BT441" s="21"/>
      <c r="BU441" s="21"/>
      <c r="BV441" s="21"/>
      <c r="BW441" s="21"/>
      <c r="BX441" s="21"/>
      <c r="BY441" s="21"/>
      <c r="BZ441" s="21"/>
      <c r="CA441" s="21"/>
      <c r="CB441" s="21"/>
      <c r="CC441" s="21"/>
      <c r="CD441" s="21"/>
      <c r="CE441" s="21"/>
      <c r="CF441" s="21"/>
      <c r="CG441" s="21"/>
      <c r="CH441" s="21"/>
      <c r="CI441" s="21"/>
      <c r="CJ441" s="21"/>
      <c r="CK441" s="21"/>
      <c r="CL441" s="21"/>
      <c r="CM441" s="21"/>
      <c r="CN441" s="21"/>
      <c r="CO441" s="21"/>
      <c r="CP441" s="21"/>
      <c r="CQ441" s="21"/>
      <c r="CR441" s="21"/>
      <c r="CS441" s="21"/>
      <c r="CT441" s="21"/>
      <c r="CU441" s="21"/>
      <c r="CV441" s="21"/>
      <c r="CW441" s="21"/>
      <c r="CX441" s="21"/>
      <c r="CY441" s="21"/>
      <c r="CZ441" s="21"/>
      <c r="DA441" s="21"/>
      <c r="DB441" s="21"/>
      <c r="DC441" s="21"/>
      <c r="DD441" s="21"/>
      <c r="DE441" s="21"/>
      <c r="DF441" s="21"/>
      <c r="DG441" s="21"/>
      <c r="DH441" s="21"/>
      <c r="DI441" s="21"/>
      <c r="DJ441" s="21"/>
      <c r="DK441" s="21"/>
      <c r="DL441" s="21"/>
      <c r="DM441" s="21"/>
      <c r="DN441" s="21"/>
      <c r="DO441" s="21"/>
      <c r="DP441" s="21"/>
      <c r="DQ441" s="21"/>
      <c r="DR441" s="21"/>
      <c r="DS441" s="21"/>
      <c r="DT441" s="21"/>
      <c r="DU441" s="21"/>
      <c r="DV441" s="21"/>
      <c r="DW441" s="21"/>
      <c r="DX441" s="21"/>
      <c r="DY441" s="21"/>
      <c r="DZ441" s="21"/>
      <c r="EA441" s="87"/>
      <c r="EB441" s="83"/>
    </row>
    <row r="442" spans="1:132" ht="35.1" customHeight="1" x14ac:dyDescent="0.3">
      <c r="A442" s="50" t="s">
        <v>502</v>
      </c>
      <c r="B442" s="36">
        <v>44410</v>
      </c>
      <c r="C442" s="43" t="s">
        <v>4248</v>
      </c>
      <c r="D442" s="43" t="s">
        <v>4252</v>
      </c>
      <c r="E442" s="43" t="s">
        <v>4302</v>
      </c>
      <c r="F442" s="12" t="s">
        <v>1346</v>
      </c>
      <c r="G442" s="44" t="s">
        <v>4258</v>
      </c>
      <c r="H442" s="12" t="s">
        <v>1925</v>
      </c>
      <c r="I442" s="51" t="s">
        <v>1925</v>
      </c>
      <c r="J442" s="59" t="s">
        <v>4324</v>
      </c>
      <c r="K442" s="14" t="s">
        <v>982</v>
      </c>
      <c r="L442" s="14" t="s">
        <v>983</v>
      </c>
      <c r="M442" s="14" t="s">
        <v>983</v>
      </c>
      <c r="N442" s="14" t="s">
        <v>4189</v>
      </c>
      <c r="O442" s="60"/>
      <c r="P442" s="64" t="s">
        <v>3464</v>
      </c>
      <c r="Q442" s="15"/>
      <c r="R442" s="16" t="s">
        <v>3275</v>
      </c>
      <c r="S442" s="44" t="s">
        <v>4263</v>
      </c>
      <c r="T442" s="16" t="s">
        <v>4327</v>
      </c>
      <c r="U442" s="17" t="s">
        <v>1925</v>
      </c>
      <c r="V442" s="16" t="s">
        <v>1925</v>
      </c>
      <c r="W442" s="44" t="s">
        <v>1925</v>
      </c>
      <c r="X442" s="44" t="s">
        <v>4329</v>
      </c>
      <c r="Y442" s="16" t="s">
        <v>1925</v>
      </c>
      <c r="Z442" s="16" t="s">
        <v>1925</v>
      </c>
      <c r="AA442" s="16" t="s">
        <v>3250</v>
      </c>
      <c r="AB442" s="44" t="s">
        <v>1925</v>
      </c>
      <c r="AC442" s="16" t="s">
        <v>1925</v>
      </c>
      <c r="AD442" s="16" t="s">
        <v>1925</v>
      </c>
      <c r="AE442" s="16" t="s">
        <v>1925</v>
      </c>
      <c r="AF442" s="16" t="s">
        <v>1925</v>
      </c>
      <c r="AG442" s="16" t="s">
        <v>1925</v>
      </c>
      <c r="AH442" s="16" t="s">
        <v>1925</v>
      </c>
      <c r="AI442" s="16" t="s">
        <v>1925</v>
      </c>
      <c r="AJ442" s="65" t="s">
        <v>2444</v>
      </c>
      <c r="AK442" s="75" t="s">
        <v>3242</v>
      </c>
      <c r="AL442" s="18" t="s">
        <v>3241</v>
      </c>
      <c r="AM442" s="47" t="s">
        <v>4284</v>
      </c>
      <c r="AN442" s="18" t="s">
        <v>2105</v>
      </c>
      <c r="AO442" s="18" t="s">
        <v>2105</v>
      </c>
      <c r="AP442" s="12" t="s">
        <v>1925</v>
      </c>
      <c r="AQ442" s="12" t="s">
        <v>1925</v>
      </c>
      <c r="AR442" s="12" t="s">
        <v>1925</v>
      </c>
      <c r="AS442" s="12" t="s">
        <v>1925</v>
      </c>
      <c r="AT442" s="19">
        <v>44410</v>
      </c>
      <c r="AU442" s="19" t="s">
        <v>2105</v>
      </c>
      <c r="AV442" s="12" t="s">
        <v>1925</v>
      </c>
      <c r="AW442" s="20" t="s">
        <v>2105</v>
      </c>
      <c r="AX442" s="16" t="s">
        <v>1925</v>
      </c>
      <c r="AY442" s="44" t="s">
        <v>1925</v>
      </c>
      <c r="AZ442" s="16" t="s">
        <v>1925</v>
      </c>
      <c r="BA442" s="20" t="s">
        <v>1925</v>
      </c>
      <c r="BB442" s="16" t="s">
        <v>1925</v>
      </c>
      <c r="BC442" s="44" t="s">
        <v>4307</v>
      </c>
      <c r="BD442" s="74" t="s">
        <v>1925</v>
      </c>
      <c r="BE442" s="83"/>
      <c r="BF442" s="86" t="s">
        <v>4293</v>
      </c>
      <c r="BG442" s="21"/>
      <c r="BH442" s="21"/>
      <c r="BI442" s="21"/>
      <c r="BJ442" s="21"/>
      <c r="BK442" s="21"/>
      <c r="BL442" s="21"/>
      <c r="BM442" s="21"/>
      <c r="BN442" s="21"/>
      <c r="BO442" s="21"/>
      <c r="BP442" s="32" t="s">
        <v>2420</v>
      </c>
      <c r="BQ442" s="21"/>
      <c r="BR442" s="21"/>
      <c r="BS442" s="21"/>
      <c r="BT442" s="21"/>
      <c r="BU442" s="21"/>
      <c r="BV442" s="21"/>
      <c r="BW442" s="21"/>
      <c r="BX442" s="21"/>
      <c r="BY442" s="21"/>
      <c r="BZ442" s="21"/>
      <c r="CA442" s="21"/>
      <c r="CB442" s="21"/>
      <c r="CC442" s="21"/>
      <c r="CD442" s="21"/>
      <c r="CE442" s="21"/>
      <c r="CF442" s="21"/>
      <c r="CG442" s="21"/>
      <c r="CH442" s="21"/>
      <c r="CI442" s="21"/>
      <c r="CJ442" s="21"/>
      <c r="CK442" s="21"/>
      <c r="CL442" s="21"/>
      <c r="CM442" s="21"/>
      <c r="CN442" s="21"/>
      <c r="CO442" s="21"/>
      <c r="CP442" s="21"/>
      <c r="CQ442" s="21"/>
      <c r="CR442" s="21"/>
      <c r="CS442" s="21"/>
      <c r="CT442" s="21"/>
      <c r="CU442" s="21"/>
      <c r="CV442" s="21"/>
      <c r="CW442" s="21"/>
      <c r="CX442" s="21"/>
      <c r="CY442" s="21"/>
      <c r="CZ442" s="21"/>
      <c r="DA442" s="21"/>
      <c r="DB442" s="21"/>
      <c r="DC442" s="21"/>
      <c r="DD442" s="21"/>
      <c r="DE442" s="21"/>
      <c r="DF442" s="21"/>
      <c r="DG442" s="21"/>
      <c r="DH442" s="21"/>
      <c r="DI442" s="21"/>
      <c r="DJ442" s="21"/>
      <c r="DK442" s="21"/>
      <c r="DL442" s="21"/>
      <c r="DM442" s="21"/>
      <c r="DN442" s="21"/>
      <c r="DO442" s="21"/>
      <c r="DP442" s="21"/>
      <c r="DQ442" s="21"/>
      <c r="DR442" s="21"/>
      <c r="DS442" s="21"/>
      <c r="DT442" s="21"/>
      <c r="DU442" s="21"/>
      <c r="DV442" s="21"/>
      <c r="DW442" s="21"/>
      <c r="DX442" s="21"/>
      <c r="DY442" s="21"/>
      <c r="DZ442" s="21"/>
      <c r="EA442" s="87"/>
      <c r="EB442" s="83"/>
    </row>
    <row r="443" spans="1:132" ht="35.1" customHeight="1" x14ac:dyDescent="0.3">
      <c r="A443" s="50" t="s">
        <v>503</v>
      </c>
      <c r="B443" s="36">
        <v>44411</v>
      </c>
      <c r="C443" s="43" t="s">
        <v>4248</v>
      </c>
      <c r="D443" s="43" t="s">
        <v>4252</v>
      </c>
      <c r="E443" s="43" t="s">
        <v>4302</v>
      </c>
      <c r="F443" s="12" t="s">
        <v>1017</v>
      </c>
      <c r="G443" s="44" t="s">
        <v>4260</v>
      </c>
      <c r="H443" s="13" t="s">
        <v>1435</v>
      </c>
      <c r="I443" s="51" t="s">
        <v>1925</v>
      </c>
      <c r="J443" s="59" t="s">
        <v>4324</v>
      </c>
      <c r="K443" s="14" t="s">
        <v>1810</v>
      </c>
      <c r="L443" s="14" t="s">
        <v>1810</v>
      </c>
      <c r="M443" s="14" t="s">
        <v>1811</v>
      </c>
      <c r="N443" s="14" t="s">
        <v>3829</v>
      </c>
      <c r="O443" s="60" t="s">
        <v>1366</v>
      </c>
      <c r="P443" s="64" t="s">
        <v>3393</v>
      </c>
      <c r="Q443" s="15"/>
      <c r="R443" s="16" t="s">
        <v>3275</v>
      </c>
      <c r="S443" s="44" t="s">
        <v>4263</v>
      </c>
      <c r="T443" s="16" t="s">
        <v>4327</v>
      </c>
      <c r="U443" s="17" t="s">
        <v>1925</v>
      </c>
      <c r="V443" s="16" t="s">
        <v>1925</v>
      </c>
      <c r="W443" s="44" t="s">
        <v>1925</v>
      </c>
      <c r="X443" s="44" t="s">
        <v>4329</v>
      </c>
      <c r="Y443" s="16" t="s">
        <v>1017</v>
      </c>
      <c r="Z443" s="16" t="s">
        <v>2597</v>
      </c>
      <c r="AA443" s="16" t="s">
        <v>3250</v>
      </c>
      <c r="AB443" s="44" t="s">
        <v>1925</v>
      </c>
      <c r="AC443" s="16" t="s">
        <v>1925</v>
      </c>
      <c r="AD443" s="16" t="s">
        <v>1925</v>
      </c>
      <c r="AE443" s="16" t="s">
        <v>1925</v>
      </c>
      <c r="AF443" s="16" t="s">
        <v>1925</v>
      </c>
      <c r="AG443" s="16" t="s">
        <v>1925</v>
      </c>
      <c r="AH443" s="16" t="s">
        <v>1925</v>
      </c>
      <c r="AI443" s="16" t="s">
        <v>1925</v>
      </c>
      <c r="AJ443" s="65" t="s">
        <v>1925</v>
      </c>
      <c r="AK443" s="73" t="s">
        <v>4355</v>
      </c>
      <c r="AL443" s="22" t="s">
        <v>4355</v>
      </c>
      <c r="AM443" s="47" t="s">
        <v>4284</v>
      </c>
      <c r="AN443" s="18" t="s">
        <v>3246</v>
      </c>
      <c r="AO443" s="18" t="s">
        <v>3247</v>
      </c>
      <c r="AP443" s="12" t="s">
        <v>1925</v>
      </c>
      <c r="AQ443" s="12" t="s">
        <v>1925</v>
      </c>
      <c r="AR443" s="12" t="s">
        <v>1925</v>
      </c>
      <c r="AS443" s="12" t="s">
        <v>1925</v>
      </c>
      <c r="AT443" s="19" t="s">
        <v>1925</v>
      </c>
      <c r="AU443" s="19">
        <v>44411</v>
      </c>
      <c r="AV443" s="12" t="s">
        <v>1925</v>
      </c>
      <c r="AW443" s="20">
        <v>44411</v>
      </c>
      <c r="AX443" s="16" t="s">
        <v>1925</v>
      </c>
      <c r="AY443" s="44" t="s">
        <v>1925</v>
      </c>
      <c r="AZ443" s="16" t="s">
        <v>1925</v>
      </c>
      <c r="BA443" s="20" t="s">
        <v>1925</v>
      </c>
      <c r="BB443" s="16" t="s">
        <v>1925</v>
      </c>
      <c r="BC443" s="44" t="s">
        <v>4307</v>
      </c>
      <c r="BD443" s="74" t="s">
        <v>1925</v>
      </c>
      <c r="BE443" s="83"/>
      <c r="BF443" s="86" t="s">
        <v>4294</v>
      </c>
      <c r="BG443" s="21"/>
      <c r="BH443" s="21"/>
      <c r="BI443" s="21"/>
      <c r="BJ443" s="21"/>
      <c r="BK443" s="21"/>
      <c r="BL443" s="21"/>
      <c r="BM443" s="21"/>
      <c r="BN443" s="21"/>
      <c r="BO443" s="21"/>
      <c r="BP443" s="21"/>
      <c r="BQ443" s="21"/>
      <c r="BR443" s="21"/>
      <c r="BS443" s="21"/>
      <c r="BT443" s="21"/>
      <c r="BU443" s="21"/>
      <c r="BV443" s="21"/>
      <c r="BW443" s="21" t="s">
        <v>2357</v>
      </c>
      <c r="BX443" s="21"/>
      <c r="BY443" s="21"/>
      <c r="BZ443" s="21"/>
      <c r="CA443" s="21"/>
      <c r="CB443" s="21"/>
      <c r="CC443" s="21"/>
      <c r="CD443" s="21"/>
      <c r="CE443" s="21"/>
      <c r="CF443" s="21"/>
      <c r="CG443" s="21"/>
      <c r="CH443" s="21"/>
      <c r="CI443" s="21"/>
      <c r="CJ443" s="21"/>
      <c r="CK443" s="21"/>
      <c r="CL443" s="21"/>
      <c r="CM443" s="21"/>
      <c r="CN443" s="21"/>
      <c r="CO443" s="21"/>
      <c r="CP443" s="21"/>
      <c r="CQ443" s="21"/>
      <c r="CR443" s="21"/>
      <c r="CS443" s="21"/>
      <c r="CT443" s="21"/>
      <c r="CU443" s="21"/>
      <c r="CV443" s="21"/>
      <c r="CW443" s="21"/>
      <c r="CX443" s="21"/>
      <c r="CY443" s="21"/>
      <c r="CZ443" s="21"/>
      <c r="DA443" s="21"/>
      <c r="DB443" s="21"/>
      <c r="DC443" s="21"/>
      <c r="DD443" s="21"/>
      <c r="DE443" s="21"/>
      <c r="DF443" s="21"/>
      <c r="DG443" s="21"/>
      <c r="DH443" s="21"/>
      <c r="DI443" s="21"/>
      <c r="DJ443" s="21"/>
      <c r="DK443" s="21"/>
      <c r="DL443" s="21"/>
      <c r="DM443" s="21"/>
      <c r="DN443" s="21"/>
      <c r="DO443" s="21"/>
      <c r="DP443" s="21"/>
      <c r="DQ443" s="21"/>
      <c r="DR443" s="21"/>
      <c r="DS443" s="21"/>
      <c r="DT443" s="21"/>
      <c r="DU443" s="21"/>
      <c r="DV443" s="21"/>
      <c r="DW443" s="21"/>
      <c r="DX443" s="21"/>
      <c r="DY443" s="21"/>
      <c r="DZ443" s="21"/>
      <c r="EA443" s="87"/>
      <c r="EB443" s="83"/>
    </row>
    <row r="444" spans="1:132" ht="35.1" customHeight="1" x14ac:dyDescent="0.3">
      <c r="A444" s="50" t="s">
        <v>504</v>
      </c>
      <c r="B444" s="36">
        <v>44411</v>
      </c>
      <c r="C444" s="43" t="s">
        <v>4248</v>
      </c>
      <c r="D444" s="43" t="s">
        <v>4252</v>
      </c>
      <c r="E444" s="43" t="s">
        <v>4302</v>
      </c>
      <c r="F444" s="12" t="s">
        <v>1017</v>
      </c>
      <c r="G444" s="44" t="s">
        <v>4260</v>
      </c>
      <c r="H444" s="13" t="s">
        <v>1435</v>
      </c>
      <c r="I444" s="51" t="s">
        <v>1925</v>
      </c>
      <c r="J444" s="59" t="s">
        <v>4324</v>
      </c>
      <c r="K444" s="14" t="s">
        <v>1810</v>
      </c>
      <c r="L444" s="14" t="s">
        <v>1810</v>
      </c>
      <c r="M444" s="14" t="s">
        <v>1811</v>
      </c>
      <c r="N444" s="14" t="s">
        <v>3829</v>
      </c>
      <c r="O444" s="60" t="s">
        <v>1366</v>
      </c>
      <c r="P444" s="64" t="s">
        <v>3421</v>
      </c>
      <c r="Q444" s="15"/>
      <c r="R444" s="16" t="s">
        <v>3275</v>
      </c>
      <c r="S444" s="44" t="s">
        <v>4263</v>
      </c>
      <c r="T444" s="16" t="s">
        <v>4327</v>
      </c>
      <c r="U444" s="17" t="s">
        <v>1925</v>
      </c>
      <c r="V444" s="16" t="s">
        <v>1925</v>
      </c>
      <c r="W444" s="44" t="s">
        <v>1925</v>
      </c>
      <c r="X444" s="44" t="s">
        <v>4329</v>
      </c>
      <c r="Y444" s="16" t="s">
        <v>1017</v>
      </c>
      <c r="Z444" s="16" t="s">
        <v>2597</v>
      </c>
      <c r="AA444" s="16" t="s">
        <v>3250</v>
      </c>
      <c r="AB444" s="44" t="s">
        <v>1925</v>
      </c>
      <c r="AC444" s="16" t="s">
        <v>1925</v>
      </c>
      <c r="AD444" s="16" t="s">
        <v>1925</v>
      </c>
      <c r="AE444" s="16" t="s">
        <v>1925</v>
      </c>
      <c r="AF444" s="16" t="s">
        <v>1925</v>
      </c>
      <c r="AG444" s="16" t="s">
        <v>1925</v>
      </c>
      <c r="AH444" s="16" t="s">
        <v>1925</v>
      </c>
      <c r="AI444" s="16" t="s">
        <v>1925</v>
      </c>
      <c r="AJ444" s="65" t="s">
        <v>1925</v>
      </c>
      <c r="AK444" s="73" t="s">
        <v>4355</v>
      </c>
      <c r="AL444" s="22" t="s">
        <v>4355</v>
      </c>
      <c r="AM444" s="47" t="s">
        <v>4284</v>
      </c>
      <c r="AN444" s="18" t="s">
        <v>3246</v>
      </c>
      <c r="AO444" s="18" t="s">
        <v>3247</v>
      </c>
      <c r="AP444" s="12" t="s">
        <v>1925</v>
      </c>
      <c r="AQ444" s="12" t="s">
        <v>1925</v>
      </c>
      <c r="AR444" s="12" t="s">
        <v>1925</v>
      </c>
      <c r="AS444" s="12" t="s">
        <v>1925</v>
      </c>
      <c r="AT444" s="19" t="s">
        <v>1925</v>
      </c>
      <c r="AU444" s="19">
        <v>44411</v>
      </c>
      <c r="AV444" s="12" t="s">
        <v>1925</v>
      </c>
      <c r="AW444" s="20">
        <v>44411</v>
      </c>
      <c r="AX444" s="16" t="s">
        <v>1925</v>
      </c>
      <c r="AY444" s="44" t="s">
        <v>1925</v>
      </c>
      <c r="AZ444" s="16" t="s">
        <v>1925</v>
      </c>
      <c r="BA444" s="20" t="s">
        <v>1925</v>
      </c>
      <c r="BB444" s="16" t="s">
        <v>1925</v>
      </c>
      <c r="BC444" s="44" t="s">
        <v>4307</v>
      </c>
      <c r="BD444" s="74" t="s">
        <v>1925</v>
      </c>
      <c r="BE444" s="83"/>
      <c r="BF444" s="86" t="s">
        <v>4294</v>
      </c>
      <c r="BG444" s="21"/>
      <c r="BH444" s="21"/>
      <c r="BI444" s="21"/>
      <c r="BJ444" s="21"/>
      <c r="BK444" s="21"/>
      <c r="BL444" s="21"/>
      <c r="BM444" s="21"/>
      <c r="BN444" s="21"/>
      <c r="BO444" s="21"/>
      <c r="BP444" s="21"/>
      <c r="BQ444" s="21"/>
      <c r="BR444" s="21"/>
      <c r="BS444" s="21"/>
      <c r="BT444" s="21"/>
      <c r="BU444" s="21"/>
      <c r="BV444" s="21"/>
      <c r="BW444" s="21" t="s">
        <v>2357</v>
      </c>
      <c r="BX444" s="21"/>
      <c r="BY444" s="21"/>
      <c r="BZ444" s="21"/>
      <c r="CA444" s="21"/>
      <c r="CB444" s="21"/>
      <c r="CC444" s="21"/>
      <c r="CD444" s="21"/>
      <c r="CE444" s="21"/>
      <c r="CF444" s="21"/>
      <c r="CG444" s="21"/>
      <c r="CH444" s="21"/>
      <c r="CI444" s="21"/>
      <c r="CJ444" s="21"/>
      <c r="CK444" s="21"/>
      <c r="CL444" s="21"/>
      <c r="CM444" s="21"/>
      <c r="CN444" s="21"/>
      <c r="CO444" s="21"/>
      <c r="CP444" s="21"/>
      <c r="CQ444" s="21"/>
      <c r="CR444" s="21"/>
      <c r="CS444" s="21"/>
      <c r="CT444" s="21"/>
      <c r="CU444" s="21"/>
      <c r="CV444" s="21"/>
      <c r="CW444" s="21"/>
      <c r="CX444" s="21"/>
      <c r="CY444" s="21"/>
      <c r="CZ444" s="21"/>
      <c r="DA444" s="21"/>
      <c r="DB444" s="21"/>
      <c r="DC444" s="21"/>
      <c r="DD444" s="21"/>
      <c r="DE444" s="21"/>
      <c r="DF444" s="21"/>
      <c r="DG444" s="21"/>
      <c r="DH444" s="21"/>
      <c r="DI444" s="21"/>
      <c r="DJ444" s="21"/>
      <c r="DK444" s="21"/>
      <c r="DL444" s="21"/>
      <c r="DM444" s="21"/>
      <c r="DN444" s="21"/>
      <c r="DO444" s="21"/>
      <c r="DP444" s="21"/>
      <c r="DQ444" s="21"/>
      <c r="DR444" s="21"/>
      <c r="DS444" s="21"/>
      <c r="DT444" s="21"/>
      <c r="DU444" s="21"/>
      <c r="DV444" s="21"/>
      <c r="DW444" s="21"/>
      <c r="DX444" s="21"/>
      <c r="DY444" s="21"/>
      <c r="DZ444" s="21"/>
      <c r="EA444" s="87"/>
      <c r="EB444" s="83"/>
    </row>
    <row r="445" spans="1:132" ht="35.1" customHeight="1" x14ac:dyDescent="0.3">
      <c r="A445" s="50" t="s">
        <v>505</v>
      </c>
      <c r="B445" s="36">
        <v>44411</v>
      </c>
      <c r="C445" s="43" t="s">
        <v>4248</v>
      </c>
      <c r="D445" s="43" t="s">
        <v>4252</v>
      </c>
      <c r="E445" s="43" t="s">
        <v>4302</v>
      </c>
      <c r="F445" s="12" t="s">
        <v>1017</v>
      </c>
      <c r="G445" s="44" t="s">
        <v>4260</v>
      </c>
      <c r="H445" s="13" t="s">
        <v>1435</v>
      </c>
      <c r="I445" s="51" t="s">
        <v>1925</v>
      </c>
      <c r="J445" s="59" t="s">
        <v>4324</v>
      </c>
      <c r="K445" s="14" t="s">
        <v>1810</v>
      </c>
      <c r="L445" s="14" t="s">
        <v>1810</v>
      </c>
      <c r="M445" s="14" t="s">
        <v>1811</v>
      </c>
      <c r="N445" s="14" t="s">
        <v>3829</v>
      </c>
      <c r="O445" s="60" t="s">
        <v>1366</v>
      </c>
      <c r="P445" s="64" t="s">
        <v>3435</v>
      </c>
      <c r="Q445" s="15"/>
      <c r="R445" s="16" t="s">
        <v>3275</v>
      </c>
      <c r="S445" s="44" t="s">
        <v>4263</v>
      </c>
      <c r="T445" s="16" t="s">
        <v>4327</v>
      </c>
      <c r="U445" s="17" t="s">
        <v>1925</v>
      </c>
      <c r="V445" s="16" t="s">
        <v>1925</v>
      </c>
      <c r="W445" s="44" t="s">
        <v>1925</v>
      </c>
      <c r="X445" s="44" t="s">
        <v>4329</v>
      </c>
      <c r="Y445" s="16" t="s">
        <v>1017</v>
      </c>
      <c r="Z445" s="16" t="s">
        <v>2597</v>
      </c>
      <c r="AA445" s="16" t="s">
        <v>3250</v>
      </c>
      <c r="AB445" s="44" t="s">
        <v>1925</v>
      </c>
      <c r="AC445" s="16" t="s">
        <v>1925</v>
      </c>
      <c r="AD445" s="16" t="s">
        <v>1925</v>
      </c>
      <c r="AE445" s="16" t="s">
        <v>1925</v>
      </c>
      <c r="AF445" s="16" t="s">
        <v>1925</v>
      </c>
      <c r="AG445" s="16" t="s">
        <v>1925</v>
      </c>
      <c r="AH445" s="16" t="s">
        <v>1925</v>
      </c>
      <c r="AI445" s="16" t="s">
        <v>1925</v>
      </c>
      <c r="AJ445" s="65" t="s">
        <v>1925</v>
      </c>
      <c r="AK445" s="73" t="s">
        <v>4355</v>
      </c>
      <c r="AL445" s="22" t="s">
        <v>4355</v>
      </c>
      <c r="AM445" s="47" t="s">
        <v>4284</v>
      </c>
      <c r="AN445" s="18" t="s">
        <v>3246</v>
      </c>
      <c r="AO445" s="18" t="s">
        <v>3247</v>
      </c>
      <c r="AP445" s="12" t="s">
        <v>1925</v>
      </c>
      <c r="AQ445" s="12" t="s">
        <v>1925</v>
      </c>
      <c r="AR445" s="12" t="s">
        <v>1925</v>
      </c>
      <c r="AS445" s="12" t="s">
        <v>1925</v>
      </c>
      <c r="AT445" s="19" t="s">
        <v>1925</v>
      </c>
      <c r="AU445" s="19">
        <v>44411</v>
      </c>
      <c r="AV445" s="12" t="s">
        <v>1925</v>
      </c>
      <c r="AW445" s="20">
        <v>44411</v>
      </c>
      <c r="AX445" s="16" t="s">
        <v>1925</v>
      </c>
      <c r="AY445" s="44" t="s">
        <v>1925</v>
      </c>
      <c r="AZ445" s="16" t="s">
        <v>1925</v>
      </c>
      <c r="BA445" s="20" t="s">
        <v>1925</v>
      </c>
      <c r="BB445" s="16" t="s">
        <v>1925</v>
      </c>
      <c r="BC445" s="44" t="s">
        <v>4307</v>
      </c>
      <c r="BD445" s="74" t="s">
        <v>1925</v>
      </c>
      <c r="BE445" s="83"/>
      <c r="BF445" s="86" t="s">
        <v>4294</v>
      </c>
      <c r="BG445" s="21"/>
      <c r="BH445" s="21"/>
      <c r="BI445" s="21"/>
      <c r="BJ445" s="21"/>
      <c r="BK445" s="21"/>
      <c r="BL445" s="21"/>
      <c r="BM445" s="21"/>
      <c r="BN445" s="21"/>
      <c r="BO445" s="21"/>
      <c r="BP445" s="21"/>
      <c r="BQ445" s="21"/>
      <c r="BR445" s="21"/>
      <c r="BS445" s="21"/>
      <c r="BT445" s="21"/>
      <c r="BU445" s="21"/>
      <c r="BV445" s="21"/>
      <c r="BW445" s="21" t="s">
        <v>2357</v>
      </c>
      <c r="BX445" s="21"/>
      <c r="BY445" s="21"/>
      <c r="BZ445" s="21"/>
      <c r="CA445" s="21"/>
      <c r="CB445" s="21"/>
      <c r="CC445" s="21"/>
      <c r="CD445" s="21"/>
      <c r="CE445" s="21"/>
      <c r="CF445" s="21"/>
      <c r="CG445" s="21"/>
      <c r="CH445" s="21"/>
      <c r="CI445" s="21"/>
      <c r="CJ445" s="21"/>
      <c r="CK445" s="21"/>
      <c r="CL445" s="21"/>
      <c r="CM445" s="21"/>
      <c r="CN445" s="21"/>
      <c r="CO445" s="21"/>
      <c r="CP445" s="21"/>
      <c r="CQ445" s="21"/>
      <c r="CR445" s="21"/>
      <c r="CS445" s="21"/>
      <c r="CT445" s="21"/>
      <c r="CU445" s="21"/>
      <c r="CV445" s="21"/>
      <c r="CW445" s="21"/>
      <c r="CX445" s="21"/>
      <c r="CY445" s="21"/>
      <c r="CZ445" s="21"/>
      <c r="DA445" s="21"/>
      <c r="DB445" s="21"/>
      <c r="DC445" s="21"/>
      <c r="DD445" s="21"/>
      <c r="DE445" s="21"/>
      <c r="DF445" s="21"/>
      <c r="DG445" s="21"/>
      <c r="DH445" s="21"/>
      <c r="DI445" s="21"/>
      <c r="DJ445" s="21"/>
      <c r="DK445" s="21"/>
      <c r="DL445" s="21"/>
      <c r="DM445" s="21"/>
      <c r="DN445" s="21"/>
      <c r="DO445" s="21"/>
      <c r="DP445" s="21"/>
      <c r="DQ445" s="21"/>
      <c r="DR445" s="21"/>
      <c r="DS445" s="21"/>
      <c r="DT445" s="21"/>
      <c r="DU445" s="21"/>
      <c r="DV445" s="21"/>
      <c r="DW445" s="21"/>
      <c r="DX445" s="21"/>
      <c r="DY445" s="21"/>
      <c r="DZ445" s="21"/>
      <c r="EA445" s="87"/>
      <c r="EB445" s="83"/>
    </row>
    <row r="446" spans="1:132" ht="35.1" customHeight="1" x14ac:dyDescent="0.3">
      <c r="A446" s="50" t="s">
        <v>506</v>
      </c>
      <c r="B446" s="36">
        <v>44411</v>
      </c>
      <c r="C446" s="43" t="s">
        <v>4248</v>
      </c>
      <c r="D446" s="43" t="s">
        <v>4252</v>
      </c>
      <c r="E446" s="43" t="s">
        <v>4302</v>
      </c>
      <c r="F446" s="12" t="s">
        <v>1017</v>
      </c>
      <c r="G446" s="44" t="s">
        <v>4260</v>
      </c>
      <c r="H446" s="13" t="s">
        <v>1435</v>
      </c>
      <c r="I446" s="51" t="s">
        <v>1925</v>
      </c>
      <c r="J446" s="59" t="s">
        <v>4324</v>
      </c>
      <c r="K446" s="14" t="s">
        <v>1810</v>
      </c>
      <c r="L446" s="14" t="s">
        <v>1810</v>
      </c>
      <c r="M446" s="14" t="s">
        <v>1811</v>
      </c>
      <c r="N446" s="14" t="s">
        <v>3829</v>
      </c>
      <c r="O446" s="60" t="s">
        <v>1366</v>
      </c>
      <c r="P446" s="64" t="s">
        <v>3497</v>
      </c>
      <c r="Q446" s="15"/>
      <c r="R446" s="16" t="s">
        <v>3275</v>
      </c>
      <c r="S446" s="44" t="s">
        <v>4263</v>
      </c>
      <c r="T446" s="16" t="s">
        <v>4327</v>
      </c>
      <c r="U446" s="17" t="s">
        <v>1925</v>
      </c>
      <c r="V446" s="16" t="s">
        <v>1925</v>
      </c>
      <c r="W446" s="44" t="s">
        <v>1925</v>
      </c>
      <c r="X446" s="44" t="s">
        <v>4329</v>
      </c>
      <c r="Y446" s="16" t="s">
        <v>1017</v>
      </c>
      <c r="Z446" s="16" t="s">
        <v>2597</v>
      </c>
      <c r="AA446" s="16" t="s">
        <v>3250</v>
      </c>
      <c r="AB446" s="44" t="s">
        <v>1925</v>
      </c>
      <c r="AC446" s="16" t="s">
        <v>1925</v>
      </c>
      <c r="AD446" s="16" t="s">
        <v>1925</v>
      </c>
      <c r="AE446" s="16" t="s">
        <v>1925</v>
      </c>
      <c r="AF446" s="16" t="s">
        <v>1925</v>
      </c>
      <c r="AG446" s="16" t="s">
        <v>1925</v>
      </c>
      <c r="AH446" s="16" t="s">
        <v>1925</v>
      </c>
      <c r="AI446" s="16" t="s">
        <v>1925</v>
      </c>
      <c r="AJ446" s="65" t="s">
        <v>1925</v>
      </c>
      <c r="AK446" s="73" t="s">
        <v>4355</v>
      </c>
      <c r="AL446" s="22" t="s">
        <v>4355</v>
      </c>
      <c r="AM446" s="47" t="s">
        <v>4284</v>
      </c>
      <c r="AN446" s="18" t="s">
        <v>3246</v>
      </c>
      <c r="AO446" s="18" t="s">
        <v>3247</v>
      </c>
      <c r="AP446" s="12" t="s">
        <v>1925</v>
      </c>
      <c r="AQ446" s="12" t="s">
        <v>1925</v>
      </c>
      <c r="AR446" s="12" t="s">
        <v>1925</v>
      </c>
      <c r="AS446" s="12" t="s">
        <v>1925</v>
      </c>
      <c r="AT446" s="19" t="s">
        <v>1925</v>
      </c>
      <c r="AU446" s="19">
        <v>44411</v>
      </c>
      <c r="AV446" s="12" t="s">
        <v>1925</v>
      </c>
      <c r="AW446" s="20">
        <v>44411</v>
      </c>
      <c r="AX446" s="16" t="s">
        <v>1925</v>
      </c>
      <c r="AY446" s="44" t="s">
        <v>1925</v>
      </c>
      <c r="AZ446" s="16" t="s">
        <v>1925</v>
      </c>
      <c r="BA446" s="20" t="s">
        <v>1925</v>
      </c>
      <c r="BB446" s="16" t="s">
        <v>1925</v>
      </c>
      <c r="BC446" s="44" t="s">
        <v>4307</v>
      </c>
      <c r="BD446" s="74" t="s">
        <v>1925</v>
      </c>
      <c r="BE446" s="83"/>
      <c r="BF446" s="86" t="s">
        <v>4294</v>
      </c>
      <c r="BG446" s="21"/>
      <c r="BH446" s="21"/>
      <c r="BI446" s="21"/>
      <c r="BJ446" s="21"/>
      <c r="BK446" s="21"/>
      <c r="BL446" s="21"/>
      <c r="BM446" s="21"/>
      <c r="BN446" s="21"/>
      <c r="BO446" s="21"/>
      <c r="BP446" s="21"/>
      <c r="BQ446" s="21"/>
      <c r="BR446" s="21"/>
      <c r="BS446" s="21"/>
      <c r="BT446" s="21"/>
      <c r="BU446" s="21"/>
      <c r="BV446" s="21"/>
      <c r="BW446" s="21" t="s">
        <v>2357</v>
      </c>
      <c r="BX446" s="21"/>
      <c r="BY446" s="21"/>
      <c r="BZ446" s="21"/>
      <c r="CA446" s="21"/>
      <c r="CB446" s="21"/>
      <c r="CC446" s="21"/>
      <c r="CD446" s="21"/>
      <c r="CE446" s="21"/>
      <c r="CF446" s="21"/>
      <c r="CG446" s="21"/>
      <c r="CH446" s="21"/>
      <c r="CI446" s="21"/>
      <c r="CJ446" s="21"/>
      <c r="CK446" s="21"/>
      <c r="CL446" s="21"/>
      <c r="CM446" s="21"/>
      <c r="CN446" s="21"/>
      <c r="CO446" s="21"/>
      <c r="CP446" s="21"/>
      <c r="CQ446" s="21"/>
      <c r="CR446" s="21"/>
      <c r="CS446" s="21"/>
      <c r="CT446" s="21"/>
      <c r="CU446" s="21"/>
      <c r="CV446" s="21"/>
      <c r="CW446" s="21"/>
      <c r="CX446" s="21"/>
      <c r="CY446" s="21"/>
      <c r="CZ446" s="21"/>
      <c r="DA446" s="21"/>
      <c r="DB446" s="21"/>
      <c r="DC446" s="21"/>
      <c r="DD446" s="21"/>
      <c r="DE446" s="21"/>
      <c r="DF446" s="21"/>
      <c r="DG446" s="21"/>
      <c r="DH446" s="21"/>
      <c r="DI446" s="21"/>
      <c r="DJ446" s="21"/>
      <c r="DK446" s="21"/>
      <c r="DL446" s="21"/>
      <c r="DM446" s="21"/>
      <c r="DN446" s="21"/>
      <c r="DO446" s="21"/>
      <c r="DP446" s="21"/>
      <c r="DQ446" s="21"/>
      <c r="DR446" s="21"/>
      <c r="DS446" s="21"/>
      <c r="DT446" s="21"/>
      <c r="DU446" s="21"/>
      <c r="DV446" s="21"/>
      <c r="DW446" s="21"/>
      <c r="DX446" s="21"/>
      <c r="DY446" s="21"/>
      <c r="DZ446" s="21"/>
      <c r="EA446" s="87"/>
      <c r="EB446" s="83"/>
    </row>
    <row r="447" spans="1:132" ht="35.1" customHeight="1" x14ac:dyDescent="0.3">
      <c r="A447" s="50" t="s">
        <v>507</v>
      </c>
      <c r="B447" s="36">
        <v>44411</v>
      </c>
      <c r="C447" s="43" t="s">
        <v>4248</v>
      </c>
      <c r="D447" s="43" t="s">
        <v>4252</v>
      </c>
      <c r="E447" s="43" t="s">
        <v>4302</v>
      </c>
      <c r="F447" s="12" t="s">
        <v>1017</v>
      </c>
      <c r="G447" s="44" t="s">
        <v>4260</v>
      </c>
      <c r="H447" s="13" t="s">
        <v>1435</v>
      </c>
      <c r="I447" s="51" t="s">
        <v>1925</v>
      </c>
      <c r="J447" s="59" t="s">
        <v>4324</v>
      </c>
      <c r="K447" s="14" t="s">
        <v>1810</v>
      </c>
      <c r="L447" s="14" t="s">
        <v>1810</v>
      </c>
      <c r="M447" s="14" t="s">
        <v>1811</v>
      </c>
      <c r="N447" s="14" t="s">
        <v>3829</v>
      </c>
      <c r="O447" s="60" t="s">
        <v>1366</v>
      </c>
      <c r="P447" s="64" t="s">
        <v>2361</v>
      </c>
      <c r="Q447" s="15"/>
      <c r="R447" s="16" t="s">
        <v>3275</v>
      </c>
      <c r="S447" s="44" t="s">
        <v>4263</v>
      </c>
      <c r="T447" s="16" t="s">
        <v>4327</v>
      </c>
      <c r="U447" s="17" t="s">
        <v>1925</v>
      </c>
      <c r="V447" s="16" t="s">
        <v>1925</v>
      </c>
      <c r="W447" s="44" t="s">
        <v>1925</v>
      </c>
      <c r="X447" s="44" t="s">
        <v>4329</v>
      </c>
      <c r="Y447" s="16" t="s">
        <v>1017</v>
      </c>
      <c r="Z447" s="16" t="s">
        <v>2597</v>
      </c>
      <c r="AA447" s="16" t="s">
        <v>3250</v>
      </c>
      <c r="AB447" s="44" t="s">
        <v>1925</v>
      </c>
      <c r="AC447" s="16" t="s">
        <v>1925</v>
      </c>
      <c r="AD447" s="16" t="s">
        <v>1925</v>
      </c>
      <c r="AE447" s="16" t="s">
        <v>1925</v>
      </c>
      <c r="AF447" s="16" t="s">
        <v>1925</v>
      </c>
      <c r="AG447" s="16" t="s">
        <v>1925</v>
      </c>
      <c r="AH447" s="16" t="s">
        <v>1925</v>
      </c>
      <c r="AI447" s="16" t="s">
        <v>1925</v>
      </c>
      <c r="AJ447" s="65" t="s">
        <v>1925</v>
      </c>
      <c r="AK447" s="73" t="s">
        <v>4355</v>
      </c>
      <c r="AL447" s="22" t="s">
        <v>4355</v>
      </c>
      <c r="AM447" s="47" t="s">
        <v>4284</v>
      </c>
      <c r="AN447" s="18" t="s">
        <v>3246</v>
      </c>
      <c r="AO447" s="18" t="s">
        <v>3247</v>
      </c>
      <c r="AP447" s="12" t="s">
        <v>1925</v>
      </c>
      <c r="AQ447" s="12" t="s">
        <v>1925</v>
      </c>
      <c r="AR447" s="12" t="s">
        <v>1925</v>
      </c>
      <c r="AS447" s="12" t="s">
        <v>1925</v>
      </c>
      <c r="AT447" s="19" t="s">
        <v>1925</v>
      </c>
      <c r="AU447" s="19">
        <v>44411</v>
      </c>
      <c r="AV447" s="12" t="s">
        <v>1925</v>
      </c>
      <c r="AW447" s="20">
        <v>44411</v>
      </c>
      <c r="AX447" s="16" t="s">
        <v>1925</v>
      </c>
      <c r="AY447" s="44" t="s">
        <v>1925</v>
      </c>
      <c r="AZ447" s="16" t="s">
        <v>1925</v>
      </c>
      <c r="BA447" s="20" t="s">
        <v>1925</v>
      </c>
      <c r="BB447" s="16" t="s">
        <v>1925</v>
      </c>
      <c r="BC447" s="44" t="s">
        <v>4307</v>
      </c>
      <c r="BD447" s="74" t="s">
        <v>1925</v>
      </c>
      <c r="BE447" s="83"/>
      <c r="BF447" s="86" t="s">
        <v>4294</v>
      </c>
      <c r="BG447" s="21"/>
      <c r="BH447" s="21"/>
      <c r="BI447" s="21"/>
      <c r="BJ447" s="21"/>
      <c r="BK447" s="21"/>
      <c r="BL447" s="21"/>
      <c r="BM447" s="21"/>
      <c r="BN447" s="21"/>
      <c r="BO447" s="21"/>
      <c r="BP447" s="21"/>
      <c r="BQ447" s="21"/>
      <c r="BR447" s="21"/>
      <c r="BS447" s="21"/>
      <c r="BT447" s="21"/>
      <c r="BU447" s="21"/>
      <c r="BV447" s="21"/>
      <c r="BW447" s="21" t="s">
        <v>2357</v>
      </c>
      <c r="BX447" s="21"/>
      <c r="BY447" s="21"/>
      <c r="BZ447" s="21"/>
      <c r="CA447" s="21"/>
      <c r="CB447" s="21"/>
      <c r="CC447" s="21"/>
      <c r="CD447" s="21"/>
      <c r="CE447" s="21"/>
      <c r="CF447" s="21"/>
      <c r="CG447" s="21"/>
      <c r="CH447" s="21"/>
      <c r="CI447" s="21"/>
      <c r="CJ447" s="21"/>
      <c r="CK447" s="21"/>
      <c r="CL447" s="21"/>
      <c r="CM447" s="21"/>
      <c r="CN447" s="21"/>
      <c r="CO447" s="21"/>
      <c r="CP447" s="21"/>
      <c r="CQ447" s="21"/>
      <c r="CR447" s="21"/>
      <c r="CS447" s="21"/>
      <c r="CT447" s="21"/>
      <c r="CU447" s="21"/>
      <c r="CV447" s="21"/>
      <c r="CW447" s="21"/>
      <c r="CX447" s="21"/>
      <c r="CY447" s="21"/>
      <c r="CZ447" s="21"/>
      <c r="DA447" s="21"/>
      <c r="DB447" s="21"/>
      <c r="DC447" s="21"/>
      <c r="DD447" s="21"/>
      <c r="DE447" s="21"/>
      <c r="DF447" s="21"/>
      <c r="DG447" s="21"/>
      <c r="DH447" s="21"/>
      <c r="DI447" s="21"/>
      <c r="DJ447" s="21"/>
      <c r="DK447" s="21"/>
      <c r="DL447" s="21"/>
      <c r="DM447" s="21"/>
      <c r="DN447" s="21"/>
      <c r="DO447" s="21"/>
      <c r="DP447" s="21"/>
      <c r="DQ447" s="21"/>
      <c r="DR447" s="21"/>
      <c r="DS447" s="21"/>
      <c r="DT447" s="21"/>
      <c r="DU447" s="21"/>
      <c r="DV447" s="21"/>
      <c r="DW447" s="21"/>
      <c r="DX447" s="21"/>
      <c r="DY447" s="21"/>
      <c r="DZ447" s="21"/>
      <c r="EA447" s="87"/>
      <c r="EB447" s="83"/>
    </row>
    <row r="448" spans="1:132" ht="35.1" customHeight="1" x14ac:dyDescent="0.3">
      <c r="A448" s="50" t="s">
        <v>508</v>
      </c>
      <c r="B448" s="36">
        <v>44411</v>
      </c>
      <c r="C448" s="43" t="s">
        <v>4248</v>
      </c>
      <c r="D448" s="43" t="s">
        <v>4252</v>
      </c>
      <c r="E448" s="43" t="s">
        <v>4302</v>
      </c>
      <c r="F448" s="12" t="s">
        <v>1017</v>
      </c>
      <c r="G448" s="44" t="s">
        <v>4260</v>
      </c>
      <c r="H448" s="13" t="s">
        <v>1435</v>
      </c>
      <c r="I448" s="51" t="s">
        <v>1925</v>
      </c>
      <c r="J448" s="59" t="s">
        <v>4324</v>
      </c>
      <c r="K448" s="14" t="s">
        <v>1810</v>
      </c>
      <c r="L448" s="14" t="s">
        <v>1810</v>
      </c>
      <c r="M448" s="14" t="s">
        <v>1811</v>
      </c>
      <c r="N448" s="14" t="s">
        <v>3829</v>
      </c>
      <c r="O448" s="60" t="s">
        <v>1366</v>
      </c>
      <c r="P448" s="64" t="s">
        <v>2359</v>
      </c>
      <c r="Q448" s="15"/>
      <c r="R448" s="16" t="s">
        <v>3275</v>
      </c>
      <c r="S448" s="44" t="s">
        <v>4263</v>
      </c>
      <c r="T448" s="16" t="s">
        <v>4327</v>
      </c>
      <c r="U448" s="17" t="s">
        <v>1925</v>
      </c>
      <c r="V448" s="16" t="s">
        <v>1925</v>
      </c>
      <c r="W448" s="44" t="s">
        <v>1925</v>
      </c>
      <c r="X448" s="44" t="s">
        <v>4329</v>
      </c>
      <c r="Y448" s="16" t="s">
        <v>1017</v>
      </c>
      <c r="Z448" s="16" t="s">
        <v>2597</v>
      </c>
      <c r="AA448" s="16" t="s">
        <v>3250</v>
      </c>
      <c r="AB448" s="44" t="s">
        <v>1925</v>
      </c>
      <c r="AC448" s="16" t="s">
        <v>1925</v>
      </c>
      <c r="AD448" s="16" t="s">
        <v>1925</v>
      </c>
      <c r="AE448" s="16" t="s">
        <v>1925</v>
      </c>
      <c r="AF448" s="16" t="s">
        <v>1925</v>
      </c>
      <c r="AG448" s="16" t="s">
        <v>1925</v>
      </c>
      <c r="AH448" s="16" t="s">
        <v>1925</v>
      </c>
      <c r="AI448" s="16" t="s">
        <v>1925</v>
      </c>
      <c r="AJ448" s="65" t="s">
        <v>1925</v>
      </c>
      <c r="AK448" s="73" t="s">
        <v>4355</v>
      </c>
      <c r="AL448" s="22" t="s">
        <v>4355</v>
      </c>
      <c r="AM448" s="47" t="s">
        <v>4284</v>
      </c>
      <c r="AN448" s="18" t="s">
        <v>3246</v>
      </c>
      <c r="AO448" s="18" t="s">
        <v>3247</v>
      </c>
      <c r="AP448" s="12" t="s">
        <v>1925</v>
      </c>
      <c r="AQ448" s="12" t="s">
        <v>1925</v>
      </c>
      <c r="AR448" s="12" t="s">
        <v>1925</v>
      </c>
      <c r="AS448" s="12" t="s">
        <v>1925</v>
      </c>
      <c r="AT448" s="19" t="s">
        <v>1925</v>
      </c>
      <c r="AU448" s="19">
        <v>44411</v>
      </c>
      <c r="AV448" s="12" t="s">
        <v>1925</v>
      </c>
      <c r="AW448" s="20">
        <v>44411</v>
      </c>
      <c r="AX448" s="16" t="s">
        <v>1925</v>
      </c>
      <c r="AY448" s="44" t="s">
        <v>1925</v>
      </c>
      <c r="AZ448" s="16" t="s">
        <v>1925</v>
      </c>
      <c r="BA448" s="20" t="s">
        <v>1925</v>
      </c>
      <c r="BB448" s="16" t="s">
        <v>1925</v>
      </c>
      <c r="BC448" s="44" t="s">
        <v>4307</v>
      </c>
      <c r="BD448" s="74" t="s">
        <v>1925</v>
      </c>
      <c r="BE448" s="83"/>
      <c r="BF448" s="86" t="s">
        <v>4294</v>
      </c>
      <c r="BG448" s="21"/>
      <c r="BH448" s="21"/>
      <c r="BI448" s="21"/>
      <c r="BJ448" s="21"/>
      <c r="BK448" s="21"/>
      <c r="BL448" s="21"/>
      <c r="BM448" s="21"/>
      <c r="BN448" s="21"/>
      <c r="BO448" s="21"/>
      <c r="BP448" s="21"/>
      <c r="BQ448" s="21"/>
      <c r="BR448" s="21"/>
      <c r="BS448" s="21"/>
      <c r="BT448" s="21"/>
      <c r="BU448" s="21"/>
      <c r="BV448" s="21"/>
      <c r="BW448" s="21" t="s">
        <v>2357</v>
      </c>
      <c r="BX448" s="21"/>
      <c r="BY448" s="21"/>
      <c r="BZ448" s="21"/>
      <c r="CA448" s="21"/>
      <c r="CB448" s="21"/>
      <c r="CC448" s="21"/>
      <c r="CD448" s="21"/>
      <c r="CE448" s="21"/>
      <c r="CF448" s="21"/>
      <c r="CG448" s="21"/>
      <c r="CH448" s="21"/>
      <c r="CI448" s="21"/>
      <c r="CJ448" s="21"/>
      <c r="CK448" s="21"/>
      <c r="CL448" s="21"/>
      <c r="CM448" s="21"/>
      <c r="CN448" s="21"/>
      <c r="CO448" s="21"/>
      <c r="CP448" s="21"/>
      <c r="CQ448" s="21"/>
      <c r="CR448" s="21"/>
      <c r="CS448" s="21"/>
      <c r="CT448" s="21"/>
      <c r="CU448" s="21"/>
      <c r="CV448" s="21"/>
      <c r="CW448" s="21"/>
      <c r="CX448" s="21"/>
      <c r="CY448" s="21"/>
      <c r="CZ448" s="21"/>
      <c r="DA448" s="21"/>
      <c r="DB448" s="21"/>
      <c r="DC448" s="21"/>
      <c r="DD448" s="21"/>
      <c r="DE448" s="21"/>
      <c r="DF448" s="21"/>
      <c r="DG448" s="21"/>
      <c r="DH448" s="21"/>
      <c r="DI448" s="21"/>
      <c r="DJ448" s="21"/>
      <c r="DK448" s="21"/>
      <c r="DL448" s="21"/>
      <c r="DM448" s="21"/>
      <c r="DN448" s="21"/>
      <c r="DO448" s="21"/>
      <c r="DP448" s="21"/>
      <c r="DQ448" s="21"/>
      <c r="DR448" s="21"/>
      <c r="DS448" s="21"/>
      <c r="DT448" s="21"/>
      <c r="DU448" s="21"/>
      <c r="DV448" s="21"/>
      <c r="DW448" s="21"/>
      <c r="DX448" s="21"/>
      <c r="DY448" s="21"/>
      <c r="DZ448" s="21"/>
      <c r="EA448" s="87"/>
      <c r="EB448" s="83"/>
    </row>
    <row r="449" spans="1:132" ht="35.1" customHeight="1" x14ac:dyDescent="0.3">
      <c r="A449" s="50" t="s">
        <v>3648</v>
      </c>
      <c r="B449" s="36">
        <v>44411</v>
      </c>
      <c r="C449" s="43" t="s">
        <v>4248</v>
      </c>
      <c r="D449" s="43" t="s">
        <v>4252</v>
      </c>
      <c r="E449" s="43" t="s">
        <v>4302</v>
      </c>
      <c r="F449" s="12" t="s">
        <v>1017</v>
      </c>
      <c r="G449" s="44" t="s">
        <v>4260</v>
      </c>
      <c r="H449" s="13" t="s">
        <v>1435</v>
      </c>
      <c r="I449" s="51" t="s">
        <v>1925</v>
      </c>
      <c r="J449" s="59" t="s">
        <v>4324</v>
      </c>
      <c r="K449" s="14" t="s">
        <v>1810</v>
      </c>
      <c r="L449" s="14" t="s">
        <v>1810</v>
      </c>
      <c r="M449" s="14" t="s">
        <v>1811</v>
      </c>
      <c r="N449" s="14" t="s">
        <v>3829</v>
      </c>
      <c r="O449" s="60" t="s">
        <v>1366</v>
      </c>
      <c r="P449" s="64" t="s">
        <v>2360</v>
      </c>
      <c r="Q449" s="15"/>
      <c r="R449" s="16" t="s">
        <v>3275</v>
      </c>
      <c r="S449" s="44" t="s">
        <v>4263</v>
      </c>
      <c r="T449" s="16" t="s">
        <v>4327</v>
      </c>
      <c r="U449" s="17" t="s">
        <v>1925</v>
      </c>
      <c r="V449" s="16" t="s">
        <v>1925</v>
      </c>
      <c r="W449" s="44" t="s">
        <v>1925</v>
      </c>
      <c r="X449" s="44" t="s">
        <v>4329</v>
      </c>
      <c r="Y449" s="16" t="s">
        <v>1017</v>
      </c>
      <c r="Z449" s="16" t="s">
        <v>2597</v>
      </c>
      <c r="AA449" s="16" t="s">
        <v>3250</v>
      </c>
      <c r="AB449" s="44" t="s">
        <v>1925</v>
      </c>
      <c r="AC449" s="16" t="s">
        <v>1925</v>
      </c>
      <c r="AD449" s="16" t="s">
        <v>1925</v>
      </c>
      <c r="AE449" s="16" t="s">
        <v>1925</v>
      </c>
      <c r="AF449" s="16" t="s">
        <v>1925</v>
      </c>
      <c r="AG449" s="16" t="s">
        <v>1925</v>
      </c>
      <c r="AH449" s="16" t="s">
        <v>1925</v>
      </c>
      <c r="AI449" s="16" t="s">
        <v>1925</v>
      </c>
      <c r="AJ449" s="65" t="s">
        <v>1925</v>
      </c>
      <c r="AK449" s="73" t="s">
        <v>4355</v>
      </c>
      <c r="AL449" s="22" t="s">
        <v>4355</v>
      </c>
      <c r="AM449" s="47" t="s">
        <v>4284</v>
      </c>
      <c r="AN449" s="18" t="s">
        <v>3246</v>
      </c>
      <c r="AO449" s="18" t="s">
        <v>3247</v>
      </c>
      <c r="AP449" s="12" t="s">
        <v>1925</v>
      </c>
      <c r="AQ449" s="12" t="s">
        <v>1925</v>
      </c>
      <c r="AR449" s="12" t="s">
        <v>1925</v>
      </c>
      <c r="AS449" s="12" t="s">
        <v>1925</v>
      </c>
      <c r="AT449" s="19" t="s">
        <v>1925</v>
      </c>
      <c r="AU449" s="19">
        <v>44411</v>
      </c>
      <c r="AV449" s="12" t="s">
        <v>1925</v>
      </c>
      <c r="AW449" s="20">
        <v>44411</v>
      </c>
      <c r="AX449" s="16" t="s">
        <v>1925</v>
      </c>
      <c r="AY449" s="44" t="s">
        <v>1925</v>
      </c>
      <c r="AZ449" s="16" t="s">
        <v>1925</v>
      </c>
      <c r="BA449" s="20" t="s">
        <v>1925</v>
      </c>
      <c r="BB449" s="16" t="s">
        <v>1925</v>
      </c>
      <c r="BC449" s="44" t="s">
        <v>4307</v>
      </c>
      <c r="BD449" s="74" t="s">
        <v>1925</v>
      </c>
      <c r="BE449" s="83"/>
      <c r="BF449" s="86" t="s">
        <v>4294</v>
      </c>
      <c r="BG449" s="21"/>
      <c r="BH449" s="21"/>
      <c r="BI449" s="21"/>
      <c r="BJ449" s="21"/>
      <c r="BK449" s="21"/>
      <c r="BL449" s="21"/>
      <c r="BM449" s="21"/>
      <c r="BN449" s="21"/>
      <c r="BO449" s="21"/>
      <c r="BP449" s="21"/>
      <c r="BQ449" s="21"/>
      <c r="BR449" s="21"/>
      <c r="BS449" s="21"/>
      <c r="BT449" s="21"/>
      <c r="BU449" s="21"/>
      <c r="BV449" s="21"/>
      <c r="BW449" s="21" t="s">
        <v>2357</v>
      </c>
      <c r="BX449" s="21"/>
      <c r="BY449" s="21"/>
      <c r="BZ449" s="21"/>
      <c r="CA449" s="21"/>
      <c r="CB449" s="21"/>
      <c r="CC449" s="21"/>
      <c r="CD449" s="21"/>
      <c r="CE449" s="21"/>
      <c r="CF449" s="21"/>
      <c r="CG449" s="21"/>
      <c r="CH449" s="21"/>
      <c r="CI449" s="21"/>
      <c r="CJ449" s="21"/>
      <c r="CK449" s="21"/>
      <c r="CL449" s="21"/>
      <c r="CM449" s="21"/>
      <c r="CN449" s="21"/>
      <c r="CO449" s="21"/>
      <c r="CP449" s="21"/>
      <c r="CQ449" s="21"/>
      <c r="CR449" s="21"/>
      <c r="CS449" s="21"/>
      <c r="CT449" s="21"/>
      <c r="CU449" s="21"/>
      <c r="CV449" s="21"/>
      <c r="CW449" s="21"/>
      <c r="CX449" s="21"/>
      <c r="CY449" s="21"/>
      <c r="CZ449" s="21"/>
      <c r="DA449" s="21"/>
      <c r="DB449" s="21"/>
      <c r="DC449" s="21"/>
      <c r="DD449" s="21"/>
      <c r="DE449" s="21"/>
      <c r="DF449" s="21"/>
      <c r="DG449" s="21"/>
      <c r="DH449" s="21"/>
      <c r="DI449" s="21"/>
      <c r="DJ449" s="21"/>
      <c r="DK449" s="21"/>
      <c r="DL449" s="21"/>
      <c r="DM449" s="21"/>
      <c r="DN449" s="21"/>
      <c r="DO449" s="21"/>
      <c r="DP449" s="21"/>
      <c r="DQ449" s="21"/>
      <c r="DR449" s="21"/>
      <c r="DS449" s="21"/>
      <c r="DT449" s="21"/>
      <c r="DU449" s="21"/>
      <c r="DV449" s="21"/>
      <c r="DW449" s="21"/>
      <c r="DX449" s="21"/>
      <c r="DY449" s="21"/>
      <c r="DZ449" s="21"/>
      <c r="EA449" s="87"/>
      <c r="EB449" s="83"/>
    </row>
    <row r="450" spans="1:132" ht="35.1" customHeight="1" x14ac:dyDescent="0.3">
      <c r="A450" s="50" t="s">
        <v>509</v>
      </c>
      <c r="B450" s="36">
        <v>44411</v>
      </c>
      <c r="C450" s="43" t="s">
        <v>4248</v>
      </c>
      <c r="D450" s="43" t="s">
        <v>4252</v>
      </c>
      <c r="E450" s="43" t="s">
        <v>4302</v>
      </c>
      <c r="F450" s="12" t="s">
        <v>1017</v>
      </c>
      <c r="G450" s="44" t="s">
        <v>4260</v>
      </c>
      <c r="H450" s="13" t="s">
        <v>1435</v>
      </c>
      <c r="I450" s="51" t="s">
        <v>1925</v>
      </c>
      <c r="J450" s="59" t="s">
        <v>4324</v>
      </c>
      <c r="K450" s="14" t="s">
        <v>1810</v>
      </c>
      <c r="L450" s="14" t="s">
        <v>1810</v>
      </c>
      <c r="M450" s="14" t="s">
        <v>1811</v>
      </c>
      <c r="N450" s="14" t="s">
        <v>3829</v>
      </c>
      <c r="O450" s="60" t="s">
        <v>1366</v>
      </c>
      <c r="P450" s="64" t="s">
        <v>2358</v>
      </c>
      <c r="Q450" s="15"/>
      <c r="R450" s="16" t="s">
        <v>3275</v>
      </c>
      <c r="S450" s="44" t="s">
        <v>4263</v>
      </c>
      <c r="T450" s="16" t="s">
        <v>4327</v>
      </c>
      <c r="U450" s="17" t="s">
        <v>1925</v>
      </c>
      <c r="V450" s="16" t="s">
        <v>1925</v>
      </c>
      <c r="W450" s="44" t="s">
        <v>1925</v>
      </c>
      <c r="X450" s="44" t="s">
        <v>4329</v>
      </c>
      <c r="Y450" s="16" t="s">
        <v>1017</v>
      </c>
      <c r="Z450" s="16" t="s">
        <v>2597</v>
      </c>
      <c r="AA450" s="16" t="s">
        <v>3250</v>
      </c>
      <c r="AB450" s="44" t="s">
        <v>1925</v>
      </c>
      <c r="AC450" s="16" t="s">
        <v>1925</v>
      </c>
      <c r="AD450" s="16" t="s">
        <v>1925</v>
      </c>
      <c r="AE450" s="16" t="s">
        <v>1925</v>
      </c>
      <c r="AF450" s="16" t="s">
        <v>1925</v>
      </c>
      <c r="AG450" s="16" t="s">
        <v>1925</v>
      </c>
      <c r="AH450" s="16" t="s">
        <v>1925</v>
      </c>
      <c r="AI450" s="16" t="s">
        <v>1925</v>
      </c>
      <c r="AJ450" s="65" t="s">
        <v>1925</v>
      </c>
      <c r="AK450" s="73" t="s">
        <v>4355</v>
      </c>
      <c r="AL450" s="22" t="s">
        <v>4355</v>
      </c>
      <c r="AM450" s="47" t="s">
        <v>4284</v>
      </c>
      <c r="AN450" s="18" t="s">
        <v>3246</v>
      </c>
      <c r="AO450" s="18" t="s">
        <v>3247</v>
      </c>
      <c r="AP450" s="12" t="s">
        <v>1925</v>
      </c>
      <c r="AQ450" s="12" t="s">
        <v>1925</v>
      </c>
      <c r="AR450" s="12" t="s">
        <v>1925</v>
      </c>
      <c r="AS450" s="12" t="s">
        <v>1925</v>
      </c>
      <c r="AT450" s="19" t="s">
        <v>1925</v>
      </c>
      <c r="AU450" s="19">
        <v>44411</v>
      </c>
      <c r="AV450" s="12" t="s">
        <v>1925</v>
      </c>
      <c r="AW450" s="20">
        <v>44411</v>
      </c>
      <c r="AX450" s="16" t="s">
        <v>1925</v>
      </c>
      <c r="AY450" s="44" t="s">
        <v>1925</v>
      </c>
      <c r="AZ450" s="16" t="s">
        <v>1925</v>
      </c>
      <c r="BA450" s="20" t="s">
        <v>1925</v>
      </c>
      <c r="BB450" s="16" t="s">
        <v>1925</v>
      </c>
      <c r="BC450" s="44" t="s">
        <v>4307</v>
      </c>
      <c r="BD450" s="74" t="s">
        <v>1925</v>
      </c>
      <c r="BE450" s="83"/>
      <c r="BF450" s="86" t="s">
        <v>4294</v>
      </c>
      <c r="BG450" s="21"/>
      <c r="BH450" s="21"/>
      <c r="BI450" s="21"/>
      <c r="BJ450" s="21"/>
      <c r="BK450" s="21"/>
      <c r="BL450" s="21"/>
      <c r="BM450" s="21"/>
      <c r="BN450" s="21"/>
      <c r="BO450" s="21"/>
      <c r="BP450" s="21"/>
      <c r="BQ450" s="21"/>
      <c r="BR450" s="21"/>
      <c r="BS450" s="21"/>
      <c r="BT450" s="21"/>
      <c r="BU450" s="21"/>
      <c r="BV450" s="21"/>
      <c r="BW450" s="21" t="s">
        <v>2357</v>
      </c>
      <c r="BX450" s="21"/>
      <c r="BY450" s="21"/>
      <c r="BZ450" s="21"/>
      <c r="CA450" s="21"/>
      <c r="CB450" s="21"/>
      <c r="CC450" s="21"/>
      <c r="CD450" s="21"/>
      <c r="CE450" s="21"/>
      <c r="CF450" s="21"/>
      <c r="CG450" s="21"/>
      <c r="CH450" s="21"/>
      <c r="CI450" s="21"/>
      <c r="CJ450" s="21"/>
      <c r="CK450" s="21"/>
      <c r="CL450" s="21"/>
      <c r="CM450" s="21"/>
      <c r="CN450" s="21"/>
      <c r="CO450" s="21"/>
      <c r="CP450" s="21"/>
      <c r="CQ450" s="21"/>
      <c r="CR450" s="21"/>
      <c r="CS450" s="21"/>
      <c r="CT450" s="21"/>
      <c r="CU450" s="21"/>
      <c r="CV450" s="21"/>
      <c r="CW450" s="21"/>
      <c r="CX450" s="21"/>
      <c r="CY450" s="21"/>
      <c r="CZ450" s="21"/>
      <c r="DA450" s="21"/>
      <c r="DB450" s="21"/>
      <c r="DC450" s="21"/>
      <c r="DD450" s="21"/>
      <c r="DE450" s="21"/>
      <c r="DF450" s="21"/>
      <c r="DG450" s="21"/>
      <c r="DH450" s="21"/>
      <c r="DI450" s="21"/>
      <c r="DJ450" s="21"/>
      <c r="DK450" s="21"/>
      <c r="DL450" s="21"/>
      <c r="DM450" s="21"/>
      <c r="DN450" s="21"/>
      <c r="DO450" s="21"/>
      <c r="DP450" s="21"/>
      <c r="DQ450" s="21"/>
      <c r="DR450" s="21"/>
      <c r="DS450" s="21"/>
      <c r="DT450" s="21"/>
      <c r="DU450" s="21"/>
      <c r="DV450" s="21"/>
      <c r="DW450" s="21"/>
      <c r="DX450" s="21"/>
      <c r="DY450" s="21"/>
      <c r="DZ450" s="21"/>
      <c r="EA450" s="87"/>
      <c r="EB450" s="83"/>
    </row>
    <row r="451" spans="1:132" ht="35.1" customHeight="1" x14ac:dyDescent="0.3">
      <c r="A451" s="50" t="s">
        <v>510</v>
      </c>
      <c r="B451" s="36">
        <v>44415</v>
      </c>
      <c r="C451" s="43" t="s">
        <v>4248</v>
      </c>
      <c r="D451" s="43" t="s">
        <v>4252</v>
      </c>
      <c r="E451" s="43" t="s">
        <v>4302</v>
      </c>
      <c r="F451" s="12" t="s">
        <v>1017</v>
      </c>
      <c r="G451" s="44" t="s">
        <v>4260</v>
      </c>
      <c r="H451" s="13" t="s">
        <v>1431</v>
      </c>
      <c r="I451" s="52" t="s">
        <v>1925</v>
      </c>
      <c r="J451" s="59" t="s">
        <v>4324</v>
      </c>
      <c r="K451" s="14" t="s">
        <v>982</v>
      </c>
      <c r="L451" s="14" t="s">
        <v>983</v>
      </c>
      <c r="M451" s="14" t="s">
        <v>983</v>
      </c>
      <c r="N451" s="14" t="s">
        <v>3830</v>
      </c>
      <c r="O451" s="60"/>
      <c r="P451" s="64" t="s">
        <v>3466</v>
      </c>
      <c r="Q451" s="15"/>
      <c r="R451" s="16" t="s">
        <v>3275</v>
      </c>
      <c r="S451" s="44" t="s">
        <v>4263</v>
      </c>
      <c r="T451" s="16" t="s">
        <v>4327</v>
      </c>
      <c r="U451" s="17" t="s">
        <v>1925</v>
      </c>
      <c r="V451" s="16" t="s">
        <v>1925</v>
      </c>
      <c r="W451" s="44" t="s">
        <v>1925</v>
      </c>
      <c r="X451" s="44" t="s">
        <v>4329</v>
      </c>
      <c r="Y451" s="16" t="s">
        <v>1017</v>
      </c>
      <c r="Z451" s="16" t="s">
        <v>1431</v>
      </c>
      <c r="AA451" s="16" t="s">
        <v>3250</v>
      </c>
      <c r="AB451" s="44" t="s">
        <v>1925</v>
      </c>
      <c r="AC451" s="16" t="s">
        <v>1925</v>
      </c>
      <c r="AD451" s="16" t="s">
        <v>1925</v>
      </c>
      <c r="AE451" s="16" t="s">
        <v>1925</v>
      </c>
      <c r="AF451" s="16" t="s">
        <v>1925</v>
      </c>
      <c r="AG451" s="16" t="s">
        <v>1925</v>
      </c>
      <c r="AH451" s="16" t="s">
        <v>1925</v>
      </c>
      <c r="AI451" s="16" t="s">
        <v>1925</v>
      </c>
      <c r="AJ451" s="65" t="s">
        <v>1925</v>
      </c>
      <c r="AK451" s="73" t="s">
        <v>4355</v>
      </c>
      <c r="AL451" s="22" t="s">
        <v>4355</v>
      </c>
      <c r="AM451" s="47" t="s">
        <v>4284</v>
      </c>
      <c r="AN451" s="18" t="s">
        <v>3246</v>
      </c>
      <c r="AO451" s="18" t="s">
        <v>3247</v>
      </c>
      <c r="AP451" s="12" t="s">
        <v>2761</v>
      </c>
      <c r="AQ451" s="12" t="s">
        <v>1925</v>
      </c>
      <c r="AR451" s="12" t="s">
        <v>1925</v>
      </c>
      <c r="AS451" s="12" t="s">
        <v>1925</v>
      </c>
      <c r="AT451" s="19" t="s">
        <v>1925</v>
      </c>
      <c r="AU451" s="19">
        <v>44415</v>
      </c>
      <c r="AV451" s="13" t="s">
        <v>1925</v>
      </c>
      <c r="AW451" s="20" t="s">
        <v>1925</v>
      </c>
      <c r="AX451" s="16" t="s">
        <v>1030</v>
      </c>
      <c r="AY451" s="44" t="s">
        <v>1030</v>
      </c>
      <c r="AZ451" s="16" t="s">
        <v>1925</v>
      </c>
      <c r="BA451" s="20" t="s">
        <v>1925</v>
      </c>
      <c r="BB451" s="16" t="s">
        <v>1925</v>
      </c>
      <c r="BC451" s="44" t="s">
        <v>4307</v>
      </c>
      <c r="BD451" s="74" t="s">
        <v>1925</v>
      </c>
      <c r="BE451" s="83" t="s">
        <v>2765</v>
      </c>
      <c r="BF451" s="86" t="s">
        <v>4293</v>
      </c>
      <c r="BG451" s="21"/>
      <c r="BH451" s="21"/>
      <c r="BI451" s="21"/>
      <c r="BJ451" s="21"/>
      <c r="BK451" s="21"/>
      <c r="BL451" s="21"/>
      <c r="BM451" s="21"/>
      <c r="BN451" s="21"/>
      <c r="BO451" s="21"/>
      <c r="BP451" s="21" t="s">
        <v>2766</v>
      </c>
      <c r="BQ451" s="21"/>
      <c r="BR451" s="21"/>
      <c r="BS451" s="21"/>
      <c r="BT451" s="21"/>
      <c r="BU451" s="21"/>
      <c r="BV451" s="21"/>
      <c r="BW451" s="21"/>
      <c r="BX451" s="21"/>
      <c r="BY451" s="21"/>
      <c r="BZ451" s="21"/>
      <c r="CA451" s="21"/>
      <c r="CB451" s="21"/>
      <c r="CC451" s="21"/>
      <c r="CD451" s="21"/>
      <c r="CE451" s="21"/>
      <c r="CF451" s="21"/>
      <c r="CG451" s="21"/>
      <c r="CH451" s="21"/>
      <c r="CI451" s="21"/>
      <c r="CJ451" s="21"/>
      <c r="CK451" s="21"/>
      <c r="CL451" s="21"/>
      <c r="CM451" s="21"/>
      <c r="CN451" s="21"/>
      <c r="CO451" s="21"/>
      <c r="CP451" s="21"/>
      <c r="CQ451" s="21"/>
      <c r="CR451" s="21"/>
      <c r="CS451" s="21"/>
      <c r="CT451" s="21"/>
      <c r="CU451" s="21"/>
      <c r="CV451" s="21"/>
      <c r="CW451" s="21"/>
      <c r="CX451" s="21"/>
      <c r="CY451" s="21"/>
      <c r="CZ451" s="21"/>
      <c r="DA451" s="21"/>
      <c r="DB451" s="21"/>
      <c r="DC451" s="21"/>
      <c r="DD451" s="21"/>
      <c r="DE451" s="21"/>
      <c r="DF451" s="21"/>
      <c r="DG451" s="21"/>
      <c r="DH451" s="21"/>
      <c r="DI451" s="21"/>
      <c r="DJ451" s="21"/>
      <c r="DK451" s="21"/>
      <c r="DL451" s="21"/>
      <c r="DM451" s="21"/>
      <c r="DN451" s="21"/>
      <c r="DO451" s="21"/>
      <c r="DP451" s="21"/>
      <c r="DQ451" s="21"/>
      <c r="DR451" s="21"/>
      <c r="DS451" s="21"/>
      <c r="DT451" s="21"/>
      <c r="DU451" s="21"/>
      <c r="DV451" s="21"/>
      <c r="DW451" s="21"/>
      <c r="DX451" s="21"/>
      <c r="DY451" s="21"/>
      <c r="DZ451" s="21"/>
      <c r="EA451" s="87"/>
      <c r="EB451" s="83"/>
    </row>
    <row r="452" spans="1:132" ht="35.1" customHeight="1" x14ac:dyDescent="0.3">
      <c r="A452" s="50" t="s">
        <v>3649</v>
      </c>
      <c r="B452" s="36">
        <v>44415</v>
      </c>
      <c r="C452" s="43" t="s">
        <v>4248</v>
      </c>
      <c r="D452" s="43" t="s">
        <v>4252</v>
      </c>
      <c r="E452" s="43" t="s">
        <v>4302</v>
      </c>
      <c r="F452" s="12" t="s">
        <v>1017</v>
      </c>
      <c r="G452" s="44" t="s">
        <v>4260</v>
      </c>
      <c r="H452" s="13" t="s">
        <v>1431</v>
      </c>
      <c r="I452" s="52" t="s">
        <v>1925</v>
      </c>
      <c r="J452" s="59" t="s">
        <v>4324</v>
      </c>
      <c r="K452" s="14" t="s">
        <v>982</v>
      </c>
      <c r="L452" s="14" t="s">
        <v>983</v>
      </c>
      <c r="M452" s="14" t="s">
        <v>983</v>
      </c>
      <c r="N452" s="14" t="s">
        <v>3830</v>
      </c>
      <c r="O452" s="60"/>
      <c r="P452" s="64" t="s">
        <v>2764</v>
      </c>
      <c r="Q452" s="15"/>
      <c r="R452" s="16" t="s">
        <v>3275</v>
      </c>
      <c r="S452" s="44" t="s">
        <v>4263</v>
      </c>
      <c r="T452" s="16" t="s">
        <v>4327</v>
      </c>
      <c r="U452" s="17" t="s">
        <v>1925</v>
      </c>
      <c r="V452" s="16" t="s">
        <v>1925</v>
      </c>
      <c r="W452" s="44" t="s">
        <v>1925</v>
      </c>
      <c r="X452" s="44" t="s">
        <v>4329</v>
      </c>
      <c r="Y452" s="16" t="s">
        <v>1017</v>
      </c>
      <c r="Z452" s="16" t="s">
        <v>1431</v>
      </c>
      <c r="AA452" s="16" t="s">
        <v>3250</v>
      </c>
      <c r="AB452" s="44" t="s">
        <v>1925</v>
      </c>
      <c r="AC452" s="16" t="s">
        <v>1925</v>
      </c>
      <c r="AD452" s="16" t="s">
        <v>1925</v>
      </c>
      <c r="AE452" s="16" t="s">
        <v>1925</v>
      </c>
      <c r="AF452" s="16" t="s">
        <v>1925</v>
      </c>
      <c r="AG452" s="16" t="s">
        <v>1925</v>
      </c>
      <c r="AH452" s="16" t="s">
        <v>1925</v>
      </c>
      <c r="AI452" s="16" t="s">
        <v>1925</v>
      </c>
      <c r="AJ452" s="65" t="s">
        <v>1925</v>
      </c>
      <c r="AK452" s="73" t="s">
        <v>4355</v>
      </c>
      <c r="AL452" s="22" t="s">
        <v>4355</v>
      </c>
      <c r="AM452" s="47" t="s">
        <v>4284</v>
      </c>
      <c r="AN452" s="18" t="s">
        <v>3246</v>
      </c>
      <c r="AO452" s="18" t="s">
        <v>3247</v>
      </c>
      <c r="AP452" s="12" t="s">
        <v>2761</v>
      </c>
      <c r="AQ452" s="12" t="s">
        <v>1925</v>
      </c>
      <c r="AR452" s="12" t="s">
        <v>1925</v>
      </c>
      <c r="AS452" s="12" t="s">
        <v>1925</v>
      </c>
      <c r="AT452" s="19" t="s">
        <v>1925</v>
      </c>
      <c r="AU452" s="19">
        <v>44415</v>
      </c>
      <c r="AV452" s="13" t="s">
        <v>1925</v>
      </c>
      <c r="AW452" s="20" t="s">
        <v>1925</v>
      </c>
      <c r="AX452" s="16" t="s">
        <v>1030</v>
      </c>
      <c r="AY452" s="44" t="s">
        <v>1030</v>
      </c>
      <c r="AZ452" s="16" t="s">
        <v>1925</v>
      </c>
      <c r="BA452" s="20" t="s">
        <v>1925</v>
      </c>
      <c r="BB452" s="16" t="s">
        <v>1925</v>
      </c>
      <c r="BC452" s="44" t="s">
        <v>4307</v>
      </c>
      <c r="BD452" s="74" t="s">
        <v>1925</v>
      </c>
      <c r="BE452" s="83" t="s">
        <v>2765</v>
      </c>
      <c r="BF452" s="86" t="s">
        <v>4293</v>
      </c>
      <c r="BG452" s="21"/>
      <c r="BH452" s="21"/>
      <c r="BI452" s="21"/>
      <c r="BJ452" s="21"/>
      <c r="BK452" s="21"/>
      <c r="BL452" s="21"/>
      <c r="BM452" s="21"/>
      <c r="BN452" s="21"/>
      <c r="BO452" s="21"/>
      <c r="BP452" s="21" t="s">
        <v>2766</v>
      </c>
      <c r="BQ452" s="21"/>
      <c r="BR452" s="21"/>
      <c r="BS452" s="21"/>
      <c r="BT452" s="21"/>
      <c r="BU452" s="21"/>
      <c r="BV452" s="21"/>
      <c r="BW452" s="21"/>
      <c r="BX452" s="21"/>
      <c r="BY452" s="21"/>
      <c r="BZ452" s="21"/>
      <c r="CA452" s="21"/>
      <c r="CB452" s="21"/>
      <c r="CC452" s="21"/>
      <c r="CD452" s="21"/>
      <c r="CE452" s="21"/>
      <c r="CF452" s="21"/>
      <c r="CG452" s="21"/>
      <c r="CH452" s="21"/>
      <c r="CI452" s="21"/>
      <c r="CJ452" s="21"/>
      <c r="CK452" s="21"/>
      <c r="CL452" s="21"/>
      <c r="CM452" s="21"/>
      <c r="CN452" s="21"/>
      <c r="CO452" s="21"/>
      <c r="CP452" s="21"/>
      <c r="CQ452" s="21"/>
      <c r="CR452" s="21"/>
      <c r="CS452" s="21"/>
      <c r="CT452" s="21"/>
      <c r="CU452" s="21"/>
      <c r="CV452" s="21"/>
      <c r="CW452" s="21"/>
      <c r="CX452" s="21"/>
      <c r="CY452" s="21"/>
      <c r="CZ452" s="21"/>
      <c r="DA452" s="21"/>
      <c r="DB452" s="21"/>
      <c r="DC452" s="21"/>
      <c r="DD452" s="21"/>
      <c r="DE452" s="21"/>
      <c r="DF452" s="21"/>
      <c r="DG452" s="21"/>
      <c r="DH452" s="21"/>
      <c r="DI452" s="21"/>
      <c r="DJ452" s="21"/>
      <c r="DK452" s="21"/>
      <c r="DL452" s="21"/>
      <c r="DM452" s="21"/>
      <c r="DN452" s="21"/>
      <c r="DO452" s="21"/>
      <c r="DP452" s="21"/>
      <c r="DQ452" s="21"/>
      <c r="DR452" s="21"/>
      <c r="DS452" s="21"/>
      <c r="DT452" s="21"/>
      <c r="DU452" s="21"/>
      <c r="DV452" s="21"/>
      <c r="DW452" s="21"/>
      <c r="DX452" s="21"/>
      <c r="DY452" s="21"/>
      <c r="DZ452" s="21"/>
      <c r="EA452" s="87"/>
      <c r="EB452" s="83"/>
    </row>
    <row r="453" spans="1:132" ht="35.1" customHeight="1" x14ac:dyDescent="0.3">
      <c r="A453" s="50" t="s">
        <v>3650</v>
      </c>
      <c r="B453" s="36">
        <v>44415</v>
      </c>
      <c r="C453" s="43" t="s">
        <v>4248</v>
      </c>
      <c r="D453" s="43" t="s">
        <v>4252</v>
      </c>
      <c r="E453" s="43" t="s">
        <v>4302</v>
      </c>
      <c r="F453" s="12" t="s">
        <v>1017</v>
      </c>
      <c r="G453" s="44" t="s">
        <v>4260</v>
      </c>
      <c r="H453" s="13" t="s">
        <v>1431</v>
      </c>
      <c r="I453" s="52" t="s">
        <v>1925</v>
      </c>
      <c r="J453" s="59" t="s">
        <v>4324</v>
      </c>
      <c r="K453" s="14" t="s">
        <v>982</v>
      </c>
      <c r="L453" s="14" t="s">
        <v>983</v>
      </c>
      <c r="M453" s="14" t="s">
        <v>983</v>
      </c>
      <c r="N453" s="14" t="s">
        <v>3830</v>
      </c>
      <c r="O453" s="60"/>
      <c r="P453" s="64" t="s">
        <v>3618</v>
      </c>
      <c r="Q453" s="15"/>
      <c r="R453" s="16" t="s">
        <v>3275</v>
      </c>
      <c r="S453" s="44" t="s">
        <v>4263</v>
      </c>
      <c r="T453" s="16" t="s">
        <v>4327</v>
      </c>
      <c r="U453" s="17" t="s">
        <v>1925</v>
      </c>
      <c r="V453" s="16" t="s">
        <v>1925</v>
      </c>
      <c r="W453" s="44" t="s">
        <v>1925</v>
      </c>
      <c r="X453" s="44" t="s">
        <v>4329</v>
      </c>
      <c r="Y453" s="16" t="s">
        <v>1017</v>
      </c>
      <c r="Z453" s="16" t="s">
        <v>1431</v>
      </c>
      <c r="AA453" s="16" t="s">
        <v>3250</v>
      </c>
      <c r="AB453" s="44" t="s">
        <v>1925</v>
      </c>
      <c r="AC453" s="16" t="s">
        <v>1925</v>
      </c>
      <c r="AD453" s="16" t="s">
        <v>1925</v>
      </c>
      <c r="AE453" s="16" t="s">
        <v>1925</v>
      </c>
      <c r="AF453" s="16" t="s">
        <v>1925</v>
      </c>
      <c r="AG453" s="16" t="s">
        <v>1925</v>
      </c>
      <c r="AH453" s="16" t="s">
        <v>1925</v>
      </c>
      <c r="AI453" s="16" t="s">
        <v>1925</v>
      </c>
      <c r="AJ453" s="65" t="s">
        <v>1925</v>
      </c>
      <c r="AK453" s="73" t="s">
        <v>4355</v>
      </c>
      <c r="AL453" s="22" t="s">
        <v>4355</v>
      </c>
      <c r="AM453" s="47" t="s">
        <v>4284</v>
      </c>
      <c r="AN453" s="18" t="s">
        <v>3246</v>
      </c>
      <c r="AO453" s="18" t="s">
        <v>3247</v>
      </c>
      <c r="AP453" s="12" t="s">
        <v>2761</v>
      </c>
      <c r="AQ453" s="12" t="s">
        <v>1925</v>
      </c>
      <c r="AR453" s="12" t="s">
        <v>1925</v>
      </c>
      <c r="AS453" s="12" t="s">
        <v>1925</v>
      </c>
      <c r="AT453" s="19" t="s">
        <v>1925</v>
      </c>
      <c r="AU453" s="19">
        <v>44415</v>
      </c>
      <c r="AV453" s="13" t="s">
        <v>1925</v>
      </c>
      <c r="AW453" s="20" t="s">
        <v>1925</v>
      </c>
      <c r="AX453" s="16" t="s">
        <v>1030</v>
      </c>
      <c r="AY453" s="44" t="s">
        <v>1030</v>
      </c>
      <c r="AZ453" s="16" t="s">
        <v>1925</v>
      </c>
      <c r="BA453" s="20" t="s">
        <v>1925</v>
      </c>
      <c r="BB453" s="16" t="s">
        <v>1925</v>
      </c>
      <c r="BC453" s="44" t="s">
        <v>4307</v>
      </c>
      <c r="BD453" s="74" t="s">
        <v>1925</v>
      </c>
      <c r="BE453" s="83" t="s">
        <v>2765</v>
      </c>
      <c r="BF453" s="86" t="s">
        <v>4293</v>
      </c>
      <c r="BG453" s="21"/>
      <c r="BH453" s="21"/>
      <c r="BI453" s="21"/>
      <c r="BJ453" s="21"/>
      <c r="BK453" s="21"/>
      <c r="BL453" s="21"/>
      <c r="BM453" s="21"/>
      <c r="BN453" s="21"/>
      <c r="BO453" s="21"/>
      <c r="BP453" s="21" t="s">
        <v>2766</v>
      </c>
      <c r="BQ453" s="21"/>
      <c r="BR453" s="21"/>
      <c r="BS453" s="21"/>
      <c r="BT453" s="21"/>
      <c r="BU453" s="21"/>
      <c r="BV453" s="21"/>
      <c r="BW453" s="21"/>
      <c r="BX453" s="21"/>
      <c r="BY453" s="21"/>
      <c r="BZ453" s="21"/>
      <c r="CA453" s="21"/>
      <c r="CB453" s="21"/>
      <c r="CC453" s="21"/>
      <c r="CD453" s="21"/>
      <c r="CE453" s="21"/>
      <c r="CF453" s="21"/>
      <c r="CG453" s="21"/>
      <c r="CH453" s="21"/>
      <c r="CI453" s="21"/>
      <c r="CJ453" s="21"/>
      <c r="CK453" s="21"/>
      <c r="CL453" s="21"/>
      <c r="CM453" s="21"/>
      <c r="CN453" s="21"/>
      <c r="CO453" s="21"/>
      <c r="CP453" s="21"/>
      <c r="CQ453" s="21"/>
      <c r="CR453" s="21"/>
      <c r="CS453" s="21"/>
      <c r="CT453" s="21"/>
      <c r="CU453" s="21"/>
      <c r="CV453" s="21"/>
      <c r="CW453" s="21"/>
      <c r="CX453" s="21"/>
      <c r="CY453" s="21"/>
      <c r="CZ453" s="21"/>
      <c r="DA453" s="21"/>
      <c r="DB453" s="21"/>
      <c r="DC453" s="21"/>
      <c r="DD453" s="21"/>
      <c r="DE453" s="21"/>
      <c r="DF453" s="21"/>
      <c r="DG453" s="21"/>
      <c r="DH453" s="21"/>
      <c r="DI453" s="21"/>
      <c r="DJ453" s="21"/>
      <c r="DK453" s="21"/>
      <c r="DL453" s="21"/>
      <c r="DM453" s="21"/>
      <c r="DN453" s="21"/>
      <c r="DO453" s="21"/>
      <c r="DP453" s="21"/>
      <c r="DQ453" s="21"/>
      <c r="DR453" s="21"/>
      <c r="DS453" s="21"/>
      <c r="DT453" s="21"/>
      <c r="DU453" s="21"/>
      <c r="DV453" s="21"/>
      <c r="DW453" s="21"/>
      <c r="DX453" s="21"/>
      <c r="DY453" s="21"/>
      <c r="DZ453" s="21"/>
      <c r="EA453" s="87"/>
      <c r="EB453" s="83"/>
    </row>
    <row r="454" spans="1:132" ht="35.1" customHeight="1" x14ac:dyDescent="0.3">
      <c r="A454" s="50" t="s">
        <v>3298</v>
      </c>
      <c r="B454" s="36">
        <v>44415</v>
      </c>
      <c r="C454" s="43" t="s">
        <v>4248</v>
      </c>
      <c r="D454" s="43" t="s">
        <v>4252</v>
      </c>
      <c r="E454" s="43" t="s">
        <v>4302</v>
      </c>
      <c r="F454" s="12" t="s">
        <v>1017</v>
      </c>
      <c r="G454" s="44" t="s">
        <v>4260</v>
      </c>
      <c r="H454" s="13" t="s">
        <v>1431</v>
      </c>
      <c r="I454" s="51" t="s">
        <v>1925</v>
      </c>
      <c r="J454" s="59" t="s">
        <v>4324</v>
      </c>
      <c r="K454" s="14" t="s">
        <v>1810</v>
      </c>
      <c r="L454" s="14" t="s">
        <v>1810</v>
      </c>
      <c r="M454" s="14" t="s">
        <v>1811</v>
      </c>
      <c r="N454" s="14" t="s">
        <v>3830</v>
      </c>
      <c r="O454" s="60" t="s">
        <v>1366</v>
      </c>
      <c r="P454" s="64" t="s">
        <v>2362</v>
      </c>
      <c r="Q454" s="15"/>
      <c r="R454" s="16" t="s">
        <v>3275</v>
      </c>
      <c r="S454" s="44" t="s">
        <v>4263</v>
      </c>
      <c r="T454" s="16" t="s">
        <v>4327</v>
      </c>
      <c r="U454" s="17" t="s">
        <v>1925</v>
      </c>
      <c r="V454" s="16" t="s">
        <v>1925</v>
      </c>
      <c r="W454" s="44" t="s">
        <v>1925</v>
      </c>
      <c r="X454" s="44" t="s">
        <v>4329</v>
      </c>
      <c r="Y454" s="16" t="s">
        <v>1017</v>
      </c>
      <c r="Z454" s="16" t="s">
        <v>1431</v>
      </c>
      <c r="AA454" s="16" t="s">
        <v>3250</v>
      </c>
      <c r="AB454" s="44" t="s">
        <v>1925</v>
      </c>
      <c r="AC454" s="16" t="s">
        <v>1925</v>
      </c>
      <c r="AD454" s="16" t="s">
        <v>1925</v>
      </c>
      <c r="AE454" s="16" t="s">
        <v>1925</v>
      </c>
      <c r="AF454" s="16" t="s">
        <v>1925</v>
      </c>
      <c r="AG454" s="16" t="s">
        <v>1925</v>
      </c>
      <c r="AH454" s="16" t="s">
        <v>1925</v>
      </c>
      <c r="AI454" s="16" t="s">
        <v>1925</v>
      </c>
      <c r="AJ454" s="65" t="s">
        <v>1925</v>
      </c>
      <c r="AK454" s="73" t="s">
        <v>4355</v>
      </c>
      <c r="AL454" s="22" t="s">
        <v>4355</v>
      </c>
      <c r="AM454" s="47" t="s">
        <v>4284</v>
      </c>
      <c r="AN454" s="18" t="s">
        <v>3246</v>
      </c>
      <c r="AO454" s="18" t="s">
        <v>3247</v>
      </c>
      <c r="AP454" s="12" t="s">
        <v>2762</v>
      </c>
      <c r="AQ454" s="12" t="s">
        <v>1925</v>
      </c>
      <c r="AR454" s="12" t="s">
        <v>1925</v>
      </c>
      <c r="AS454" s="12" t="s">
        <v>1925</v>
      </c>
      <c r="AT454" s="19" t="s">
        <v>1925</v>
      </c>
      <c r="AU454" s="19">
        <v>44415</v>
      </c>
      <c r="AV454" s="12" t="s">
        <v>1925</v>
      </c>
      <c r="AW454" s="20">
        <v>44415</v>
      </c>
      <c r="AX454" s="16" t="s">
        <v>2363</v>
      </c>
      <c r="AY454" s="44" t="s">
        <v>1030</v>
      </c>
      <c r="AZ454" s="16" t="s">
        <v>1925</v>
      </c>
      <c r="BA454" s="20" t="s">
        <v>1925</v>
      </c>
      <c r="BB454" s="16" t="s">
        <v>1925</v>
      </c>
      <c r="BC454" s="44" t="s">
        <v>4307</v>
      </c>
      <c r="BD454" s="74" t="s">
        <v>1925</v>
      </c>
      <c r="BE454" s="83"/>
      <c r="BF454" s="86" t="s">
        <v>4293</v>
      </c>
      <c r="BG454" s="21"/>
      <c r="BH454" s="21"/>
      <c r="BI454" s="21"/>
      <c r="BJ454" s="21"/>
      <c r="BK454" s="21"/>
      <c r="BL454" s="21"/>
      <c r="BM454" s="21"/>
      <c r="BN454" s="21"/>
      <c r="BO454" s="21"/>
      <c r="BP454" s="21" t="s">
        <v>2763</v>
      </c>
      <c r="BQ454" s="21"/>
      <c r="BR454" s="21"/>
      <c r="BS454" s="21"/>
      <c r="BT454" s="21"/>
      <c r="BU454" s="21"/>
      <c r="BV454" s="21"/>
      <c r="BW454" s="21" t="s">
        <v>2364</v>
      </c>
      <c r="BX454" s="21"/>
      <c r="BY454" s="21"/>
      <c r="BZ454" s="21"/>
      <c r="CA454" s="21"/>
      <c r="CB454" s="21"/>
      <c r="CC454" s="21"/>
      <c r="CD454" s="21"/>
      <c r="CE454" s="21"/>
      <c r="CF454" s="21"/>
      <c r="CG454" s="21"/>
      <c r="CH454" s="21"/>
      <c r="CI454" s="21"/>
      <c r="CJ454" s="21"/>
      <c r="CK454" s="21"/>
      <c r="CL454" s="21"/>
      <c r="CM454" s="21"/>
      <c r="CN454" s="21"/>
      <c r="CO454" s="21"/>
      <c r="CP454" s="21"/>
      <c r="CQ454" s="21"/>
      <c r="CR454" s="21"/>
      <c r="CS454" s="21"/>
      <c r="CT454" s="21"/>
      <c r="CU454" s="21"/>
      <c r="CV454" s="21"/>
      <c r="CW454" s="21"/>
      <c r="CX454" s="21"/>
      <c r="CY454" s="21"/>
      <c r="CZ454" s="21"/>
      <c r="DA454" s="21"/>
      <c r="DB454" s="21"/>
      <c r="DC454" s="21"/>
      <c r="DD454" s="21"/>
      <c r="DE454" s="21"/>
      <c r="DF454" s="21"/>
      <c r="DG454" s="21"/>
      <c r="DH454" s="21"/>
      <c r="DI454" s="21"/>
      <c r="DJ454" s="21"/>
      <c r="DK454" s="21"/>
      <c r="DL454" s="21"/>
      <c r="DM454" s="21"/>
      <c r="DN454" s="21"/>
      <c r="DO454" s="21"/>
      <c r="DP454" s="21"/>
      <c r="DQ454" s="21"/>
      <c r="DR454" s="21"/>
      <c r="DS454" s="21"/>
      <c r="DT454" s="21"/>
      <c r="DU454" s="21"/>
      <c r="DV454" s="21"/>
      <c r="DW454" s="21"/>
      <c r="DX454" s="21"/>
      <c r="DY454" s="21"/>
      <c r="DZ454" s="21"/>
      <c r="EA454" s="87"/>
      <c r="EB454" s="83"/>
    </row>
    <row r="455" spans="1:132" ht="35.1" customHeight="1" x14ac:dyDescent="0.3">
      <c r="A455" s="50" t="s">
        <v>511</v>
      </c>
      <c r="B455" s="36">
        <v>44416</v>
      </c>
      <c r="C455" s="43" t="s">
        <v>4248</v>
      </c>
      <c r="D455" s="43" t="s">
        <v>4252</v>
      </c>
      <c r="E455" s="43" t="s">
        <v>4302</v>
      </c>
      <c r="F455" s="12" t="s">
        <v>1017</v>
      </c>
      <c r="G455" s="44" t="s">
        <v>4260</v>
      </c>
      <c r="H455" s="13" t="s">
        <v>1925</v>
      </c>
      <c r="I455" s="52" t="s">
        <v>1925</v>
      </c>
      <c r="J455" s="59" t="s">
        <v>4324</v>
      </c>
      <c r="K455" s="14" t="s">
        <v>1810</v>
      </c>
      <c r="L455" s="14" t="s">
        <v>1810</v>
      </c>
      <c r="M455" s="14" t="s">
        <v>1811</v>
      </c>
      <c r="N455" s="14" t="s">
        <v>4190</v>
      </c>
      <c r="O455" s="60" t="s">
        <v>1366</v>
      </c>
      <c r="P455" s="64" t="s">
        <v>3045</v>
      </c>
      <c r="Q455" s="15"/>
      <c r="R455" s="16" t="s">
        <v>3275</v>
      </c>
      <c r="S455" s="44" t="s">
        <v>4263</v>
      </c>
      <c r="T455" s="16" t="s">
        <v>4327</v>
      </c>
      <c r="U455" s="17" t="s">
        <v>1925</v>
      </c>
      <c r="V455" s="16">
        <v>57</v>
      </c>
      <c r="W455" s="44" t="s">
        <v>4268</v>
      </c>
      <c r="X455" s="44" t="s">
        <v>4329</v>
      </c>
      <c r="Y455" s="16" t="s">
        <v>1017</v>
      </c>
      <c r="Z455" s="16" t="s">
        <v>1431</v>
      </c>
      <c r="AA455" s="16" t="s">
        <v>3057</v>
      </c>
      <c r="AB455" s="44" t="s">
        <v>4275</v>
      </c>
      <c r="AC455" s="16" t="s">
        <v>1925</v>
      </c>
      <c r="AD455" s="16" t="s">
        <v>1925</v>
      </c>
      <c r="AE455" s="16" t="s">
        <v>1925</v>
      </c>
      <c r="AF455" s="16" t="s">
        <v>1925</v>
      </c>
      <c r="AG455" s="16" t="s">
        <v>1925</v>
      </c>
      <c r="AH455" s="16" t="s">
        <v>1925</v>
      </c>
      <c r="AI455" s="16" t="s">
        <v>1925</v>
      </c>
      <c r="AJ455" s="65" t="s">
        <v>1925</v>
      </c>
      <c r="AK455" s="73" t="s">
        <v>4356</v>
      </c>
      <c r="AL455" s="18" t="s">
        <v>4355</v>
      </c>
      <c r="AM455" s="44" t="s">
        <v>4284</v>
      </c>
      <c r="AN455" s="18" t="s">
        <v>3246</v>
      </c>
      <c r="AO455" s="18" t="s">
        <v>3056</v>
      </c>
      <c r="AP455" s="12" t="s">
        <v>1925</v>
      </c>
      <c r="AQ455" s="12" t="s">
        <v>1925</v>
      </c>
      <c r="AR455" s="12" t="s">
        <v>3058</v>
      </c>
      <c r="AS455" s="12" t="s">
        <v>1925</v>
      </c>
      <c r="AT455" s="19">
        <v>44388</v>
      </c>
      <c r="AU455" s="19">
        <v>44416</v>
      </c>
      <c r="AV455" s="13" t="s">
        <v>1925</v>
      </c>
      <c r="AW455" s="20">
        <v>44416</v>
      </c>
      <c r="AX455" s="16" t="s">
        <v>4310</v>
      </c>
      <c r="AY455" s="44" t="s">
        <v>989</v>
      </c>
      <c r="AZ455" s="16" t="s">
        <v>1925</v>
      </c>
      <c r="BA455" s="20">
        <v>44479</v>
      </c>
      <c r="BB455" s="16" t="s">
        <v>1925</v>
      </c>
      <c r="BC455" s="44" t="s">
        <v>4308</v>
      </c>
      <c r="BD455" s="74" t="s">
        <v>1925</v>
      </c>
      <c r="BE455" s="83"/>
      <c r="BF455" s="86" t="s">
        <v>4293</v>
      </c>
      <c r="BG455" s="21"/>
      <c r="BH455" s="21"/>
      <c r="BI455" s="21"/>
      <c r="BJ455" s="21"/>
      <c r="BK455" s="21"/>
      <c r="BL455" s="21"/>
      <c r="BM455" s="21"/>
      <c r="BN455" s="21"/>
      <c r="BO455" s="21"/>
      <c r="BP455" s="32" t="s">
        <v>3051</v>
      </c>
      <c r="BQ455" s="21"/>
      <c r="BR455" s="21"/>
      <c r="BS455" s="21"/>
      <c r="BT455" s="21"/>
      <c r="BU455" s="21"/>
      <c r="BV455" s="21"/>
      <c r="BW455" s="21"/>
      <c r="BX455" s="21"/>
      <c r="BY455" s="21"/>
      <c r="BZ455" s="21"/>
      <c r="CA455" s="21"/>
      <c r="CB455" s="21"/>
      <c r="CC455" s="21"/>
      <c r="CD455" s="21"/>
      <c r="CE455" s="21"/>
      <c r="CF455" s="21"/>
      <c r="CG455" s="21"/>
      <c r="CH455" s="21"/>
      <c r="CI455" s="21"/>
      <c r="CJ455" s="21"/>
      <c r="CK455" s="21"/>
      <c r="CL455" s="21"/>
      <c r="CM455" s="21"/>
      <c r="CN455" s="21"/>
      <c r="CO455" s="21"/>
      <c r="CP455" s="21"/>
      <c r="CQ455" s="21"/>
      <c r="CR455" s="21"/>
      <c r="CS455" s="21"/>
      <c r="CT455" s="21"/>
      <c r="CU455" s="21"/>
      <c r="CV455" s="21"/>
      <c r="CW455" s="21"/>
      <c r="CX455" s="21"/>
      <c r="CY455" s="21"/>
      <c r="CZ455" s="21"/>
      <c r="DA455" s="21"/>
      <c r="DB455" s="21"/>
      <c r="DC455" s="21"/>
      <c r="DD455" s="21"/>
      <c r="DE455" s="21"/>
      <c r="DF455" s="21"/>
      <c r="DG455" s="21"/>
      <c r="DH455" s="21"/>
      <c r="DI455" s="21"/>
      <c r="DJ455" s="21"/>
      <c r="DK455" s="21"/>
      <c r="DL455" s="21"/>
      <c r="DM455" s="21"/>
      <c r="DN455" s="21"/>
      <c r="DO455" s="21"/>
      <c r="DP455" s="21"/>
      <c r="DQ455" s="21"/>
      <c r="DR455" s="21"/>
      <c r="DS455" s="21"/>
      <c r="DT455" s="21"/>
      <c r="DU455" s="21"/>
      <c r="DV455" s="21"/>
      <c r="DW455" s="21"/>
      <c r="DX455" s="21"/>
      <c r="DY455" s="21"/>
      <c r="DZ455" s="21"/>
      <c r="EA455" s="87"/>
      <c r="EB455" s="83"/>
    </row>
    <row r="456" spans="1:132" ht="35.1" customHeight="1" x14ac:dyDescent="0.3">
      <c r="A456" s="50" t="s">
        <v>512</v>
      </c>
      <c r="B456" s="36">
        <v>44417</v>
      </c>
      <c r="C456" s="43" t="s">
        <v>4248</v>
      </c>
      <c r="D456" s="43" t="s">
        <v>4252</v>
      </c>
      <c r="E456" s="43" t="s">
        <v>4302</v>
      </c>
      <c r="F456" s="12" t="s">
        <v>1017</v>
      </c>
      <c r="G456" s="44" t="s">
        <v>4260</v>
      </c>
      <c r="H456" s="13" t="s">
        <v>2842</v>
      </c>
      <c r="I456" s="51" t="s">
        <v>1925</v>
      </c>
      <c r="J456" s="59" t="s">
        <v>4324</v>
      </c>
      <c r="K456" s="14" t="s">
        <v>1810</v>
      </c>
      <c r="L456" s="14" t="s">
        <v>1810</v>
      </c>
      <c r="M456" s="14" t="s">
        <v>1811</v>
      </c>
      <c r="N456" s="14" t="s">
        <v>3831</v>
      </c>
      <c r="O456" s="60" t="s">
        <v>1366</v>
      </c>
      <c r="P456" s="64" t="s">
        <v>3518</v>
      </c>
      <c r="Q456" s="15"/>
      <c r="R456" s="16" t="s">
        <v>3275</v>
      </c>
      <c r="S456" s="44" t="s">
        <v>4263</v>
      </c>
      <c r="T456" s="16" t="s">
        <v>4327</v>
      </c>
      <c r="U456" s="17" t="s">
        <v>1925</v>
      </c>
      <c r="V456" s="16" t="s">
        <v>1925</v>
      </c>
      <c r="W456" s="44" t="s">
        <v>1925</v>
      </c>
      <c r="X456" s="44" t="s">
        <v>4329</v>
      </c>
      <c r="Y456" s="16" t="s">
        <v>1017</v>
      </c>
      <c r="Z456" s="16" t="s">
        <v>2842</v>
      </c>
      <c r="AA456" s="16" t="s">
        <v>1223</v>
      </c>
      <c r="AB456" s="44" t="s">
        <v>1223</v>
      </c>
      <c r="AC456" s="16" t="s">
        <v>1925</v>
      </c>
      <c r="AD456" s="16" t="s">
        <v>1925</v>
      </c>
      <c r="AE456" s="16" t="s">
        <v>1925</v>
      </c>
      <c r="AF456" s="16" t="s">
        <v>1925</v>
      </c>
      <c r="AG456" s="16" t="s">
        <v>1925</v>
      </c>
      <c r="AH456" s="16" t="s">
        <v>1925</v>
      </c>
      <c r="AI456" s="16" t="s">
        <v>1925</v>
      </c>
      <c r="AJ456" s="65" t="s">
        <v>1925</v>
      </c>
      <c r="AK456" s="73" t="s">
        <v>4355</v>
      </c>
      <c r="AL456" s="18" t="s">
        <v>1043</v>
      </c>
      <c r="AM456" s="44" t="s">
        <v>4284</v>
      </c>
      <c r="AN456" s="18" t="s">
        <v>3246</v>
      </c>
      <c r="AO456" s="18" t="s">
        <v>3247</v>
      </c>
      <c r="AP456" s="12" t="s">
        <v>1925</v>
      </c>
      <c r="AQ456" s="12" t="s">
        <v>1925</v>
      </c>
      <c r="AR456" s="12" t="s">
        <v>1925</v>
      </c>
      <c r="AS456" s="12" t="s">
        <v>1925</v>
      </c>
      <c r="AT456" s="19" t="s">
        <v>1925</v>
      </c>
      <c r="AU456" s="19">
        <v>44417</v>
      </c>
      <c r="AV456" s="12" t="s">
        <v>1925</v>
      </c>
      <c r="AW456" s="20">
        <v>44417</v>
      </c>
      <c r="AX456" s="16" t="s">
        <v>1321</v>
      </c>
      <c r="AY456" s="44" t="s">
        <v>1030</v>
      </c>
      <c r="AZ456" s="16" t="s">
        <v>1925</v>
      </c>
      <c r="BA456" s="20" t="s">
        <v>1925</v>
      </c>
      <c r="BB456" s="16" t="s">
        <v>1925</v>
      </c>
      <c r="BC456" s="44" t="s">
        <v>4307</v>
      </c>
      <c r="BD456" s="74" t="s">
        <v>1925</v>
      </c>
      <c r="BE456" s="83"/>
      <c r="BF456" s="86" t="s">
        <v>4293</v>
      </c>
      <c r="BG456" s="21"/>
      <c r="BH456" s="21"/>
      <c r="BI456" s="21"/>
      <c r="BJ456" s="21"/>
      <c r="BK456" s="21"/>
      <c r="BL456" s="21"/>
      <c r="BM456" s="21"/>
      <c r="BN456" s="21"/>
      <c r="BO456" s="21"/>
      <c r="BP456" s="21" t="s">
        <v>1638</v>
      </c>
      <c r="BQ456" s="21"/>
      <c r="BR456" s="21"/>
      <c r="BS456" s="21"/>
      <c r="BT456" s="21"/>
      <c r="BU456" s="21"/>
      <c r="BV456" s="21"/>
      <c r="BW456" s="21"/>
      <c r="BX456" s="21"/>
      <c r="BY456" s="21"/>
      <c r="BZ456" s="21"/>
      <c r="CA456" s="21"/>
      <c r="CB456" s="21"/>
      <c r="CC456" s="21"/>
      <c r="CD456" s="21"/>
      <c r="CE456" s="21"/>
      <c r="CF456" s="21"/>
      <c r="CG456" s="21"/>
      <c r="CH456" s="21"/>
      <c r="CI456" s="21"/>
      <c r="CJ456" s="21"/>
      <c r="CK456" s="21"/>
      <c r="CL456" s="21"/>
      <c r="CM456" s="21"/>
      <c r="CN456" s="21"/>
      <c r="CO456" s="21"/>
      <c r="CP456" s="21"/>
      <c r="CQ456" s="21"/>
      <c r="CR456" s="21"/>
      <c r="CS456" s="21"/>
      <c r="CT456" s="21"/>
      <c r="CU456" s="21"/>
      <c r="CV456" s="21"/>
      <c r="CW456" s="21"/>
      <c r="CX456" s="21"/>
      <c r="CY456" s="21"/>
      <c r="CZ456" s="21"/>
      <c r="DA456" s="21"/>
      <c r="DB456" s="21"/>
      <c r="DC456" s="21"/>
      <c r="DD456" s="21"/>
      <c r="DE456" s="21"/>
      <c r="DF456" s="21"/>
      <c r="DG456" s="21"/>
      <c r="DH456" s="21"/>
      <c r="DI456" s="21"/>
      <c r="DJ456" s="21"/>
      <c r="DK456" s="21"/>
      <c r="DL456" s="21"/>
      <c r="DM456" s="21"/>
      <c r="DN456" s="21"/>
      <c r="DO456" s="21"/>
      <c r="DP456" s="21"/>
      <c r="DQ456" s="21"/>
      <c r="DR456" s="21"/>
      <c r="DS456" s="21"/>
      <c r="DT456" s="21"/>
      <c r="DU456" s="21"/>
      <c r="DV456" s="21"/>
      <c r="DW456" s="21"/>
      <c r="DX456" s="21"/>
      <c r="DY456" s="21"/>
      <c r="DZ456" s="21"/>
      <c r="EA456" s="87"/>
      <c r="EB456" s="83"/>
    </row>
    <row r="457" spans="1:132" ht="35.1" customHeight="1" x14ac:dyDescent="0.3">
      <c r="A457" s="50" t="s">
        <v>513</v>
      </c>
      <c r="B457" s="36">
        <v>44417</v>
      </c>
      <c r="C457" s="43" t="s">
        <v>4248</v>
      </c>
      <c r="D457" s="43" t="s">
        <v>4252</v>
      </c>
      <c r="E457" s="43" t="s">
        <v>4302</v>
      </c>
      <c r="F457" s="12" t="s">
        <v>1017</v>
      </c>
      <c r="G457" s="44" t="s">
        <v>4260</v>
      </c>
      <c r="H457" s="13" t="s">
        <v>2842</v>
      </c>
      <c r="I457" s="51" t="s">
        <v>1925</v>
      </c>
      <c r="J457" s="59" t="s">
        <v>4324</v>
      </c>
      <c r="K457" s="14" t="s">
        <v>1810</v>
      </c>
      <c r="L457" s="14" t="s">
        <v>1810</v>
      </c>
      <c r="M457" s="14" t="s">
        <v>1811</v>
      </c>
      <c r="N457" s="14" t="s">
        <v>3831</v>
      </c>
      <c r="O457" s="60" t="s">
        <v>1366</v>
      </c>
      <c r="P457" s="66" t="s">
        <v>1317</v>
      </c>
      <c r="Q457" s="15"/>
      <c r="R457" s="16" t="s">
        <v>3275</v>
      </c>
      <c r="S457" s="44" t="s">
        <v>4263</v>
      </c>
      <c r="T457" s="16" t="s">
        <v>4327</v>
      </c>
      <c r="U457" s="17" t="s">
        <v>1925</v>
      </c>
      <c r="V457" s="16" t="s">
        <v>1925</v>
      </c>
      <c r="W457" s="44" t="s">
        <v>1925</v>
      </c>
      <c r="X457" s="44" t="s">
        <v>4329</v>
      </c>
      <c r="Y457" s="16" t="s">
        <v>1017</v>
      </c>
      <c r="Z457" s="16" t="s">
        <v>2842</v>
      </c>
      <c r="AA457" s="16" t="s">
        <v>3250</v>
      </c>
      <c r="AB457" s="44" t="s">
        <v>1925</v>
      </c>
      <c r="AC457" s="16" t="s">
        <v>1925</v>
      </c>
      <c r="AD457" s="16" t="s">
        <v>1925</v>
      </c>
      <c r="AE457" s="16" t="s">
        <v>1925</v>
      </c>
      <c r="AF457" s="16" t="s">
        <v>1925</v>
      </c>
      <c r="AG457" s="16" t="s">
        <v>1925</v>
      </c>
      <c r="AH457" s="16" t="s">
        <v>1925</v>
      </c>
      <c r="AI457" s="16" t="s">
        <v>1925</v>
      </c>
      <c r="AJ457" s="65" t="s">
        <v>1925</v>
      </c>
      <c r="AK457" s="73" t="s">
        <v>4355</v>
      </c>
      <c r="AL457" s="18" t="s">
        <v>1043</v>
      </c>
      <c r="AM457" s="44" t="s">
        <v>4284</v>
      </c>
      <c r="AN457" s="18" t="s">
        <v>3246</v>
      </c>
      <c r="AO457" s="18" t="s">
        <v>3247</v>
      </c>
      <c r="AP457" s="12" t="s">
        <v>1925</v>
      </c>
      <c r="AQ457" s="12" t="s">
        <v>1925</v>
      </c>
      <c r="AR457" s="12" t="s">
        <v>1925</v>
      </c>
      <c r="AS457" s="12" t="s">
        <v>1925</v>
      </c>
      <c r="AT457" s="19" t="s">
        <v>1925</v>
      </c>
      <c r="AU457" s="19">
        <v>44417</v>
      </c>
      <c r="AV457" s="12" t="s">
        <v>1925</v>
      </c>
      <c r="AW457" s="20">
        <v>44417</v>
      </c>
      <c r="AX457" s="16" t="s">
        <v>1321</v>
      </c>
      <c r="AY457" s="44" t="s">
        <v>1030</v>
      </c>
      <c r="AZ457" s="16" t="s">
        <v>1925</v>
      </c>
      <c r="BA457" s="20" t="s">
        <v>1925</v>
      </c>
      <c r="BB457" s="16" t="s">
        <v>1925</v>
      </c>
      <c r="BC457" s="44" t="s">
        <v>4307</v>
      </c>
      <c r="BD457" s="74" t="s">
        <v>1925</v>
      </c>
      <c r="BE457" s="83" t="s">
        <v>1323</v>
      </c>
      <c r="BF457" s="86" t="s">
        <v>4293</v>
      </c>
      <c r="BG457" s="21"/>
      <c r="BH457" s="21"/>
      <c r="BI457" s="21"/>
      <c r="BJ457" s="21"/>
      <c r="BK457" s="21"/>
      <c r="BL457" s="21"/>
      <c r="BM457" s="21"/>
      <c r="BN457" s="21"/>
      <c r="BO457" s="21"/>
      <c r="BP457" s="32" t="s">
        <v>1638</v>
      </c>
      <c r="BQ457" s="92" t="s">
        <v>1324</v>
      </c>
      <c r="BR457" s="21"/>
      <c r="BS457" s="21"/>
      <c r="BT457" s="21"/>
      <c r="BU457" s="21"/>
      <c r="BV457" s="21"/>
      <c r="BW457" s="21"/>
      <c r="BX457" s="21"/>
      <c r="BY457" s="21"/>
      <c r="BZ457" s="21"/>
      <c r="CA457" s="21"/>
      <c r="CB457" s="21"/>
      <c r="CC457" s="21"/>
      <c r="CD457" s="21"/>
      <c r="CE457" s="21"/>
      <c r="CF457" s="21"/>
      <c r="CG457" s="21"/>
      <c r="CH457" s="21"/>
      <c r="CI457" s="21"/>
      <c r="CJ457" s="21"/>
      <c r="CK457" s="21"/>
      <c r="CL457" s="21"/>
      <c r="CM457" s="21"/>
      <c r="CN457" s="21"/>
      <c r="CO457" s="21"/>
      <c r="CP457" s="21"/>
      <c r="CQ457" s="21"/>
      <c r="CR457" s="21"/>
      <c r="CS457" s="21"/>
      <c r="CT457" s="21"/>
      <c r="CU457" s="21"/>
      <c r="CV457" s="21"/>
      <c r="CW457" s="21"/>
      <c r="CX457" s="21"/>
      <c r="CY457" s="21"/>
      <c r="CZ457" s="21"/>
      <c r="DA457" s="21"/>
      <c r="DB457" s="21"/>
      <c r="DC457" s="21"/>
      <c r="DD457" s="21"/>
      <c r="DE457" s="21"/>
      <c r="DF457" s="21"/>
      <c r="DG457" s="21"/>
      <c r="DH457" s="21"/>
      <c r="DI457" s="21"/>
      <c r="DJ457" s="21"/>
      <c r="DK457" s="21"/>
      <c r="DL457" s="21"/>
      <c r="DM457" s="21"/>
      <c r="DN457" s="21"/>
      <c r="DO457" s="21"/>
      <c r="DP457" s="21"/>
      <c r="DQ457" s="21"/>
      <c r="DR457" s="21"/>
      <c r="DS457" s="21"/>
      <c r="DT457" s="21"/>
      <c r="DU457" s="21"/>
      <c r="DV457" s="21"/>
      <c r="DW457" s="21"/>
      <c r="DX457" s="21"/>
      <c r="DY457" s="21"/>
      <c r="DZ457" s="21"/>
      <c r="EA457" s="87"/>
      <c r="EB457" s="83"/>
    </row>
    <row r="458" spans="1:132" ht="35.1" customHeight="1" x14ac:dyDescent="0.3">
      <c r="A458" s="50" t="s">
        <v>514</v>
      </c>
      <c r="B458" s="36">
        <v>44417</v>
      </c>
      <c r="C458" s="43" t="s">
        <v>4248</v>
      </c>
      <c r="D458" s="43" t="s">
        <v>4252</v>
      </c>
      <c r="E458" s="43" t="s">
        <v>4302</v>
      </c>
      <c r="F458" s="12" t="s">
        <v>1017</v>
      </c>
      <c r="G458" s="44" t="s">
        <v>4260</v>
      </c>
      <c r="H458" s="13" t="s">
        <v>2842</v>
      </c>
      <c r="I458" s="51" t="s">
        <v>1925</v>
      </c>
      <c r="J458" s="59" t="s">
        <v>4324</v>
      </c>
      <c r="K458" s="14" t="s">
        <v>1810</v>
      </c>
      <c r="L458" s="14" t="s">
        <v>1810</v>
      </c>
      <c r="M458" s="14" t="s">
        <v>1811</v>
      </c>
      <c r="N458" s="14" t="s">
        <v>3831</v>
      </c>
      <c r="O458" s="60" t="s">
        <v>1366</v>
      </c>
      <c r="P458" s="66" t="s">
        <v>1319</v>
      </c>
      <c r="Q458" s="15"/>
      <c r="R458" s="16" t="s">
        <v>3275</v>
      </c>
      <c r="S458" s="44" t="s">
        <v>4263</v>
      </c>
      <c r="T458" s="16" t="s">
        <v>4327</v>
      </c>
      <c r="U458" s="17" t="s">
        <v>1925</v>
      </c>
      <c r="V458" s="16" t="s">
        <v>1925</v>
      </c>
      <c r="W458" s="44" t="s">
        <v>1925</v>
      </c>
      <c r="X458" s="44" t="s">
        <v>4329</v>
      </c>
      <c r="Y458" s="16" t="s">
        <v>1017</v>
      </c>
      <c r="Z458" s="16" t="s">
        <v>2842</v>
      </c>
      <c r="AA458" s="16" t="s">
        <v>1223</v>
      </c>
      <c r="AB458" s="44" t="s">
        <v>1223</v>
      </c>
      <c r="AC458" s="16" t="s">
        <v>1925</v>
      </c>
      <c r="AD458" s="16" t="s">
        <v>1925</v>
      </c>
      <c r="AE458" s="16" t="s">
        <v>1925</v>
      </c>
      <c r="AF458" s="16" t="s">
        <v>1925</v>
      </c>
      <c r="AG458" s="16" t="s">
        <v>1925</v>
      </c>
      <c r="AH458" s="16" t="s">
        <v>1925</v>
      </c>
      <c r="AI458" s="16" t="s">
        <v>1925</v>
      </c>
      <c r="AJ458" s="65" t="s">
        <v>1925</v>
      </c>
      <c r="AK458" s="73" t="s">
        <v>4355</v>
      </c>
      <c r="AL458" s="18" t="s">
        <v>1043</v>
      </c>
      <c r="AM458" s="44" t="s">
        <v>4284</v>
      </c>
      <c r="AN458" s="18" t="s">
        <v>3246</v>
      </c>
      <c r="AO458" s="18" t="s">
        <v>3247</v>
      </c>
      <c r="AP458" s="12" t="s">
        <v>1925</v>
      </c>
      <c r="AQ458" s="12" t="s">
        <v>1925</v>
      </c>
      <c r="AR458" s="12" t="s">
        <v>1925</v>
      </c>
      <c r="AS458" s="12" t="s">
        <v>1925</v>
      </c>
      <c r="AT458" s="19" t="s">
        <v>1925</v>
      </c>
      <c r="AU458" s="19">
        <v>44417</v>
      </c>
      <c r="AV458" s="12" t="s">
        <v>1925</v>
      </c>
      <c r="AW458" s="20">
        <v>44417</v>
      </c>
      <c r="AX458" s="16" t="s">
        <v>1321</v>
      </c>
      <c r="AY458" s="44" t="s">
        <v>1030</v>
      </c>
      <c r="AZ458" s="16" t="s">
        <v>1925</v>
      </c>
      <c r="BA458" s="20" t="s">
        <v>1925</v>
      </c>
      <c r="BB458" s="16" t="s">
        <v>1925</v>
      </c>
      <c r="BC458" s="44" t="s">
        <v>4307</v>
      </c>
      <c r="BD458" s="74" t="s">
        <v>1925</v>
      </c>
      <c r="BE458" s="83" t="s">
        <v>1323</v>
      </c>
      <c r="BF458" s="86" t="s">
        <v>4293</v>
      </c>
      <c r="BG458" s="21"/>
      <c r="BH458" s="21"/>
      <c r="BI458" s="21"/>
      <c r="BJ458" s="21"/>
      <c r="BK458" s="21"/>
      <c r="BL458" s="21"/>
      <c r="BM458" s="21"/>
      <c r="BN458" s="21"/>
      <c r="BO458" s="21"/>
      <c r="BP458" s="21" t="s">
        <v>1638</v>
      </c>
      <c r="BQ458" s="40" t="s">
        <v>1324</v>
      </c>
      <c r="BR458" s="21"/>
      <c r="BS458" s="21"/>
      <c r="BT458" s="21"/>
      <c r="BU458" s="21"/>
      <c r="BV458" s="21"/>
      <c r="BW458" s="21"/>
      <c r="BX458" s="21"/>
      <c r="BY458" s="21"/>
      <c r="BZ458" s="21"/>
      <c r="CA458" s="21"/>
      <c r="CB458" s="21"/>
      <c r="CC458" s="21"/>
      <c r="CD458" s="21"/>
      <c r="CE458" s="21"/>
      <c r="CF458" s="21"/>
      <c r="CG458" s="21"/>
      <c r="CH458" s="21"/>
      <c r="CI458" s="21"/>
      <c r="CJ458" s="21"/>
      <c r="CK458" s="21"/>
      <c r="CL458" s="21"/>
      <c r="CM458" s="21"/>
      <c r="CN458" s="21"/>
      <c r="CO458" s="21"/>
      <c r="CP458" s="21"/>
      <c r="CQ458" s="21"/>
      <c r="CR458" s="21"/>
      <c r="CS458" s="21"/>
      <c r="CT458" s="21"/>
      <c r="CU458" s="21"/>
      <c r="CV458" s="21"/>
      <c r="CW458" s="21"/>
      <c r="CX458" s="21"/>
      <c r="CY458" s="21"/>
      <c r="CZ458" s="21"/>
      <c r="DA458" s="21"/>
      <c r="DB458" s="21"/>
      <c r="DC458" s="21"/>
      <c r="DD458" s="21"/>
      <c r="DE458" s="21"/>
      <c r="DF458" s="21"/>
      <c r="DG458" s="21"/>
      <c r="DH458" s="21"/>
      <c r="DI458" s="21"/>
      <c r="DJ458" s="21"/>
      <c r="DK458" s="21"/>
      <c r="DL458" s="21"/>
      <c r="DM458" s="21"/>
      <c r="DN458" s="21"/>
      <c r="DO458" s="21"/>
      <c r="DP458" s="21"/>
      <c r="DQ458" s="21"/>
      <c r="DR458" s="21"/>
      <c r="DS458" s="21"/>
      <c r="DT458" s="21"/>
      <c r="DU458" s="21"/>
      <c r="DV458" s="21"/>
      <c r="DW458" s="21"/>
      <c r="DX458" s="21"/>
      <c r="DY458" s="21"/>
      <c r="DZ458" s="21"/>
      <c r="EA458" s="87"/>
      <c r="EB458" s="83"/>
    </row>
    <row r="459" spans="1:132" ht="35.1" customHeight="1" x14ac:dyDescent="0.3">
      <c r="A459" s="50" t="s">
        <v>515</v>
      </c>
      <c r="B459" s="36">
        <v>44417</v>
      </c>
      <c r="C459" s="43" t="s">
        <v>4248</v>
      </c>
      <c r="D459" s="43" t="s">
        <v>4252</v>
      </c>
      <c r="E459" s="43" t="s">
        <v>4302</v>
      </c>
      <c r="F459" s="12" t="s">
        <v>1017</v>
      </c>
      <c r="G459" s="44" t="s">
        <v>4260</v>
      </c>
      <c r="H459" s="13" t="s">
        <v>2842</v>
      </c>
      <c r="I459" s="51" t="s">
        <v>1925</v>
      </c>
      <c r="J459" s="59" t="s">
        <v>4324</v>
      </c>
      <c r="K459" s="14" t="s">
        <v>1810</v>
      </c>
      <c r="L459" s="14" t="s">
        <v>1810</v>
      </c>
      <c r="M459" s="14" t="s">
        <v>1811</v>
      </c>
      <c r="N459" s="14" t="s">
        <v>3831</v>
      </c>
      <c r="O459" s="60" t="s">
        <v>1366</v>
      </c>
      <c r="P459" s="66" t="s">
        <v>1318</v>
      </c>
      <c r="Q459" s="15"/>
      <c r="R459" s="16" t="s">
        <v>3275</v>
      </c>
      <c r="S459" s="44" t="s">
        <v>4263</v>
      </c>
      <c r="T459" s="16" t="s">
        <v>4327</v>
      </c>
      <c r="U459" s="17" t="s">
        <v>1925</v>
      </c>
      <c r="V459" s="16" t="s">
        <v>1925</v>
      </c>
      <c r="W459" s="44" t="s">
        <v>1925</v>
      </c>
      <c r="X459" s="44" t="s">
        <v>4329</v>
      </c>
      <c r="Y459" s="16" t="s">
        <v>1017</v>
      </c>
      <c r="Z459" s="16" t="s">
        <v>2842</v>
      </c>
      <c r="AA459" s="16" t="s">
        <v>3250</v>
      </c>
      <c r="AB459" s="44" t="s">
        <v>1925</v>
      </c>
      <c r="AC459" s="16" t="s">
        <v>1925</v>
      </c>
      <c r="AD459" s="16" t="s">
        <v>1925</v>
      </c>
      <c r="AE459" s="16" t="s">
        <v>1925</v>
      </c>
      <c r="AF459" s="16" t="s">
        <v>1925</v>
      </c>
      <c r="AG459" s="16" t="s">
        <v>1925</v>
      </c>
      <c r="AH459" s="16" t="s">
        <v>1925</v>
      </c>
      <c r="AI459" s="16" t="s">
        <v>1925</v>
      </c>
      <c r="AJ459" s="65" t="s">
        <v>1925</v>
      </c>
      <c r="AK459" s="73" t="s">
        <v>4355</v>
      </c>
      <c r="AL459" s="18" t="s">
        <v>1043</v>
      </c>
      <c r="AM459" s="44" t="s">
        <v>4284</v>
      </c>
      <c r="AN459" s="18" t="s">
        <v>3246</v>
      </c>
      <c r="AO459" s="18" t="s">
        <v>3247</v>
      </c>
      <c r="AP459" s="12" t="s">
        <v>1925</v>
      </c>
      <c r="AQ459" s="12" t="s">
        <v>1925</v>
      </c>
      <c r="AR459" s="12" t="s">
        <v>1925</v>
      </c>
      <c r="AS459" s="12" t="s">
        <v>1925</v>
      </c>
      <c r="AT459" s="19" t="s">
        <v>1925</v>
      </c>
      <c r="AU459" s="19">
        <v>44417</v>
      </c>
      <c r="AV459" s="12" t="s">
        <v>1925</v>
      </c>
      <c r="AW459" s="20">
        <v>44417</v>
      </c>
      <c r="AX459" s="16" t="s">
        <v>1321</v>
      </c>
      <c r="AY459" s="44" t="s">
        <v>1030</v>
      </c>
      <c r="AZ459" s="16" t="s">
        <v>1925</v>
      </c>
      <c r="BA459" s="20" t="s">
        <v>1925</v>
      </c>
      <c r="BB459" s="16" t="s">
        <v>1925</v>
      </c>
      <c r="BC459" s="44" t="s">
        <v>4307</v>
      </c>
      <c r="BD459" s="74" t="s">
        <v>1925</v>
      </c>
      <c r="BE459" s="83" t="s">
        <v>1323</v>
      </c>
      <c r="BF459" s="86" t="s">
        <v>4293</v>
      </c>
      <c r="BG459" s="21"/>
      <c r="BH459" s="21"/>
      <c r="BI459" s="21"/>
      <c r="BJ459" s="21"/>
      <c r="BK459" s="21"/>
      <c r="BL459" s="21"/>
      <c r="BM459" s="21"/>
      <c r="BN459" s="21"/>
      <c r="BO459" s="21"/>
      <c r="BP459" s="21" t="s">
        <v>1638</v>
      </c>
      <c r="BQ459" s="40" t="s">
        <v>1324</v>
      </c>
      <c r="BR459" s="21"/>
      <c r="BS459" s="21"/>
      <c r="BT459" s="21"/>
      <c r="BU459" s="21"/>
      <c r="BV459" s="21"/>
      <c r="BW459" s="21"/>
      <c r="BX459" s="21"/>
      <c r="BY459" s="21"/>
      <c r="BZ459" s="21"/>
      <c r="CA459" s="21"/>
      <c r="CB459" s="21"/>
      <c r="CC459" s="21"/>
      <c r="CD459" s="21"/>
      <c r="CE459" s="21"/>
      <c r="CF459" s="21"/>
      <c r="CG459" s="21"/>
      <c r="CH459" s="21"/>
      <c r="CI459" s="21"/>
      <c r="CJ459" s="21"/>
      <c r="CK459" s="21"/>
      <c r="CL459" s="21"/>
      <c r="CM459" s="21"/>
      <c r="CN459" s="21"/>
      <c r="CO459" s="21"/>
      <c r="CP459" s="21"/>
      <c r="CQ459" s="21"/>
      <c r="CR459" s="21"/>
      <c r="CS459" s="21"/>
      <c r="CT459" s="21"/>
      <c r="CU459" s="21"/>
      <c r="CV459" s="21"/>
      <c r="CW459" s="21"/>
      <c r="CX459" s="21"/>
      <c r="CY459" s="21"/>
      <c r="CZ459" s="21"/>
      <c r="DA459" s="21"/>
      <c r="DB459" s="21"/>
      <c r="DC459" s="21"/>
      <c r="DD459" s="21"/>
      <c r="DE459" s="21"/>
      <c r="DF459" s="21"/>
      <c r="DG459" s="21"/>
      <c r="DH459" s="21"/>
      <c r="DI459" s="21"/>
      <c r="DJ459" s="21"/>
      <c r="DK459" s="21"/>
      <c r="DL459" s="21"/>
      <c r="DM459" s="21"/>
      <c r="DN459" s="21"/>
      <c r="DO459" s="21"/>
      <c r="DP459" s="21"/>
      <c r="DQ459" s="21"/>
      <c r="DR459" s="21"/>
      <c r="DS459" s="21"/>
      <c r="DT459" s="21"/>
      <c r="DU459" s="21"/>
      <c r="DV459" s="21"/>
      <c r="DW459" s="21"/>
      <c r="DX459" s="21"/>
      <c r="DY459" s="21"/>
      <c r="DZ459" s="21"/>
      <c r="EA459" s="87"/>
      <c r="EB459" s="83"/>
    </row>
    <row r="460" spans="1:132" ht="35.1" customHeight="1" x14ac:dyDescent="0.3">
      <c r="A460" s="50" t="s">
        <v>516</v>
      </c>
      <c r="B460" s="36">
        <v>44417</v>
      </c>
      <c r="C460" s="43" t="s">
        <v>4248</v>
      </c>
      <c r="D460" s="43" t="s">
        <v>4252</v>
      </c>
      <c r="E460" s="43" t="s">
        <v>4302</v>
      </c>
      <c r="F460" s="12" t="s">
        <v>1017</v>
      </c>
      <c r="G460" s="44" t="s">
        <v>4260</v>
      </c>
      <c r="H460" s="13" t="s">
        <v>2842</v>
      </c>
      <c r="I460" s="51" t="s">
        <v>1925</v>
      </c>
      <c r="J460" s="59" t="s">
        <v>4324</v>
      </c>
      <c r="K460" s="14" t="s">
        <v>1810</v>
      </c>
      <c r="L460" s="14" t="s">
        <v>1810</v>
      </c>
      <c r="M460" s="14" t="s">
        <v>1811</v>
      </c>
      <c r="N460" s="14" t="s">
        <v>3831</v>
      </c>
      <c r="O460" s="60" t="s">
        <v>1366</v>
      </c>
      <c r="P460" s="66" t="s">
        <v>3609</v>
      </c>
      <c r="Q460" s="15"/>
      <c r="R460" s="16" t="s">
        <v>3275</v>
      </c>
      <c r="S460" s="44" t="s">
        <v>4263</v>
      </c>
      <c r="T460" s="16" t="s">
        <v>4327</v>
      </c>
      <c r="U460" s="17" t="s">
        <v>1925</v>
      </c>
      <c r="V460" s="16" t="s">
        <v>1925</v>
      </c>
      <c r="W460" s="44" t="s">
        <v>1925</v>
      </c>
      <c r="X460" s="44" t="s">
        <v>4329</v>
      </c>
      <c r="Y460" s="16" t="s">
        <v>1017</v>
      </c>
      <c r="Z460" s="16" t="s">
        <v>2842</v>
      </c>
      <c r="AA460" s="16" t="s">
        <v>3250</v>
      </c>
      <c r="AB460" s="44" t="s">
        <v>1925</v>
      </c>
      <c r="AC460" s="16" t="s">
        <v>1925</v>
      </c>
      <c r="AD460" s="16" t="s">
        <v>1925</v>
      </c>
      <c r="AE460" s="16" t="s">
        <v>1925</v>
      </c>
      <c r="AF460" s="16" t="s">
        <v>1925</v>
      </c>
      <c r="AG460" s="16" t="s">
        <v>1925</v>
      </c>
      <c r="AH460" s="16" t="s">
        <v>1925</v>
      </c>
      <c r="AI460" s="16" t="s">
        <v>1925</v>
      </c>
      <c r="AJ460" s="65" t="s">
        <v>1925</v>
      </c>
      <c r="AK460" s="73" t="s">
        <v>4355</v>
      </c>
      <c r="AL460" s="18" t="s">
        <v>1043</v>
      </c>
      <c r="AM460" s="44" t="s">
        <v>4284</v>
      </c>
      <c r="AN460" s="18" t="s">
        <v>3246</v>
      </c>
      <c r="AO460" s="18" t="s">
        <v>3247</v>
      </c>
      <c r="AP460" s="12" t="s">
        <v>1925</v>
      </c>
      <c r="AQ460" s="12" t="s">
        <v>1925</v>
      </c>
      <c r="AR460" s="12" t="s">
        <v>1925</v>
      </c>
      <c r="AS460" s="12" t="s">
        <v>1925</v>
      </c>
      <c r="AT460" s="19" t="s">
        <v>1925</v>
      </c>
      <c r="AU460" s="19">
        <v>44417</v>
      </c>
      <c r="AV460" s="12" t="s">
        <v>1925</v>
      </c>
      <c r="AW460" s="20">
        <v>44417</v>
      </c>
      <c r="AX460" s="16" t="s">
        <v>1321</v>
      </c>
      <c r="AY460" s="44" t="s">
        <v>1030</v>
      </c>
      <c r="AZ460" s="16" t="s">
        <v>1925</v>
      </c>
      <c r="BA460" s="20" t="s">
        <v>1925</v>
      </c>
      <c r="BB460" s="16" t="s">
        <v>1925</v>
      </c>
      <c r="BC460" s="44" t="s">
        <v>4307</v>
      </c>
      <c r="BD460" s="74" t="s">
        <v>1925</v>
      </c>
      <c r="BE460" s="83" t="s">
        <v>1323</v>
      </c>
      <c r="BF460" s="86" t="s">
        <v>4293</v>
      </c>
      <c r="BG460" s="21"/>
      <c r="BH460" s="21"/>
      <c r="BI460" s="21"/>
      <c r="BJ460" s="21"/>
      <c r="BK460" s="21"/>
      <c r="BL460" s="21"/>
      <c r="BM460" s="21"/>
      <c r="BN460" s="21"/>
      <c r="BO460" s="21"/>
      <c r="BP460" s="21" t="s">
        <v>1638</v>
      </c>
      <c r="BQ460" s="40" t="s">
        <v>1324</v>
      </c>
      <c r="BR460" s="21"/>
      <c r="BS460" s="21"/>
      <c r="BT460" s="21"/>
      <c r="BU460" s="21"/>
      <c r="BV460" s="21"/>
      <c r="BW460" s="21"/>
      <c r="BX460" s="21"/>
      <c r="BY460" s="21"/>
      <c r="BZ460" s="21"/>
      <c r="CA460" s="21"/>
      <c r="CB460" s="21"/>
      <c r="CC460" s="21"/>
      <c r="CD460" s="21"/>
      <c r="CE460" s="21"/>
      <c r="CF460" s="21"/>
      <c r="CG460" s="21"/>
      <c r="CH460" s="21"/>
      <c r="CI460" s="21"/>
      <c r="CJ460" s="21"/>
      <c r="CK460" s="21"/>
      <c r="CL460" s="21"/>
      <c r="CM460" s="21"/>
      <c r="CN460" s="21"/>
      <c r="CO460" s="21"/>
      <c r="CP460" s="21"/>
      <c r="CQ460" s="21"/>
      <c r="CR460" s="21"/>
      <c r="CS460" s="21"/>
      <c r="CT460" s="21"/>
      <c r="CU460" s="21"/>
      <c r="CV460" s="21"/>
      <c r="CW460" s="21"/>
      <c r="CX460" s="21"/>
      <c r="CY460" s="21"/>
      <c r="CZ460" s="21"/>
      <c r="DA460" s="21"/>
      <c r="DB460" s="21"/>
      <c r="DC460" s="21"/>
      <c r="DD460" s="21"/>
      <c r="DE460" s="21"/>
      <c r="DF460" s="21"/>
      <c r="DG460" s="21"/>
      <c r="DH460" s="21"/>
      <c r="DI460" s="21"/>
      <c r="DJ460" s="21"/>
      <c r="DK460" s="21"/>
      <c r="DL460" s="21"/>
      <c r="DM460" s="21"/>
      <c r="DN460" s="21"/>
      <c r="DO460" s="21"/>
      <c r="DP460" s="21"/>
      <c r="DQ460" s="21"/>
      <c r="DR460" s="21"/>
      <c r="DS460" s="21"/>
      <c r="DT460" s="21"/>
      <c r="DU460" s="21"/>
      <c r="DV460" s="21"/>
      <c r="DW460" s="21"/>
      <c r="DX460" s="21"/>
      <c r="DY460" s="21"/>
      <c r="DZ460" s="21"/>
      <c r="EA460" s="87"/>
      <c r="EB460" s="83"/>
    </row>
    <row r="461" spans="1:132" ht="35.1" customHeight="1" x14ac:dyDescent="0.3">
      <c r="A461" s="50" t="s">
        <v>517</v>
      </c>
      <c r="B461" s="36">
        <v>44417</v>
      </c>
      <c r="C461" s="43" t="s">
        <v>4248</v>
      </c>
      <c r="D461" s="43" t="s">
        <v>4252</v>
      </c>
      <c r="E461" s="43" t="s">
        <v>4302</v>
      </c>
      <c r="F461" s="12" t="s">
        <v>1017</v>
      </c>
      <c r="G461" s="44" t="s">
        <v>4260</v>
      </c>
      <c r="H461" s="13" t="s">
        <v>2842</v>
      </c>
      <c r="I461" s="51" t="s">
        <v>1925</v>
      </c>
      <c r="J461" s="59" t="s">
        <v>4324</v>
      </c>
      <c r="K461" s="14" t="s">
        <v>1810</v>
      </c>
      <c r="L461" s="14" t="s">
        <v>1810</v>
      </c>
      <c r="M461" s="14" t="s">
        <v>1811</v>
      </c>
      <c r="N461" s="14" t="s">
        <v>3831</v>
      </c>
      <c r="O461" s="60" t="s">
        <v>1366</v>
      </c>
      <c r="P461" s="66" t="s">
        <v>1320</v>
      </c>
      <c r="Q461" s="15"/>
      <c r="R461" s="16" t="s">
        <v>3275</v>
      </c>
      <c r="S461" s="44" t="s">
        <v>4263</v>
      </c>
      <c r="T461" s="16" t="s">
        <v>4327</v>
      </c>
      <c r="U461" s="17" t="s">
        <v>1925</v>
      </c>
      <c r="V461" s="16" t="s">
        <v>1925</v>
      </c>
      <c r="W461" s="44" t="s">
        <v>1925</v>
      </c>
      <c r="X461" s="44" t="s">
        <v>4329</v>
      </c>
      <c r="Y461" s="16" t="s">
        <v>1017</v>
      </c>
      <c r="Z461" s="16" t="s">
        <v>2842</v>
      </c>
      <c r="AA461" s="16" t="s">
        <v>3250</v>
      </c>
      <c r="AB461" s="44" t="s">
        <v>1925</v>
      </c>
      <c r="AC461" s="16" t="s">
        <v>1925</v>
      </c>
      <c r="AD461" s="16" t="s">
        <v>1925</v>
      </c>
      <c r="AE461" s="16" t="s">
        <v>1925</v>
      </c>
      <c r="AF461" s="16" t="s">
        <v>1925</v>
      </c>
      <c r="AG461" s="16" t="s">
        <v>1925</v>
      </c>
      <c r="AH461" s="16" t="s">
        <v>1925</v>
      </c>
      <c r="AI461" s="16" t="s">
        <v>1925</v>
      </c>
      <c r="AJ461" s="65" t="s">
        <v>1925</v>
      </c>
      <c r="AK461" s="73" t="s">
        <v>4355</v>
      </c>
      <c r="AL461" s="18" t="s">
        <v>1043</v>
      </c>
      <c r="AM461" s="44" t="s">
        <v>4284</v>
      </c>
      <c r="AN461" s="18" t="s">
        <v>3246</v>
      </c>
      <c r="AO461" s="18" t="s">
        <v>3247</v>
      </c>
      <c r="AP461" s="12" t="s">
        <v>1925</v>
      </c>
      <c r="AQ461" s="12" t="s">
        <v>1925</v>
      </c>
      <c r="AR461" s="12" t="s">
        <v>1634</v>
      </c>
      <c r="AS461" s="12" t="s">
        <v>1925</v>
      </c>
      <c r="AT461" s="19" t="s">
        <v>1925</v>
      </c>
      <c r="AU461" s="19">
        <v>44417</v>
      </c>
      <c r="AV461" s="12" t="s">
        <v>1925</v>
      </c>
      <c r="AW461" s="20">
        <v>44417</v>
      </c>
      <c r="AX461" s="16" t="s">
        <v>1321</v>
      </c>
      <c r="AY461" s="44" t="s">
        <v>1030</v>
      </c>
      <c r="AZ461" s="16" t="s">
        <v>1925</v>
      </c>
      <c r="BA461" s="20" t="s">
        <v>1925</v>
      </c>
      <c r="BB461" s="16" t="s">
        <v>1925</v>
      </c>
      <c r="BC461" s="44" t="s">
        <v>4307</v>
      </c>
      <c r="BD461" s="74" t="s">
        <v>1925</v>
      </c>
      <c r="BE461" s="83" t="s">
        <v>1323</v>
      </c>
      <c r="BF461" s="86" t="s">
        <v>4293</v>
      </c>
      <c r="BG461" s="21"/>
      <c r="BH461" s="21"/>
      <c r="BI461" s="21"/>
      <c r="BJ461" s="21"/>
      <c r="BK461" s="21"/>
      <c r="BL461" s="21"/>
      <c r="BM461" s="21"/>
      <c r="BN461" s="21"/>
      <c r="BO461" s="21"/>
      <c r="BP461" s="21" t="s">
        <v>1638</v>
      </c>
      <c r="BQ461" s="40" t="s">
        <v>1324</v>
      </c>
      <c r="BR461" s="21"/>
      <c r="BS461" s="21"/>
      <c r="BT461" s="21"/>
      <c r="BU461" s="21"/>
      <c r="BV461" s="21"/>
      <c r="BW461" s="21"/>
      <c r="BX461" s="21"/>
      <c r="BY461" s="21"/>
      <c r="BZ461" s="21"/>
      <c r="CA461" s="21"/>
      <c r="CB461" s="21"/>
      <c r="CC461" s="21"/>
      <c r="CD461" s="21"/>
      <c r="CE461" s="21"/>
      <c r="CF461" s="21"/>
      <c r="CG461" s="21"/>
      <c r="CH461" s="21"/>
      <c r="CI461" s="21"/>
      <c r="CJ461" s="21"/>
      <c r="CK461" s="21"/>
      <c r="CL461" s="21"/>
      <c r="CM461" s="21"/>
      <c r="CN461" s="21"/>
      <c r="CO461" s="21"/>
      <c r="CP461" s="21"/>
      <c r="CQ461" s="21"/>
      <c r="CR461" s="21"/>
      <c r="CS461" s="21"/>
      <c r="CT461" s="21"/>
      <c r="CU461" s="21"/>
      <c r="CV461" s="21"/>
      <c r="CW461" s="21"/>
      <c r="CX461" s="21"/>
      <c r="CY461" s="21"/>
      <c r="CZ461" s="21"/>
      <c r="DA461" s="21"/>
      <c r="DB461" s="21"/>
      <c r="DC461" s="21"/>
      <c r="DD461" s="21"/>
      <c r="DE461" s="21"/>
      <c r="DF461" s="21"/>
      <c r="DG461" s="21"/>
      <c r="DH461" s="21"/>
      <c r="DI461" s="21"/>
      <c r="DJ461" s="21"/>
      <c r="DK461" s="21"/>
      <c r="DL461" s="21"/>
      <c r="DM461" s="21"/>
      <c r="DN461" s="21"/>
      <c r="DO461" s="21"/>
      <c r="DP461" s="21"/>
      <c r="DQ461" s="21"/>
      <c r="DR461" s="21"/>
      <c r="DS461" s="21"/>
      <c r="DT461" s="21"/>
      <c r="DU461" s="21"/>
      <c r="DV461" s="21"/>
      <c r="DW461" s="21"/>
      <c r="DX461" s="21"/>
      <c r="DY461" s="21"/>
      <c r="DZ461" s="21"/>
      <c r="EA461" s="87"/>
      <c r="EB461" s="83"/>
    </row>
    <row r="462" spans="1:132" ht="35.1" customHeight="1" x14ac:dyDescent="0.3">
      <c r="A462" s="50" t="s">
        <v>518</v>
      </c>
      <c r="B462" s="36">
        <v>44417</v>
      </c>
      <c r="C462" s="43" t="s">
        <v>4248</v>
      </c>
      <c r="D462" s="43" t="s">
        <v>4252</v>
      </c>
      <c r="E462" s="43" t="s">
        <v>4302</v>
      </c>
      <c r="F462" s="12" t="s">
        <v>1017</v>
      </c>
      <c r="G462" s="44" t="s">
        <v>4260</v>
      </c>
      <c r="H462" s="13" t="s">
        <v>2842</v>
      </c>
      <c r="I462" s="51" t="s">
        <v>1925</v>
      </c>
      <c r="J462" s="59" t="s">
        <v>4324</v>
      </c>
      <c r="K462" s="14" t="s">
        <v>1810</v>
      </c>
      <c r="L462" s="14" t="s">
        <v>1810</v>
      </c>
      <c r="M462" s="14" t="s">
        <v>1811</v>
      </c>
      <c r="N462" s="14" t="s">
        <v>3831</v>
      </c>
      <c r="O462" s="60" t="s">
        <v>1366</v>
      </c>
      <c r="P462" s="66" t="s">
        <v>3621</v>
      </c>
      <c r="Q462" s="15"/>
      <c r="R462" s="16" t="s">
        <v>3275</v>
      </c>
      <c r="S462" s="44" t="s">
        <v>4263</v>
      </c>
      <c r="T462" s="16" t="s">
        <v>4327</v>
      </c>
      <c r="U462" s="17" t="s">
        <v>1925</v>
      </c>
      <c r="V462" s="16" t="s">
        <v>1925</v>
      </c>
      <c r="W462" s="44" t="s">
        <v>1925</v>
      </c>
      <c r="X462" s="44" t="s">
        <v>4329</v>
      </c>
      <c r="Y462" s="16" t="s">
        <v>1017</v>
      </c>
      <c r="Z462" s="16" t="s">
        <v>2842</v>
      </c>
      <c r="AA462" s="16" t="s">
        <v>3250</v>
      </c>
      <c r="AB462" s="44" t="s">
        <v>1925</v>
      </c>
      <c r="AC462" s="16" t="s">
        <v>1925</v>
      </c>
      <c r="AD462" s="16" t="s">
        <v>1925</v>
      </c>
      <c r="AE462" s="16" t="s">
        <v>1925</v>
      </c>
      <c r="AF462" s="16" t="s">
        <v>1925</v>
      </c>
      <c r="AG462" s="16" t="s">
        <v>1925</v>
      </c>
      <c r="AH462" s="16" t="s">
        <v>1925</v>
      </c>
      <c r="AI462" s="16" t="s">
        <v>1925</v>
      </c>
      <c r="AJ462" s="65" t="s">
        <v>1925</v>
      </c>
      <c r="AK462" s="73" t="s">
        <v>4355</v>
      </c>
      <c r="AL462" s="18" t="s">
        <v>1043</v>
      </c>
      <c r="AM462" s="44" t="s">
        <v>4284</v>
      </c>
      <c r="AN462" s="18" t="s">
        <v>3246</v>
      </c>
      <c r="AO462" s="18" t="s">
        <v>3247</v>
      </c>
      <c r="AP462" s="12" t="s">
        <v>1925</v>
      </c>
      <c r="AQ462" s="12" t="s">
        <v>1925</v>
      </c>
      <c r="AR462" s="12" t="s">
        <v>1925</v>
      </c>
      <c r="AS462" s="12" t="s">
        <v>1925</v>
      </c>
      <c r="AT462" s="19" t="s">
        <v>1925</v>
      </c>
      <c r="AU462" s="19">
        <v>44417</v>
      </c>
      <c r="AV462" s="12" t="s">
        <v>1925</v>
      </c>
      <c r="AW462" s="20">
        <v>44417</v>
      </c>
      <c r="AX462" s="16" t="s">
        <v>1321</v>
      </c>
      <c r="AY462" s="44" t="s">
        <v>1030</v>
      </c>
      <c r="AZ462" s="16" t="s">
        <v>1925</v>
      </c>
      <c r="BA462" s="20" t="s">
        <v>1925</v>
      </c>
      <c r="BB462" s="16" t="s">
        <v>1925</v>
      </c>
      <c r="BC462" s="44" t="s">
        <v>4307</v>
      </c>
      <c r="BD462" s="74" t="s">
        <v>1925</v>
      </c>
      <c r="BE462" s="83" t="s">
        <v>1323</v>
      </c>
      <c r="BF462" s="86" t="s">
        <v>4293</v>
      </c>
      <c r="BG462" s="21"/>
      <c r="BH462" s="21"/>
      <c r="BI462" s="21"/>
      <c r="BJ462" s="21"/>
      <c r="BK462" s="21"/>
      <c r="BL462" s="21"/>
      <c r="BM462" s="21"/>
      <c r="BN462" s="21"/>
      <c r="BO462" s="21"/>
      <c r="BP462" s="21" t="s">
        <v>1638</v>
      </c>
      <c r="BQ462" s="40" t="s">
        <v>1324</v>
      </c>
      <c r="BR462" s="21"/>
      <c r="BS462" s="21"/>
      <c r="BT462" s="21"/>
      <c r="BU462" s="21"/>
      <c r="BV462" s="21"/>
      <c r="BW462" s="21"/>
      <c r="BX462" s="21"/>
      <c r="BY462" s="21"/>
      <c r="BZ462" s="21"/>
      <c r="CA462" s="21"/>
      <c r="CB462" s="21"/>
      <c r="CC462" s="21"/>
      <c r="CD462" s="21"/>
      <c r="CE462" s="21"/>
      <c r="CF462" s="21"/>
      <c r="CG462" s="21"/>
      <c r="CH462" s="21"/>
      <c r="CI462" s="21"/>
      <c r="CJ462" s="21"/>
      <c r="CK462" s="21"/>
      <c r="CL462" s="21"/>
      <c r="CM462" s="21"/>
      <c r="CN462" s="21"/>
      <c r="CO462" s="21"/>
      <c r="CP462" s="21"/>
      <c r="CQ462" s="21"/>
      <c r="CR462" s="21"/>
      <c r="CS462" s="21"/>
      <c r="CT462" s="21"/>
      <c r="CU462" s="21"/>
      <c r="CV462" s="21"/>
      <c r="CW462" s="21"/>
      <c r="CX462" s="21"/>
      <c r="CY462" s="21"/>
      <c r="CZ462" s="21"/>
      <c r="DA462" s="21"/>
      <c r="DB462" s="21"/>
      <c r="DC462" s="21"/>
      <c r="DD462" s="21"/>
      <c r="DE462" s="21"/>
      <c r="DF462" s="21"/>
      <c r="DG462" s="21"/>
      <c r="DH462" s="21"/>
      <c r="DI462" s="21"/>
      <c r="DJ462" s="21"/>
      <c r="DK462" s="21"/>
      <c r="DL462" s="21"/>
      <c r="DM462" s="21"/>
      <c r="DN462" s="21"/>
      <c r="DO462" s="21"/>
      <c r="DP462" s="21"/>
      <c r="DQ462" s="21"/>
      <c r="DR462" s="21"/>
      <c r="DS462" s="21"/>
      <c r="DT462" s="21"/>
      <c r="DU462" s="21"/>
      <c r="DV462" s="21"/>
      <c r="DW462" s="21"/>
      <c r="DX462" s="21"/>
      <c r="DY462" s="21"/>
      <c r="DZ462" s="21"/>
      <c r="EA462" s="87"/>
      <c r="EB462" s="83"/>
    </row>
    <row r="463" spans="1:132" ht="35.1" customHeight="1" x14ac:dyDescent="0.3">
      <c r="A463" s="50" t="s">
        <v>3299</v>
      </c>
      <c r="B463" s="36">
        <v>44418</v>
      </c>
      <c r="C463" s="43" t="s">
        <v>4248</v>
      </c>
      <c r="D463" s="43" t="s">
        <v>4252</v>
      </c>
      <c r="E463" s="43" t="s">
        <v>4302</v>
      </c>
      <c r="F463" s="12" t="s">
        <v>1017</v>
      </c>
      <c r="G463" s="44" t="s">
        <v>4260</v>
      </c>
      <c r="H463" s="13" t="s">
        <v>2842</v>
      </c>
      <c r="I463" s="52" t="s">
        <v>1925</v>
      </c>
      <c r="J463" s="59" t="s">
        <v>4324</v>
      </c>
      <c r="K463" s="14" t="s">
        <v>1810</v>
      </c>
      <c r="L463" s="14" t="s">
        <v>1810</v>
      </c>
      <c r="M463" s="14" t="s">
        <v>1811</v>
      </c>
      <c r="N463" s="14" t="s">
        <v>3832</v>
      </c>
      <c r="O463" s="60" t="s">
        <v>3240</v>
      </c>
      <c r="P463" s="64" t="s">
        <v>3400</v>
      </c>
      <c r="Q463" s="15"/>
      <c r="R463" s="16" t="s">
        <v>3275</v>
      </c>
      <c r="S463" s="44" t="s">
        <v>4263</v>
      </c>
      <c r="T463" s="16" t="s">
        <v>4327</v>
      </c>
      <c r="U463" s="17" t="s">
        <v>1925</v>
      </c>
      <c r="V463" s="16" t="s">
        <v>1925</v>
      </c>
      <c r="W463" s="44" t="s">
        <v>1925</v>
      </c>
      <c r="X463" s="44" t="s">
        <v>4329</v>
      </c>
      <c r="Y463" s="16" t="s">
        <v>1925</v>
      </c>
      <c r="Z463" s="16" t="s">
        <v>1925</v>
      </c>
      <c r="AA463" s="16" t="s">
        <v>3250</v>
      </c>
      <c r="AB463" s="44" t="s">
        <v>1925</v>
      </c>
      <c r="AC463" s="16" t="s">
        <v>1925</v>
      </c>
      <c r="AD463" s="16" t="s">
        <v>1925</v>
      </c>
      <c r="AE463" s="16" t="s">
        <v>1925</v>
      </c>
      <c r="AF463" s="16" t="s">
        <v>1925</v>
      </c>
      <c r="AG463" s="16" t="s">
        <v>1925</v>
      </c>
      <c r="AH463" s="16" t="s">
        <v>1925</v>
      </c>
      <c r="AI463" s="16" t="s">
        <v>1925</v>
      </c>
      <c r="AJ463" s="65" t="s">
        <v>1925</v>
      </c>
      <c r="AK463" s="73" t="s">
        <v>4355</v>
      </c>
      <c r="AL463" s="18" t="s">
        <v>1043</v>
      </c>
      <c r="AM463" s="44" t="s">
        <v>4284</v>
      </c>
      <c r="AN463" s="18" t="s">
        <v>3246</v>
      </c>
      <c r="AO463" s="18" t="s">
        <v>3247</v>
      </c>
      <c r="AP463" s="12" t="s">
        <v>1925</v>
      </c>
      <c r="AQ463" s="12" t="s">
        <v>1925</v>
      </c>
      <c r="AR463" s="12" t="s">
        <v>1925</v>
      </c>
      <c r="AS463" s="12" t="s">
        <v>1925</v>
      </c>
      <c r="AT463" s="19">
        <v>44388</v>
      </c>
      <c r="AU463" s="19">
        <v>44418</v>
      </c>
      <c r="AV463" s="12" t="s">
        <v>1925</v>
      </c>
      <c r="AW463" s="20">
        <v>44418</v>
      </c>
      <c r="AX463" s="16" t="s">
        <v>1321</v>
      </c>
      <c r="AY463" s="44" t="s">
        <v>1030</v>
      </c>
      <c r="AZ463" s="16" t="s">
        <v>1925</v>
      </c>
      <c r="BA463" s="20" t="s">
        <v>1925</v>
      </c>
      <c r="BB463" s="16" t="s">
        <v>1925</v>
      </c>
      <c r="BC463" s="44" t="s">
        <v>4307</v>
      </c>
      <c r="BD463" s="74" t="s">
        <v>1925</v>
      </c>
      <c r="BE463" s="83" t="s">
        <v>1323</v>
      </c>
      <c r="BF463" s="86" t="s">
        <v>4293</v>
      </c>
      <c r="BG463" s="21"/>
      <c r="BH463" s="21"/>
      <c r="BI463" s="21"/>
      <c r="BJ463" s="21"/>
      <c r="BK463" s="21"/>
      <c r="BL463" s="21"/>
      <c r="BM463" s="21"/>
      <c r="BN463" s="21"/>
      <c r="BO463" s="21"/>
      <c r="BP463" s="21" t="s">
        <v>1324</v>
      </c>
      <c r="BQ463" s="40" t="s">
        <v>1324</v>
      </c>
      <c r="BR463" s="21"/>
      <c r="BS463" s="21"/>
      <c r="BT463" s="21"/>
      <c r="BU463" s="21"/>
      <c r="BV463" s="21"/>
      <c r="BW463" s="21"/>
      <c r="BX463" s="21"/>
      <c r="BY463" s="21"/>
      <c r="BZ463" s="21"/>
      <c r="CA463" s="21"/>
      <c r="CB463" s="21"/>
      <c r="CC463" s="21"/>
      <c r="CD463" s="21"/>
      <c r="CE463" s="21"/>
      <c r="CF463" s="21"/>
      <c r="CG463" s="21"/>
      <c r="CH463" s="21"/>
      <c r="CI463" s="21"/>
      <c r="CJ463" s="21"/>
      <c r="CK463" s="21"/>
      <c r="CL463" s="21"/>
      <c r="CM463" s="21"/>
      <c r="CN463" s="21"/>
      <c r="CO463" s="21"/>
      <c r="CP463" s="21"/>
      <c r="CQ463" s="21"/>
      <c r="CR463" s="21"/>
      <c r="CS463" s="21"/>
      <c r="CT463" s="21"/>
      <c r="CU463" s="21"/>
      <c r="CV463" s="21"/>
      <c r="CW463" s="21"/>
      <c r="CX463" s="21"/>
      <c r="CY463" s="21"/>
      <c r="CZ463" s="21"/>
      <c r="DA463" s="21"/>
      <c r="DB463" s="21"/>
      <c r="DC463" s="21"/>
      <c r="DD463" s="21"/>
      <c r="DE463" s="21"/>
      <c r="DF463" s="21"/>
      <c r="DG463" s="21"/>
      <c r="DH463" s="21"/>
      <c r="DI463" s="21"/>
      <c r="DJ463" s="21"/>
      <c r="DK463" s="21"/>
      <c r="DL463" s="21"/>
      <c r="DM463" s="21"/>
      <c r="DN463" s="21"/>
      <c r="DO463" s="21"/>
      <c r="DP463" s="21"/>
      <c r="DQ463" s="21"/>
      <c r="DR463" s="21"/>
      <c r="DS463" s="21"/>
      <c r="DT463" s="21"/>
      <c r="DU463" s="21"/>
      <c r="DV463" s="21"/>
      <c r="DW463" s="21"/>
      <c r="DX463" s="21"/>
      <c r="DY463" s="21"/>
      <c r="DZ463" s="21"/>
      <c r="EA463" s="87"/>
      <c r="EB463" s="83"/>
    </row>
    <row r="464" spans="1:132" ht="35.1" customHeight="1" x14ac:dyDescent="0.3">
      <c r="A464" s="50" t="s">
        <v>519</v>
      </c>
      <c r="B464" s="36">
        <v>44424</v>
      </c>
      <c r="C464" s="43" t="s">
        <v>4248</v>
      </c>
      <c r="D464" s="43" t="s">
        <v>4252</v>
      </c>
      <c r="E464" s="43" t="s">
        <v>4302</v>
      </c>
      <c r="F464" s="12" t="s">
        <v>1346</v>
      </c>
      <c r="G464" s="44" t="s">
        <v>4258</v>
      </c>
      <c r="H464" s="13" t="s">
        <v>3330</v>
      </c>
      <c r="I464" s="51" t="s">
        <v>2396</v>
      </c>
      <c r="J464" s="59" t="s">
        <v>4324</v>
      </c>
      <c r="K464" s="14" t="s">
        <v>982</v>
      </c>
      <c r="L464" s="14" t="s">
        <v>983</v>
      </c>
      <c r="M464" s="14" t="s">
        <v>983</v>
      </c>
      <c r="N464" s="14" t="s">
        <v>3833</v>
      </c>
      <c r="O464" s="60"/>
      <c r="P464" s="64" t="s">
        <v>2105</v>
      </c>
      <c r="Q464" s="15"/>
      <c r="R464" s="16" t="s">
        <v>3275</v>
      </c>
      <c r="S464" s="44" t="s">
        <v>4263</v>
      </c>
      <c r="T464" s="16" t="s">
        <v>985</v>
      </c>
      <c r="U464" s="17" t="s">
        <v>1925</v>
      </c>
      <c r="V464" s="16" t="s">
        <v>1925</v>
      </c>
      <c r="W464" s="44" t="s">
        <v>1925</v>
      </c>
      <c r="X464" s="44" t="s">
        <v>4329</v>
      </c>
      <c r="Y464" s="16" t="s">
        <v>1346</v>
      </c>
      <c r="Z464" s="16" t="s">
        <v>3330</v>
      </c>
      <c r="AA464" s="16" t="s">
        <v>3250</v>
      </c>
      <c r="AB464" s="44" t="s">
        <v>1925</v>
      </c>
      <c r="AC464" s="16" t="s">
        <v>1925</v>
      </c>
      <c r="AD464" s="16" t="s">
        <v>1925</v>
      </c>
      <c r="AE464" s="16" t="s">
        <v>1925</v>
      </c>
      <c r="AF464" s="16" t="s">
        <v>1925</v>
      </c>
      <c r="AG464" s="16" t="s">
        <v>1925</v>
      </c>
      <c r="AH464" s="16" t="s">
        <v>1925</v>
      </c>
      <c r="AI464" s="16" t="s">
        <v>1925</v>
      </c>
      <c r="AJ464" s="65" t="s">
        <v>1925</v>
      </c>
      <c r="AK464" s="73" t="s">
        <v>4356</v>
      </c>
      <c r="AL464" s="18" t="s">
        <v>1043</v>
      </c>
      <c r="AM464" s="47" t="s">
        <v>4284</v>
      </c>
      <c r="AN464" s="18" t="s">
        <v>2399</v>
      </c>
      <c r="AO464" s="18" t="s">
        <v>3247</v>
      </c>
      <c r="AP464" s="12" t="s">
        <v>1925</v>
      </c>
      <c r="AQ464" s="12" t="s">
        <v>1925</v>
      </c>
      <c r="AR464" s="12" t="s">
        <v>1925</v>
      </c>
      <c r="AS464" s="12" t="s">
        <v>1925</v>
      </c>
      <c r="AT464" s="19" t="s">
        <v>1925</v>
      </c>
      <c r="AU464" s="19">
        <v>44424</v>
      </c>
      <c r="AV464" s="12" t="s">
        <v>2396</v>
      </c>
      <c r="AW464" s="20" t="s">
        <v>1925</v>
      </c>
      <c r="AX464" s="16" t="s">
        <v>1925</v>
      </c>
      <c r="AY464" s="44" t="s">
        <v>1925</v>
      </c>
      <c r="AZ464" s="16" t="s">
        <v>1925</v>
      </c>
      <c r="BA464" s="20">
        <v>44424</v>
      </c>
      <c r="BB464" s="16" t="s">
        <v>1925</v>
      </c>
      <c r="BC464" s="44" t="s">
        <v>4308</v>
      </c>
      <c r="BD464" s="74" t="s">
        <v>1925</v>
      </c>
      <c r="BE464" s="83"/>
      <c r="BF464" s="86" t="s">
        <v>4293</v>
      </c>
      <c r="BG464" s="21"/>
      <c r="BH464" s="21"/>
      <c r="BI464" s="21"/>
      <c r="BJ464" s="21"/>
      <c r="BK464" s="21"/>
      <c r="BL464" s="21"/>
      <c r="BM464" s="21"/>
      <c r="BN464" s="21"/>
      <c r="BO464" s="21"/>
      <c r="BP464" s="21" t="s">
        <v>2400</v>
      </c>
      <c r="BQ464" s="21"/>
      <c r="BR464" s="21"/>
      <c r="BS464" s="21"/>
      <c r="BT464" s="21"/>
      <c r="BU464" s="21"/>
      <c r="BV464" s="21"/>
      <c r="BW464" s="21"/>
      <c r="BX464" s="21"/>
      <c r="BY464" s="21"/>
      <c r="BZ464" s="21"/>
      <c r="CA464" s="21"/>
      <c r="CB464" s="21"/>
      <c r="CC464" s="21"/>
      <c r="CD464" s="21"/>
      <c r="CE464" s="21"/>
      <c r="CF464" s="21"/>
      <c r="CG464" s="21"/>
      <c r="CH464" s="21"/>
      <c r="CI464" s="21"/>
      <c r="CJ464" s="21"/>
      <c r="CK464" s="21"/>
      <c r="CL464" s="21"/>
      <c r="CM464" s="21"/>
      <c r="CN464" s="21"/>
      <c r="CO464" s="21"/>
      <c r="CP464" s="21"/>
      <c r="CQ464" s="21"/>
      <c r="CR464" s="21"/>
      <c r="CS464" s="21"/>
      <c r="CT464" s="21"/>
      <c r="CU464" s="21"/>
      <c r="CV464" s="21"/>
      <c r="CW464" s="21"/>
      <c r="CX464" s="21"/>
      <c r="CY464" s="21"/>
      <c r="CZ464" s="21"/>
      <c r="DA464" s="21"/>
      <c r="DB464" s="21"/>
      <c r="DC464" s="21"/>
      <c r="DD464" s="21"/>
      <c r="DE464" s="21"/>
      <c r="DF464" s="21"/>
      <c r="DG464" s="21"/>
      <c r="DH464" s="21"/>
      <c r="DI464" s="21"/>
      <c r="DJ464" s="21"/>
      <c r="DK464" s="21"/>
      <c r="DL464" s="21"/>
      <c r="DM464" s="21"/>
      <c r="DN464" s="21"/>
      <c r="DO464" s="21"/>
      <c r="DP464" s="21"/>
      <c r="DQ464" s="21"/>
      <c r="DR464" s="21"/>
      <c r="DS464" s="21"/>
      <c r="DT464" s="21"/>
      <c r="DU464" s="21"/>
      <c r="DV464" s="21"/>
      <c r="DW464" s="21"/>
      <c r="DX464" s="21"/>
      <c r="DY464" s="21"/>
      <c r="DZ464" s="21"/>
      <c r="EA464" s="87"/>
      <c r="EB464" s="83"/>
    </row>
    <row r="465" spans="1:132" ht="35.1" customHeight="1" x14ac:dyDescent="0.3">
      <c r="A465" s="50" t="s">
        <v>520</v>
      </c>
      <c r="B465" s="36">
        <v>44425</v>
      </c>
      <c r="C465" s="43" t="s">
        <v>4248</v>
      </c>
      <c r="D465" s="43" t="s">
        <v>4252</v>
      </c>
      <c r="E465" s="43" t="s">
        <v>4302</v>
      </c>
      <c r="F465" s="12" t="s">
        <v>1535</v>
      </c>
      <c r="G465" s="44" t="s">
        <v>4260</v>
      </c>
      <c r="H465" s="13" t="s">
        <v>1540</v>
      </c>
      <c r="I465" s="51" t="s">
        <v>1014</v>
      </c>
      <c r="J465" s="59" t="s">
        <v>4324</v>
      </c>
      <c r="K465" s="14" t="s">
        <v>982</v>
      </c>
      <c r="L465" s="14" t="s">
        <v>983</v>
      </c>
      <c r="M465" s="14" t="s">
        <v>983</v>
      </c>
      <c r="N465" s="14" t="s">
        <v>3834</v>
      </c>
      <c r="O465" s="60" t="s">
        <v>3239</v>
      </c>
      <c r="P465" s="64" t="s">
        <v>3375</v>
      </c>
      <c r="Q465" s="15"/>
      <c r="R465" s="16" t="s">
        <v>3275</v>
      </c>
      <c r="S465" s="44" t="s">
        <v>4263</v>
      </c>
      <c r="T465" s="16" t="s">
        <v>4327</v>
      </c>
      <c r="U465" s="17" t="s">
        <v>1925</v>
      </c>
      <c r="V465" s="16" t="s">
        <v>1925</v>
      </c>
      <c r="W465" s="44" t="s">
        <v>1925</v>
      </c>
      <c r="X465" s="44" t="s">
        <v>4329</v>
      </c>
      <c r="Y465" s="16" t="s">
        <v>1535</v>
      </c>
      <c r="Z465" s="16" t="s">
        <v>1540</v>
      </c>
      <c r="AA465" s="16" t="s">
        <v>1539</v>
      </c>
      <c r="AB465" s="44" t="s">
        <v>4270</v>
      </c>
      <c r="AC465" s="16" t="s">
        <v>1925</v>
      </c>
      <c r="AD465" s="16" t="s">
        <v>1925</v>
      </c>
      <c r="AE465" s="16" t="s">
        <v>1925</v>
      </c>
      <c r="AF465" s="16" t="s">
        <v>1925</v>
      </c>
      <c r="AG465" s="16" t="s">
        <v>1925</v>
      </c>
      <c r="AH465" s="16" t="s">
        <v>1925</v>
      </c>
      <c r="AI465" s="16" t="s">
        <v>1925</v>
      </c>
      <c r="AJ465" s="65" t="s">
        <v>1925</v>
      </c>
      <c r="AK465" s="75" t="s">
        <v>3242</v>
      </c>
      <c r="AL465" s="18" t="s">
        <v>1043</v>
      </c>
      <c r="AM465" s="44" t="s">
        <v>4284</v>
      </c>
      <c r="AN465" s="18" t="s">
        <v>3246</v>
      </c>
      <c r="AO465" s="18" t="s">
        <v>1542</v>
      </c>
      <c r="AP465" s="12" t="s">
        <v>1925</v>
      </c>
      <c r="AQ465" s="12" t="s">
        <v>1925</v>
      </c>
      <c r="AR465" s="12" t="s">
        <v>1925</v>
      </c>
      <c r="AS465" s="12" t="s">
        <v>1925</v>
      </c>
      <c r="AT465" s="19">
        <v>44425</v>
      </c>
      <c r="AU465" s="19" t="s">
        <v>1925</v>
      </c>
      <c r="AV465" s="12" t="s">
        <v>1224</v>
      </c>
      <c r="AW465" s="20" t="s">
        <v>1925</v>
      </c>
      <c r="AX465" s="16" t="s">
        <v>1925</v>
      </c>
      <c r="AY465" s="44" t="s">
        <v>1925</v>
      </c>
      <c r="AZ465" s="16" t="s">
        <v>1925</v>
      </c>
      <c r="BA465" s="20" t="s">
        <v>1925</v>
      </c>
      <c r="BB465" s="16" t="s">
        <v>1925</v>
      </c>
      <c r="BC465" s="44" t="s">
        <v>4307</v>
      </c>
      <c r="BD465" s="74" t="s">
        <v>1925</v>
      </c>
      <c r="BE465" s="83"/>
      <c r="BF465" s="86" t="s">
        <v>4293</v>
      </c>
      <c r="BG465" s="21"/>
      <c r="BH465" s="21"/>
      <c r="BI465" s="21"/>
      <c r="BJ465" s="21"/>
      <c r="BK465" s="21"/>
      <c r="BL465" s="21"/>
      <c r="BM465" s="21"/>
      <c r="BN465" s="21"/>
      <c r="BO465" s="21"/>
      <c r="BP465" s="21" t="s">
        <v>1541</v>
      </c>
      <c r="BQ465" s="21"/>
      <c r="BR465" s="21"/>
      <c r="BS465" s="21"/>
      <c r="BT465" s="21"/>
      <c r="BU465" s="21"/>
      <c r="BV465" s="21"/>
      <c r="BW465" s="21"/>
      <c r="BX465" s="21"/>
      <c r="BY465" s="21"/>
      <c r="BZ465" s="21"/>
      <c r="CA465" s="21"/>
      <c r="CB465" s="21"/>
      <c r="CC465" s="21"/>
      <c r="CD465" s="21"/>
      <c r="CE465" s="21"/>
      <c r="CF465" s="21"/>
      <c r="CG465" s="21"/>
      <c r="CH465" s="21"/>
      <c r="CI465" s="21"/>
      <c r="CJ465" s="21"/>
      <c r="CK465" s="21"/>
      <c r="CL465" s="21"/>
      <c r="CM465" s="21"/>
      <c r="CN465" s="21"/>
      <c r="CO465" s="21"/>
      <c r="CP465" s="21"/>
      <c r="CQ465" s="21"/>
      <c r="CR465" s="21"/>
      <c r="CS465" s="21"/>
      <c r="CT465" s="21"/>
      <c r="CU465" s="21"/>
      <c r="CV465" s="21"/>
      <c r="CW465" s="21"/>
      <c r="CX465" s="21"/>
      <c r="CY465" s="21"/>
      <c r="CZ465" s="21"/>
      <c r="DA465" s="21"/>
      <c r="DB465" s="21"/>
      <c r="DC465" s="21"/>
      <c r="DD465" s="21"/>
      <c r="DE465" s="21"/>
      <c r="DF465" s="21"/>
      <c r="DG465" s="21"/>
      <c r="DH465" s="21"/>
      <c r="DI465" s="21"/>
      <c r="DJ465" s="21"/>
      <c r="DK465" s="21"/>
      <c r="DL465" s="21"/>
      <c r="DM465" s="21"/>
      <c r="DN465" s="21"/>
      <c r="DO465" s="21"/>
      <c r="DP465" s="21"/>
      <c r="DQ465" s="21"/>
      <c r="DR465" s="21"/>
      <c r="DS465" s="21"/>
      <c r="DT465" s="21"/>
      <c r="DU465" s="21"/>
      <c r="DV465" s="21"/>
      <c r="DW465" s="21"/>
      <c r="DX465" s="21"/>
      <c r="DY465" s="21"/>
      <c r="DZ465" s="21"/>
      <c r="EA465" s="87"/>
      <c r="EB465" s="83"/>
    </row>
    <row r="466" spans="1:132" ht="35.1" customHeight="1" x14ac:dyDescent="0.3">
      <c r="A466" s="50" t="s">
        <v>521</v>
      </c>
      <c r="B466" s="36">
        <v>44425</v>
      </c>
      <c r="C466" s="43" t="s">
        <v>4248</v>
      </c>
      <c r="D466" s="43" t="s">
        <v>4252</v>
      </c>
      <c r="E466" s="43" t="s">
        <v>4302</v>
      </c>
      <c r="F466" s="12" t="s">
        <v>1007</v>
      </c>
      <c r="G466" s="44" t="s">
        <v>4257</v>
      </c>
      <c r="H466" s="13" t="s">
        <v>3172</v>
      </c>
      <c r="I466" s="51" t="s">
        <v>2397</v>
      </c>
      <c r="J466" s="59" t="s">
        <v>4324</v>
      </c>
      <c r="K466" s="14" t="s">
        <v>982</v>
      </c>
      <c r="L466" s="14" t="s">
        <v>983</v>
      </c>
      <c r="M466" s="14" t="s">
        <v>983</v>
      </c>
      <c r="N466" s="14" t="s">
        <v>3835</v>
      </c>
      <c r="O466" s="60"/>
      <c r="P466" s="64" t="s">
        <v>2105</v>
      </c>
      <c r="Q466" s="15"/>
      <c r="R466" s="16" t="s">
        <v>3275</v>
      </c>
      <c r="S466" s="44" t="s">
        <v>4263</v>
      </c>
      <c r="T466" s="16" t="s">
        <v>985</v>
      </c>
      <c r="U466" s="17" t="s">
        <v>1925</v>
      </c>
      <c r="V466" s="16" t="s">
        <v>1925</v>
      </c>
      <c r="W466" s="44" t="s">
        <v>1925</v>
      </c>
      <c r="X466" s="44" t="s">
        <v>4329</v>
      </c>
      <c r="Y466" s="16" t="s">
        <v>1925</v>
      </c>
      <c r="Z466" s="16" t="s">
        <v>1925</v>
      </c>
      <c r="AA466" s="16" t="s">
        <v>3250</v>
      </c>
      <c r="AB466" s="44" t="s">
        <v>1925</v>
      </c>
      <c r="AC466" s="16" t="s">
        <v>1925</v>
      </c>
      <c r="AD466" s="16" t="s">
        <v>1925</v>
      </c>
      <c r="AE466" s="16" t="s">
        <v>1925</v>
      </c>
      <c r="AF466" s="16" t="s">
        <v>1925</v>
      </c>
      <c r="AG466" s="16" t="s">
        <v>1925</v>
      </c>
      <c r="AH466" s="16" t="s">
        <v>1925</v>
      </c>
      <c r="AI466" s="16" t="s">
        <v>1925</v>
      </c>
      <c r="AJ466" s="65" t="s">
        <v>1925</v>
      </c>
      <c r="AK466" s="73" t="s">
        <v>4356</v>
      </c>
      <c r="AL466" s="18" t="s">
        <v>1043</v>
      </c>
      <c r="AM466" s="47" t="s">
        <v>4284</v>
      </c>
      <c r="AN466" s="18" t="s">
        <v>2398</v>
      </c>
      <c r="AO466" s="18" t="s">
        <v>3247</v>
      </c>
      <c r="AP466" s="12" t="s">
        <v>1925</v>
      </c>
      <c r="AQ466" s="12" t="s">
        <v>1925</v>
      </c>
      <c r="AR466" s="12" t="s">
        <v>1925</v>
      </c>
      <c r="AS466" s="12" t="s">
        <v>1925</v>
      </c>
      <c r="AT466" s="19" t="s">
        <v>1925</v>
      </c>
      <c r="AU466" s="19">
        <v>44425</v>
      </c>
      <c r="AV466" s="12" t="s">
        <v>2397</v>
      </c>
      <c r="AW466" s="20" t="s">
        <v>1925</v>
      </c>
      <c r="AX466" s="16" t="s">
        <v>1925</v>
      </c>
      <c r="AY466" s="44" t="s">
        <v>1925</v>
      </c>
      <c r="AZ466" s="16" t="s">
        <v>1925</v>
      </c>
      <c r="BA466" s="20">
        <v>44426</v>
      </c>
      <c r="BB466" s="16" t="s">
        <v>1925</v>
      </c>
      <c r="BC466" s="44" t="s">
        <v>4308</v>
      </c>
      <c r="BD466" s="74" t="s">
        <v>1925</v>
      </c>
      <c r="BE466" s="83"/>
      <c r="BF466" s="86" t="s">
        <v>4293</v>
      </c>
      <c r="BG466" s="21"/>
      <c r="BH466" s="21"/>
      <c r="BI466" s="21"/>
      <c r="BJ466" s="21"/>
      <c r="BK466" s="21"/>
      <c r="BL466" s="21"/>
      <c r="BM466" s="21"/>
      <c r="BN466" s="21"/>
      <c r="BO466" s="21"/>
      <c r="BP466" s="21" t="s">
        <v>2400</v>
      </c>
      <c r="BQ466" s="21"/>
      <c r="BR466" s="21"/>
      <c r="BS466" s="21"/>
      <c r="BT466" s="21"/>
      <c r="BU466" s="21"/>
      <c r="BV466" s="21"/>
      <c r="BW466" s="21"/>
      <c r="BX466" s="21"/>
      <c r="BY466" s="21"/>
      <c r="BZ466" s="21"/>
      <c r="CA466" s="21"/>
      <c r="CB466" s="21"/>
      <c r="CC466" s="21"/>
      <c r="CD466" s="21"/>
      <c r="CE466" s="21"/>
      <c r="CF466" s="21"/>
      <c r="CG466" s="21"/>
      <c r="CH466" s="21"/>
      <c r="CI466" s="21"/>
      <c r="CJ466" s="21"/>
      <c r="CK466" s="21"/>
      <c r="CL466" s="21"/>
      <c r="CM466" s="21"/>
      <c r="CN466" s="21"/>
      <c r="CO466" s="21"/>
      <c r="CP466" s="21"/>
      <c r="CQ466" s="21"/>
      <c r="CR466" s="21"/>
      <c r="CS466" s="21"/>
      <c r="CT466" s="21"/>
      <c r="CU466" s="21"/>
      <c r="CV466" s="21"/>
      <c r="CW466" s="21"/>
      <c r="CX466" s="21"/>
      <c r="CY466" s="21"/>
      <c r="CZ466" s="21"/>
      <c r="DA466" s="21"/>
      <c r="DB466" s="21"/>
      <c r="DC466" s="21"/>
      <c r="DD466" s="21"/>
      <c r="DE466" s="21"/>
      <c r="DF466" s="21"/>
      <c r="DG466" s="21"/>
      <c r="DH466" s="21"/>
      <c r="DI466" s="21"/>
      <c r="DJ466" s="21"/>
      <c r="DK466" s="21"/>
      <c r="DL466" s="21"/>
      <c r="DM466" s="21"/>
      <c r="DN466" s="21"/>
      <c r="DO466" s="21"/>
      <c r="DP466" s="21"/>
      <c r="DQ466" s="21"/>
      <c r="DR466" s="21"/>
      <c r="DS466" s="21"/>
      <c r="DT466" s="21"/>
      <c r="DU466" s="21"/>
      <c r="DV466" s="21"/>
      <c r="DW466" s="21"/>
      <c r="DX466" s="21"/>
      <c r="DY466" s="21"/>
      <c r="DZ466" s="21"/>
      <c r="EA466" s="87"/>
      <c r="EB466" s="83"/>
    </row>
    <row r="467" spans="1:132" ht="35.1" customHeight="1" x14ac:dyDescent="0.3">
      <c r="A467" s="50" t="s">
        <v>522</v>
      </c>
      <c r="B467" s="36">
        <v>44426</v>
      </c>
      <c r="C467" s="43" t="s">
        <v>4248</v>
      </c>
      <c r="D467" s="43" t="s">
        <v>4252</v>
      </c>
      <c r="E467" s="43" t="s">
        <v>4302</v>
      </c>
      <c r="F467" s="12" t="s">
        <v>1346</v>
      </c>
      <c r="G467" s="44" t="s">
        <v>4258</v>
      </c>
      <c r="H467" s="13" t="s">
        <v>3330</v>
      </c>
      <c r="I467" s="51" t="s">
        <v>1925</v>
      </c>
      <c r="J467" s="59" t="s">
        <v>4324</v>
      </c>
      <c r="K467" s="14" t="s">
        <v>982</v>
      </c>
      <c r="L467" s="14" t="s">
        <v>983</v>
      </c>
      <c r="M467" s="14" t="s">
        <v>983</v>
      </c>
      <c r="N467" s="14" t="s">
        <v>3836</v>
      </c>
      <c r="O467" s="60"/>
      <c r="P467" s="64" t="s">
        <v>2105</v>
      </c>
      <c r="Q467" s="15"/>
      <c r="R467" s="16" t="s">
        <v>3275</v>
      </c>
      <c r="S467" s="44" t="s">
        <v>4263</v>
      </c>
      <c r="T467" s="16" t="s">
        <v>985</v>
      </c>
      <c r="U467" s="17" t="s">
        <v>1925</v>
      </c>
      <c r="V467" s="16" t="s">
        <v>1925</v>
      </c>
      <c r="W467" s="44" t="s">
        <v>1925</v>
      </c>
      <c r="X467" s="44" t="s">
        <v>4329</v>
      </c>
      <c r="Y467" s="16" t="s">
        <v>1346</v>
      </c>
      <c r="Z467" s="16" t="s">
        <v>1925</v>
      </c>
      <c r="AA467" s="16" t="s">
        <v>3250</v>
      </c>
      <c r="AB467" s="44" t="s">
        <v>1925</v>
      </c>
      <c r="AC467" s="16" t="s">
        <v>1925</v>
      </c>
      <c r="AD467" s="16" t="s">
        <v>1925</v>
      </c>
      <c r="AE467" s="16" t="s">
        <v>1925</v>
      </c>
      <c r="AF467" s="16" t="s">
        <v>1925</v>
      </c>
      <c r="AG467" s="16" t="s">
        <v>1925</v>
      </c>
      <c r="AH467" s="16" t="s">
        <v>1925</v>
      </c>
      <c r="AI467" s="16" t="s">
        <v>1925</v>
      </c>
      <c r="AJ467" s="65" t="s">
        <v>1925</v>
      </c>
      <c r="AK467" s="73" t="s">
        <v>4356</v>
      </c>
      <c r="AL467" s="18" t="s">
        <v>1043</v>
      </c>
      <c r="AM467" s="47" t="s">
        <v>4284</v>
      </c>
      <c r="AN467" s="18" t="s">
        <v>3246</v>
      </c>
      <c r="AO467" s="18" t="s">
        <v>3247</v>
      </c>
      <c r="AP467" s="12" t="s">
        <v>1925</v>
      </c>
      <c r="AQ467" s="12" t="s">
        <v>1925</v>
      </c>
      <c r="AR467" s="12" t="s">
        <v>1925</v>
      </c>
      <c r="AS467" s="12" t="s">
        <v>1925</v>
      </c>
      <c r="AT467" s="19" t="s">
        <v>1925</v>
      </c>
      <c r="AU467" s="19">
        <v>44426</v>
      </c>
      <c r="AV467" s="12" t="s">
        <v>1925</v>
      </c>
      <c r="AW467" s="20" t="s">
        <v>1925</v>
      </c>
      <c r="AX467" s="16" t="s">
        <v>1925</v>
      </c>
      <c r="AY467" s="44" t="s">
        <v>1925</v>
      </c>
      <c r="AZ467" s="16" t="s">
        <v>1925</v>
      </c>
      <c r="BA467" s="20" t="s">
        <v>1925</v>
      </c>
      <c r="BB467" s="16" t="s">
        <v>1925</v>
      </c>
      <c r="BC467" s="44" t="s">
        <v>4308</v>
      </c>
      <c r="BD467" s="74" t="s">
        <v>1925</v>
      </c>
      <c r="BE467" s="83"/>
      <c r="BF467" s="86" t="s">
        <v>4293</v>
      </c>
      <c r="BG467" s="21"/>
      <c r="BH467" s="21"/>
      <c r="BI467" s="21"/>
      <c r="BJ467" s="21"/>
      <c r="BK467" s="21"/>
      <c r="BL467" s="21"/>
      <c r="BM467" s="21"/>
      <c r="BN467" s="21"/>
      <c r="BO467" s="21"/>
      <c r="BP467" s="21" t="s">
        <v>2400</v>
      </c>
      <c r="BQ467" s="21"/>
      <c r="BR467" s="21"/>
      <c r="BS467" s="21"/>
      <c r="BT467" s="21"/>
      <c r="BU467" s="21"/>
      <c r="BV467" s="21"/>
      <c r="BW467" s="21"/>
      <c r="BX467" s="21"/>
      <c r="BY467" s="21"/>
      <c r="BZ467" s="21"/>
      <c r="CA467" s="21"/>
      <c r="CB467" s="21"/>
      <c r="CC467" s="21"/>
      <c r="CD467" s="21"/>
      <c r="CE467" s="21"/>
      <c r="CF467" s="21"/>
      <c r="CG467" s="21"/>
      <c r="CH467" s="21"/>
      <c r="CI467" s="21"/>
      <c r="CJ467" s="21"/>
      <c r="CK467" s="21"/>
      <c r="CL467" s="21"/>
      <c r="CM467" s="21"/>
      <c r="CN467" s="21"/>
      <c r="CO467" s="21"/>
      <c r="CP467" s="21"/>
      <c r="CQ467" s="21"/>
      <c r="CR467" s="21"/>
      <c r="CS467" s="21"/>
      <c r="CT467" s="21"/>
      <c r="CU467" s="21"/>
      <c r="CV467" s="21"/>
      <c r="CW467" s="21"/>
      <c r="CX467" s="21"/>
      <c r="CY467" s="21"/>
      <c r="CZ467" s="21"/>
      <c r="DA467" s="21"/>
      <c r="DB467" s="21"/>
      <c r="DC467" s="21"/>
      <c r="DD467" s="21"/>
      <c r="DE467" s="21"/>
      <c r="DF467" s="21"/>
      <c r="DG467" s="21"/>
      <c r="DH467" s="21"/>
      <c r="DI467" s="21"/>
      <c r="DJ467" s="21"/>
      <c r="DK467" s="21"/>
      <c r="DL467" s="21"/>
      <c r="DM467" s="21"/>
      <c r="DN467" s="21"/>
      <c r="DO467" s="21"/>
      <c r="DP467" s="21"/>
      <c r="DQ467" s="21"/>
      <c r="DR467" s="21"/>
      <c r="DS467" s="21"/>
      <c r="DT467" s="21"/>
      <c r="DU467" s="21"/>
      <c r="DV467" s="21"/>
      <c r="DW467" s="21"/>
      <c r="DX467" s="21"/>
      <c r="DY467" s="21"/>
      <c r="DZ467" s="21"/>
      <c r="EA467" s="87"/>
      <c r="EB467" s="83"/>
    </row>
    <row r="468" spans="1:132" ht="35.1" customHeight="1" x14ac:dyDescent="0.3">
      <c r="A468" s="50" t="s">
        <v>523</v>
      </c>
      <c r="B468" s="36">
        <v>44426</v>
      </c>
      <c r="C468" s="43" t="s">
        <v>4248</v>
      </c>
      <c r="D468" s="43" t="s">
        <v>4252</v>
      </c>
      <c r="E468" s="43" t="s">
        <v>4302</v>
      </c>
      <c r="F468" s="12" t="s">
        <v>1346</v>
      </c>
      <c r="G468" s="44" t="s">
        <v>4258</v>
      </c>
      <c r="H468" s="13" t="s">
        <v>3330</v>
      </c>
      <c r="I468" s="51" t="s">
        <v>1925</v>
      </c>
      <c r="J468" s="59" t="s">
        <v>4324</v>
      </c>
      <c r="K468" s="14" t="s">
        <v>982</v>
      </c>
      <c r="L468" s="14" t="s">
        <v>983</v>
      </c>
      <c r="M468" s="14" t="s">
        <v>983</v>
      </c>
      <c r="N468" s="14" t="s">
        <v>3836</v>
      </c>
      <c r="O468" s="60"/>
      <c r="P468" s="64" t="s">
        <v>2105</v>
      </c>
      <c r="Q468" s="15"/>
      <c r="R468" s="16" t="s">
        <v>3275</v>
      </c>
      <c r="S468" s="44" t="s">
        <v>4263</v>
      </c>
      <c r="T468" s="16" t="s">
        <v>4327</v>
      </c>
      <c r="U468" s="17" t="s">
        <v>1925</v>
      </c>
      <c r="V468" s="16" t="s">
        <v>1925</v>
      </c>
      <c r="W468" s="44" t="s">
        <v>1925</v>
      </c>
      <c r="X468" s="44" t="s">
        <v>4329</v>
      </c>
      <c r="Y468" s="16" t="s">
        <v>1346</v>
      </c>
      <c r="Z468" s="16" t="s">
        <v>1925</v>
      </c>
      <c r="AA468" s="16" t="s">
        <v>3250</v>
      </c>
      <c r="AB468" s="44" t="s">
        <v>1925</v>
      </c>
      <c r="AC468" s="16" t="s">
        <v>1925</v>
      </c>
      <c r="AD468" s="16" t="s">
        <v>1925</v>
      </c>
      <c r="AE468" s="16" t="s">
        <v>1925</v>
      </c>
      <c r="AF468" s="16" t="s">
        <v>1925</v>
      </c>
      <c r="AG468" s="16" t="s">
        <v>1925</v>
      </c>
      <c r="AH468" s="16" t="s">
        <v>1925</v>
      </c>
      <c r="AI468" s="16" t="s">
        <v>1925</v>
      </c>
      <c r="AJ468" s="65" t="s">
        <v>1925</v>
      </c>
      <c r="AK468" s="73" t="s">
        <v>4357</v>
      </c>
      <c r="AL468" s="18" t="s">
        <v>3365</v>
      </c>
      <c r="AM468" s="44" t="s">
        <v>4283</v>
      </c>
      <c r="AN468" s="18" t="s">
        <v>3246</v>
      </c>
      <c r="AO468" s="18" t="s">
        <v>3247</v>
      </c>
      <c r="AP468" s="12" t="s">
        <v>1925</v>
      </c>
      <c r="AQ468" s="12" t="s">
        <v>1925</v>
      </c>
      <c r="AR468" s="12" t="s">
        <v>1925</v>
      </c>
      <c r="AS468" s="12" t="s">
        <v>1925</v>
      </c>
      <c r="AT468" s="19" t="s">
        <v>1925</v>
      </c>
      <c r="AU468" s="19">
        <v>44426</v>
      </c>
      <c r="AV468" s="12" t="s">
        <v>1925</v>
      </c>
      <c r="AW468" s="20" t="s">
        <v>1925</v>
      </c>
      <c r="AX468" s="16" t="s">
        <v>1925</v>
      </c>
      <c r="AY468" s="44" t="s">
        <v>1925</v>
      </c>
      <c r="AZ468" s="16" t="s">
        <v>1925</v>
      </c>
      <c r="BA468" s="20">
        <v>44426</v>
      </c>
      <c r="BB468" s="16" t="s">
        <v>1925</v>
      </c>
      <c r="BC468" s="44" t="s">
        <v>4308</v>
      </c>
      <c r="BD468" s="74" t="s">
        <v>1925</v>
      </c>
      <c r="BE468" s="83"/>
      <c r="BF468" s="86" t="s">
        <v>4293</v>
      </c>
      <c r="BG468" s="21"/>
      <c r="BH468" s="21"/>
      <c r="BI468" s="21"/>
      <c r="BJ468" s="21"/>
      <c r="BK468" s="21"/>
      <c r="BL468" s="21"/>
      <c r="BM468" s="21"/>
      <c r="BN468" s="21"/>
      <c r="BO468" s="21"/>
      <c r="BP468" s="21" t="s">
        <v>2400</v>
      </c>
      <c r="BQ468" s="21"/>
      <c r="BR468" s="21"/>
      <c r="BS468" s="21"/>
      <c r="BT468" s="21"/>
      <c r="BU468" s="21"/>
      <c r="BV468" s="21"/>
      <c r="BW468" s="21"/>
      <c r="BX468" s="21"/>
      <c r="BY468" s="21"/>
      <c r="BZ468" s="21"/>
      <c r="CA468" s="21"/>
      <c r="CB468" s="21"/>
      <c r="CC468" s="21"/>
      <c r="CD468" s="21"/>
      <c r="CE468" s="21"/>
      <c r="CF468" s="21"/>
      <c r="CG468" s="21"/>
      <c r="CH468" s="21"/>
      <c r="CI468" s="21"/>
      <c r="CJ468" s="21"/>
      <c r="CK468" s="21"/>
      <c r="CL468" s="21"/>
      <c r="CM468" s="21"/>
      <c r="CN468" s="21"/>
      <c r="CO468" s="21"/>
      <c r="CP468" s="21"/>
      <c r="CQ468" s="21"/>
      <c r="CR468" s="21"/>
      <c r="CS468" s="21"/>
      <c r="CT468" s="21"/>
      <c r="CU468" s="21"/>
      <c r="CV468" s="21"/>
      <c r="CW468" s="21"/>
      <c r="CX468" s="21"/>
      <c r="CY468" s="21"/>
      <c r="CZ468" s="21"/>
      <c r="DA468" s="21"/>
      <c r="DB468" s="21"/>
      <c r="DC468" s="21"/>
      <c r="DD468" s="21"/>
      <c r="DE468" s="21"/>
      <c r="DF468" s="21"/>
      <c r="DG468" s="21"/>
      <c r="DH468" s="21"/>
      <c r="DI468" s="21"/>
      <c r="DJ468" s="21"/>
      <c r="DK468" s="21"/>
      <c r="DL468" s="21"/>
      <c r="DM468" s="21"/>
      <c r="DN468" s="21"/>
      <c r="DO468" s="21"/>
      <c r="DP468" s="21"/>
      <c r="DQ468" s="21"/>
      <c r="DR468" s="21"/>
      <c r="DS468" s="21"/>
      <c r="DT468" s="21"/>
      <c r="DU468" s="21"/>
      <c r="DV468" s="21"/>
      <c r="DW468" s="21"/>
      <c r="DX468" s="21"/>
      <c r="DY468" s="21"/>
      <c r="DZ468" s="21"/>
      <c r="EA468" s="87"/>
      <c r="EB468" s="83"/>
    </row>
    <row r="469" spans="1:132" ht="35.1" customHeight="1" x14ac:dyDescent="0.3">
      <c r="A469" s="50" t="s">
        <v>524</v>
      </c>
      <c r="B469" s="36">
        <v>44426</v>
      </c>
      <c r="C469" s="43" t="s">
        <v>4248</v>
      </c>
      <c r="D469" s="43" t="s">
        <v>4252</v>
      </c>
      <c r="E469" s="43" t="s">
        <v>4302</v>
      </c>
      <c r="F469" s="12" t="s">
        <v>1346</v>
      </c>
      <c r="G469" s="44" t="s">
        <v>4258</v>
      </c>
      <c r="H469" s="13" t="s">
        <v>3330</v>
      </c>
      <c r="I469" s="51" t="s">
        <v>1925</v>
      </c>
      <c r="J469" s="59" t="s">
        <v>4324</v>
      </c>
      <c r="K469" s="14" t="s">
        <v>982</v>
      </c>
      <c r="L469" s="14" t="s">
        <v>983</v>
      </c>
      <c r="M469" s="14" t="s">
        <v>983</v>
      </c>
      <c r="N469" s="14" t="s">
        <v>3836</v>
      </c>
      <c r="O469" s="60"/>
      <c r="P469" s="64" t="s">
        <v>2105</v>
      </c>
      <c r="Q469" s="15"/>
      <c r="R469" s="16" t="s">
        <v>3275</v>
      </c>
      <c r="S469" s="44" t="s">
        <v>4263</v>
      </c>
      <c r="T469" s="16" t="s">
        <v>4327</v>
      </c>
      <c r="U469" s="17" t="s">
        <v>1925</v>
      </c>
      <c r="V469" s="16" t="s">
        <v>1925</v>
      </c>
      <c r="W469" s="44" t="s">
        <v>1925</v>
      </c>
      <c r="X469" s="44" t="s">
        <v>4329</v>
      </c>
      <c r="Y469" s="16" t="s">
        <v>1346</v>
      </c>
      <c r="Z469" s="16" t="s">
        <v>3330</v>
      </c>
      <c r="AA469" s="16" t="s">
        <v>3250</v>
      </c>
      <c r="AB469" s="44" t="s">
        <v>1925</v>
      </c>
      <c r="AC469" s="16" t="s">
        <v>1925</v>
      </c>
      <c r="AD469" s="16" t="s">
        <v>1925</v>
      </c>
      <c r="AE469" s="16" t="s">
        <v>1925</v>
      </c>
      <c r="AF469" s="16" t="s">
        <v>1925</v>
      </c>
      <c r="AG469" s="16" t="s">
        <v>1925</v>
      </c>
      <c r="AH469" s="16" t="s">
        <v>1925</v>
      </c>
      <c r="AI469" s="16" t="s">
        <v>1925</v>
      </c>
      <c r="AJ469" s="65" t="s">
        <v>1925</v>
      </c>
      <c r="AK469" s="73" t="s">
        <v>4357</v>
      </c>
      <c r="AL469" s="18" t="s">
        <v>3365</v>
      </c>
      <c r="AM469" s="44" t="s">
        <v>4283</v>
      </c>
      <c r="AN469" s="18" t="s">
        <v>3246</v>
      </c>
      <c r="AO469" s="18" t="s">
        <v>3247</v>
      </c>
      <c r="AP469" s="12" t="s">
        <v>1925</v>
      </c>
      <c r="AQ469" s="12" t="s">
        <v>1925</v>
      </c>
      <c r="AR469" s="12" t="s">
        <v>1925</v>
      </c>
      <c r="AS469" s="12" t="s">
        <v>1925</v>
      </c>
      <c r="AT469" s="19" t="s">
        <v>1925</v>
      </c>
      <c r="AU469" s="19">
        <v>44426</v>
      </c>
      <c r="AV469" s="12" t="s">
        <v>1925</v>
      </c>
      <c r="AW469" s="20" t="s">
        <v>1925</v>
      </c>
      <c r="AX469" s="16" t="s">
        <v>1925</v>
      </c>
      <c r="AY469" s="44" t="s">
        <v>1925</v>
      </c>
      <c r="AZ469" s="16" t="s">
        <v>1925</v>
      </c>
      <c r="BA469" s="20">
        <v>44426</v>
      </c>
      <c r="BB469" s="16" t="s">
        <v>1925</v>
      </c>
      <c r="BC469" s="44" t="s">
        <v>4308</v>
      </c>
      <c r="BD469" s="74" t="s">
        <v>1925</v>
      </c>
      <c r="BE469" s="83"/>
      <c r="BF469" s="86" t="s">
        <v>4293</v>
      </c>
      <c r="BG469" s="21"/>
      <c r="BH469" s="21"/>
      <c r="BI469" s="21"/>
      <c r="BJ469" s="21"/>
      <c r="BK469" s="21"/>
      <c r="BL469" s="21"/>
      <c r="BM469" s="21"/>
      <c r="BN469" s="21"/>
      <c r="BO469" s="21"/>
      <c r="BP469" s="21" t="s">
        <v>2400</v>
      </c>
      <c r="BQ469" s="21"/>
      <c r="BR469" s="21"/>
      <c r="BS469" s="21"/>
      <c r="BT469" s="21"/>
      <c r="BU469" s="21"/>
      <c r="BV469" s="21"/>
      <c r="BW469" s="21"/>
      <c r="BX469" s="21"/>
      <c r="BY469" s="21"/>
      <c r="BZ469" s="21"/>
      <c r="CA469" s="21"/>
      <c r="CB469" s="21"/>
      <c r="CC469" s="21"/>
      <c r="CD469" s="21"/>
      <c r="CE469" s="21"/>
      <c r="CF469" s="21"/>
      <c r="CG469" s="21"/>
      <c r="CH469" s="21"/>
      <c r="CI469" s="21"/>
      <c r="CJ469" s="21"/>
      <c r="CK469" s="21"/>
      <c r="CL469" s="21"/>
      <c r="CM469" s="21"/>
      <c r="CN469" s="21"/>
      <c r="CO469" s="21"/>
      <c r="CP469" s="21"/>
      <c r="CQ469" s="21"/>
      <c r="CR469" s="21"/>
      <c r="CS469" s="21"/>
      <c r="CT469" s="21"/>
      <c r="CU469" s="21"/>
      <c r="CV469" s="21"/>
      <c r="CW469" s="21"/>
      <c r="CX469" s="21"/>
      <c r="CY469" s="21"/>
      <c r="CZ469" s="21"/>
      <c r="DA469" s="21"/>
      <c r="DB469" s="21"/>
      <c r="DC469" s="21"/>
      <c r="DD469" s="21"/>
      <c r="DE469" s="21"/>
      <c r="DF469" s="21"/>
      <c r="DG469" s="21"/>
      <c r="DH469" s="21"/>
      <c r="DI469" s="21"/>
      <c r="DJ469" s="21"/>
      <c r="DK469" s="21"/>
      <c r="DL469" s="21"/>
      <c r="DM469" s="21"/>
      <c r="DN469" s="21"/>
      <c r="DO469" s="21"/>
      <c r="DP469" s="21"/>
      <c r="DQ469" s="21"/>
      <c r="DR469" s="21"/>
      <c r="DS469" s="21"/>
      <c r="DT469" s="21"/>
      <c r="DU469" s="21"/>
      <c r="DV469" s="21"/>
      <c r="DW469" s="21"/>
      <c r="DX469" s="21"/>
      <c r="DY469" s="21"/>
      <c r="DZ469" s="21"/>
      <c r="EA469" s="87"/>
      <c r="EB469" s="83"/>
    </row>
    <row r="470" spans="1:132" ht="35.1" customHeight="1" x14ac:dyDescent="0.3">
      <c r="A470" s="50" t="s">
        <v>525</v>
      </c>
      <c r="B470" s="36">
        <v>44431</v>
      </c>
      <c r="C470" s="43" t="s">
        <v>4248</v>
      </c>
      <c r="D470" s="43" t="s">
        <v>4252</v>
      </c>
      <c r="E470" s="43" t="s">
        <v>4302</v>
      </c>
      <c r="F470" s="12" t="s">
        <v>981</v>
      </c>
      <c r="G470" s="44" t="s">
        <v>4256</v>
      </c>
      <c r="H470" s="13" t="s">
        <v>1925</v>
      </c>
      <c r="I470" s="51" t="s">
        <v>3120</v>
      </c>
      <c r="J470" s="59" t="s">
        <v>4324</v>
      </c>
      <c r="K470" s="14" t="s">
        <v>982</v>
      </c>
      <c r="L470" s="14" t="s">
        <v>983</v>
      </c>
      <c r="M470" s="14" t="s">
        <v>983</v>
      </c>
      <c r="N470" s="14" t="s">
        <v>4191</v>
      </c>
      <c r="O470" s="60" t="s">
        <v>3239</v>
      </c>
      <c r="P470" s="64" t="s">
        <v>3430</v>
      </c>
      <c r="Q470" s="15"/>
      <c r="R470" s="16" t="s">
        <v>3275</v>
      </c>
      <c r="S470" s="44" t="s">
        <v>4263</v>
      </c>
      <c r="T470" s="16" t="s">
        <v>4327</v>
      </c>
      <c r="U470" s="17" t="s">
        <v>1925</v>
      </c>
      <c r="V470" s="16" t="s">
        <v>1925</v>
      </c>
      <c r="W470" s="44" t="s">
        <v>1925</v>
      </c>
      <c r="X470" s="44" t="s">
        <v>4329</v>
      </c>
      <c r="Y470" s="16" t="s">
        <v>980</v>
      </c>
      <c r="Z470" s="16" t="s">
        <v>1544</v>
      </c>
      <c r="AA470" s="16" t="s">
        <v>1543</v>
      </c>
      <c r="AB470" s="44" t="s">
        <v>4272</v>
      </c>
      <c r="AC470" s="16" t="s">
        <v>1925</v>
      </c>
      <c r="AD470" s="16" t="s">
        <v>1925</v>
      </c>
      <c r="AE470" s="16" t="s">
        <v>1925</v>
      </c>
      <c r="AF470" s="16" t="s">
        <v>1925</v>
      </c>
      <c r="AG470" s="16" t="s">
        <v>1925</v>
      </c>
      <c r="AH470" s="16" t="s">
        <v>1925</v>
      </c>
      <c r="AI470" s="16" t="s">
        <v>1925</v>
      </c>
      <c r="AJ470" s="65" t="s">
        <v>1925</v>
      </c>
      <c r="AK470" s="75" t="s">
        <v>3242</v>
      </c>
      <c r="AL470" s="18" t="s">
        <v>1043</v>
      </c>
      <c r="AM470" s="44" t="s">
        <v>4284</v>
      </c>
      <c r="AN470" s="18" t="s">
        <v>3246</v>
      </c>
      <c r="AO470" s="18" t="s">
        <v>1529</v>
      </c>
      <c r="AP470" s="12" t="s">
        <v>1925</v>
      </c>
      <c r="AQ470" s="12" t="s">
        <v>1925</v>
      </c>
      <c r="AR470" s="12" t="s">
        <v>1925</v>
      </c>
      <c r="AS470" s="12" t="s">
        <v>1925</v>
      </c>
      <c r="AT470" s="19">
        <v>44431</v>
      </c>
      <c r="AU470" s="19" t="s">
        <v>1925</v>
      </c>
      <c r="AV470" s="12" t="s">
        <v>3120</v>
      </c>
      <c r="AW470" s="20" t="s">
        <v>1925</v>
      </c>
      <c r="AX470" s="16" t="s">
        <v>1925</v>
      </c>
      <c r="AY470" s="44" t="s">
        <v>1925</v>
      </c>
      <c r="AZ470" s="16" t="s">
        <v>1925</v>
      </c>
      <c r="BA470" s="20" t="s">
        <v>1925</v>
      </c>
      <c r="BB470" s="16" t="s">
        <v>1925</v>
      </c>
      <c r="BC470" s="44" t="s">
        <v>4307</v>
      </c>
      <c r="BD470" s="74" t="s">
        <v>1925</v>
      </c>
      <c r="BE470" s="83"/>
      <c r="BF470" s="86" t="s">
        <v>4293</v>
      </c>
      <c r="BG470" s="21"/>
      <c r="BH470" s="21"/>
      <c r="BI470" s="21"/>
      <c r="BJ470" s="21"/>
      <c r="BK470" s="21"/>
      <c r="BL470" s="21"/>
      <c r="BM470" s="21"/>
      <c r="BN470" s="21"/>
      <c r="BO470" s="21"/>
      <c r="BP470" s="21" t="s">
        <v>1530</v>
      </c>
      <c r="BQ470" s="21" t="s">
        <v>3000</v>
      </c>
      <c r="BR470" s="21" t="s">
        <v>1545</v>
      </c>
      <c r="BS470" s="21"/>
      <c r="BT470" s="21"/>
      <c r="BU470" s="21"/>
      <c r="BV470" s="21"/>
      <c r="BW470" s="21"/>
      <c r="BX470" s="21"/>
      <c r="BY470" s="21"/>
      <c r="BZ470" s="21"/>
      <c r="CA470" s="21"/>
      <c r="CB470" s="21"/>
      <c r="CC470" s="21"/>
      <c r="CD470" s="21"/>
      <c r="CE470" s="21"/>
      <c r="CF470" s="21"/>
      <c r="CG470" s="21"/>
      <c r="CH470" s="21"/>
      <c r="CI470" s="21"/>
      <c r="CJ470" s="21"/>
      <c r="CK470" s="21"/>
      <c r="CL470" s="21"/>
      <c r="CM470" s="21"/>
      <c r="CN470" s="21"/>
      <c r="CO470" s="21"/>
      <c r="CP470" s="21"/>
      <c r="CQ470" s="21"/>
      <c r="CR470" s="21"/>
      <c r="CS470" s="21"/>
      <c r="CT470" s="21"/>
      <c r="CU470" s="21"/>
      <c r="CV470" s="21"/>
      <c r="CW470" s="21"/>
      <c r="CX470" s="21"/>
      <c r="CY470" s="21"/>
      <c r="CZ470" s="21"/>
      <c r="DA470" s="21"/>
      <c r="DB470" s="21"/>
      <c r="DC470" s="21"/>
      <c r="DD470" s="21"/>
      <c r="DE470" s="21"/>
      <c r="DF470" s="21"/>
      <c r="DG470" s="21"/>
      <c r="DH470" s="21"/>
      <c r="DI470" s="21"/>
      <c r="DJ470" s="21"/>
      <c r="DK470" s="21"/>
      <c r="DL470" s="21"/>
      <c r="DM470" s="21"/>
      <c r="DN470" s="21"/>
      <c r="DO470" s="21"/>
      <c r="DP470" s="21"/>
      <c r="DQ470" s="21"/>
      <c r="DR470" s="21"/>
      <c r="DS470" s="21"/>
      <c r="DT470" s="21"/>
      <c r="DU470" s="21"/>
      <c r="DV470" s="21"/>
      <c r="DW470" s="21"/>
      <c r="DX470" s="21"/>
      <c r="DY470" s="21"/>
      <c r="DZ470" s="21"/>
      <c r="EA470" s="87"/>
      <c r="EB470" s="83"/>
    </row>
    <row r="471" spans="1:132" ht="35.1" customHeight="1" x14ac:dyDescent="0.3">
      <c r="A471" s="50" t="s">
        <v>526</v>
      </c>
      <c r="B471" s="36">
        <v>44433</v>
      </c>
      <c r="C471" s="43" t="s">
        <v>4248</v>
      </c>
      <c r="D471" s="43" t="s">
        <v>4252</v>
      </c>
      <c r="E471" s="43" t="s">
        <v>4302</v>
      </c>
      <c r="F471" s="12" t="s">
        <v>981</v>
      </c>
      <c r="G471" s="44" t="s">
        <v>4256</v>
      </c>
      <c r="H471" s="13" t="s">
        <v>2715</v>
      </c>
      <c r="I471" s="52" t="s">
        <v>3156</v>
      </c>
      <c r="J471" s="59" t="s">
        <v>4324</v>
      </c>
      <c r="K471" s="14" t="s">
        <v>982</v>
      </c>
      <c r="L471" s="14" t="s">
        <v>4313</v>
      </c>
      <c r="M471" s="14" t="s">
        <v>4313</v>
      </c>
      <c r="N471" s="14" t="s">
        <v>3837</v>
      </c>
      <c r="O471" s="60"/>
      <c r="P471" s="64" t="s">
        <v>3389</v>
      </c>
      <c r="Q471" s="15"/>
      <c r="R471" s="16" t="s">
        <v>3275</v>
      </c>
      <c r="S471" s="44" t="s">
        <v>4263</v>
      </c>
      <c r="T471" s="16" t="s">
        <v>4327</v>
      </c>
      <c r="U471" s="17" t="s">
        <v>1925</v>
      </c>
      <c r="V471" s="16" t="s">
        <v>1925</v>
      </c>
      <c r="W471" s="44" t="s">
        <v>1925</v>
      </c>
      <c r="X471" s="44" t="s">
        <v>4329</v>
      </c>
      <c r="Y471" s="16" t="s">
        <v>1017</v>
      </c>
      <c r="Z471" s="16" t="s">
        <v>2842</v>
      </c>
      <c r="AA471" s="16" t="s">
        <v>2996</v>
      </c>
      <c r="AB471" s="44" t="s">
        <v>1223</v>
      </c>
      <c r="AC471" s="16" t="s">
        <v>1925</v>
      </c>
      <c r="AD471" s="16" t="s">
        <v>1925</v>
      </c>
      <c r="AE471" s="16" t="s">
        <v>1925</v>
      </c>
      <c r="AF471" s="16" t="s">
        <v>1925</v>
      </c>
      <c r="AG471" s="16" t="s">
        <v>1925</v>
      </c>
      <c r="AH471" s="16" t="s">
        <v>1925</v>
      </c>
      <c r="AI471" s="16" t="s">
        <v>1925</v>
      </c>
      <c r="AJ471" s="65" t="s">
        <v>1925</v>
      </c>
      <c r="AK471" s="73" t="s">
        <v>4355</v>
      </c>
      <c r="AL471" s="18" t="s">
        <v>3241</v>
      </c>
      <c r="AM471" s="47" t="s">
        <v>4284</v>
      </c>
      <c r="AN471" s="18" t="s">
        <v>2997</v>
      </c>
      <c r="AO471" s="18" t="s">
        <v>3247</v>
      </c>
      <c r="AP471" s="12" t="s">
        <v>1925</v>
      </c>
      <c r="AQ471" s="12" t="s">
        <v>1925</v>
      </c>
      <c r="AR471" s="12" t="s">
        <v>2995</v>
      </c>
      <c r="AS471" s="12" t="s">
        <v>1925</v>
      </c>
      <c r="AT471" s="19" t="s">
        <v>1925</v>
      </c>
      <c r="AU471" s="19">
        <v>44433</v>
      </c>
      <c r="AV471" s="12" t="s">
        <v>3156</v>
      </c>
      <c r="AW471" s="20">
        <v>44433</v>
      </c>
      <c r="AX471" s="16" t="s">
        <v>1321</v>
      </c>
      <c r="AY471" s="44" t="s">
        <v>1030</v>
      </c>
      <c r="AZ471" s="16" t="s">
        <v>1925</v>
      </c>
      <c r="BA471" s="20" t="s">
        <v>1925</v>
      </c>
      <c r="BB471" s="16" t="s">
        <v>1925</v>
      </c>
      <c r="BC471" s="44" t="s">
        <v>4307</v>
      </c>
      <c r="BD471" s="74" t="s">
        <v>1925</v>
      </c>
      <c r="BE471" s="83"/>
      <c r="BF471" s="86" t="s">
        <v>4293</v>
      </c>
      <c r="BG471" s="21"/>
      <c r="BH471" s="21"/>
      <c r="BI471" s="21"/>
      <c r="BJ471" s="21"/>
      <c r="BK471" s="21"/>
      <c r="BL471" s="21"/>
      <c r="BM471" s="21"/>
      <c r="BN471" s="21"/>
      <c r="BO471" s="21"/>
      <c r="BP471" s="21" t="s">
        <v>2998</v>
      </c>
      <c r="BQ471" s="21"/>
      <c r="BR471" s="21"/>
      <c r="BS471" s="21"/>
      <c r="BT471" s="21"/>
      <c r="BU471" s="21"/>
      <c r="BV471" s="21"/>
      <c r="BW471" s="21"/>
      <c r="BX471" s="21"/>
      <c r="BY471" s="21"/>
      <c r="BZ471" s="21"/>
      <c r="CA471" s="21"/>
      <c r="CB471" s="21"/>
      <c r="CC471" s="21"/>
      <c r="CD471" s="21"/>
      <c r="CE471" s="21"/>
      <c r="CF471" s="21"/>
      <c r="CG471" s="21"/>
      <c r="CH471" s="21"/>
      <c r="CI471" s="21"/>
      <c r="CJ471" s="21"/>
      <c r="CK471" s="21"/>
      <c r="CL471" s="21"/>
      <c r="CM471" s="21"/>
      <c r="CN471" s="21"/>
      <c r="CO471" s="21"/>
      <c r="CP471" s="21"/>
      <c r="CQ471" s="21"/>
      <c r="CR471" s="21"/>
      <c r="CS471" s="21"/>
      <c r="CT471" s="21"/>
      <c r="CU471" s="21"/>
      <c r="CV471" s="21"/>
      <c r="CW471" s="21"/>
      <c r="CX471" s="21"/>
      <c r="CY471" s="21"/>
      <c r="CZ471" s="21"/>
      <c r="DA471" s="21"/>
      <c r="DB471" s="21"/>
      <c r="DC471" s="21"/>
      <c r="DD471" s="21"/>
      <c r="DE471" s="21"/>
      <c r="DF471" s="21"/>
      <c r="DG471" s="21"/>
      <c r="DH471" s="21"/>
      <c r="DI471" s="21"/>
      <c r="DJ471" s="21"/>
      <c r="DK471" s="21"/>
      <c r="DL471" s="21"/>
      <c r="DM471" s="21"/>
      <c r="DN471" s="21"/>
      <c r="DO471" s="21"/>
      <c r="DP471" s="21"/>
      <c r="DQ471" s="21"/>
      <c r="DR471" s="21"/>
      <c r="DS471" s="21"/>
      <c r="DT471" s="21"/>
      <c r="DU471" s="21"/>
      <c r="DV471" s="21"/>
      <c r="DW471" s="21"/>
      <c r="DX471" s="21"/>
      <c r="DY471" s="21"/>
      <c r="DZ471" s="21"/>
      <c r="EA471" s="87"/>
      <c r="EB471" s="83"/>
    </row>
    <row r="472" spans="1:132" ht="35.1" customHeight="1" x14ac:dyDescent="0.3">
      <c r="A472" s="50" t="s">
        <v>527</v>
      </c>
      <c r="B472" s="36">
        <v>44439</v>
      </c>
      <c r="C472" s="43" t="s">
        <v>4248</v>
      </c>
      <c r="D472" s="43" t="s">
        <v>4252</v>
      </c>
      <c r="E472" s="43" t="s">
        <v>4302</v>
      </c>
      <c r="F472" s="12" t="s">
        <v>981</v>
      </c>
      <c r="G472" s="44" t="s">
        <v>4256</v>
      </c>
      <c r="H472" s="12" t="s">
        <v>1925</v>
      </c>
      <c r="I472" s="51" t="s">
        <v>1925</v>
      </c>
      <c r="J472" s="59" t="s">
        <v>4324</v>
      </c>
      <c r="K472" s="14" t="s">
        <v>982</v>
      </c>
      <c r="L472" s="14" t="s">
        <v>983</v>
      </c>
      <c r="M472" s="14" t="s">
        <v>983</v>
      </c>
      <c r="N472" s="14" t="s">
        <v>4192</v>
      </c>
      <c r="O472" s="60"/>
      <c r="P472" s="64" t="s">
        <v>3520</v>
      </c>
      <c r="Q472" s="15"/>
      <c r="R472" s="16" t="s">
        <v>3275</v>
      </c>
      <c r="S472" s="44" t="s">
        <v>4263</v>
      </c>
      <c r="T472" s="16" t="s">
        <v>4327</v>
      </c>
      <c r="U472" s="17" t="s">
        <v>1925</v>
      </c>
      <c r="V472" s="16" t="s">
        <v>1925</v>
      </c>
      <c r="W472" s="44" t="s">
        <v>1925</v>
      </c>
      <c r="X472" s="44" t="s">
        <v>4329</v>
      </c>
      <c r="Y472" s="16" t="s">
        <v>1925</v>
      </c>
      <c r="Z472" s="16" t="s">
        <v>1925</v>
      </c>
      <c r="AA472" s="16" t="s">
        <v>3250</v>
      </c>
      <c r="AB472" s="44" t="s">
        <v>1925</v>
      </c>
      <c r="AC472" s="16" t="s">
        <v>1925</v>
      </c>
      <c r="AD472" s="16" t="s">
        <v>1925</v>
      </c>
      <c r="AE472" s="16" t="s">
        <v>1925</v>
      </c>
      <c r="AF472" s="16" t="s">
        <v>1925</v>
      </c>
      <c r="AG472" s="16" t="s">
        <v>1925</v>
      </c>
      <c r="AH472" s="16" t="s">
        <v>1925</v>
      </c>
      <c r="AI472" s="16" t="s">
        <v>1925</v>
      </c>
      <c r="AJ472" s="65" t="s">
        <v>1925</v>
      </c>
      <c r="AK472" s="73" t="s">
        <v>4355</v>
      </c>
      <c r="AL472" s="22" t="s">
        <v>4355</v>
      </c>
      <c r="AM472" s="47" t="s">
        <v>4284</v>
      </c>
      <c r="AN472" s="18" t="s">
        <v>3246</v>
      </c>
      <c r="AO472" s="18" t="s">
        <v>3247</v>
      </c>
      <c r="AP472" s="12" t="s">
        <v>2193</v>
      </c>
      <c r="AQ472" s="12" t="s">
        <v>2193</v>
      </c>
      <c r="AR472" s="12" t="s">
        <v>1925</v>
      </c>
      <c r="AS472" s="12" t="s">
        <v>1925</v>
      </c>
      <c r="AT472" s="19" t="s">
        <v>1925</v>
      </c>
      <c r="AU472" s="19">
        <v>44439</v>
      </c>
      <c r="AV472" s="12" t="s">
        <v>1925</v>
      </c>
      <c r="AW472" s="20">
        <v>44439</v>
      </c>
      <c r="AX472" s="16" t="s">
        <v>989</v>
      </c>
      <c r="AY472" s="44" t="s">
        <v>989</v>
      </c>
      <c r="AZ472" s="16" t="s">
        <v>1925</v>
      </c>
      <c r="BA472" s="20" t="s">
        <v>1925</v>
      </c>
      <c r="BB472" s="16" t="s">
        <v>1925</v>
      </c>
      <c r="BC472" s="44" t="s">
        <v>4307</v>
      </c>
      <c r="BD472" s="74" t="s">
        <v>1925</v>
      </c>
      <c r="BE472" s="83" t="s">
        <v>3262</v>
      </c>
      <c r="BF472" s="86" t="s">
        <v>4292</v>
      </c>
      <c r="BG472" s="32" t="s">
        <v>3263</v>
      </c>
      <c r="BH472" s="21"/>
      <c r="BI472" s="21"/>
      <c r="BJ472" s="21"/>
      <c r="BK472" s="21"/>
      <c r="BL472" s="21"/>
      <c r="BM472" s="21"/>
      <c r="BN472" s="21"/>
      <c r="BO472" s="21"/>
      <c r="BP472" s="32" t="s">
        <v>2194</v>
      </c>
      <c r="BQ472" s="21"/>
      <c r="BR472" s="21"/>
      <c r="BS472" s="21"/>
      <c r="BT472" s="21"/>
      <c r="BU472" s="21"/>
      <c r="BV472" s="21"/>
      <c r="BW472" s="21"/>
      <c r="BX472" s="21"/>
      <c r="BY472" s="21"/>
      <c r="BZ472" s="21"/>
      <c r="CA472" s="21"/>
      <c r="CB472" s="21"/>
      <c r="CC472" s="21"/>
      <c r="CD472" s="21"/>
      <c r="CE472" s="21"/>
      <c r="CF472" s="21"/>
      <c r="CG472" s="21"/>
      <c r="CH472" s="21"/>
      <c r="CI472" s="21"/>
      <c r="CJ472" s="21"/>
      <c r="CK472" s="21"/>
      <c r="CL472" s="21"/>
      <c r="CM472" s="21"/>
      <c r="CN472" s="21"/>
      <c r="CO472" s="21"/>
      <c r="CP472" s="21"/>
      <c r="CQ472" s="21"/>
      <c r="CR472" s="21"/>
      <c r="CS472" s="21"/>
      <c r="CT472" s="21"/>
      <c r="CU472" s="21"/>
      <c r="CV472" s="21"/>
      <c r="CW472" s="21"/>
      <c r="CX472" s="21"/>
      <c r="CY472" s="21"/>
      <c r="CZ472" s="21"/>
      <c r="DA472" s="21"/>
      <c r="DB472" s="21"/>
      <c r="DC472" s="21"/>
      <c r="DD472" s="21"/>
      <c r="DE472" s="21"/>
      <c r="DF472" s="21"/>
      <c r="DG472" s="21"/>
      <c r="DH472" s="21"/>
      <c r="DI472" s="21"/>
      <c r="DJ472" s="21"/>
      <c r="DK472" s="21"/>
      <c r="DL472" s="21"/>
      <c r="DM472" s="21"/>
      <c r="DN472" s="21"/>
      <c r="DO472" s="21"/>
      <c r="DP472" s="21"/>
      <c r="DQ472" s="21"/>
      <c r="DR472" s="21"/>
      <c r="DS472" s="21"/>
      <c r="DT472" s="21"/>
      <c r="DU472" s="21"/>
      <c r="DV472" s="21"/>
      <c r="DW472" s="21"/>
      <c r="DX472" s="21"/>
      <c r="DY472" s="21"/>
      <c r="DZ472" s="21"/>
      <c r="EA472" s="87"/>
      <c r="EB472" s="83"/>
    </row>
    <row r="473" spans="1:132" ht="35.1" customHeight="1" x14ac:dyDescent="0.3">
      <c r="A473" s="50" t="s">
        <v>528</v>
      </c>
      <c r="B473" s="36">
        <v>44439</v>
      </c>
      <c r="C473" s="43" t="s">
        <v>4248</v>
      </c>
      <c r="D473" s="43" t="s">
        <v>4252</v>
      </c>
      <c r="E473" s="43" t="s">
        <v>4302</v>
      </c>
      <c r="F473" s="12" t="s">
        <v>981</v>
      </c>
      <c r="G473" s="44" t="s">
        <v>4256</v>
      </c>
      <c r="H473" s="12" t="s">
        <v>1925</v>
      </c>
      <c r="I473" s="51" t="s">
        <v>1925</v>
      </c>
      <c r="J473" s="59" t="s">
        <v>4324</v>
      </c>
      <c r="K473" s="14" t="s">
        <v>982</v>
      </c>
      <c r="L473" s="14" t="s">
        <v>983</v>
      </c>
      <c r="M473" s="14" t="s">
        <v>983</v>
      </c>
      <c r="N473" s="14" t="s">
        <v>4192</v>
      </c>
      <c r="O473" s="60"/>
      <c r="P473" s="64" t="s">
        <v>3540</v>
      </c>
      <c r="Q473" s="15"/>
      <c r="R473" s="16" t="s">
        <v>3275</v>
      </c>
      <c r="S473" s="44" t="s">
        <v>4263</v>
      </c>
      <c r="T473" s="16" t="s">
        <v>985</v>
      </c>
      <c r="U473" s="17" t="s">
        <v>1925</v>
      </c>
      <c r="V473" s="16" t="s">
        <v>1925</v>
      </c>
      <c r="W473" s="44" t="s">
        <v>1925</v>
      </c>
      <c r="X473" s="44" t="s">
        <v>4329</v>
      </c>
      <c r="Y473" s="16" t="s">
        <v>1925</v>
      </c>
      <c r="Z473" s="16" t="s">
        <v>1925</v>
      </c>
      <c r="AA473" s="16" t="s">
        <v>3250</v>
      </c>
      <c r="AB473" s="44" t="s">
        <v>1925</v>
      </c>
      <c r="AC473" s="16" t="s">
        <v>1925</v>
      </c>
      <c r="AD473" s="16" t="s">
        <v>1925</v>
      </c>
      <c r="AE473" s="16" t="s">
        <v>1925</v>
      </c>
      <c r="AF473" s="16" t="s">
        <v>1925</v>
      </c>
      <c r="AG473" s="16" t="s">
        <v>1925</v>
      </c>
      <c r="AH473" s="16" t="s">
        <v>1925</v>
      </c>
      <c r="AI473" s="16" t="s">
        <v>1925</v>
      </c>
      <c r="AJ473" s="65" t="s">
        <v>1925</v>
      </c>
      <c r="AK473" s="73" t="s">
        <v>4355</v>
      </c>
      <c r="AL473" s="22" t="s">
        <v>4355</v>
      </c>
      <c r="AM473" s="47" t="s">
        <v>4284</v>
      </c>
      <c r="AN473" s="18" t="s">
        <v>3246</v>
      </c>
      <c r="AO473" s="18" t="s">
        <v>3247</v>
      </c>
      <c r="AP473" s="12" t="s">
        <v>2193</v>
      </c>
      <c r="AQ473" s="12" t="s">
        <v>2193</v>
      </c>
      <c r="AR473" s="12" t="s">
        <v>1925</v>
      </c>
      <c r="AS473" s="12" t="s">
        <v>1925</v>
      </c>
      <c r="AT473" s="19" t="s">
        <v>1925</v>
      </c>
      <c r="AU473" s="19">
        <v>44439</v>
      </c>
      <c r="AV473" s="12" t="s">
        <v>1925</v>
      </c>
      <c r="AW473" s="20">
        <v>44439</v>
      </c>
      <c r="AX473" s="16" t="s">
        <v>989</v>
      </c>
      <c r="AY473" s="44" t="s">
        <v>989</v>
      </c>
      <c r="AZ473" s="16" t="s">
        <v>1925</v>
      </c>
      <c r="BA473" s="20" t="s">
        <v>1925</v>
      </c>
      <c r="BB473" s="16" t="s">
        <v>1925</v>
      </c>
      <c r="BC473" s="44" t="s">
        <v>4307</v>
      </c>
      <c r="BD473" s="74" t="s">
        <v>1925</v>
      </c>
      <c r="BE473" s="83" t="s">
        <v>3261</v>
      </c>
      <c r="BF473" s="86" t="s">
        <v>4292</v>
      </c>
      <c r="BG473" s="32" t="s">
        <v>3263</v>
      </c>
      <c r="BH473" s="21"/>
      <c r="BI473" s="21"/>
      <c r="BJ473" s="21"/>
      <c r="BK473" s="21"/>
      <c r="BL473" s="21"/>
      <c r="BM473" s="21"/>
      <c r="BN473" s="21"/>
      <c r="BO473" s="21"/>
      <c r="BP473" s="21" t="s">
        <v>2194</v>
      </c>
      <c r="BQ473" s="21"/>
      <c r="BR473" s="21"/>
      <c r="BS473" s="21"/>
      <c r="BT473" s="21"/>
      <c r="BU473" s="21"/>
      <c r="BV473" s="21"/>
      <c r="BW473" s="21"/>
      <c r="BX473" s="21"/>
      <c r="BY473" s="21"/>
      <c r="BZ473" s="21"/>
      <c r="CA473" s="21"/>
      <c r="CB473" s="21"/>
      <c r="CC473" s="21"/>
      <c r="CD473" s="21"/>
      <c r="CE473" s="21"/>
      <c r="CF473" s="21"/>
      <c r="CG473" s="21"/>
      <c r="CH473" s="21"/>
      <c r="CI473" s="21"/>
      <c r="CJ473" s="21"/>
      <c r="CK473" s="21"/>
      <c r="CL473" s="21"/>
      <c r="CM473" s="21"/>
      <c r="CN473" s="21"/>
      <c r="CO473" s="21"/>
      <c r="CP473" s="21"/>
      <c r="CQ473" s="21"/>
      <c r="CR473" s="21"/>
      <c r="CS473" s="21"/>
      <c r="CT473" s="21"/>
      <c r="CU473" s="21"/>
      <c r="CV473" s="21"/>
      <c r="CW473" s="21"/>
      <c r="CX473" s="21"/>
      <c r="CY473" s="21"/>
      <c r="CZ473" s="21"/>
      <c r="DA473" s="21"/>
      <c r="DB473" s="21"/>
      <c r="DC473" s="21"/>
      <c r="DD473" s="21"/>
      <c r="DE473" s="21"/>
      <c r="DF473" s="21"/>
      <c r="DG473" s="21"/>
      <c r="DH473" s="21"/>
      <c r="DI473" s="21"/>
      <c r="DJ473" s="21"/>
      <c r="DK473" s="21"/>
      <c r="DL473" s="21"/>
      <c r="DM473" s="21"/>
      <c r="DN473" s="21"/>
      <c r="DO473" s="21"/>
      <c r="DP473" s="21"/>
      <c r="DQ473" s="21"/>
      <c r="DR473" s="21"/>
      <c r="DS473" s="21"/>
      <c r="DT473" s="21"/>
      <c r="DU473" s="21"/>
      <c r="DV473" s="21"/>
      <c r="DW473" s="21"/>
      <c r="DX473" s="21"/>
      <c r="DY473" s="21"/>
      <c r="DZ473" s="21"/>
      <c r="EA473" s="87"/>
      <c r="EB473" s="83"/>
    </row>
    <row r="474" spans="1:132" ht="35.1" customHeight="1" x14ac:dyDescent="0.3">
      <c r="A474" s="50" t="s">
        <v>529</v>
      </c>
      <c r="B474" s="36">
        <v>44440</v>
      </c>
      <c r="C474" s="43" t="s">
        <v>4248</v>
      </c>
      <c r="D474" s="43" t="s">
        <v>4252</v>
      </c>
      <c r="E474" s="43" t="s">
        <v>4303</v>
      </c>
      <c r="F474" s="12" t="s">
        <v>981</v>
      </c>
      <c r="G474" s="44" t="s">
        <v>4256</v>
      </c>
      <c r="H474" s="13" t="s">
        <v>3092</v>
      </c>
      <c r="I474" s="51" t="s">
        <v>1925</v>
      </c>
      <c r="J474" s="59" t="s">
        <v>4324</v>
      </c>
      <c r="K474" s="14" t="s">
        <v>1810</v>
      </c>
      <c r="L474" s="14" t="s">
        <v>1810</v>
      </c>
      <c r="M474" s="14" t="s">
        <v>1811</v>
      </c>
      <c r="N474" s="14" t="s">
        <v>3839</v>
      </c>
      <c r="O474" s="60" t="s">
        <v>1366</v>
      </c>
      <c r="P474" s="64" t="s">
        <v>2262</v>
      </c>
      <c r="Q474" s="15"/>
      <c r="R474" s="16" t="s">
        <v>3275</v>
      </c>
      <c r="S474" s="44" t="s">
        <v>4263</v>
      </c>
      <c r="T474" s="16" t="s">
        <v>4327</v>
      </c>
      <c r="U474" s="17" t="s">
        <v>1925</v>
      </c>
      <c r="V474" s="16">
        <v>23</v>
      </c>
      <c r="W474" s="44" t="s">
        <v>4338</v>
      </c>
      <c r="X474" s="44" t="s">
        <v>4267</v>
      </c>
      <c r="Y474" s="16" t="s">
        <v>1925</v>
      </c>
      <c r="Z474" s="16" t="s">
        <v>1925</v>
      </c>
      <c r="AA474" s="16" t="s">
        <v>1223</v>
      </c>
      <c r="AB474" s="44" t="s">
        <v>1223</v>
      </c>
      <c r="AC474" s="16" t="s">
        <v>1925</v>
      </c>
      <c r="AD474" s="16" t="s">
        <v>2302</v>
      </c>
      <c r="AE474" s="16" t="s">
        <v>2303</v>
      </c>
      <c r="AF474" s="16" t="s">
        <v>1925</v>
      </c>
      <c r="AG474" s="16" t="s">
        <v>1925</v>
      </c>
      <c r="AH474" s="16" t="s">
        <v>1925</v>
      </c>
      <c r="AI474" s="16" t="s">
        <v>1925</v>
      </c>
      <c r="AJ474" s="65" t="s">
        <v>1925</v>
      </c>
      <c r="AK474" s="73" t="s">
        <v>4355</v>
      </c>
      <c r="AL474" s="22" t="s">
        <v>4355</v>
      </c>
      <c r="AM474" s="47" t="s">
        <v>4284</v>
      </c>
      <c r="AN474" s="18" t="s">
        <v>3246</v>
      </c>
      <c r="AO474" s="18" t="s">
        <v>3247</v>
      </c>
      <c r="AP474" s="12" t="s">
        <v>4074</v>
      </c>
      <c r="AQ474" s="12" t="s">
        <v>4074</v>
      </c>
      <c r="AR474" s="12" t="s">
        <v>1925</v>
      </c>
      <c r="AS474" s="12" t="s">
        <v>1925</v>
      </c>
      <c r="AT474" s="19" t="s">
        <v>1925</v>
      </c>
      <c r="AU474" s="19" t="s">
        <v>1925</v>
      </c>
      <c r="AV474" s="12" t="s">
        <v>1925</v>
      </c>
      <c r="AW474" s="20" t="s">
        <v>1925</v>
      </c>
      <c r="AX474" s="16" t="s">
        <v>989</v>
      </c>
      <c r="AY474" s="44" t="s">
        <v>989</v>
      </c>
      <c r="AZ474" s="16" t="s">
        <v>1925</v>
      </c>
      <c r="BA474" s="20" t="s">
        <v>1925</v>
      </c>
      <c r="BB474" s="16" t="s">
        <v>1925</v>
      </c>
      <c r="BC474" s="44" t="s">
        <v>4307</v>
      </c>
      <c r="BD474" s="74" t="s">
        <v>1925</v>
      </c>
      <c r="BE474" s="83"/>
      <c r="BF474" s="86" t="s">
        <v>4293</v>
      </c>
      <c r="BG474" s="21"/>
      <c r="BH474" s="21"/>
      <c r="BI474" s="21"/>
      <c r="BJ474" s="21"/>
      <c r="BK474" s="21"/>
      <c r="BL474" s="21"/>
      <c r="BM474" s="21"/>
      <c r="BN474" s="21"/>
      <c r="BO474" s="21"/>
      <c r="BP474" s="32" t="s">
        <v>2304</v>
      </c>
      <c r="BQ474" s="32" t="s">
        <v>2304</v>
      </c>
      <c r="BR474" s="21"/>
      <c r="BS474" s="21"/>
      <c r="BT474" s="21"/>
      <c r="BU474" s="21"/>
      <c r="BV474" s="21"/>
      <c r="BW474" s="21"/>
      <c r="BX474" s="21"/>
      <c r="BY474" s="21"/>
      <c r="BZ474" s="21"/>
      <c r="CA474" s="21"/>
      <c r="CB474" s="21"/>
      <c r="CC474" s="21"/>
      <c r="CD474" s="21"/>
      <c r="CE474" s="21"/>
      <c r="CF474" s="21"/>
      <c r="CG474" s="21"/>
      <c r="CH474" s="21"/>
      <c r="CI474" s="21"/>
      <c r="CJ474" s="21"/>
      <c r="CK474" s="21"/>
      <c r="CL474" s="21"/>
      <c r="CM474" s="21"/>
      <c r="CN474" s="21"/>
      <c r="CO474" s="21"/>
      <c r="CP474" s="21"/>
      <c r="CQ474" s="21"/>
      <c r="CR474" s="21"/>
      <c r="CS474" s="21"/>
      <c r="CT474" s="21"/>
      <c r="CU474" s="21"/>
      <c r="CV474" s="21"/>
      <c r="CW474" s="21"/>
      <c r="CX474" s="21"/>
      <c r="CY474" s="21"/>
      <c r="CZ474" s="21"/>
      <c r="DA474" s="21"/>
      <c r="DB474" s="21"/>
      <c r="DC474" s="21"/>
      <c r="DD474" s="21"/>
      <c r="DE474" s="21"/>
      <c r="DF474" s="21"/>
      <c r="DG474" s="21"/>
      <c r="DH474" s="21"/>
      <c r="DI474" s="21"/>
      <c r="DJ474" s="21"/>
      <c r="DK474" s="21"/>
      <c r="DL474" s="21"/>
      <c r="DM474" s="21"/>
      <c r="DN474" s="21"/>
      <c r="DO474" s="21"/>
      <c r="DP474" s="21"/>
      <c r="DQ474" s="21"/>
      <c r="DR474" s="21"/>
      <c r="DS474" s="21"/>
      <c r="DT474" s="21"/>
      <c r="DU474" s="21"/>
      <c r="DV474" s="21"/>
      <c r="DW474" s="21"/>
      <c r="DX474" s="21"/>
      <c r="DY474" s="21"/>
      <c r="DZ474" s="21"/>
      <c r="EA474" s="87"/>
      <c r="EB474" s="83"/>
    </row>
    <row r="475" spans="1:132" ht="35.1" customHeight="1" x14ac:dyDescent="0.3">
      <c r="A475" s="50" t="s">
        <v>530</v>
      </c>
      <c r="B475" s="36">
        <v>44440</v>
      </c>
      <c r="C475" s="43" t="s">
        <v>4248</v>
      </c>
      <c r="D475" s="43" t="s">
        <v>4252</v>
      </c>
      <c r="E475" s="43" t="s">
        <v>4303</v>
      </c>
      <c r="F475" s="12" t="s">
        <v>981</v>
      </c>
      <c r="G475" s="44" t="s">
        <v>4256</v>
      </c>
      <c r="H475" s="13" t="s">
        <v>3087</v>
      </c>
      <c r="I475" s="51" t="s">
        <v>3157</v>
      </c>
      <c r="J475" s="59" t="s">
        <v>4324</v>
      </c>
      <c r="K475" s="14" t="s">
        <v>982</v>
      </c>
      <c r="L475" s="14" t="s">
        <v>983</v>
      </c>
      <c r="M475" s="14" t="s">
        <v>983</v>
      </c>
      <c r="N475" s="14" t="s">
        <v>3842</v>
      </c>
      <c r="O475" s="60"/>
      <c r="P475" s="64" t="s">
        <v>3084</v>
      </c>
      <c r="Q475" s="15"/>
      <c r="R475" s="16" t="s">
        <v>3275</v>
      </c>
      <c r="S475" s="44" t="s">
        <v>4263</v>
      </c>
      <c r="T475" s="16" t="s">
        <v>4327</v>
      </c>
      <c r="U475" s="17" t="s">
        <v>1925</v>
      </c>
      <c r="V475" s="16" t="s">
        <v>1925</v>
      </c>
      <c r="W475" s="44" t="s">
        <v>1925</v>
      </c>
      <c r="X475" s="44" t="s">
        <v>4329</v>
      </c>
      <c r="Y475" s="16" t="s">
        <v>1017</v>
      </c>
      <c r="Z475" s="16" t="s">
        <v>1390</v>
      </c>
      <c r="AA475" s="16" t="s">
        <v>1957</v>
      </c>
      <c r="AB475" s="44" t="s">
        <v>4277</v>
      </c>
      <c r="AC475" s="16" t="s">
        <v>1925</v>
      </c>
      <c r="AD475" s="16" t="s">
        <v>1925</v>
      </c>
      <c r="AE475" s="16" t="s">
        <v>1925</v>
      </c>
      <c r="AF475" s="16" t="s">
        <v>1925</v>
      </c>
      <c r="AG475" s="16" t="s">
        <v>1925</v>
      </c>
      <c r="AH475" s="16" t="s">
        <v>1925</v>
      </c>
      <c r="AI475" s="16" t="s">
        <v>1925</v>
      </c>
      <c r="AJ475" s="65" t="s">
        <v>1925</v>
      </c>
      <c r="AK475" s="75" t="s">
        <v>3242</v>
      </c>
      <c r="AL475" s="18" t="s">
        <v>3241</v>
      </c>
      <c r="AM475" s="47" t="s">
        <v>4284</v>
      </c>
      <c r="AN475" s="18" t="s">
        <v>3246</v>
      </c>
      <c r="AO475" s="18" t="s">
        <v>3247</v>
      </c>
      <c r="AP475" s="12" t="s">
        <v>1925</v>
      </c>
      <c r="AQ475" s="12" t="s">
        <v>1925</v>
      </c>
      <c r="AR475" s="12" t="s">
        <v>1925</v>
      </c>
      <c r="AS475" s="12" t="s">
        <v>1925</v>
      </c>
      <c r="AT475" s="19" t="s">
        <v>1925</v>
      </c>
      <c r="AU475" s="19" t="s">
        <v>1925</v>
      </c>
      <c r="AV475" s="12" t="s">
        <v>3157</v>
      </c>
      <c r="AW475" s="20" t="s">
        <v>1925</v>
      </c>
      <c r="AX475" s="16" t="s">
        <v>1925</v>
      </c>
      <c r="AY475" s="44" t="s">
        <v>1925</v>
      </c>
      <c r="AZ475" s="16" t="s">
        <v>1925</v>
      </c>
      <c r="BA475" s="20" t="s">
        <v>1925</v>
      </c>
      <c r="BB475" s="16" t="s">
        <v>1925</v>
      </c>
      <c r="BC475" s="44" t="s">
        <v>4307</v>
      </c>
      <c r="BD475" s="74" t="s">
        <v>1925</v>
      </c>
      <c r="BE475" s="83"/>
      <c r="BF475" s="86" t="s">
        <v>4293</v>
      </c>
      <c r="BG475" s="21"/>
      <c r="BH475" s="21"/>
      <c r="BI475" s="21"/>
      <c r="BJ475" s="21"/>
      <c r="BK475" s="21"/>
      <c r="BL475" s="21"/>
      <c r="BM475" s="21"/>
      <c r="BN475" s="21"/>
      <c r="BO475" s="21"/>
      <c r="BP475" s="21" t="s">
        <v>3088</v>
      </c>
      <c r="BQ475" s="21"/>
      <c r="BR475" s="21"/>
      <c r="BS475" s="21"/>
      <c r="BT475" s="21"/>
      <c r="BU475" s="21"/>
      <c r="BV475" s="21"/>
      <c r="BW475" s="21"/>
      <c r="BX475" s="21"/>
      <c r="BY475" s="21"/>
      <c r="BZ475" s="21"/>
      <c r="CA475" s="21"/>
      <c r="CB475" s="21"/>
      <c r="CC475" s="21"/>
      <c r="CD475" s="21"/>
      <c r="CE475" s="21"/>
      <c r="CF475" s="21"/>
      <c r="CG475" s="21"/>
      <c r="CH475" s="21"/>
      <c r="CI475" s="21"/>
      <c r="CJ475" s="21"/>
      <c r="CK475" s="21"/>
      <c r="CL475" s="21"/>
      <c r="CM475" s="21"/>
      <c r="CN475" s="21"/>
      <c r="CO475" s="21"/>
      <c r="CP475" s="21"/>
      <c r="CQ475" s="21"/>
      <c r="CR475" s="21"/>
      <c r="CS475" s="21"/>
      <c r="CT475" s="21"/>
      <c r="CU475" s="21"/>
      <c r="CV475" s="21"/>
      <c r="CW475" s="21"/>
      <c r="CX475" s="21"/>
      <c r="CY475" s="21"/>
      <c r="CZ475" s="21"/>
      <c r="DA475" s="21"/>
      <c r="DB475" s="21"/>
      <c r="DC475" s="21"/>
      <c r="DD475" s="21"/>
      <c r="DE475" s="21"/>
      <c r="DF475" s="21"/>
      <c r="DG475" s="21"/>
      <c r="DH475" s="21"/>
      <c r="DI475" s="21"/>
      <c r="DJ475" s="21"/>
      <c r="DK475" s="21"/>
      <c r="DL475" s="21"/>
      <c r="DM475" s="21"/>
      <c r="DN475" s="21"/>
      <c r="DO475" s="21"/>
      <c r="DP475" s="21"/>
      <c r="DQ475" s="21"/>
      <c r="DR475" s="21"/>
      <c r="DS475" s="21"/>
      <c r="DT475" s="21"/>
      <c r="DU475" s="21"/>
      <c r="DV475" s="21"/>
      <c r="DW475" s="21"/>
      <c r="DX475" s="21"/>
      <c r="DY475" s="21"/>
      <c r="DZ475" s="21"/>
      <c r="EA475" s="87"/>
      <c r="EB475" s="83"/>
    </row>
    <row r="476" spans="1:132" ht="35.1" customHeight="1" x14ac:dyDescent="0.3">
      <c r="A476" s="50" t="s">
        <v>531</v>
      </c>
      <c r="B476" s="36">
        <v>44440</v>
      </c>
      <c r="C476" s="43" t="s">
        <v>4248</v>
      </c>
      <c r="D476" s="43" t="s">
        <v>4252</v>
      </c>
      <c r="E476" s="43" t="s">
        <v>4303</v>
      </c>
      <c r="F476" s="12" t="s">
        <v>1017</v>
      </c>
      <c r="G476" s="44" t="s">
        <v>4260</v>
      </c>
      <c r="H476" s="13" t="s">
        <v>2842</v>
      </c>
      <c r="I476" s="52" t="s">
        <v>1925</v>
      </c>
      <c r="J476" s="59" t="s">
        <v>4324</v>
      </c>
      <c r="K476" s="14" t="s">
        <v>982</v>
      </c>
      <c r="L476" s="14" t="s">
        <v>983</v>
      </c>
      <c r="M476" s="14" t="s">
        <v>983</v>
      </c>
      <c r="N476" s="14" t="s">
        <v>3840</v>
      </c>
      <c r="O476" s="60"/>
      <c r="P476" s="64" t="s">
        <v>3085</v>
      </c>
      <c r="Q476" s="15"/>
      <c r="R476" s="16" t="s">
        <v>3275</v>
      </c>
      <c r="S476" s="44" t="s">
        <v>4263</v>
      </c>
      <c r="T476" s="16" t="s">
        <v>4327</v>
      </c>
      <c r="U476" s="17" t="s">
        <v>1925</v>
      </c>
      <c r="V476" s="16" t="s">
        <v>1925</v>
      </c>
      <c r="W476" s="44" t="s">
        <v>1925</v>
      </c>
      <c r="X476" s="44" t="s">
        <v>4329</v>
      </c>
      <c r="Y476" s="16" t="s">
        <v>1017</v>
      </c>
      <c r="Z476" s="16" t="s">
        <v>2842</v>
      </c>
      <c r="AA476" s="16" t="s">
        <v>3086</v>
      </c>
      <c r="AB476" s="44" t="s">
        <v>4276</v>
      </c>
      <c r="AC476" s="16" t="s">
        <v>1925</v>
      </c>
      <c r="AD476" s="16" t="s">
        <v>1925</v>
      </c>
      <c r="AE476" s="16" t="s">
        <v>1925</v>
      </c>
      <c r="AF476" s="16" t="s">
        <v>1925</v>
      </c>
      <c r="AG476" s="16" t="s">
        <v>1925</v>
      </c>
      <c r="AH476" s="16" t="s">
        <v>1925</v>
      </c>
      <c r="AI476" s="16" t="s">
        <v>1925</v>
      </c>
      <c r="AJ476" s="65" t="s">
        <v>1925</v>
      </c>
      <c r="AK476" s="75" t="s">
        <v>3242</v>
      </c>
      <c r="AL476" s="18" t="s">
        <v>3241</v>
      </c>
      <c r="AM476" s="47" t="s">
        <v>4284</v>
      </c>
      <c r="AN476" s="18" t="s">
        <v>3246</v>
      </c>
      <c r="AO476" s="18" t="s">
        <v>3247</v>
      </c>
      <c r="AP476" s="12" t="s">
        <v>1925</v>
      </c>
      <c r="AQ476" s="12" t="s">
        <v>1925</v>
      </c>
      <c r="AR476" s="12" t="s">
        <v>1925</v>
      </c>
      <c r="AS476" s="12" t="s">
        <v>1925</v>
      </c>
      <c r="AT476" s="19" t="s">
        <v>1925</v>
      </c>
      <c r="AU476" s="19" t="s">
        <v>1925</v>
      </c>
      <c r="AV476" s="12" t="s">
        <v>1925</v>
      </c>
      <c r="AW476" s="20" t="s">
        <v>1925</v>
      </c>
      <c r="AX476" s="16" t="s">
        <v>1925</v>
      </c>
      <c r="AY476" s="44" t="s">
        <v>1925</v>
      </c>
      <c r="AZ476" s="16" t="s">
        <v>1925</v>
      </c>
      <c r="BA476" s="20" t="s">
        <v>1925</v>
      </c>
      <c r="BB476" s="16" t="s">
        <v>1925</v>
      </c>
      <c r="BC476" s="44" t="s">
        <v>4307</v>
      </c>
      <c r="BD476" s="74" t="s">
        <v>1925</v>
      </c>
      <c r="BE476" s="83"/>
      <c r="BF476" s="86" t="s">
        <v>4293</v>
      </c>
      <c r="BG476" s="21"/>
      <c r="BH476" s="21"/>
      <c r="BI476" s="21"/>
      <c r="BJ476" s="21"/>
      <c r="BK476" s="21"/>
      <c r="BL476" s="21"/>
      <c r="BM476" s="21"/>
      <c r="BN476" s="21"/>
      <c r="BO476" s="21"/>
      <c r="BP476" s="21" t="s">
        <v>3088</v>
      </c>
      <c r="BQ476" s="21"/>
      <c r="BR476" s="21"/>
      <c r="BS476" s="21"/>
      <c r="BT476" s="21"/>
      <c r="BU476" s="21"/>
      <c r="BV476" s="21"/>
      <c r="BW476" s="21"/>
      <c r="BX476" s="21"/>
      <c r="BY476" s="21"/>
      <c r="BZ476" s="21"/>
      <c r="CA476" s="21"/>
      <c r="CB476" s="21"/>
      <c r="CC476" s="21"/>
      <c r="CD476" s="21"/>
      <c r="CE476" s="21"/>
      <c r="CF476" s="21"/>
      <c r="CG476" s="21"/>
      <c r="CH476" s="21"/>
      <c r="CI476" s="21"/>
      <c r="CJ476" s="21"/>
      <c r="CK476" s="21"/>
      <c r="CL476" s="21"/>
      <c r="CM476" s="21"/>
      <c r="CN476" s="21"/>
      <c r="CO476" s="21"/>
      <c r="CP476" s="21"/>
      <c r="CQ476" s="21"/>
      <c r="CR476" s="21"/>
      <c r="CS476" s="21"/>
      <c r="CT476" s="21"/>
      <c r="CU476" s="21"/>
      <c r="CV476" s="21"/>
      <c r="CW476" s="21"/>
      <c r="CX476" s="21"/>
      <c r="CY476" s="21"/>
      <c r="CZ476" s="21"/>
      <c r="DA476" s="21"/>
      <c r="DB476" s="21"/>
      <c r="DC476" s="21"/>
      <c r="DD476" s="21"/>
      <c r="DE476" s="21"/>
      <c r="DF476" s="21"/>
      <c r="DG476" s="21"/>
      <c r="DH476" s="21"/>
      <c r="DI476" s="21"/>
      <c r="DJ476" s="21"/>
      <c r="DK476" s="21"/>
      <c r="DL476" s="21"/>
      <c r="DM476" s="21"/>
      <c r="DN476" s="21"/>
      <c r="DO476" s="21"/>
      <c r="DP476" s="21"/>
      <c r="DQ476" s="21"/>
      <c r="DR476" s="21"/>
      <c r="DS476" s="21"/>
      <c r="DT476" s="21"/>
      <c r="DU476" s="21"/>
      <c r="DV476" s="21"/>
      <c r="DW476" s="21"/>
      <c r="DX476" s="21"/>
      <c r="DY476" s="21"/>
      <c r="DZ476" s="21"/>
      <c r="EA476" s="87"/>
      <c r="EB476" s="83"/>
    </row>
    <row r="477" spans="1:132" ht="35.1" customHeight="1" x14ac:dyDescent="0.3">
      <c r="A477" s="50" t="s">
        <v>532</v>
      </c>
      <c r="B477" s="36">
        <v>44440</v>
      </c>
      <c r="C477" s="43" t="s">
        <v>4248</v>
      </c>
      <c r="D477" s="43" t="s">
        <v>4252</v>
      </c>
      <c r="E477" s="43" t="s">
        <v>4303</v>
      </c>
      <c r="F477" s="12" t="s">
        <v>1017</v>
      </c>
      <c r="G477" s="44" t="s">
        <v>4260</v>
      </c>
      <c r="H477" s="13" t="s">
        <v>1624</v>
      </c>
      <c r="I477" s="51" t="s">
        <v>1014</v>
      </c>
      <c r="J477" s="59" t="s">
        <v>4324</v>
      </c>
      <c r="K477" s="14" t="s">
        <v>982</v>
      </c>
      <c r="L477" s="14" t="s">
        <v>983</v>
      </c>
      <c r="M477" s="14" t="s">
        <v>983</v>
      </c>
      <c r="N477" s="14" t="s">
        <v>3838</v>
      </c>
      <c r="O477" s="60" t="s">
        <v>3239</v>
      </c>
      <c r="P477" s="64" t="s">
        <v>3394</v>
      </c>
      <c r="Q477" s="15"/>
      <c r="R477" s="16" t="s">
        <v>3275</v>
      </c>
      <c r="S477" s="44" t="s">
        <v>4263</v>
      </c>
      <c r="T477" s="16" t="s">
        <v>4327</v>
      </c>
      <c r="U477" s="17" t="s">
        <v>1925</v>
      </c>
      <c r="V477" s="16" t="s">
        <v>1925</v>
      </c>
      <c r="W477" s="44" t="s">
        <v>1925</v>
      </c>
      <c r="X477" s="44" t="s">
        <v>4329</v>
      </c>
      <c r="Y477" s="16" t="s">
        <v>1017</v>
      </c>
      <c r="Z477" s="16" t="s">
        <v>1624</v>
      </c>
      <c r="AA477" s="16" t="s">
        <v>1537</v>
      </c>
      <c r="AB477" s="44" t="s">
        <v>4277</v>
      </c>
      <c r="AC477" s="16" t="s">
        <v>1925</v>
      </c>
      <c r="AD477" s="16" t="s">
        <v>1925</v>
      </c>
      <c r="AE477" s="16" t="s">
        <v>1925</v>
      </c>
      <c r="AF477" s="16" t="s">
        <v>1925</v>
      </c>
      <c r="AG477" s="16" t="s">
        <v>1925</v>
      </c>
      <c r="AH477" s="16" t="s">
        <v>1925</v>
      </c>
      <c r="AI477" s="16" t="s">
        <v>1925</v>
      </c>
      <c r="AJ477" s="65" t="s">
        <v>1925</v>
      </c>
      <c r="AK477" s="75" t="s">
        <v>3242</v>
      </c>
      <c r="AL477" s="18" t="s">
        <v>1043</v>
      </c>
      <c r="AM477" s="44" t="s">
        <v>4284</v>
      </c>
      <c r="AN477" s="18" t="s">
        <v>3246</v>
      </c>
      <c r="AO477" s="18" t="s">
        <v>3247</v>
      </c>
      <c r="AP477" s="12" t="s">
        <v>1925</v>
      </c>
      <c r="AQ477" s="12" t="s">
        <v>1925</v>
      </c>
      <c r="AR477" s="12" t="s">
        <v>1925</v>
      </c>
      <c r="AS477" s="12" t="s">
        <v>1925</v>
      </c>
      <c r="AT477" s="19">
        <v>44440</v>
      </c>
      <c r="AU477" s="19" t="s">
        <v>1925</v>
      </c>
      <c r="AV477" s="12" t="s">
        <v>1224</v>
      </c>
      <c r="AW477" s="20" t="s">
        <v>1925</v>
      </c>
      <c r="AX477" s="16" t="s">
        <v>1925</v>
      </c>
      <c r="AY477" s="44" t="s">
        <v>1925</v>
      </c>
      <c r="AZ477" s="16" t="s">
        <v>1925</v>
      </c>
      <c r="BA477" s="20" t="s">
        <v>1925</v>
      </c>
      <c r="BB477" s="16" t="s">
        <v>1925</v>
      </c>
      <c r="BC477" s="44" t="s">
        <v>4307</v>
      </c>
      <c r="BD477" s="74" t="s">
        <v>1925</v>
      </c>
      <c r="BE477" s="83"/>
      <c r="BF477" s="86" t="s">
        <v>4293</v>
      </c>
      <c r="BG477" s="21"/>
      <c r="BH477" s="21"/>
      <c r="BI477" s="21"/>
      <c r="BJ477" s="21"/>
      <c r="BK477" s="21"/>
      <c r="BL477" s="21"/>
      <c r="BM477" s="21"/>
      <c r="BN477" s="21"/>
      <c r="BO477" s="21"/>
      <c r="BP477" s="21" t="s">
        <v>1538</v>
      </c>
      <c r="BQ477" s="21"/>
      <c r="BR477" s="21"/>
      <c r="BS477" s="21"/>
      <c r="BT477" s="21"/>
      <c r="BU477" s="21"/>
      <c r="BV477" s="21"/>
      <c r="BW477" s="21"/>
      <c r="BX477" s="21"/>
      <c r="BY477" s="21"/>
      <c r="BZ477" s="21"/>
      <c r="CA477" s="21"/>
      <c r="CB477" s="21"/>
      <c r="CC477" s="21"/>
      <c r="CD477" s="21"/>
      <c r="CE477" s="21"/>
      <c r="CF477" s="21"/>
      <c r="CG477" s="21"/>
      <c r="CH477" s="21"/>
      <c r="CI477" s="21"/>
      <c r="CJ477" s="21"/>
      <c r="CK477" s="21"/>
      <c r="CL477" s="21"/>
      <c r="CM477" s="21"/>
      <c r="CN477" s="21"/>
      <c r="CO477" s="21"/>
      <c r="CP477" s="21"/>
      <c r="CQ477" s="21"/>
      <c r="CR477" s="21"/>
      <c r="CS477" s="21"/>
      <c r="CT477" s="21"/>
      <c r="CU477" s="21"/>
      <c r="CV477" s="21"/>
      <c r="CW477" s="21"/>
      <c r="CX477" s="21"/>
      <c r="CY477" s="21"/>
      <c r="CZ477" s="21"/>
      <c r="DA477" s="21"/>
      <c r="DB477" s="21"/>
      <c r="DC477" s="21"/>
      <c r="DD477" s="21"/>
      <c r="DE477" s="21"/>
      <c r="DF477" s="21"/>
      <c r="DG477" s="21"/>
      <c r="DH477" s="21"/>
      <c r="DI477" s="21"/>
      <c r="DJ477" s="21"/>
      <c r="DK477" s="21"/>
      <c r="DL477" s="21"/>
      <c r="DM477" s="21"/>
      <c r="DN477" s="21"/>
      <c r="DO477" s="21"/>
      <c r="DP477" s="21"/>
      <c r="DQ477" s="21"/>
      <c r="DR477" s="21"/>
      <c r="DS477" s="21"/>
      <c r="DT477" s="21"/>
      <c r="DU477" s="21"/>
      <c r="DV477" s="21"/>
      <c r="DW477" s="21"/>
      <c r="DX477" s="21"/>
      <c r="DY477" s="21"/>
      <c r="DZ477" s="21"/>
      <c r="EA477" s="87"/>
      <c r="EB477" s="83"/>
    </row>
    <row r="478" spans="1:132" ht="35.1" customHeight="1" x14ac:dyDescent="0.3">
      <c r="A478" s="50" t="s">
        <v>533</v>
      </c>
      <c r="B478" s="36">
        <v>44440</v>
      </c>
      <c r="C478" s="43" t="s">
        <v>4248</v>
      </c>
      <c r="D478" s="43" t="s">
        <v>4252</v>
      </c>
      <c r="E478" s="43" t="s">
        <v>4303</v>
      </c>
      <c r="F478" s="12" t="s">
        <v>1017</v>
      </c>
      <c r="G478" s="44" t="s">
        <v>4260</v>
      </c>
      <c r="H478" s="13" t="s">
        <v>1462</v>
      </c>
      <c r="I478" s="51" t="s">
        <v>3077</v>
      </c>
      <c r="J478" s="59" t="s">
        <v>4324</v>
      </c>
      <c r="K478" s="14" t="s">
        <v>982</v>
      </c>
      <c r="L478" s="14" t="s">
        <v>983</v>
      </c>
      <c r="M478" s="14" t="s">
        <v>983</v>
      </c>
      <c r="N478" s="14" t="s">
        <v>3844</v>
      </c>
      <c r="O478" s="60"/>
      <c r="P478" s="64" t="s">
        <v>3076</v>
      </c>
      <c r="Q478" s="15"/>
      <c r="R478" s="16" t="s">
        <v>3275</v>
      </c>
      <c r="S478" s="44" t="s">
        <v>4263</v>
      </c>
      <c r="T478" s="16" t="s">
        <v>4327</v>
      </c>
      <c r="U478" s="17" t="s">
        <v>1925</v>
      </c>
      <c r="V478" s="16" t="s">
        <v>1925</v>
      </c>
      <c r="W478" s="44" t="s">
        <v>1925</v>
      </c>
      <c r="X478" s="44" t="s">
        <v>4329</v>
      </c>
      <c r="Y478" s="16" t="s">
        <v>1017</v>
      </c>
      <c r="Z478" s="16" t="s">
        <v>1462</v>
      </c>
      <c r="AA478" s="16" t="s">
        <v>3078</v>
      </c>
      <c r="AB478" s="44" t="s">
        <v>4277</v>
      </c>
      <c r="AC478" s="16" t="s">
        <v>1925</v>
      </c>
      <c r="AD478" s="16" t="s">
        <v>1925</v>
      </c>
      <c r="AE478" s="16" t="s">
        <v>1925</v>
      </c>
      <c r="AF478" s="16" t="s">
        <v>1925</v>
      </c>
      <c r="AG478" s="16" t="s">
        <v>1925</v>
      </c>
      <c r="AH478" s="16" t="s">
        <v>1925</v>
      </c>
      <c r="AI478" s="16" t="s">
        <v>1925</v>
      </c>
      <c r="AJ478" s="65" t="s">
        <v>1925</v>
      </c>
      <c r="AK478" s="73" t="s">
        <v>4355</v>
      </c>
      <c r="AL478" s="22" t="s">
        <v>4355</v>
      </c>
      <c r="AM478" s="47" t="s">
        <v>4284</v>
      </c>
      <c r="AN478" s="18" t="s">
        <v>3246</v>
      </c>
      <c r="AO478" s="18" t="s">
        <v>3247</v>
      </c>
      <c r="AP478" s="12" t="s">
        <v>1925</v>
      </c>
      <c r="AQ478" s="12" t="s">
        <v>1925</v>
      </c>
      <c r="AR478" s="12" t="s">
        <v>1925</v>
      </c>
      <c r="AS478" s="12" t="s">
        <v>1925</v>
      </c>
      <c r="AT478" s="19">
        <v>44440</v>
      </c>
      <c r="AU478" s="19" t="s">
        <v>1925</v>
      </c>
      <c r="AV478" s="12" t="s">
        <v>3077</v>
      </c>
      <c r="AW478" s="20" t="s">
        <v>1925</v>
      </c>
      <c r="AX478" s="16" t="s">
        <v>1925</v>
      </c>
      <c r="AY478" s="44" t="s">
        <v>1925</v>
      </c>
      <c r="AZ478" s="16" t="s">
        <v>1925</v>
      </c>
      <c r="BA478" s="20" t="s">
        <v>1925</v>
      </c>
      <c r="BB478" s="16" t="s">
        <v>1925</v>
      </c>
      <c r="BC478" s="44" t="s">
        <v>4307</v>
      </c>
      <c r="BD478" s="74" t="s">
        <v>1925</v>
      </c>
      <c r="BE478" s="83"/>
      <c r="BF478" s="86" t="s">
        <v>4293</v>
      </c>
      <c r="BG478" s="21"/>
      <c r="BH478" s="21"/>
      <c r="BI478" s="21"/>
      <c r="BJ478" s="21"/>
      <c r="BK478" s="21"/>
      <c r="BL478" s="21"/>
      <c r="BM478" s="21"/>
      <c r="BN478" s="21"/>
      <c r="BO478" s="21"/>
      <c r="BP478" s="21" t="s">
        <v>3082</v>
      </c>
      <c r="BQ478" s="21"/>
      <c r="BR478" s="21"/>
      <c r="BS478" s="21"/>
      <c r="BT478" s="21"/>
      <c r="BU478" s="21"/>
      <c r="BV478" s="21"/>
      <c r="BW478" s="21"/>
      <c r="BX478" s="21"/>
      <c r="BY478" s="21"/>
      <c r="BZ478" s="21"/>
      <c r="CA478" s="21"/>
      <c r="CB478" s="21"/>
      <c r="CC478" s="21"/>
      <c r="CD478" s="21"/>
      <c r="CE478" s="21"/>
      <c r="CF478" s="21"/>
      <c r="CG478" s="21"/>
      <c r="CH478" s="21"/>
      <c r="CI478" s="21"/>
      <c r="CJ478" s="21"/>
      <c r="CK478" s="21"/>
      <c r="CL478" s="21"/>
      <c r="CM478" s="21"/>
      <c r="CN478" s="21"/>
      <c r="CO478" s="21"/>
      <c r="CP478" s="21"/>
      <c r="CQ478" s="21"/>
      <c r="CR478" s="21"/>
      <c r="CS478" s="21"/>
      <c r="CT478" s="21"/>
      <c r="CU478" s="21"/>
      <c r="CV478" s="21"/>
      <c r="CW478" s="21"/>
      <c r="CX478" s="21"/>
      <c r="CY478" s="21"/>
      <c r="CZ478" s="21"/>
      <c r="DA478" s="21"/>
      <c r="DB478" s="21"/>
      <c r="DC478" s="21"/>
      <c r="DD478" s="21"/>
      <c r="DE478" s="21"/>
      <c r="DF478" s="21"/>
      <c r="DG478" s="21"/>
      <c r="DH478" s="21"/>
      <c r="DI478" s="21"/>
      <c r="DJ478" s="21"/>
      <c r="DK478" s="21"/>
      <c r="DL478" s="21"/>
      <c r="DM478" s="21"/>
      <c r="DN478" s="21"/>
      <c r="DO478" s="21"/>
      <c r="DP478" s="21"/>
      <c r="DQ478" s="21"/>
      <c r="DR478" s="21"/>
      <c r="DS478" s="21"/>
      <c r="DT478" s="21"/>
      <c r="DU478" s="21"/>
      <c r="DV478" s="21"/>
      <c r="DW478" s="21"/>
      <c r="DX478" s="21"/>
      <c r="DY478" s="21"/>
      <c r="DZ478" s="21"/>
      <c r="EA478" s="87"/>
      <c r="EB478" s="83"/>
    </row>
    <row r="479" spans="1:132" ht="35.1" customHeight="1" x14ac:dyDescent="0.3">
      <c r="A479" s="50" t="s">
        <v>534</v>
      </c>
      <c r="B479" s="36">
        <v>44440</v>
      </c>
      <c r="C479" s="43" t="s">
        <v>4248</v>
      </c>
      <c r="D479" s="43" t="s">
        <v>4252</v>
      </c>
      <c r="E479" s="43" t="s">
        <v>4303</v>
      </c>
      <c r="F479" s="12" t="s">
        <v>1017</v>
      </c>
      <c r="G479" s="44" t="s">
        <v>4260</v>
      </c>
      <c r="H479" s="13" t="s">
        <v>1150</v>
      </c>
      <c r="I479" s="52" t="s">
        <v>1925</v>
      </c>
      <c r="J479" s="59" t="s">
        <v>4324</v>
      </c>
      <c r="K479" s="14" t="s">
        <v>982</v>
      </c>
      <c r="L479" s="14" t="s">
        <v>983</v>
      </c>
      <c r="M479" s="14" t="s">
        <v>983</v>
      </c>
      <c r="N479" s="14" t="s">
        <v>3843</v>
      </c>
      <c r="O479" s="60"/>
      <c r="P479" s="64" t="s">
        <v>1763</v>
      </c>
      <c r="Q479" s="15"/>
      <c r="R479" s="16" t="s">
        <v>3275</v>
      </c>
      <c r="S479" s="44" t="s">
        <v>4263</v>
      </c>
      <c r="T479" s="16" t="s">
        <v>4327</v>
      </c>
      <c r="U479" s="17" t="s">
        <v>1925</v>
      </c>
      <c r="V479" s="16" t="s">
        <v>1925</v>
      </c>
      <c r="W479" s="44" t="s">
        <v>1925</v>
      </c>
      <c r="X479" s="44" t="s">
        <v>4329</v>
      </c>
      <c r="Y479" s="16" t="s">
        <v>1017</v>
      </c>
      <c r="Z479" s="16" t="s">
        <v>1150</v>
      </c>
      <c r="AA479" s="16" t="s">
        <v>3250</v>
      </c>
      <c r="AB479" s="44" t="s">
        <v>1925</v>
      </c>
      <c r="AC479" s="16" t="s">
        <v>1925</v>
      </c>
      <c r="AD479" s="16" t="s">
        <v>1925</v>
      </c>
      <c r="AE479" s="16" t="s">
        <v>1925</v>
      </c>
      <c r="AF479" s="16" t="s">
        <v>1925</v>
      </c>
      <c r="AG479" s="16" t="s">
        <v>1925</v>
      </c>
      <c r="AH479" s="16" t="s">
        <v>1925</v>
      </c>
      <c r="AI479" s="16" t="s">
        <v>1925</v>
      </c>
      <c r="AJ479" s="65" t="s">
        <v>1925</v>
      </c>
      <c r="AK479" s="73" t="s">
        <v>4281</v>
      </c>
      <c r="AL479" s="22" t="s">
        <v>4355</v>
      </c>
      <c r="AM479" s="47" t="s">
        <v>4281</v>
      </c>
      <c r="AN479" s="18" t="s">
        <v>1764</v>
      </c>
      <c r="AO479" s="18" t="s">
        <v>3247</v>
      </c>
      <c r="AP479" s="12" t="s">
        <v>1925</v>
      </c>
      <c r="AQ479" s="12" t="s">
        <v>1925</v>
      </c>
      <c r="AR479" s="12" t="s">
        <v>1925</v>
      </c>
      <c r="AS479" s="12" t="s">
        <v>1925</v>
      </c>
      <c r="AT479" s="19" t="s">
        <v>1925</v>
      </c>
      <c r="AU479" s="19">
        <v>44440</v>
      </c>
      <c r="AV479" s="12" t="s">
        <v>1925</v>
      </c>
      <c r="AW479" s="20" t="s">
        <v>1925</v>
      </c>
      <c r="AX479" s="16" t="s">
        <v>1925</v>
      </c>
      <c r="AY479" s="44" t="s">
        <v>1925</v>
      </c>
      <c r="AZ479" s="16" t="s">
        <v>1925</v>
      </c>
      <c r="BA479" s="20" t="s">
        <v>1925</v>
      </c>
      <c r="BB479" s="16" t="s">
        <v>1925</v>
      </c>
      <c r="BC479" s="44" t="s">
        <v>4307</v>
      </c>
      <c r="BD479" s="74" t="s">
        <v>1925</v>
      </c>
      <c r="BE479" s="83" t="s">
        <v>1765</v>
      </c>
      <c r="BF479" s="86" t="s">
        <v>4293</v>
      </c>
      <c r="BG479" s="21"/>
      <c r="BH479" s="21"/>
      <c r="BI479" s="21"/>
      <c r="BJ479" s="21"/>
      <c r="BK479" s="21"/>
      <c r="BL479" s="21"/>
      <c r="BM479" s="21"/>
      <c r="BN479" s="21"/>
      <c r="BO479" s="21"/>
      <c r="BP479" s="21" t="s">
        <v>1766</v>
      </c>
      <c r="BQ479" s="21"/>
      <c r="BR479" s="21"/>
      <c r="BS479" s="21"/>
      <c r="BT479" s="21"/>
      <c r="BU479" s="21"/>
      <c r="BV479" s="21"/>
      <c r="BW479" s="21"/>
      <c r="BX479" s="21"/>
      <c r="BY479" s="21"/>
      <c r="BZ479" s="21"/>
      <c r="CA479" s="21"/>
      <c r="CB479" s="21"/>
      <c r="CC479" s="21"/>
      <c r="CD479" s="21"/>
      <c r="CE479" s="21"/>
      <c r="CF479" s="21"/>
      <c r="CG479" s="21"/>
      <c r="CH479" s="21"/>
      <c r="CI479" s="21"/>
      <c r="CJ479" s="21"/>
      <c r="CK479" s="21"/>
      <c r="CL479" s="21"/>
      <c r="CM479" s="21"/>
      <c r="CN479" s="21"/>
      <c r="CO479" s="21"/>
      <c r="CP479" s="21"/>
      <c r="CQ479" s="21"/>
      <c r="CR479" s="21"/>
      <c r="CS479" s="21"/>
      <c r="CT479" s="21"/>
      <c r="CU479" s="21"/>
      <c r="CV479" s="21"/>
      <c r="CW479" s="21"/>
      <c r="CX479" s="21"/>
      <c r="CY479" s="21"/>
      <c r="CZ479" s="21"/>
      <c r="DA479" s="21"/>
      <c r="DB479" s="21"/>
      <c r="DC479" s="21"/>
      <c r="DD479" s="21"/>
      <c r="DE479" s="21"/>
      <c r="DF479" s="21"/>
      <c r="DG479" s="21"/>
      <c r="DH479" s="21"/>
      <c r="DI479" s="21"/>
      <c r="DJ479" s="21"/>
      <c r="DK479" s="21"/>
      <c r="DL479" s="21"/>
      <c r="DM479" s="21"/>
      <c r="DN479" s="21"/>
      <c r="DO479" s="21"/>
      <c r="DP479" s="21"/>
      <c r="DQ479" s="21"/>
      <c r="DR479" s="21"/>
      <c r="DS479" s="21"/>
      <c r="DT479" s="21"/>
      <c r="DU479" s="21"/>
      <c r="DV479" s="21"/>
      <c r="DW479" s="21"/>
      <c r="DX479" s="21"/>
      <c r="DY479" s="21"/>
      <c r="DZ479" s="21"/>
      <c r="EA479" s="87"/>
      <c r="EB479" s="83"/>
    </row>
    <row r="480" spans="1:132" ht="35.1" customHeight="1" x14ac:dyDescent="0.3">
      <c r="A480" s="50" t="s">
        <v>535</v>
      </c>
      <c r="B480" s="36">
        <v>44440</v>
      </c>
      <c r="C480" s="43" t="s">
        <v>4248</v>
      </c>
      <c r="D480" s="43" t="s">
        <v>4252</v>
      </c>
      <c r="E480" s="43" t="s">
        <v>4303</v>
      </c>
      <c r="F480" s="12" t="s">
        <v>1535</v>
      </c>
      <c r="G480" s="44" t="s">
        <v>4260</v>
      </c>
      <c r="H480" s="13" t="s">
        <v>1540</v>
      </c>
      <c r="I480" s="51" t="s">
        <v>3119</v>
      </c>
      <c r="J480" s="59" t="s">
        <v>4324</v>
      </c>
      <c r="K480" s="14" t="s">
        <v>982</v>
      </c>
      <c r="L480" s="14" t="s">
        <v>983</v>
      </c>
      <c r="M480" s="14" t="s">
        <v>983</v>
      </c>
      <c r="N480" s="14" t="s">
        <v>3841</v>
      </c>
      <c r="O480" s="60" t="s">
        <v>3239</v>
      </c>
      <c r="P480" s="64" t="s">
        <v>3531</v>
      </c>
      <c r="Q480" s="15"/>
      <c r="R480" s="16" t="s">
        <v>3275</v>
      </c>
      <c r="S480" s="44" t="s">
        <v>4263</v>
      </c>
      <c r="T480" s="16" t="s">
        <v>4327</v>
      </c>
      <c r="U480" s="17" t="s">
        <v>1925</v>
      </c>
      <c r="V480" s="16" t="s">
        <v>1925</v>
      </c>
      <c r="W480" s="44" t="s">
        <v>1925</v>
      </c>
      <c r="X480" s="44" t="s">
        <v>4329</v>
      </c>
      <c r="Y480" s="16" t="s">
        <v>1535</v>
      </c>
      <c r="Z480" s="16" t="s">
        <v>1925</v>
      </c>
      <c r="AA480" s="16" t="s">
        <v>1223</v>
      </c>
      <c r="AB480" s="44" t="s">
        <v>1223</v>
      </c>
      <c r="AC480" s="16" t="s">
        <v>1925</v>
      </c>
      <c r="AD480" s="16" t="s">
        <v>1925</v>
      </c>
      <c r="AE480" s="16" t="s">
        <v>1925</v>
      </c>
      <c r="AF480" s="16" t="s">
        <v>1925</v>
      </c>
      <c r="AG480" s="16" t="s">
        <v>1925</v>
      </c>
      <c r="AH480" s="16" t="s">
        <v>1925</v>
      </c>
      <c r="AI480" s="16" t="s">
        <v>1925</v>
      </c>
      <c r="AJ480" s="65" t="s">
        <v>1925</v>
      </c>
      <c r="AK480" s="75" t="s">
        <v>3242</v>
      </c>
      <c r="AL480" s="18" t="s">
        <v>1043</v>
      </c>
      <c r="AM480" s="44" t="s">
        <v>4284</v>
      </c>
      <c r="AN480" s="18" t="s">
        <v>3119</v>
      </c>
      <c r="AO480" s="18" t="s">
        <v>3247</v>
      </c>
      <c r="AP480" s="12" t="s">
        <v>1925</v>
      </c>
      <c r="AQ480" s="12" t="s">
        <v>1925</v>
      </c>
      <c r="AR480" s="12" t="s">
        <v>1925</v>
      </c>
      <c r="AS480" s="12" t="s">
        <v>1925</v>
      </c>
      <c r="AT480" s="19">
        <v>44440</v>
      </c>
      <c r="AU480" s="19" t="s">
        <v>1925</v>
      </c>
      <c r="AV480" s="12" t="s">
        <v>3119</v>
      </c>
      <c r="AW480" s="20" t="s">
        <v>1925</v>
      </c>
      <c r="AX480" s="16" t="s">
        <v>1925</v>
      </c>
      <c r="AY480" s="44" t="s">
        <v>1925</v>
      </c>
      <c r="AZ480" s="16" t="s">
        <v>1925</v>
      </c>
      <c r="BA480" s="20" t="s">
        <v>1925</v>
      </c>
      <c r="BB480" s="16" t="s">
        <v>1925</v>
      </c>
      <c r="BC480" s="44" t="s">
        <v>4307</v>
      </c>
      <c r="BD480" s="74" t="s">
        <v>1925</v>
      </c>
      <c r="BE480" s="83"/>
      <c r="BF480" s="86" t="s">
        <v>4293</v>
      </c>
      <c r="BG480" s="21"/>
      <c r="BH480" s="21"/>
      <c r="BI480" s="21"/>
      <c r="BJ480" s="21"/>
      <c r="BK480" s="21"/>
      <c r="BL480" s="21"/>
      <c r="BM480" s="21"/>
      <c r="BN480" s="21"/>
      <c r="BO480" s="21"/>
      <c r="BP480" s="21" t="s">
        <v>1536</v>
      </c>
      <c r="BQ480" s="21"/>
      <c r="BR480" s="21"/>
      <c r="BS480" s="21"/>
      <c r="BT480" s="21"/>
      <c r="BU480" s="21"/>
      <c r="BV480" s="21"/>
      <c r="BW480" s="21"/>
      <c r="BX480" s="21"/>
      <c r="BY480" s="21"/>
      <c r="BZ480" s="21"/>
      <c r="CA480" s="21"/>
      <c r="CB480" s="21"/>
      <c r="CC480" s="21"/>
      <c r="CD480" s="21"/>
      <c r="CE480" s="21"/>
      <c r="CF480" s="21"/>
      <c r="CG480" s="21"/>
      <c r="CH480" s="21"/>
      <c r="CI480" s="21"/>
      <c r="CJ480" s="21"/>
      <c r="CK480" s="21"/>
      <c r="CL480" s="21"/>
      <c r="CM480" s="21"/>
      <c r="CN480" s="21"/>
      <c r="CO480" s="21"/>
      <c r="CP480" s="21"/>
      <c r="CQ480" s="21"/>
      <c r="CR480" s="21"/>
      <c r="CS480" s="21"/>
      <c r="CT480" s="21"/>
      <c r="CU480" s="21"/>
      <c r="CV480" s="21"/>
      <c r="CW480" s="21"/>
      <c r="CX480" s="21"/>
      <c r="CY480" s="21"/>
      <c r="CZ480" s="21"/>
      <c r="DA480" s="21"/>
      <c r="DB480" s="21"/>
      <c r="DC480" s="21"/>
      <c r="DD480" s="21"/>
      <c r="DE480" s="21"/>
      <c r="DF480" s="21"/>
      <c r="DG480" s="21"/>
      <c r="DH480" s="21"/>
      <c r="DI480" s="21"/>
      <c r="DJ480" s="21"/>
      <c r="DK480" s="21"/>
      <c r="DL480" s="21"/>
      <c r="DM480" s="21"/>
      <c r="DN480" s="21"/>
      <c r="DO480" s="21"/>
      <c r="DP480" s="21"/>
      <c r="DQ480" s="21"/>
      <c r="DR480" s="21"/>
      <c r="DS480" s="21"/>
      <c r="DT480" s="21"/>
      <c r="DU480" s="21"/>
      <c r="DV480" s="21"/>
      <c r="DW480" s="21"/>
      <c r="DX480" s="21"/>
      <c r="DY480" s="21"/>
      <c r="DZ480" s="21"/>
      <c r="EA480" s="87"/>
      <c r="EB480" s="83"/>
    </row>
    <row r="481" spans="1:132" ht="35.1" customHeight="1" x14ac:dyDescent="0.3">
      <c r="A481" s="50" t="s">
        <v>536</v>
      </c>
      <c r="B481" s="36">
        <v>44441</v>
      </c>
      <c r="C481" s="43" t="s">
        <v>4248</v>
      </c>
      <c r="D481" s="43" t="s">
        <v>4252</v>
      </c>
      <c r="E481" s="43" t="s">
        <v>4303</v>
      </c>
      <c r="F481" s="12" t="s">
        <v>1001</v>
      </c>
      <c r="G481" s="44" t="s">
        <v>4260</v>
      </c>
      <c r="H481" s="13" t="s">
        <v>3005</v>
      </c>
      <c r="I481" s="51" t="s">
        <v>1014</v>
      </c>
      <c r="J481" s="59" t="s">
        <v>4324</v>
      </c>
      <c r="K481" s="14" t="s">
        <v>982</v>
      </c>
      <c r="L481" s="14" t="s">
        <v>983</v>
      </c>
      <c r="M481" s="14" t="s">
        <v>983</v>
      </c>
      <c r="N481" s="14" t="s">
        <v>3845</v>
      </c>
      <c r="O481" s="60"/>
      <c r="P481" s="64" t="s">
        <v>3003</v>
      </c>
      <c r="Q481" s="15"/>
      <c r="R481" s="16" t="s">
        <v>3275</v>
      </c>
      <c r="S481" s="44" t="s">
        <v>4263</v>
      </c>
      <c r="T481" s="16" t="s">
        <v>4327</v>
      </c>
      <c r="U481" s="17" t="s">
        <v>1925</v>
      </c>
      <c r="V481" s="16">
        <v>49</v>
      </c>
      <c r="W481" s="44" t="s">
        <v>4340</v>
      </c>
      <c r="X481" s="44" t="s">
        <v>4329</v>
      </c>
      <c r="Y481" s="16" t="s">
        <v>1001</v>
      </c>
      <c r="Z481" s="16" t="s">
        <v>3005</v>
      </c>
      <c r="AA481" s="16" t="s">
        <v>3004</v>
      </c>
      <c r="AB481" s="44" t="s">
        <v>4272</v>
      </c>
      <c r="AC481" s="16" t="s">
        <v>1925</v>
      </c>
      <c r="AD481" s="16" t="s">
        <v>1925</v>
      </c>
      <c r="AE481" s="16" t="s">
        <v>1925</v>
      </c>
      <c r="AF481" s="16" t="s">
        <v>1925</v>
      </c>
      <c r="AG481" s="16" t="s">
        <v>1925</v>
      </c>
      <c r="AH481" s="16" t="s">
        <v>1925</v>
      </c>
      <c r="AI481" s="16" t="s">
        <v>1925</v>
      </c>
      <c r="AJ481" s="65" t="s">
        <v>1925</v>
      </c>
      <c r="AK481" s="73" t="s">
        <v>4281</v>
      </c>
      <c r="AL481" s="22" t="s">
        <v>4355</v>
      </c>
      <c r="AM481" s="47" t="s">
        <v>4281</v>
      </c>
      <c r="AN481" s="18" t="s">
        <v>3007</v>
      </c>
      <c r="AO481" s="18" t="s">
        <v>3006</v>
      </c>
      <c r="AP481" s="12" t="s">
        <v>1925</v>
      </c>
      <c r="AQ481" s="12" t="s">
        <v>1925</v>
      </c>
      <c r="AR481" s="12" t="s">
        <v>3009</v>
      </c>
      <c r="AS481" s="12" t="s">
        <v>1925</v>
      </c>
      <c r="AT481" s="19" t="s">
        <v>1925</v>
      </c>
      <c r="AU481" s="19">
        <v>44441</v>
      </c>
      <c r="AV481" s="12" t="s">
        <v>1014</v>
      </c>
      <c r="AW481" s="20" t="s">
        <v>1925</v>
      </c>
      <c r="AX481" s="16" t="s">
        <v>1925</v>
      </c>
      <c r="AY481" s="44" t="s">
        <v>1925</v>
      </c>
      <c r="AZ481" s="16" t="s">
        <v>1925</v>
      </c>
      <c r="BA481" s="20" t="s">
        <v>1925</v>
      </c>
      <c r="BB481" s="16" t="s">
        <v>1925</v>
      </c>
      <c r="BC481" s="44" t="s">
        <v>4307</v>
      </c>
      <c r="BD481" s="74" t="s">
        <v>1925</v>
      </c>
      <c r="BE481" s="83"/>
      <c r="BF481" s="86" t="s">
        <v>4293</v>
      </c>
      <c r="BG481" s="21"/>
      <c r="BH481" s="21"/>
      <c r="BI481" s="21"/>
      <c r="BJ481" s="21"/>
      <c r="BK481" s="21"/>
      <c r="BL481" s="21"/>
      <c r="BM481" s="21"/>
      <c r="BN481" s="21"/>
      <c r="BO481" s="21"/>
      <c r="BP481" s="21" t="s">
        <v>3008</v>
      </c>
      <c r="BQ481" s="21"/>
      <c r="BR481" s="21"/>
      <c r="BS481" s="21"/>
      <c r="BT481" s="21"/>
      <c r="BU481" s="21"/>
      <c r="BV481" s="21"/>
      <c r="BW481" s="21"/>
      <c r="BX481" s="21"/>
      <c r="BY481" s="21"/>
      <c r="BZ481" s="21"/>
      <c r="CA481" s="21"/>
      <c r="CB481" s="21"/>
      <c r="CC481" s="21"/>
      <c r="CD481" s="21"/>
      <c r="CE481" s="21"/>
      <c r="CF481" s="21"/>
      <c r="CG481" s="21"/>
      <c r="CH481" s="21"/>
      <c r="CI481" s="21"/>
      <c r="CJ481" s="21"/>
      <c r="CK481" s="21"/>
      <c r="CL481" s="21"/>
      <c r="CM481" s="21"/>
      <c r="CN481" s="21"/>
      <c r="CO481" s="21"/>
      <c r="CP481" s="21"/>
      <c r="CQ481" s="21"/>
      <c r="CR481" s="21"/>
      <c r="CS481" s="21"/>
      <c r="CT481" s="21"/>
      <c r="CU481" s="21"/>
      <c r="CV481" s="21"/>
      <c r="CW481" s="21"/>
      <c r="CX481" s="21"/>
      <c r="CY481" s="21"/>
      <c r="CZ481" s="21"/>
      <c r="DA481" s="21"/>
      <c r="DB481" s="21"/>
      <c r="DC481" s="21"/>
      <c r="DD481" s="21"/>
      <c r="DE481" s="21"/>
      <c r="DF481" s="21"/>
      <c r="DG481" s="21"/>
      <c r="DH481" s="21"/>
      <c r="DI481" s="21"/>
      <c r="DJ481" s="21"/>
      <c r="DK481" s="21"/>
      <c r="DL481" s="21"/>
      <c r="DM481" s="21"/>
      <c r="DN481" s="21"/>
      <c r="DO481" s="21"/>
      <c r="DP481" s="21"/>
      <c r="DQ481" s="21"/>
      <c r="DR481" s="21"/>
      <c r="DS481" s="21"/>
      <c r="DT481" s="21"/>
      <c r="DU481" s="21"/>
      <c r="DV481" s="21"/>
      <c r="DW481" s="21"/>
      <c r="DX481" s="21"/>
      <c r="DY481" s="21"/>
      <c r="DZ481" s="21"/>
      <c r="EA481" s="87"/>
      <c r="EB481" s="83"/>
    </row>
    <row r="482" spans="1:132" ht="35.1" customHeight="1" x14ac:dyDescent="0.3">
      <c r="A482" s="50" t="s">
        <v>537</v>
      </c>
      <c r="B482" s="36">
        <v>44442</v>
      </c>
      <c r="C482" s="43" t="s">
        <v>4248</v>
      </c>
      <c r="D482" s="43" t="s">
        <v>4252</v>
      </c>
      <c r="E482" s="43" t="s">
        <v>4303</v>
      </c>
      <c r="F482" s="12" t="s">
        <v>1535</v>
      </c>
      <c r="G482" s="44" t="s">
        <v>4260</v>
      </c>
      <c r="H482" s="13" t="s">
        <v>3168</v>
      </c>
      <c r="I482" s="52" t="s">
        <v>1925</v>
      </c>
      <c r="J482" s="59" t="s">
        <v>4324</v>
      </c>
      <c r="K482" s="14" t="s">
        <v>982</v>
      </c>
      <c r="L482" s="14" t="s">
        <v>983</v>
      </c>
      <c r="M482" s="14" t="s">
        <v>983</v>
      </c>
      <c r="N482" s="14" t="s">
        <v>3846</v>
      </c>
      <c r="O482" s="60" t="s">
        <v>3239</v>
      </c>
      <c r="P482" s="64" t="s">
        <v>3625</v>
      </c>
      <c r="Q482" s="15"/>
      <c r="R482" s="16" t="s">
        <v>3275</v>
      </c>
      <c r="S482" s="44" t="s">
        <v>4263</v>
      </c>
      <c r="T482" s="16" t="s">
        <v>4327</v>
      </c>
      <c r="U482" s="17" t="s">
        <v>1925</v>
      </c>
      <c r="V482" s="16">
        <v>49</v>
      </c>
      <c r="W482" s="44" t="s">
        <v>4340</v>
      </c>
      <c r="X482" s="44" t="s">
        <v>4329</v>
      </c>
      <c r="Y482" s="16" t="s">
        <v>1535</v>
      </c>
      <c r="Z482" s="16" t="s">
        <v>3168</v>
      </c>
      <c r="AA482" s="16" t="s">
        <v>1508</v>
      </c>
      <c r="AB482" s="44" t="s">
        <v>4277</v>
      </c>
      <c r="AC482" s="16" t="s">
        <v>1925</v>
      </c>
      <c r="AD482" s="16" t="s">
        <v>1925</v>
      </c>
      <c r="AE482" s="16" t="s">
        <v>1925</v>
      </c>
      <c r="AF482" s="16" t="s">
        <v>1925</v>
      </c>
      <c r="AG482" s="16" t="s">
        <v>1925</v>
      </c>
      <c r="AH482" s="16" t="s">
        <v>1925</v>
      </c>
      <c r="AI482" s="16" t="s">
        <v>1925</v>
      </c>
      <c r="AJ482" s="65" t="s">
        <v>1925</v>
      </c>
      <c r="AK482" s="75" t="s">
        <v>3242</v>
      </c>
      <c r="AL482" s="18" t="s">
        <v>1043</v>
      </c>
      <c r="AM482" s="44" t="s">
        <v>4284</v>
      </c>
      <c r="AN482" s="18" t="s">
        <v>3246</v>
      </c>
      <c r="AO482" s="18" t="s">
        <v>3247</v>
      </c>
      <c r="AP482" s="12" t="s">
        <v>1925</v>
      </c>
      <c r="AQ482" s="12" t="s">
        <v>1925</v>
      </c>
      <c r="AR482" s="12" t="s">
        <v>1925</v>
      </c>
      <c r="AS482" s="12" t="s">
        <v>1925</v>
      </c>
      <c r="AT482" s="19">
        <v>44442</v>
      </c>
      <c r="AU482" s="19" t="s">
        <v>1925</v>
      </c>
      <c r="AV482" s="12" t="s">
        <v>1925</v>
      </c>
      <c r="AW482" s="20" t="s">
        <v>1925</v>
      </c>
      <c r="AX482" s="16" t="s">
        <v>1925</v>
      </c>
      <c r="AY482" s="44" t="s">
        <v>1925</v>
      </c>
      <c r="AZ482" s="16" t="s">
        <v>1925</v>
      </c>
      <c r="BA482" s="20" t="s">
        <v>1925</v>
      </c>
      <c r="BB482" s="16" t="s">
        <v>1925</v>
      </c>
      <c r="BC482" s="44" t="s">
        <v>4307</v>
      </c>
      <c r="BD482" s="74" t="s">
        <v>1925</v>
      </c>
      <c r="BE482" s="83"/>
      <c r="BF482" s="86" t="s">
        <v>4293</v>
      </c>
      <c r="BG482" s="21"/>
      <c r="BH482" s="21"/>
      <c r="BI482" s="21"/>
      <c r="BJ482" s="21"/>
      <c r="BK482" s="21"/>
      <c r="BL482" s="21"/>
      <c r="BM482" s="21"/>
      <c r="BN482" s="21"/>
      <c r="BO482" s="21"/>
      <c r="BP482" s="21" t="s">
        <v>1524</v>
      </c>
      <c r="BQ482" s="21"/>
      <c r="BR482" s="21"/>
      <c r="BS482" s="21"/>
      <c r="BT482" s="21"/>
      <c r="BU482" s="21"/>
      <c r="BV482" s="21"/>
      <c r="BW482" s="21"/>
      <c r="BX482" s="21"/>
      <c r="BY482" s="21"/>
      <c r="BZ482" s="21"/>
      <c r="CA482" s="21"/>
      <c r="CB482" s="21"/>
      <c r="CC482" s="21"/>
      <c r="CD482" s="21"/>
      <c r="CE482" s="21"/>
      <c r="CF482" s="21"/>
      <c r="CG482" s="21"/>
      <c r="CH482" s="21"/>
      <c r="CI482" s="21"/>
      <c r="CJ482" s="21"/>
      <c r="CK482" s="21"/>
      <c r="CL482" s="21"/>
      <c r="CM482" s="21"/>
      <c r="CN482" s="21"/>
      <c r="CO482" s="21"/>
      <c r="CP482" s="21"/>
      <c r="CQ482" s="21"/>
      <c r="CR482" s="21"/>
      <c r="CS482" s="21"/>
      <c r="CT482" s="21"/>
      <c r="CU482" s="21"/>
      <c r="CV482" s="21"/>
      <c r="CW482" s="21"/>
      <c r="CX482" s="21"/>
      <c r="CY482" s="21"/>
      <c r="CZ482" s="21"/>
      <c r="DA482" s="21"/>
      <c r="DB482" s="21"/>
      <c r="DC482" s="21"/>
      <c r="DD482" s="21"/>
      <c r="DE482" s="21"/>
      <c r="DF482" s="21"/>
      <c r="DG482" s="21"/>
      <c r="DH482" s="21"/>
      <c r="DI482" s="21"/>
      <c r="DJ482" s="21"/>
      <c r="DK482" s="21"/>
      <c r="DL482" s="21"/>
      <c r="DM482" s="21"/>
      <c r="DN482" s="21"/>
      <c r="DO482" s="21"/>
      <c r="DP482" s="21"/>
      <c r="DQ482" s="21"/>
      <c r="DR482" s="21"/>
      <c r="DS482" s="21"/>
      <c r="DT482" s="21"/>
      <c r="DU482" s="21"/>
      <c r="DV482" s="21"/>
      <c r="DW482" s="21"/>
      <c r="DX482" s="21"/>
      <c r="DY482" s="21"/>
      <c r="DZ482" s="21"/>
      <c r="EA482" s="87"/>
      <c r="EB482" s="83"/>
    </row>
    <row r="483" spans="1:132" ht="35.1" customHeight="1" x14ac:dyDescent="0.3">
      <c r="A483" s="50" t="s">
        <v>538</v>
      </c>
      <c r="B483" s="36">
        <v>44443</v>
      </c>
      <c r="C483" s="43" t="s">
        <v>4248</v>
      </c>
      <c r="D483" s="43" t="s">
        <v>4252</v>
      </c>
      <c r="E483" s="43" t="s">
        <v>4303</v>
      </c>
      <c r="F483" s="12" t="s">
        <v>1017</v>
      </c>
      <c r="G483" s="44" t="s">
        <v>4260</v>
      </c>
      <c r="H483" s="13" t="s">
        <v>2842</v>
      </c>
      <c r="I483" s="51" t="s">
        <v>3126</v>
      </c>
      <c r="J483" s="59" t="s">
        <v>4324</v>
      </c>
      <c r="K483" s="14" t="s">
        <v>982</v>
      </c>
      <c r="L483" s="14" t="s">
        <v>983</v>
      </c>
      <c r="M483" s="14" t="s">
        <v>983</v>
      </c>
      <c r="N483" s="14" t="s">
        <v>3847</v>
      </c>
      <c r="O483" s="60"/>
      <c r="P483" s="64" t="s">
        <v>3459</v>
      </c>
      <c r="Q483" s="15"/>
      <c r="R483" s="16" t="s">
        <v>3275</v>
      </c>
      <c r="S483" s="44" t="s">
        <v>4263</v>
      </c>
      <c r="T483" s="16" t="s">
        <v>4327</v>
      </c>
      <c r="U483" s="17" t="s">
        <v>1925</v>
      </c>
      <c r="V483" s="16" t="s">
        <v>1925</v>
      </c>
      <c r="W483" s="44" t="s">
        <v>1925</v>
      </c>
      <c r="X483" s="44" t="s">
        <v>4329</v>
      </c>
      <c r="Y483" s="16" t="s">
        <v>1017</v>
      </c>
      <c r="Z483" s="16" t="s">
        <v>2842</v>
      </c>
      <c r="AA483" s="16" t="s">
        <v>3250</v>
      </c>
      <c r="AB483" s="44" t="s">
        <v>1925</v>
      </c>
      <c r="AC483" s="16" t="s">
        <v>1925</v>
      </c>
      <c r="AD483" s="16" t="s">
        <v>1925</v>
      </c>
      <c r="AE483" s="16" t="s">
        <v>1925</v>
      </c>
      <c r="AF483" s="16" t="s">
        <v>1925</v>
      </c>
      <c r="AG483" s="16" t="s">
        <v>1925</v>
      </c>
      <c r="AH483" s="16" t="s">
        <v>1925</v>
      </c>
      <c r="AI483" s="16" t="s">
        <v>1925</v>
      </c>
      <c r="AJ483" s="65" t="s">
        <v>1925</v>
      </c>
      <c r="AK483" s="73" t="s">
        <v>4355</v>
      </c>
      <c r="AL483" s="18" t="s">
        <v>1043</v>
      </c>
      <c r="AM483" s="44" t="s">
        <v>4284</v>
      </c>
      <c r="AN483" s="18" t="s">
        <v>2742</v>
      </c>
      <c r="AO483" s="18" t="s">
        <v>3247</v>
      </c>
      <c r="AP483" s="12" t="s">
        <v>1925</v>
      </c>
      <c r="AQ483" s="12" t="s">
        <v>1925</v>
      </c>
      <c r="AR483" s="12" t="s">
        <v>1925</v>
      </c>
      <c r="AS483" s="12" t="s">
        <v>1925</v>
      </c>
      <c r="AT483" s="19" t="s">
        <v>1925</v>
      </c>
      <c r="AU483" s="19">
        <v>44443</v>
      </c>
      <c r="AV483" s="12" t="s">
        <v>3126</v>
      </c>
      <c r="AW483" s="20" t="s">
        <v>1925</v>
      </c>
      <c r="AX483" s="16" t="s">
        <v>1321</v>
      </c>
      <c r="AY483" s="44" t="s">
        <v>1030</v>
      </c>
      <c r="AZ483" s="16" t="s">
        <v>1925</v>
      </c>
      <c r="BA483" s="20" t="s">
        <v>1925</v>
      </c>
      <c r="BB483" s="16" t="s">
        <v>1925</v>
      </c>
      <c r="BC483" s="44" t="s">
        <v>4307</v>
      </c>
      <c r="BD483" s="74" t="s">
        <v>1925</v>
      </c>
      <c r="BE483" s="83" t="s">
        <v>1629</v>
      </c>
      <c r="BF483" s="86" t="s">
        <v>4293</v>
      </c>
      <c r="BG483" s="21"/>
      <c r="BH483" s="21"/>
      <c r="BI483" s="21"/>
      <c r="BJ483" s="21"/>
      <c r="BK483" s="21"/>
      <c r="BL483" s="21"/>
      <c r="BM483" s="21"/>
      <c r="BN483" s="21"/>
      <c r="BO483" s="21"/>
      <c r="BP483" s="21" t="s">
        <v>1630</v>
      </c>
      <c r="BQ483" s="21"/>
      <c r="BR483" s="21"/>
      <c r="BS483" s="21"/>
      <c r="BT483" s="21"/>
      <c r="BU483" s="21"/>
      <c r="BV483" s="21"/>
      <c r="BW483" s="21"/>
      <c r="BX483" s="21"/>
      <c r="BY483" s="21"/>
      <c r="BZ483" s="21"/>
      <c r="CA483" s="21"/>
      <c r="CB483" s="21"/>
      <c r="CC483" s="21"/>
      <c r="CD483" s="21"/>
      <c r="CE483" s="21"/>
      <c r="CF483" s="21"/>
      <c r="CG483" s="21"/>
      <c r="CH483" s="21"/>
      <c r="CI483" s="21"/>
      <c r="CJ483" s="21"/>
      <c r="CK483" s="21"/>
      <c r="CL483" s="21"/>
      <c r="CM483" s="21"/>
      <c r="CN483" s="21"/>
      <c r="CO483" s="21"/>
      <c r="CP483" s="21"/>
      <c r="CQ483" s="21"/>
      <c r="CR483" s="21"/>
      <c r="CS483" s="21"/>
      <c r="CT483" s="21"/>
      <c r="CU483" s="21"/>
      <c r="CV483" s="21"/>
      <c r="CW483" s="21"/>
      <c r="CX483" s="21"/>
      <c r="CY483" s="21"/>
      <c r="CZ483" s="21"/>
      <c r="DA483" s="21"/>
      <c r="DB483" s="21"/>
      <c r="DC483" s="21"/>
      <c r="DD483" s="21"/>
      <c r="DE483" s="21"/>
      <c r="DF483" s="21"/>
      <c r="DG483" s="21"/>
      <c r="DH483" s="21"/>
      <c r="DI483" s="21"/>
      <c r="DJ483" s="21"/>
      <c r="DK483" s="21"/>
      <c r="DL483" s="21"/>
      <c r="DM483" s="21"/>
      <c r="DN483" s="21"/>
      <c r="DO483" s="21"/>
      <c r="DP483" s="21"/>
      <c r="DQ483" s="21"/>
      <c r="DR483" s="21"/>
      <c r="DS483" s="21"/>
      <c r="DT483" s="21"/>
      <c r="DU483" s="21"/>
      <c r="DV483" s="21"/>
      <c r="DW483" s="21"/>
      <c r="DX483" s="21"/>
      <c r="DY483" s="21"/>
      <c r="DZ483" s="21"/>
      <c r="EA483" s="87"/>
      <c r="EB483" s="83"/>
    </row>
    <row r="484" spans="1:132" ht="35.1" customHeight="1" x14ac:dyDescent="0.3">
      <c r="A484" s="50" t="s">
        <v>539</v>
      </c>
      <c r="B484" s="36">
        <v>44443</v>
      </c>
      <c r="C484" s="43" t="s">
        <v>4248</v>
      </c>
      <c r="D484" s="43" t="s">
        <v>4252</v>
      </c>
      <c r="E484" s="43" t="s">
        <v>4303</v>
      </c>
      <c r="F484" s="12" t="s">
        <v>1017</v>
      </c>
      <c r="G484" s="44" t="s">
        <v>4260</v>
      </c>
      <c r="H484" s="13" t="s">
        <v>2842</v>
      </c>
      <c r="I484" s="51" t="s">
        <v>3126</v>
      </c>
      <c r="J484" s="59" t="s">
        <v>4324</v>
      </c>
      <c r="K484" s="14" t="s">
        <v>982</v>
      </c>
      <c r="L484" s="14" t="s">
        <v>983</v>
      </c>
      <c r="M484" s="14" t="s">
        <v>983</v>
      </c>
      <c r="N484" s="14" t="s">
        <v>3847</v>
      </c>
      <c r="O484" s="60"/>
      <c r="P484" s="64" t="s">
        <v>3502</v>
      </c>
      <c r="Q484" s="15"/>
      <c r="R484" s="16" t="s">
        <v>3275</v>
      </c>
      <c r="S484" s="44" t="s">
        <v>4263</v>
      </c>
      <c r="T484" s="16" t="s">
        <v>4327</v>
      </c>
      <c r="U484" s="17" t="s">
        <v>1925</v>
      </c>
      <c r="V484" s="16" t="s">
        <v>1925</v>
      </c>
      <c r="W484" s="44" t="s">
        <v>1925</v>
      </c>
      <c r="X484" s="44" t="s">
        <v>4329</v>
      </c>
      <c r="Y484" s="16" t="s">
        <v>1017</v>
      </c>
      <c r="Z484" s="16" t="s">
        <v>2842</v>
      </c>
      <c r="AA484" s="16" t="s">
        <v>3250</v>
      </c>
      <c r="AB484" s="44" t="s">
        <v>1925</v>
      </c>
      <c r="AC484" s="16" t="s">
        <v>1925</v>
      </c>
      <c r="AD484" s="16" t="s">
        <v>1925</v>
      </c>
      <c r="AE484" s="16" t="s">
        <v>1925</v>
      </c>
      <c r="AF484" s="16" t="s">
        <v>1925</v>
      </c>
      <c r="AG484" s="16" t="s">
        <v>1925</v>
      </c>
      <c r="AH484" s="16" t="s">
        <v>1925</v>
      </c>
      <c r="AI484" s="16" t="s">
        <v>1925</v>
      </c>
      <c r="AJ484" s="65" t="s">
        <v>1925</v>
      </c>
      <c r="AK484" s="73" t="s">
        <v>4355</v>
      </c>
      <c r="AL484" s="18" t="s">
        <v>1043</v>
      </c>
      <c r="AM484" s="44" t="s">
        <v>4284</v>
      </c>
      <c r="AN484" s="18" t="s">
        <v>2742</v>
      </c>
      <c r="AO484" s="18" t="s">
        <v>3247</v>
      </c>
      <c r="AP484" s="12" t="s">
        <v>1925</v>
      </c>
      <c r="AQ484" s="12" t="s">
        <v>1925</v>
      </c>
      <c r="AR484" s="12" t="s">
        <v>1925</v>
      </c>
      <c r="AS484" s="12" t="s">
        <v>1925</v>
      </c>
      <c r="AT484" s="19" t="s">
        <v>1925</v>
      </c>
      <c r="AU484" s="19">
        <v>44443</v>
      </c>
      <c r="AV484" s="12" t="s">
        <v>3126</v>
      </c>
      <c r="AW484" s="20" t="s">
        <v>1925</v>
      </c>
      <c r="AX484" s="16" t="s">
        <v>1321</v>
      </c>
      <c r="AY484" s="44" t="s">
        <v>1030</v>
      </c>
      <c r="AZ484" s="16" t="s">
        <v>1925</v>
      </c>
      <c r="BA484" s="20" t="s">
        <v>1925</v>
      </c>
      <c r="BB484" s="16" t="s">
        <v>1925</v>
      </c>
      <c r="BC484" s="44" t="s">
        <v>4307</v>
      </c>
      <c r="BD484" s="74" t="s">
        <v>1925</v>
      </c>
      <c r="BE484" s="83" t="s">
        <v>1629</v>
      </c>
      <c r="BF484" s="86" t="s">
        <v>4293</v>
      </c>
      <c r="BG484" s="21"/>
      <c r="BH484" s="21"/>
      <c r="BI484" s="21"/>
      <c r="BJ484" s="21"/>
      <c r="BK484" s="21"/>
      <c r="BL484" s="21"/>
      <c r="BM484" s="21"/>
      <c r="BN484" s="21"/>
      <c r="BO484" s="21"/>
      <c r="BP484" s="21" t="s">
        <v>1630</v>
      </c>
      <c r="BQ484" s="21"/>
      <c r="BR484" s="21"/>
      <c r="BS484" s="21"/>
      <c r="BT484" s="21"/>
      <c r="BU484" s="21"/>
      <c r="BV484" s="21"/>
      <c r="BW484" s="21"/>
      <c r="BX484" s="21"/>
      <c r="BY484" s="21"/>
      <c r="BZ484" s="21"/>
      <c r="CA484" s="21"/>
      <c r="CB484" s="21"/>
      <c r="CC484" s="21"/>
      <c r="CD484" s="21"/>
      <c r="CE484" s="21"/>
      <c r="CF484" s="21"/>
      <c r="CG484" s="21"/>
      <c r="CH484" s="21"/>
      <c r="CI484" s="21"/>
      <c r="CJ484" s="21"/>
      <c r="CK484" s="21"/>
      <c r="CL484" s="21"/>
      <c r="CM484" s="21"/>
      <c r="CN484" s="21"/>
      <c r="CO484" s="21"/>
      <c r="CP484" s="21"/>
      <c r="CQ484" s="21"/>
      <c r="CR484" s="21"/>
      <c r="CS484" s="21"/>
      <c r="CT484" s="21"/>
      <c r="CU484" s="21"/>
      <c r="CV484" s="21"/>
      <c r="CW484" s="21"/>
      <c r="CX484" s="21"/>
      <c r="CY484" s="21"/>
      <c r="CZ484" s="21"/>
      <c r="DA484" s="21"/>
      <c r="DB484" s="21"/>
      <c r="DC484" s="21"/>
      <c r="DD484" s="21"/>
      <c r="DE484" s="21"/>
      <c r="DF484" s="21"/>
      <c r="DG484" s="21"/>
      <c r="DH484" s="21"/>
      <c r="DI484" s="21"/>
      <c r="DJ484" s="21"/>
      <c r="DK484" s="21"/>
      <c r="DL484" s="21"/>
      <c r="DM484" s="21"/>
      <c r="DN484" s="21"/>
      <c r="DO484" s="21"/>
      <c r="DP484" s="21"/>
      <c r="DQ484" s="21"/>
      <c r="DR484" s="21"/>
      <c r="DS484" s="21"/>
      <c r="DT484" s="21"/>
      <c r="DU484" s="21"/>
      <c r="DV484" s="21"/>
      <c r="DW484" s="21"/>
      <c r="DX484" s="21"/>
      <c r="DY484" s="21"/>
      <c r="DZ484" s="21"/>
      <c r="EA484" s="87"/>
      <c r="EB484" s="83"/>
    </row>
    <row r="485" spans="1:132" ht="35.1" customHeight="1" x14ac:dyDescent="0.3">
      <c r="A485" s="50" t="s">
        <v>540</v>
      </c>
      <c r="B485" s="36">
        <v>44443</v>
      </c>
      <c r="C485" s="43" t="s">
        <v>4248</v>
      </c>
      <c r="D485" s="43" t="s">
        <v>4252</v>
      </c>
      <c r="E485" s="43" t="s">
        <v>4303</v>
      </c>
      <c r="F485" s="12" t="s">
        <v>1017</v>
      </c>
      <c r="G485" s="44" t="s">
        <v>4260</v>
      </c>
      <c r="H485" s="13" t="s">
        <v>2842</v>
      </c>
      <c r="I485" s="51" t="s">
        <v>3126</v>
      </c>
      <c r="J485" s="59" t="s">
        <v>4324</v>
      </c>
      <c r="K485" s="14" t="s">
        <v>982</v>
      </c>
      <c r="L485" s="14" t="s">
        <v>983</v>
      </c>
      <c r="M485" s="14" t="s">
        <v>983</v>
      </c>
      <c r="N485" s="14" t="s">
        <v>3847</v>
      </c>
      <c r="O485" s="60"/>
      <c r="P485" s="64" t="s">
        <v>1627</v>
      </c>
      <c r="Q485" s="15"/>
      <c r="R485" s="16" t="s">
        <v>3275</v>
      </c>
      <c r="S485" s="44" t="s">
        <v>4263</v>
      </c>
      <c r="T485" s="16" t="s">
        <v>4327</v>
      </c>
      <c r="U485" s="17" t="s">
        <v>1925</v>
      </c>
      <c r="V485" s="16" t="s">
        <v>1925</v>
      </c>
      <c r="W485" s="44" t="s">
        <v>1925</v>
      </c>
      <c r="X485" s="44" t="s">
        <v>4329</v>
      </c>
      <c r="Y485" s="16" t="s">
        <v>1017</v>
      </c>
      <c r="Z485" s="16" t="s">
        <v>2842</v>
      </c>
      <c r="AA485" s="16" t="s">
        <v>3250</v>
      </c>
      <c r="AB485" s="44" t="s">
        <v>1925</v>
      </c>
      <c r="AC485" s="16" t="s">
        <v>1925</v>
      </c>
      <c r="AD485" s="16" t="s">
        <v>1925</v>
      </c>
      <c r="AE485" s="16" t="s">
        <v>1925</v>
      </c>
      <c r="AF485" s="16" t="s">
        <v>1925</v>
      </c>
      <c r="AG485" s="16" t="s">
        <v>1925</v>
      </c>
      <c r="AH485" s="16" t="s">
        <v>1925</v>
      </c>
      <c r="AI485" s="16" t="s">
        <v>1925</v>
      </c>
      <c r="AJ485" s="65" t="s">
        <v>1925</v>
      </c>
      <c r="AK485" s="73" t="s">
        <v>4355</v>
      </c>
      <c r="AL485" s="18" t="s">
        <v>1043</v>
      </c>
      <c r="AM485" s="44" t="s">
        <v>4284</v>
      </c>
      <c r="AN485" s="18" t="s">
        <v>2742</v>
      </c>
      <c r="AO485" s="18" t="s">
        <v>3247</v>
      </c>
      <c r="AP485" s="12" t="s">
        <v>1925</v>
      </c>
      <c r="AQ485" s="12" t="s">
        <v>1925</v>
      </c>
      <c r="AR485" s="12" t="s">
        <v>1925</v>
      </c>
      <c r="AS485" s="12" t="s">
        <v>1925</v>
      </c>
      <c r="AT485" s="19" t="s">
        <v>1925</v>
      </c>
      <c r="AU485" s="19">
        <v>44443</v>
      </c>
      <c r="AV485" s="12" t="s">
        <v>3126</v>
      </c>
      <c r="AW485" s="20" t="s">
        <v>1925</v>
      </c>
      <c r="AX485" s="16" t="s">
        <v>1321</v>
      </c>
      <c r="AY485" s="44" t="s">
        <v>1030</v>
      </c>
      <c r="AZ485" s="16" t="s">
        <v>1925</v>
      </c>
      <c r="BA485" s="20" t="s">
        <v>1925</v>
      </c>
      <c r="BB485" s="16" t="s">
        <v>1925</v>
      </c>
      <c r="BC485" s="44" t="s">
        <v>4307</v>
      </c>
      <c r="BD485" s="74" t="s">
        <v>1925</v>
      </c>
      <c r="BE485" s="83" t="s">
        <v>1629</v>
      </c>
      <c r="BF485" s="86" t="s">
        <v>4293</v>
      </c>
      <c r="BG485" s="21"/>
      <c r="BH485" s="21"/>
      <c r="BI485" s="21"/>
      <c r="BJ485" s="21"/>
      <c r="BK485" s="21"/>
      <c r="BL485" s="21"/>
      <c r="BM485" s="21"/>
      <c r="BN485" s="21"/>
      <c r="BO485" s="21"/>
      <c r="BP485" s="21" t="s">
        <v>1630</v>
      </c>
      <c r="BQ485" s="21"/>
      <c r="BR485" s="21"/>
      <c r="BS485" s="21"/>
      <c r="BT485" s="21"/>
      <c r="BU485" s="21"/>
      <c r="BV485" s="21"/>
      <c r="BW485" s="21"/>
      <c r="BX485" s="21"/>
      <c r="BY485" s="21"/>
      <c r="BZ485" s="21"/>
      <c r="CA485" s="21"/>
      <c r="CB485" s="21"/>
      <c r="CC485" s="21"/>
      <c r="CD485" s="21"/>
      <c r="CE485" s="21"/>
      <c r="CF485" s="21"/>
      <c r="CG485" s="21"/>
      <c r="CH485" s="21"/>
      <c r="CI485" s="21"/>
      <c r="CJ485" s="21"/>
      <c r="CK485" s="21"/>
      <c r="CL485" s="21"/>
      <c r="CM485" s="21"/>
      <c r="CN485" s="21"/>
      <c r="CO485" s="21"/>
      <c r="CP485" s="21"/>
      <c r="CQ485" s="21"/>
      <c r="CR485" s="21"/>
      <c r="CS485" s="21"/>
      <c r="CT485" s="21"/>
      <c r="CU485" s="21"/>
      <c r="CV485" s="21"/>
      <c r="CW485" s="21"/>
      <c r="CX485" s="21"/>
      <c r="CY485" s="21"/>
      <c r="CZ485" s="21"/>
      <c r="DA485" s="21"/>
      <c r="DB485" s="21"/>
      <c r="DC485" s="21"/>
      <c r="DD485" s="21"/>
      <c r="DE485" s="21"/>
      <c r="DF485" s="21"/>
      <c r="DG485" s="21"/>
      <c r="DH485" s="21"/>
      <c r="DI485" s="21"/>
      <c r="DJ485" s="21"/>
      <c r="DK485" s="21"/>
      <c r="DL485" s="21"/>
      <c r="DM485" s="21"/>
      <c r="DN485" s="21"/>
      <c r="DO485" s="21"/>
      <c r="DP485" s="21"/>
      <c r="DQ485" s="21"/>
      <c r="DR485" s="21"/>
      <c r="DS485" s="21"/>
      <c r="DT485" s="21"/>
      <c r="DU485" s="21"/>
      <c r="DV485" s="21"/>
      <c r="DW485" s="21"/>
      <c r="DX485" s="21"/>
      <c r="DY485" s="21"/>
      <c r="DZ485" s="21"/>
      <c r="EA485" s="87"/>
      <c r="EB485" s="83"/>
    </row>
    <row r="486" spans="1:132" ht="35.1" customHeight="1" x14ac:dyDescent="0.3">
      <c r="A486" s="50" t="s">
        <v>541</v>
      </c>
      <c r="B486" s="36">
        <v>44443</v>
      </c>
      <c r="C486" s="43" t="s">
        <v>4248</v>
      </c>
      <c r="D486" s="43" t="s">
        <v>4252</v>
      </c>
      <c r="E486" s="43" t="s">
        <v>4303</v>
      </c>
      <c r="F486" s="12" t="s">
        <v>1017</v>
      </c>
      <c r="G486" s="44" t="s">
        <v>4260</v>
      </c>
      <c r="H486" s="13" t="s">
        <v>2842</v>
      </c>
      <c r="I486" s="51" t="s">
        <v>3126</v>
      </c>
      <c r="J486" s="59" t="s">
        <v>4324</v>
      </c>
      <c r="K486" s="14" t="s">
        <v>982</v>
      </c>
      <c r="L486" s="14" t="s">
        <v>983</v>
      </c>
      <c r="M486" s="14" t="s">
        <v>983</v>
      </c>
      <c r="N486" s="14" t="s">
        <v>3847</v>
      </c>
      <c r="O486" s="60"/>
      <c r="P486" s="64" t="s">
        <v>1626</v>
      </c>
      <c r="Q486" s="15"/>
      <c r="R486" s="16" t="s">
        <v>3275</v>
      </c>
      <c r="S486" s="44" t="s">
        <v>4263</v>
      </c>
      <c r="T486" s="16" t="s">
        <v>4327</v>
      </c>
      <c r="U486" s="17" t="s">
        <v>1925</v>
      </c>
      <c r="V486" s="16" t="s">
        <v>1925</v>
      </c>
      <c r="W486" s="44" t="s">
        <v>1925</v>
      </c>
      <c r="X486" s="44" t="s">
        <v>4329</v>
      </c>
      <c r="Y486" s="16" t="s">
        <v>1017</v>
      </c>
      <c r="Z486" s="16" t="s">
        <v>2842</v>
      </c>
      <c r="AA486" s="16" t="s">
        <v>3250</v>
      </c>
      <c r="AB486" s="44" t="s">
        <v>1925</v>
      </c>
      <c r="AC486" s="16" t="s">
        <v>1925</v>
      </c>
      <c r="AD486" s="16" t="s">
        <v>1925</v>
      </c>
      <c r="AE486" s="16" t="s">
        <v>1925</v>
      </c>
      <c r="AF486" s="16" t="s">
        <v>1925</v>
      </c>
      <c r="AG486" s="16" t="s">
        <v>1925</v>
      </c>
      <c r="AH486" s="16" t="s">
        <v>1925</v>
      </c>
      <c r="AI486" s="16" t="s">
        <v>1925</v>
      </c>
      <c r="AJ486" s="65" t="s">
        <v>1925</v>
      </c>
      <c r="AK486" s="73" t="s">
        <v>4355</v>
      </c>
      <c r="AL486" s="18" t="s">
        <v>1043</v>
      </c>
      <c r="AM486" s="44" t="s">
        <v>4284</v>
      </c>
      <c r="AN486" s="18" t="s">
        <v>2742</v>
      </c>
      <c r="AO486" s="18" t="s">
        <v>3247</v>
      </c>
      <c r="AP486" s="12" t="s">
        <v>1925</v>
      </c>
      <c r="AQ486" s="12" t="s">
        <v>1925</v>
      </c>
      <c r="AR486" s="12" t="s">
        <v>1925</v>
      </c>
      <c r="AS486" s="12" t="s">
        <v>1925</v>
      </c>
      <c r="AT486" s="19" t="s">
        <v>1925</v>
      </c>
      <c r="AU486" s="19">
        <v>44443</v>
      </c>
      <c r="AV486" s="12" t="s">
        <v>3126</v>
      </c>
      <c r="AW486" s="20" t="s">
        <v>1925</v>
      </c>
      <c r="AX486" s="16" t="s">
        <v>1321</v>
      </c>
      <c r="AY486" s="44" t="s">
        <v>1030</v>
      </c>
      <c r="AZ486" s="16" t="s">
        <v>1925</v>
      </c>
      <c r="BA486" s="20" t="s">
        <v>1925</v>
      </c>
      <c r="BB486" s="16" t="s">
        <v>1925</v>
      </c>
      <c r="BC486" s="44" t="s">
        <v>4307</v>
      </c>
      <c r="BD486" s="74" t="s">
        <v>1925</v>
      </c>
      <c r="BE486" s="83" t="s">
        <v>1629</v>
      </c>
      <c r="BF486" s="86" t="s">
        <v>4293</v>
      </c>
      <c r="BG486" s="21"/>
      <c r="BH486" s="21"/>
      <c r="BI486" s="21"/>
      <c r="BJ486" s="21"/>
      <c r="BK486" s="21"/>
      <c r="BL486" s="21"/>
      <c r="BM486" s="21"/>
      <c r="BN486" s="21"/>
      <c r="BO486" s="21"/>
      <c r="BP486" s="21" t="s">
        <v>1630</v>
      </c>
      <c r="BQ486" s="21"/>
      <c r="BR486" s="21"/>
      <c r="BS486" s="21"/>
      <c r="BT486" s="21"/>
      <c r="BU486" s="21"/>
      <c r="BV486" s="21"/>
      <c r="BW486" s="21"/>
      <c r="BX486" s="21"/>
      <c r="BY486" s="21"/>
      <c r="BZ486" s="21"/>
      <c r="CA486" s="21"/>
      <c r="CB486" s="21"/>
      <c r="CC486" s="21"/>
      <c r="CD486" s="21"/>
      <c r="CE486" s="21"/>
      <c r="CF486" s="21"/>
      <c r="CG486" s="21"/>
      <c r="CH486" s="21"/>
      <c r="CI486" s="21"/>
      <c r="CJ486" s="21"/>
      <c r="CK486" s="21"/>
      <c r="CL486" s="21"/>
      <c r="CM486" s="21"/>
      <c r="CN486" s="21"/>
      <c r="CO486" s="21"/>
      <c r="CP486" s="21"/>
      <c r="CQ486" s="21"/>
      <c r="CR486" s="21"/>
      <c r="CS486" s="21"/>
      <c r="CT486" s="21"/>
      <c r="CU486" s="21"/>
      <c r="CV486" s="21"/>
      <c r="CW486" s="21"/>
      <c r="CX486" s="21"/>
      <c r="CY486" s="21"/>
      <c r="CZ486" s="21"/>
      <c r="DA486" s="21"/>
      <c r="DB486" s="21"/>
      <c r="DC486" s="21"/>
      <c r="DD486" s="21"/>
      <c r="DE486" s="21"/>
      <c r="DF486" s="21"/>
      <c r="DG486" s="21"/>
      <c r="DH486" s="21"/>
      <c r="DI486" s="21"/>
      <c r="DJ486" s="21"/>
      <c r="DK486" s="21"/>
      <c r="DL486" s="21"/>
      <c r="DM486" s="21"/>
      <c r="DN486" s="21"/>
      <c r="DO486" s="21"/>
      <c r="DP486" s="21"/>
      <c r="DQ486" s="21"/>
      <c r="DR486" s="21"/>
      <c r="DS486" s="21"/>
      <c r="DT486" s="21"/>
      <c r="DU486" s="21"/>
      <c r="DV486" s="21"/>
      <c r="DW486" s="21"/>
      <c r="DX486" s="21"/>
      <c r="DY486" s="21"/>
      <c r="DZ486" s="21"/>
      <c r="EA486" s="87"/>
      <c r="EB486" s="83"/>
    </row>
    <row r="487" spans="1:132" ht="35.1" customHeight="1" x14ac:dyDescent="0.3">
      <c r="A487" s="50" t="s">
        <v>2643</v>
      </c>
      <c r="B487" s="36">
        <v>44443</v>
      </c>
      <c r="C487" s="43" t="s">
        <v>4248</v>
      </c>
      <c r="D487" s="43" t="s">
        <v>4252</v>
      </c>
      <c r="E487" s="43" t="s">
        <v>4303</v>
      </c>
      <c r="F487" s="12" t="s">
        <v>1017</v>
      </c>
      <c r="G487" s="44" t="s">
        <v>4260</v>
      </c>
      <c r="H487" s="13" t="s">
        <v>2842</v>
      </c>
      <c r="I487" s="51" t="s">
        <v>3126</v>
      </c>
      <c r="J487" s="59" t="s">
        <v>4324</v>
      </c>
      <c r="K487" s="14" t="s">
        <v>982</v>
      </c>
      <c r="L487" s="14" t="s">
        <v>983</v>
      </c>
      <c r="M487" s="14" t="s">
        <v>983</v>
      </c>
      <c r="N487" s="14" t="s">
        <v>3847</v>
      </c>
      <c r="O487" s="60"/>
      <c r="P487" s="64" t="s">
        <v>3599</v>
      </c>
      <c r="Q487" s="15"/>
      <c r="R487" s="16" t="s">
        <v>3275</v>
      </c>
      <c r="S487" s="44" t="s">
        <v>4263</v>
      </c>
      <c r="T487" s="16" t="s">
        <v>4327</v>
      </c>
      <c r="U487" s="17" t="s">
        <v>1925</v>
      </c>
      <c r="V487" s="16" t="s">
        <v>1925</v>
      </c>
      <c r="W487" s="44" t="s">
        <v>1925</v>
      </c>
      <c r="X487" s="44" t="s">
        <v>4329</v>
      </c>
      <c r="Y487" s="16" t="s">
        <v>1017</v>
      </c>
      <c r="Z487" s="16" t="s">
        <v>2842</v>
      </c>
      <c r="AA487" s="16" t="s">
        <v>3250</v>
      </c>
      <c r="AB487" s="44" t="s">
        <v>1925</v>
      </c>
      <c r="AC487" s="16" t="s">
        <v>1925</v>
      </c>
      <c r="AD487" s="16" t="s">
        <v>1925</v>
      </c>
      <c r="AE487" s="16" t="s">
        <v>1925</v>
      </c>
      <c r="AF487" s="16" t="s">
        <v>1925</v>
      </c>
      <c r="AG487" s="16" t="s">
        <v>1925</v>
      </c>
      <c r="AH487" s="16" t="s">
        <v>1925</v>
      </c>
      <c r="AI487" s="16" t="s">
        <v>1925</v>
      </c>
      <c r="AJ487" s="65" t="s">
        <v>1925</v>
      </c>
      <c r="AK487" s="73" t="s">
        <v>4355</v>
      </c>
      <c r="AL487" s="18" t="s">
        <v>1043</v>
      </c>
      <c r="AM487" s="44" t="s">
        <v>4284</v>
      </c>
      <c r="AN487" s="18" t="s">
        <v>2742</v>
      </c>
      <c r="AO487" s="18" t="s">
        <v>3247</v>
      </c>
      <c r="AP487" s="12" t="s">
        <v>1925</v>
      </c>
      <c r="AQ487" s="12" t="s">
        <v>1925</v>
      </c>
      <c r="AR487" s="12" t="s">
        <v>1925</v>
      </c>
      <c r="AS487" s="12" t="s">
        <v>1925</v>
      </c>
      <c r="AT487" s="19" t="s">
        <v>1925</v>
      </c>
      <c r="AU487" s="19">
        <v>44443</v>
      </c>
      <c r="AV487" s="12" t="s">
        <v>3126</v>
      </c>
      <c r="AW487" s="20" t="s">
        <v>1925</v>
      </c>
      <c r="AX487" s="16" t="s">
        <v>1321</v>
      </c>
      <c r="AY487" s="44" t="s">
        <v>1030</v>
      </c>
      <c r="AZ487" s="16" t="s">
        <v>1925</v>
      </c>
      <c r="BA487" s="20" t="s">
        <v>1925</v>
      </c>
      <c r="BB487" s="16" t="s">
        <v>1925</v>
      </c>
      <c r="BC487" s="44" t="s">
        <v>4307</v>
      </c>
      <c r="BD487" s="74" t="s">
        <v>1925</v>
      </c>
      <c r="BE487" s="83" t="s">
        <v>1629</v>
      </c>
      <c r="BF487" s="86" t="s">
        <v>4293</v>
      </c>
      <c r="BG487" s="21"/>
      <c r="BH487" s="21"/>
      <c r="BI487" s="21"/>
      <c r="BJ487" s="21"/>
      <c r="BK487" s="21"/>
      <c r="BL487" s="21"/>
      <c r="BM487" s="21"/>
      <c r="BN487" s="21"/>
      <c r="BO487" s="21"/>
      <c r="BP487" s="21" t="s">
        <v>1630</v>
      </c>
      <c r="BQ487" s="21"/>
      <c r="BR487" s="21"/>
      <c r="BS487" s="21"/>
      <c r="BT487" s="21"/>
      <c r="BU487" s="21"/>
      <c r="BV487" s="21"/>
      <c r="BW487" s="21"/>
      <c r="BX487" s="21"/>
      <c r="BY487" s="21"/>
      <c r="BZ487" s="21"/>
      <c r="CA487" s="21"/>
      <c r="CB487" s="21"/>
      <c r="CC487" s="21"/>
      <c r="CD487" s="21"/>
      <c r="CE487" s="21"/>
      <c r="CF487" s="21"/>
      <c r="CG487" s="21"/>
      <c r="CH487" s="21"/>
      <c r="CI487" s="21"/>
      <c r="CJ487" s="21"/>
      <c r="CK487" s="21"/>
      <c r="CL487" s="21"/>
      <c r="CM487" s="21"/>
      <c r="CN487" s="21"/>
      <c r="CO487" s="21"/>
      <c r="CP487" s="21"/>
      <c r="CQ487" s="21"/>
      <c r="CR487" s="21"/>
      <c r="CS487" s="21"/>
      <c r="CT487" s="21"/>
      <c r="CU487" s="21"/>
      <c r="CV487" s="21"/>
      <c r="CW487" s="21"/>
      <c r="CX487" s="21"/>
      <c r="CY487" s="21"/>
      <c r="CZ487" s="21"/>
      <c r="DA487" s="21"/>
      <c r="DB487" s="21"/>
      <c r="DC487" s="21"/>
      <c r="DD487" s="21"/>
      <c r="DE487" s="21"/>
      <c r="DF487" s="21"/>
      <c r="DG487" s="21"/>
      <c r="DH487" s="21"/>
      <c r="DI487" s="21"/>
      <c r="DJ487" s="21"/>
      <c r="DK487" s="21"/>
      <c r="DL487" s="21"/>
      <c r="DM487" s="21"/>
      <c r="DN487" s="21"/>
      <c r="DO487" s="21"/>
      <c r="DP487" s="21"/>
      <c r="DQ487" s="21"/>
      <c r="DR487" s="21"/>
      <c r="DS487" s="21"/>
      <c r="DT487" s="21"/>
      <c r="DU487" s="21"/>
      <c r="DV487" s="21"/>
      <c r="DW487" s="21"/>
      <c r="DX487" s="21"/>
      <c r="DY487" s="21"/>
      <c r="DZ487" s="21"/>
      <c r="EA487" s="87"/>
      <c r="EB487" s="83"/>
    </row>
    <row r="488" spans="1:132" ht="35.1" customHeight="1" x14ac:dyDescent="0.3">
      <c r="A488" s="50" t="s">
        <v>542</v>
      </c>
      <c r="B488" s="36">
        <v>44443</v>
      </c>
      <c r="C488" s="43" t="s">
        <v>4248</v>
      </c>
      <c r="D488" s="43" t="s">
        <v>4252</v>
      </c>
      <c r="E488" s="43" t="s">
        <v>4303</v>
      </c>
      <c r="F488" s="12" t="s">
        <v>1017</v>
      </c>
      <c r="G488" s="44" t="s">
        <v>4260</v>
      </c>
      <c r="H488" s="13" t="s">
        <v>2842</v>
      </c>
      <c r="I488" s="51" t="s">
        <v>3126</v>
      </c>
      <c r="J488" s="59" t="s">
        <v>4324</v>
      </c>
      <c r="K488" s="14" t="s">
        <v>982</v>
      </c>
      <c r="L488" s="14" t="s">
        <v>983</v>
      </c>
      <c r="M488" s="14" t="s">
        <v>983</v>
      </c>
      <c r="N488" s="14" t="s">
        <v>3847</v>
      </c>
      <c r="O488" s="60"/>
      <c r="P488" s="64" t="s">
        <v>1628</v>
      </c>
      <c r="Q488" s="15"/>
      <c r="R488" s="16" t="s">
        <v>3275</v>
      </c>
      <c r="S488" s="44" t="s">
        <v>4263</v>
      </c>
      <c r="T488" s="16" t="s">
        <v>4327</v>
      </c>
      <c r="U488" s="17" t="s">
        <v>1925</v>
      </c>
      <c r="V488" s="16" t="s">
        <v>1925</v>
      </c>
      <c r="W488" s="44" t="s">
        <v>1925</v>
      </c>
      <c r="X488" s="44" t="s">
        <v>4329</v>
      </c>
      <c r="Y488" s="16" t="s">
        <v>1017</v>
      </c>
      <c r="Z488" s="16" t="s">
        <v>2842</v>
      </c>
      <c r="AA488" s="16" t="s">
        <v>3250</v>
      </c>
      <c r="AB488" s="44" t="s">
        <v>1925</v>
      </c>
      <c r="AC488" s="16" t="s">
        <v>1925</v>
      </c>
      <c r="AD488" s="16" t="s">
        <v>1925</v>
      </c>
      <c r="AE488" s="16" t="s">
        <v>1925</v>
      </c>
      <c r="AF488" s="16" t="s">
        <v>1925</v>
      </c>
      <c r="AG488" s="16" t="s">
        <v>1925</v>
      </c>
      <c r="AH488" s="16" t="s">
        <v>1925</v>
      </c>
      <c r="AI488" s="16" t="s">
        <v>1925</v>
      </c>
      <c r="AJ488" s="65" t="s">
        <v>1925</v>
      </c>
      <c r="AK488" s="73" t="s">
        <v>4355</v>
      </c>
      <c r="AL488" s="18" t="s">
        <v>1043</v>
      </c>
      <c r="AM488" s="44" t="s">
        <v>4284</v>
      </c>
      <c r="AN488" s="18" t="s">
        <v>2742</v>
      </c>
      <c r="AO488" s="18" t="s">
        <v>3247</v>
      </c>
      <c r="AP488" s="12" t="s">
        <v>1925</v>
      </c>
      <c r="AQ488" s="12" t="s">
        <v>1925</v>
      </c>
      <c r="AR488" s="12" t="s">
        <v>1925</v>
      </c>
      <c r="AS488" s="12" t="s">
        <v>1925</v>
      </c>
      <c r="AT488" s="19" t="s">
        <v>1925</v>
      </c>
      <c r="AU488" s="19">
        <v>44443</v>
      </c>
      <c r="AV488" s="12" t="s">
        <v>3126</v>
      </c>
      <c r="AW488" s="20" t="s">
        <v>1925</v>
      </c>
      <c r="AX488" s="16" t="s">
        <v>1321</v>
      </c>
      <c r="AY488" s="44" t="s">
        <v>1030</v>
      </c>
      <c r="AZ488" s="16" t="s">
        <v>1925</v>
      </c>
      <c r="BA488" s="20" t="s">
        <v>1925</v>
      </c>
      <c r="BB488" s="16" t="s">
        <v>1925</v>
      </c>
      <c r="BC488" s="44" t="s">
        <v>4307</v>
      </c>
      <c r="BD488" s="74" t="s">
        <v>1925</v>
      </c>
      <c r="BE488" s="83" t="s">
        <v>1629</v>
      </c>
      <c r="BF488" s="86" t="s">
        <v>4293</v>
      </c>
      <c r="BG488" s="21"/>
      <c r="BH488" s="21"/>
      <c r="BI488" s="21"/>
      <c r="BJ488" s="21"/>
      <c r="BK488" s="21"/>
      <c r="BL488" s="21"/>
      <c r="BM488" s="21"/>
      <c r="BN488" s="21"/>
      <c r="BO488" s="21"/>
      <c r="BP488" s="21" t="s">
        <v>1630</v>
      </c>
      <c r="BQ488" s="21"/>
      <c r="BR488" s="21"/>
      <c r="BS488" s="21"/>
      <c r="BT488" s="21"/>
      <c r="BU488" s="21"/>
      <c r="BV488" s="21"/>
      <c r="BW488" s="21"/>
      <c r="BX488" s="21"/>
      <c r="BY488" s="21"/>
      <c r="BZ488" s="21"/>
      <c r="CA488" s="21"/>
      <c r="CB488" s="21"/>
      <c r="CC488" s="21"/>
      <c r="CD488" s="21"/>
      <c r="CE488" s="21"/>
      <c r="CF488" s="21"/>
      <c r="CG488" s="21"/>
      <c r="CH488" s="21"/>
      <c r="CI488" s="21"/>
      <c r="CJ488" s="21"/>
      <c r="CK488" s="21"/>
      <c r="CL488" s="21"/>
      <c r="CM488" s="21"/>
      <c r="CN488" s="21"/>
      <c r="CO488" s="21"/>
      <c r="CP488" s="21"/>
      <c r="CQ488" s="21"/>
      <c r="CR488" s="21"/>
      <c r="CS488" s="21"/>
      <c r="CT488" s="21"/>
      <c r="CU488" s="21"/>
      <c r="CV488" s="21"/>
      <c r="CW488" s="21"/>
      <c r="CX488" s="21"/>
      <c r="CY488" s="21"/>
      <c r="CZ488" s="21"/>
      <c r="DA488" s="21"/>
      <c r="DB488" s="21"/>
      <c r="DC488" s="21"/>
      <c r="DD488" s="21"/>
      <c r="DE488" s="21"/>
      <c r="DF488" s="21"/>
      <c r="DG488" s="21"/>
      <c r="DH488" s="21"/>
      <c r="DI488" s="21"/>
      <c r="DJ488" s="21"/>
      <c r="DK488" s="21"/>
      <c r="DL488" s="21"/>
      <c r="DM488" s="21"/>
      <c r="DN488" s="21"/>
      <c r="DO488" s="21"/>
      <c r="DP488" s="21"/>
      <c r="DQ488" s="21"/>
      <c r="DR488" s="21"/>
      <c r="DS488" s="21"/>
      <c r="DT488" s="21"/>
      <c r="DU488" s="21"/>
      <c r="DV488" s="21"/>
      <c r="DW488" s="21"/>
      <c r="DX488" s="21"/>
      <c r="DY488" s="21"/>
      <c r="DZ488" s="21"/>
      <c r="EA488" s="87"/>
      <c r="EB488" s="83"/>
    </row>
    <row r="489" spans="1:132" ht="35.1" customHeight="1" x14ac:dyDescent="0.3">
      <c r="A489" s="50" t="s">
        <v>543</v>
      </c>
      <c r="B489" s="36">
        <v>44444</v>
      </c>
      <c r="C489" s="43" t="s">
        <v>4248</v>
      </c>
      <c r="D489" s="43" t="s">
        <v>4252</v>
      </c>
      <c r="E489" s="43" t="s">
        <v>4303</v>
      </c>
      <c r="F489" s="12" t="s">
        <v>1060</v>
      </c>
      <c r="G489" s="44" t="s">
        <v>4256</v>
      </c>
      <c r="H489" s="13" t="s">
        <v>1925</v>
      </c>
      <c r="I489" s="52" t="s">
        <v>1925</v>
      </c>
      <c r="J489" s="59" t="s">
        <v>4324</v>
      </c>
      <c r="K489" s="14" t="s">
        <v>982</v>
      </c>
      <c r="L489" s="14" t="s">
        <v>983</v>
      </c>
      <c r="M489" s="14" t="s">
        <v>983</v>
      </c>
      <c r="N489" s="14" t="s">
        <v>4193</v>
      </c>
      <c r="O489" s="60" t="s">
        <v>3239</v>
      </c>
      <c r="P489" s="64" t="s">
        <v>1533</v>
      </c>
      <c r="Q489" s="15"/>
      <c r="R489" s="16" t="s">
        <v>3275</v>
      </c>
      <c r="S489" s="44" t="s">
        <v>4263</v>
      </c>
      <c r="T489" s="16" t="s">
        <v>4327</v>
      </c>
      <c r="U489" s="17" t="s">
        <v>1925</v>
      </c>
      <c r="V489" s="16">
        <v>40</v>
      </c>
      <c r="W489" s="44" t="s">
        <v>4339</v>
      </c>
      <c r="X489" s="44" t="s">
        <v>4329</v>
      </c>
      <c r="Y489" s="16" t="s">
        <v>1060</v>
      </c>
      <c r="Z489" s="16" t="s">
        <v>1925</v>
      </c>
      <c r="AA489" s="16" t="s">
        <v>3250</v>
      </c>
      <c r="AB489" s="44" t="s">
        <v>1925</v>
      </c>
      <c r="AC489" s="16" t="s">
        <v>1925</v>
      </c>
      <c r="AD489" s="16" t="s">
        <v>1925</v>
      </c>
      <c r="AE489" s="16" t="s">
        <v>1925</v>
      </c>
      <c r="AF489" s="16" t="s">
        <v>1925</v>
      </c>
      <c r="AG489" s="16" t="s">
        <v>1925</v>
      </c>
      <c r="AH489" s="16" t="s">
        <v>1925</v>
      </c>
      <c r="AI489" s="16" t="s">
        <v>1925</v>
      </c>
      <c r="AJ489" s="65" t="s">
        <v>1925</v>
      </c>
      <c r="AK489" s="75" t="s">
        <v>3242</v>
      </c>
      <c r="AL489" s="18" t="s">
        <v>1043</v>
      </c>
      <c r="AM489" s="44" t="s">
        <v>4284</v>
      </c>
      <c r="AN489" s="18" t="s">
        <v>3246</v>
      </c>
      <c r="AO489" s="18" t="s">
        <v>3247</v>
      </c>
      <c r="AP489" s="12" t="s">
        <v>1925</v>
      </c>
      <c r="AQ489" s="12" t="s">
        <v>1925</v>
      </c>
      <c r="AR489" s="12" t="s">
        <v>1925</v>
      </c>
      <c r="AS489" s="12" t="s">
        <v>1925</v>
      </c>
      <c r="AT489" s="19">
        <v>44444</v>
      </c>
      <c r="AU489" s="19" t="s">
        <v>1925</v>
      </c>
      <c r="AV489" s="12" t="s">
        <v>1925</v>
      </c>
      <c r="AW489" s="20" t="s">
        <v>1925</v>
      </c>
      <c r="AX489" s="16" t="s">
        <v>1925</v>
      </c>
      <c r="AY489" s="44" t="s">
        <v>1925</v>
      </c>
      <c r="AZ489" s="16" t="s">
        <v>1925</v>
      </c>
      <c r="BA489" s="20" t="s">
        <v>1925</v>
      </c>
      <c r="BB489" s="16" t="s">
        <v>1925</v>
      </c>
      <c r="BC489" s="44" t="s">
        <v>4307</v>
      </c>
      <c r="BD489" s="74" t="s">
        <v>1925</v>
      </c>
      <c r="BE489" s="83"/>
      <c r="BF489" s="86" t="s">
        <v>4293</v>
      </c>
      <c r="BG489" s="21"/>
      <c r="BH489" s="21"/>
      <c r="BI489" s="21"/>
      <c r="BJ489" s="21"/>
      <c r="BK489" s="21"/>
      <c r="BL489" s="21"/>
      <c r="BM489" s="21"/>
      <c r="BN489" s="21"/>
      <c r="BO489" s="21"/>
      <c r="BP489" s="21" t="s">
        <v>1534</v>
      </c>
      <c r="BQ489" s="21"/>
      <c r="BR489" s="21"/>
      <c r="BS489" s="21"/>
      <c r="BT489" s="21"/>
      <c r="BU489" s="21"/>
      <c r="BV489" s="21"/>
      <c r="BW489" s="21"/>
      <c r="BX489" s="21"/>
      <c r="BY489" s="21"/>
      <c r="BZ489" s="21"/>
      <c r="CA489" s="21"/>
      <c r="CB489" s="21"/>
      <c r="CC489" s="21"/>
      <c r="CD489" s="21"/>
      <c r="CE489" s="21"/>
      <c r="CF489" s="21"/>
      <c r="CG489" s="21"/>
      <c r="CH489" s="21"/>
      <c r="CI489" s="21"/>
      <c r="CJ489" s="21"/>
      <c r="CK489" s="21"/>
      <c r="CL489" s="21"/>
      <c r="CM489" s="21"/>
      <c r="CN489" s="21"/>
      <c r="CO489" s="21"/>
      <c r="CP489" s="21"/>
      <c r="CQ489" s="21"/>
      <c r="CR489" s="21"/>
      <c r="CS489" s="21"/>
      <c r="CT489" s="21"/>
      <c r="CU489" s="21"/>
      <c r="CV489" s="21"/>
      <c r="CW489" s="21"/>
      <c r="CX489" s="21"/>
      <c r="CY489" s="21"/>
      <c r="CZ489" s="21"/>
      <c r="DA489" s="21"/>
      <c r="DB489" s="21"/>
      <c r="DC489" s="21"/>
      <c r="DD489" s="21"/>
      <c r="DE489" s="21"/>
      <c r="DF489" s="21"/>
      <c r="DG489" s="21"/>
      <c r="DH489" s="21"/>
      <c r="DI489" s="21"/>
      <c r="DJ489" s="21"/>
      <c r="DK489" s="21"/>
      <c r="DL489" s="21"/>
      <c r="DM489" s="21"/>
      <c r="DN489" s="21"/>
      <c r="DO489" s="21"/>
      <c r="DP489" s="21"/>
      <c r="DQ489" s="21"/>
      <c r="DR489" s="21"/>
      <c r="DS489" s="21"/>
      <c r="DT489" s="21"/>
      <c r="DU489" s="21"/>
      <c r="DV489" s="21"/>
      <c r="DW489" s="21"/>
      <c r="DX489" s="21"/>
      <c r="DY489" s="21"/>
      <c r="DZ489" s="21"/>
      <c r="EA489" s="87"/>
      <c r="EB489" s="83"/>
    </row>
    <row r="490" spans="1:132" ht="35.1" customHeight="1" x14ac:dyDescent="0.3">
      <c r="A490" s="50" t="s">
        <v>544</v>
      </c>
      <c r="B490" s="36">
        <v>44444</v>
      </c>
      <c r="C490" s="43" t="s">
        <v>4248</v>
      </c>
      <c r="D490" s="43" t="s">
        <v>4252</v>
      </c>
      <c r="E490" s="43" t="s">
        <v>4303</v>
      </c>
      <c r="F490" s="12" t="s">
        <v>1222</v>
      </c>
      <c r="G490" s="44" t="s">
        <v>4260</v>
      </c>
      <c r="H490" s="13" t="s">
        <v>3176</v>
      </c>
      <c r="I490" s="51" t="s">
        <v>3153</v>
      </c>
      <c r="J490" s="59" t="s">
        <v>4324</v>
      </c>
      <c r="K490" s="14" t="s">
        <v>1810</v>
      </c>
      <c r="L490" s="14" t="s">
        <v>1810</v>
      </c>
      <c r="M490" s="14" t="s">
        <v>1811</v>
      </c>
      <c r="N490" s="14" t="s">
        <v>3848</v>
      </c>
      <c r="O490" s="60" t="s">
        <v>2634</v>
      </c>
      <c r="P490" s="64" t="s">
        <v>2631</v>
      </c>
      <c r="Q490" s="15"/>
      <c r="R490" s="16" t="s">
        <v>3275</v>
      </c>
      <c r="S490" s="44" t="s">
        <v>4263</v>
      </c>
      <c r="T490" s="16" t="s">
        <v>4327</v>
      </c>
      <c r="U490" s="17" t="s">
        <v>1925</v>
      </c>
      <c r="V490" s="16" t="s">
        <v>1925</v>
      </c>
      <c r="W490" s="44" t="s">
        <v>1925</v>
      </c>
      <c r="X490" s="44" t="s">
        <v>4329</v>
      </c>
      <c r="Y490" s="16" t="s">
        <v>1222</v>
      </c>
      <c r="Z490" s="16" t="s">
        <v>1925</v>
      </c>
      <c r="AA490" s="16" t="s">
        <v>2632</v>
      </c>
      <c r="AB490" s="44" t="s">
        <v>4275</v>
      </c>
      <c r="AC490" s="16" t="s">
        <v>1925</v>
      </c>
      <c r="AD490" s="16" t="s">
        <v>1925</v>
      </c>
      <c r="AE490" s="16" t="s">
        <v>1925</v>
      </c>
      <c r="AF490" s="16" t="s">
        <v>1925</v>
      </c>
      <c r="AG490" s="16" t="s">
        <v>1925</v>
      </c>
      <c r="AH490" s="16" t="s">
        <v>1925</v>
      </c>
      <c r="AI490" s="16" t="s">
        <v>1925</v>
      </c>
      <c r="AJ490" s="65" t="s">
        <v>1925</v>
      </c>
      <c r="AK490" s="73" t="s">
        <v>4355</v>
      </c>
      <c r="AL490" s="18" t="s">
        <v>1043</v>
      </c>
      <c r="AM490" s="44" t="s">
        <v>4284</v>
      </c>
      <c r="AN490" s="18" t="s">
        <v>3153</v>
      </c>
      <c r="AO490" s="18" t="s">
        <v>3247</v>
      </c>
      <c r="AP490" s="12" t="s">
        <v>2633</v>
      </c>
      <c r="AQ490" s="12" t="s">
        <v>1925</v>
      </c>
      <c r="AR490" s="12" t="s">
        <v>4075</v>
      </c>
      <c r="AS490" s="12" t="s">
        <v>1925</v>
      </c>
      <c r="AT490" s="19">
        <v>44413</v>
      </c>
      <c r="AU490" s="19">
        <v>44444</v>
      </c>
      <c r="AV490" s="12" t="s">
        <v>3153</v>
      </c>
      <c r="AW490" s="20" t="s">
        <v>1925</v>
      </c>
      <c r="AX490" s="16" t="s">
        <v>1372</v>
      </c>
      <c r="AY490" s="44" t="s">
        <v>989</v>
      </c>
      <c r="AZ490" s="16" t="s">
        <v>1925</v>
      </c>
      <c r="BA490" s="20" t="s">
        <v>1925</v>
      </c>
      <c r="BB490" s="16" t="s">
        <v>1925</v>
      </c>
      <c r="BC490" s="44" t="s">
        <v>4307</v>
      </c>
      <c r="BD490" s="74" t="s">
        <v>1925</v>
      </c>
      <c r="BE490" s="83"/>
      <c r="BF490" s="86" t="s">
        <v>4293</v>
      </c>
      <c r="BG490" s="21"/>
      <c r="BH490" s="21"/>
      <c r="BI490" s="21"/>
      <c r="BJ490" s="21"/>
      <c r="BK490" s="21"/>
      <c r="BL490" s="21"/>
      <c r="BM490" s="21"/>
      <c r="BN490" s="21"/>
      <c r="BO490" s="21"/>
      <c r="BP490" s="21" t="s">
        <v>2630</v>
      </c>
      <c r="BQ490" s="21"/>
      <c r="BR490" s="21"/>
      <c r="BS490" s="21"/>
      <c r="BT490" s="21"/>
      <c r="BU490" s="21"/>
      <c r="BV490" s="21"/>
      <c r="BW490" s="21"/>
      <c r="BX490" s="21"/>
      <c r="BY490" s="21"/>
      <c r="BZ490" s="21"/>
      <c r="CA490" s="21"/>
      <c r="CB490" s="21"/>
      <c r="CC490" s="21"/>
      <c r="CD490" s="21"/>
      <c r="CE490" s="21"/>
      <c r="CF490" s="21"/>
      <c r="CG490" s="21"/>
      <c r="CH490" s="21"/>
      <c r="CI490" s="21"/>
      <c r="CJ490" s="21"/>
      <c r="CK490" s="21"/>
      <c r="CL490" s="21"/>
      <c r="CM490" s="21"/>
      <c r="CN490" s="21"/>
      <c r="CO490" s="21"/>
      <c r="CP490" s="21"/>
      <c r="CQ490" s="21"/>
      <c r="CR490" s="21"/>
      <c r="CS490" s="21"/>
      <c r="CT490" s="21"/>
      <c r="CU490" s="21"/>
      <c r="CV490" s="21"/>
      <c r="CW490" s="21"/>
      <c r="CX490" s="21"/>
      <c r="CY490" s="21"/>
      <c r="CZ490" s="21"/>
      <c r="DA490" s="21"/>
      <c r="DB490" s="21"/>
      <c r="DC490" s="21"/>
      <c r="DD490" s="21"/>
      <c r="DE490" s="21"/>
      <c r="DF490" s="21"/>
      <c r="DG490" s="21"/>
      <c r="DH490" s="21"/>
      <c r="DI490" s="21"/>
      <c r="DJ490" s="21"/>
      <c r="DK490" s="21"/>
      <c r="DL490" s="21"/>
      <c r="DM490" s="21"/>
      <c r="DN490" s="21"/>
      <c r="DO490" s="21"/>
      <c r="DP490" s="21"/>
      <c r="DQ490" s="21"/>
      <c r="DR490" s="21"/>
      <c r="DS490" s="21"/>
      <c r="DT490" s="21"/>
      <c r="DU490" s="21"/>
      <c r="DV490" s="21"/>
      <c r="DW490" s="21"/>
      <c r="DX490" s="21"/>
      <c r="DY490" s="21"/>
      <c r="DZ490" s="21"/>
      <c r="EA490" s="87"/>
      <c r="EB490" s="83"/>
    </row>
    <row r="491" spans="1:132" ht="35.1" customHeight="1" x14ac:dyDescent="0.3">
      <c r="A491" s="50" t="s">
        <v>545</v>
      </c>
      <c r="B491" s="36">
        <v>44444</v>
      </c>
      <c r="C491" s="43" t="s">
        <v>4248</v>
      </c>
      <c r="D491" s="43" t="s">
        <v>4252</v>
      </c>
      <c r="E491" s="43" t="s">
        <v>4303</v>
      </c>
      <c r="F491" s="12" t="s">
        <v>1017</v>
      </c>
      <c r="G491" s="44" t="s">
        <v>4260</v>
      </c>
      <c r="H491" s="13" t="s">
        <v>1570</v>
      </c>
      <c r="I491" s="51" t="s">
        <v>3081</v>
      </c>
      <c r="J491" s="59" t="s">
        <v>4324</v>
      </c>
      <c r="K491" s="14" t="s">
        <v>982</v>
      </c>
      <c r="L491" s="14" t="s">
        <v>983</v>
      </c>
      <c r="M491" s="14" t="s">
        <v>983</v>
      </c>
      <c r="N491" s="14" t="s">
        <v>3849</v>
      </c>
      <c r="O491" s="60"/>
      <c r="P491" s="64" t="s">
        <v>3079</v>
      </c>
      <c r="Q491" s="15"/>
      <c r="R491" s="16" t="s">
        <v>3275</v>
      </c>
      <c r="S491" s="44" t="s">
        <v>4263</v>
      </c>
      <c r="T491" s="16" t="s">
        <v>4327</v>
      </c>
      <c r="U491" s="17" t="s">
        <v>1925</v>
      </c>
      <c r="V491" s="16" t="s">
        <v>1925</v>
      </c>
      <c r="W491" s="44" t="s">
        <v>1925</v>
      </c>
      <c r="X491" s="44" t="s">
        <v>4329</v>
      </c>
      <c r="Y491" s="16" t="s">
        <v>1017</v>
      </c>
      <c r="Z491" s="16" t="s">
        <v>1570</v>
      </c>
      <c r="AA491" s="16" t="s">
        <v>3080</v>
      </c>
      <c r="AB491" s="44" t="s">
        <v>4277</v>
      </c>
      <c r="AC491" s="16" t="s">
        <v>1925</v>
      </c>
      <c r="AD491" s="16" t="s">
        <v>1925</v>
      </c>
      <c r="AE491" s="16" t="s">
        <v>1925</v>
      </c>
      <c r="AF491" s="16" t="s">
        <v>1925</v>
      </c>
      <c r="AG491" s="16" t="s">
        <v>1925</v>
      </c>
      <c r="AH491" s="16" t="s">
        <v>1925</v>
      </c>
      <c r="AI491" s="16" t="s">
        <v>1925</v>
      </c>
      <c r="AJ491" s="65" t="s">
        <v>1925</v>
      </c>
      <c r="AK491" s="75" t="s">
        <v>3242</v>
      </c>
      <c r="AL491" s="18" t="s">
        <v>3241</v>
      </c>
      <c r="AM491" s="47" t="s">
        <v>4284</v>
      </c>
      <c r="AN491" s="18" t="s">
        <v>3246</v>
      </c>
      <c r="AO491" s="18" t="s">
        <v>3247</v>
      </c>
      <c r="AP491" s="12" t="s">
        <v>1925</v>
      </c>
      <c r="AQ491" s="12" t="s">
        <v>1925</v>
      </c>
      <c r="AR491" s="12" t="s">
        <v>1925</v>
      </c>
      <c r="AS491" s="12" t="s">
        <v>1925</v>
      </c>
      <c r="AT491" s="19">
        <v>44444</v>
      </c>
      <c r="AU491" s="19" t="s">
        <v>1925</v>
      </c>
      <c r="AV491" s="12" t="s">
        <v>3081</v>
      </c>
      <c r="AW491" s="20" t="s">
        <v>1925</v>
      </c>
      <c r="AX491" s="16" t="s">
        <v>1925</v>
      </c>
      <c r="AY491" s="44" t="s">
        <v>1925</v>
      </c>
      <c r="AZ491" s="16" t="s">
        <v>1925</v>
      </c>
      <c r="BA491" s="20" t="s">
        <v>1925</v>
      </c>
      <c r="BB491" s="16" t="s">
        <v>1925</v>
      </c>
      <c r="BC491" s="44" t="s">
        <v>4307</v>
      </c>
      <c r="BD491" s="74" t="s">
        <v>1925</v>
      </c>
      <c r="BE491" s="83"/>
      <c r="BF491" s="86" t="s">
        <v>4293</v>
      </c>
      <c r="BG491" s="21"/>
      <c r="BH491" s="21"/>
      <c r="BI491" s="21"/>
      <c r="BJ491" s="21"/>
      <c r="BK491" s="21"/>
      <c r="BL491" s="21"/>
      <c r="BM491" s="21"/>
      <c r="BN491" s="21"/>
      <c r="BO491" s="21"/>
      <c r="BP491" s="21" t="s">
        <v>3082</v>
      </c>
      <c r="BQ491" s="21"/>
      <c r="BR491" s="21"/>
      <c r="BS491" s="21"/>
      <c r="BT491" s="21"/>
      <c r="BU491" s="21"/>
      <c r="BV491" s="21"/>
      <c r="BW491" s="21"/>
      <c r="BX491" s="21"/>
      <c r="BY491" s="21"/>
      <c r="BZ491" s="21"/>
      <c r="CA491" s="21"/>
      <c r="CB491" s="21"/>
      <c r="CC491" s="21"/>
      <c r="CD491" s="21"/>
      <c r="CE491" s="21"/>
      <c r="CF491" s="21"/>
      <c r="CG491" s="21"/>
      <c r="CH491" s="21"/>
      <c r="CI491" s="21"/>
      <c r="CJ491" s="21"/>
      <c r="CK491" s="21"/>
      <c r="CL491" s="21"/>
      <c r="CM491" s="21"/>
      <c r="CN491" s="21"/>
      <c r="CO491" s="21"/>
      <c r="CP491" s="21"/>
      <c r="CQ491" s="21"/>
      <c r="CR491" s="21"/>
      <c r="CS491" s="21"/>
      <c r="CT491" s="21"/>
      <c r="CU491" s="21"/>
      <c r="CV491" s="21"/>
      <c r="CW491" s="21"/>
      <c r="CX491" s="21"/>
      <c r="CY491" s="21"/>
      <c r="CZ491" s="21"/>
      <c r="DA491" s="21"/>
      <c r="DB491" s="21"/>
      <c r="DC491" s="21"/>
      <c r="DD491" s="21"/>
      <c r="DE491" s="21"/>
      <c r="DF491" s="21"/>
      <c r="DG491" s="21"/>
      <c r="DH491" s="21"/>
      <c r="DI491" s="21"/>
      <c r="DJ491" s="21"/>
      <c r="DK491" s="21"/>
      <c r="DL491" s="21"/>
      <c r="DM491" s="21"/>
      <c r="DN491" s="21"/>
      <c r="DO491" s="21"/>
      <c r="DP491" s="21"/>
      <c r="DQ491" s="21"/>
      <c r="DR491" s="21"/>
      <c r="DS491" s="21"/>
      <c r="DT491" s="21"/>
      <c r="DU491" s="21"/>
      <c r="DV491" s="21"/>
      <c r="DW491" s="21"/>
      <c r="DX491" s="21"/>
      <c r="DY491" s="21"/>
      <c r="DZ491" s="21"/>
      <c r="EA491" s="87"/>
      <c r="EB491" s="83"/>
    </row>
    <row r="492" spans="1:132" ht="35.1" customHeight="1" x14ac:dyDescent="0.3">
      <c r="A492" s="50" t="s">
        <v>546</v>
      </c>
      <c r="B492" s="36">
        <v>44444</v>
      </c>
      <c r="C492" s="43" t="s">
        <v>4248</v>
      </c>
      <c r="D492" s="43" t="s">
        <v>4252</v>
      </c>
      <c r="E492" s="43" t="s">
        <v>4303</v>
      </c>
      <c r="F492" s="12" t="s">
        <v>1346</v>
      </c>
      <c r="G492" s="44" t="s">
        <v>4258</v>
      </c>
      <c r="H492" s="12" t="s">
        <v>1925</v>
      </c>
      <c r="I492" s="51" t="s">
        <v>1925</v>
      </c>
      <c r="J492" s="59" t="s">
        <v>4324</v>
      </c>
      <c r="K492" s="14" t="s">
        <v>982</v>
      </c>
      <c r="L492" s="14" t="s">
        <v>983</v>
      </c>
      <c r="M492" s="14" t="s">
        <v>983</v>
      </c>
      <c r="N492" s="14" t="s">
        <v>4194</v>
      </c>
      <c r="O492" s="60" t="s">
        <v>1820</v>
      </c>
      <c r="P492" s="64" t="s">
        <v>2376</v>
      </c>
      <c r="Q492" s="15"/>
      <c r="R492" s="16" t="s">
        <v>3275</v>
      </c>
      <c r="S492" s="44" t="s">
        <v>4263</v>
      </c>
      <c r="T492" s="16" t="s">
        <v>985</v>
      </c>
      <c r="U492" s="17" t="s">
        <v>1925</v>
      </c>
      <c r="V492" s="16">
        <v>26</v>
      </c>
      <c r="W492" s="44" t="s">
        <v>4338</v>
      </c>
      <c r="X492" s="44" t="s">
        <v>4267</v>
      </c>
      <c r="Y492" s="16" t="s">
        <v>1346</v>
      </c>
      <c r="Z492" s="16" t="s">
        <v>1925</v>
      </c>
      <c r="AA492" s="16" t="s">
        <v>3250</v>
      </c>
      <c r="AB492" s="44" t="s">
        <v>1925</v>
      </c>
      <c r="AC492" s="16" t="s">
        <v>1925</v>
      </c>
      <c r="AD492" s="16" t="s">
        <v>1925</v>
      </c>
      <c r="AE492" s="16" t="s">
        <v>1925</v>
      </c>
      <c r="AF492" s="16" t="s">
        <v>1925</v>
      </c>
      <c r="AG492" s="16" t="s">
        <v>1925</v>
      </c>
      <c r="AH492" s="16" t="s">
        <v>1925</v>
      </c>
      <c r="AI492" s="16" t="s">
        <v>1925</v>
      </c>
      <c r="AJ492" s="65" t="s">
        <v>1925</v>
      </c>
      <c r="AK492" s="73" t="s">
        <v>4355</v>
      </c>
      <c r="AL492" s="18" t="s">
        <v>3241</v>
      </c>
      <c r="AM492" s="47" t="s">
        <v>4284</v>
      </c>
      <c r="AN492" s="18" t="s">
        <v>3246</v>
      </c>
      <c r="AO492" s="18" t="s">
        <v>3247</v>
      </c>
      <c r="AP492" s="12" t="s">
        <v>2377</v>
      </c>
      <c r="AQ492" s="12" t="s">
        <v>1925</v>
      </c>
      <c r="AR492" s="12" t="s">
        <v>2378</v>
      </c>
      <c r="AS492" s="12" t="s">
        <v>1925</v>
      </c>
      <c r="AT492" s="19">
        <v>44350</v>
      </c>
      <c r="AU492" s="19">
        <v>44444</v>
      </c>
      <c r="AV492" s="12" t="s">
        <v>1925</v>
      </c>
      <c r="AW492" s="20" t="s">
        <v>1925</v>
      </c>
      <c r="AX492" s="16" t="s">
        <v>1037</v>
      </c>
      <c r="AY492" s="44" t="s">
        <v>989</v>
      </c>
      <c r="AZ492" s="16" t="s">
        <v>1925</v>
      </c>
      <c r="BA492" s="20" t="s">
        <v>1925</v>
      </c>
      <c r="BB492" s="16" t="s">
        <v>1925</v>
      </c>
      <c r="BC492" s="44" t="s">
        <v>4307</v>
      </c>
      <c r="BD492" s="74" t="s">
        <v>1925</v>
      </c>
      <c r="BE492" s="83"/>
      <c r="BF492" s="86" t="s">
        <v>4293</v>
      </c>
      <c r="BG492" s="21"/>
      <c r="BH492" s="21"/>
      <c r="BI492" s="21"/>
      <c r="BJ492" s="21"/>
      <c r="BK492" s="21"/>
      <c r="BL492" s="21"/>
      <c r="BM492" s="21"/>
      <c r="BN492" s="21"/>
      <c r="BO492" s="21"/>
      <c r="BP492" s="21" t="s">
        <v>2379</v>
      </c>
      <c r="BQ492" s="21"/>
      <c r="BR492" s="21"/>
      <c r="BS492" s="21"/>
      <c r="BT492" s="21"/>
      <c r="BU492" s="21"/>
      <c r="BV492" s="21"/>
      <c r="BW492" s="21"/>
      <c r="BX492" s="21"/>
      <c r="BY492" s="21"/>
      <c r="BZ492" s="21"/>
      <c r="CA492" s="21"/>
      <c r="CB492" s="21"/>
      <c r="CC492" s="21"/>
      <c r="CD492" s="21"/>
      <c r="CE492" s="21"/>
      <c r="CF492" s="21"/>
      <c r="CG492" s="21"/>
      <c r="CH492" s="21"/>
      <c r="CI492" s="21"/>
      <c r="CJ492" s="21"/>
      <c r="CK492" s="21"/>
      <c r="CL492" s="21"/>
      <c r="CM492" s="21"/>
      <c r="CN492" s="21"/>
      <c r="CO492" s="21"/>
      <c r="CP492" s="21"/>
      <c r="CQ492" s="21"/>
      <c r="CR492" s="21"/>
      <c r="CS492" s="21"/>
      <c r="CT492" s="21"/>
      <c r="CU492" s="21"/>
      <c r="CV492" s="21"/>
      <c r="CW492" s="21"/>
      <c r="CX492" s="21"/>
      <c r="CY492" s="21"/>
      <c r="CZ492" s="21"/>
      <c r="DA492" s="21"/>
      <c r="DB492" s="21"/>
      <c r="DC492" s="21"/>
      <c r="DD492" s="21"/>
      <c r="DE492" s="21"/>
      <c r="DF492" s="21"/>
      <c r="DG492" s="21"/>
      <c r="DH492" s="21"/>
      <c r="DI492" s="21"/>
      <c r="DJ492" s="21"/>
      <c r="DK492" s="21"/>
      <c r="DL492" s="21"/>
      <c r="DM492" s="21"/>
      <c r="DN492" s="21"/>
      <c r="DO492" s="21"/>
      <c r="DP492" s="21"/>
      <c r="DQ492" s="21"/>
      <c r="DR492" s="21"/>
      <c r="DS492" s="21"/>
      <c r="DT492" s="21"/>
      <c r="DU492" s="21"/>
      <c r="DV492" s="21"/>
      <c r="DW492" s="21"/>
      <c r="DX492" s="21"/>
      <c r="DY492" s="21"/>
      <c r="DZ492" s="21"/>
      <c r="EA492" s="87"/>
      <c r="EB492" s="83"/>
    </row>
    <row r="493" spans="1:132" ht="35.1" customHeight="1" x14ac:dyDescent="0.3">
      <c r="A493" s="50" t="s">
        <v>547</v>
      </c>
      <c r="B493" s="36">
        <v>44447</v>
      </c>
      <c r="C493" s="43" t="s">
        <v>4248</v>
      </c>
      <c r="D493" s="43" t="s">
        <v>4252</v>
      </c>
      <c r="E493" s="43" t="s">
        <v>4303</v>
      </c>
      <c r="F493" s="12" t="s">
        <v>1337</v>
      </c>
      <c r="G493" s="44" t="s">
        <v>4259</v>
      </c>
      <c r="H493" s="13" t="s">
        <v>1925</v>
      </c>
      <c r="I493" s="51" t="s">
        <v>1014</v>
      </c>
      <c r="J493" s="59" t="s">
        <v>4324</v>
      </c>
      <c r="K493" s="14" t="s">
        <v>982</v>
      </c>
      <c r="L493" s="14" t="s">
        <v>983</v>
      </c>
      <c r="M493" s="14" t="s">
        <v>983</v>
      </c>
      <c r="N493" s="14" t="s">
        <v>4195</v>
      </c>
      <c r="O493" s="60" t="s">
        <v>1921</v>
      </c>
      <c r="P493" s="64" t="s">
        <v>1920</v>
      </c>
      <c r="Q493" s="15"/>
      <c r="R493" s="16" t="s">
        <v>3275</v>
      </c>
      <c r="S493" s="44" t="s">
        <v>4263</v>
      </c>
      <c r="T493" s="16" t="s">
        <v>4327</v>
      </c>
      <c r="U493" s="17" t="s">
        <v>1925</v>
      </c>
      <c r="V493" s="16">
        <v>26</v>
      </c>
      <c r="W493" s="44" t="s">
        <v>4338</v>
      </c>
      <c r="X493" s="44" t="s">
        <v>4267</v>
      </c>
      <c r="Y493" s="16" t="s">
        <v>1337</v>
      </c>
      <c r="Z493" s="16" t="s">
        <v>1925</v>
      </c>
      <c r="AA493" s="16" t="s">
        <v>1924</v>
      </c>
      <c r="AB493" s="44" t="s">
        <v>4271</v>
      </c>
      <c r="AC493" s="16" t="s">
        <v>1925</v>
      </c>
      <c r="AD493" s="16" t="s">
        <v>1925</v>
      </c>
      <c r="AE493" s="16" t="s">
        <v>1925</v>
      </c>
      <c r="AF493" s="16" t="s">
        <v>1925</v>
      </c>
      <c r="AG493" s="16" t="s">
        <v>1925</v>
      </c>
      <c r="AH493" s="16" t="s">
        <v>1925</v>
      </c>
      <c r="AI493" s="16" t="s">
        <v>1925</v>
      </c>
      <c r="AJ493" s="65" t="s">
        <v>1930</v>
      </c>
      <c r="AK493" s="73" t="s">
        <v>4355</v>
      </c>
      <c r="AL493" s="18" t="s">
        <v>3241</v>
      </c>
      <c r="AM493" s="44" t="s">
        <v>4284</v>
      </c>
      <c r="AN493" s="18" t="s">
        <v>1927</v>
      </c>
      <c r="AO493" s="18" t="s">
        <v>3247</v>
      </c>
      <c r="AP493" s="12" t="s">
        <v>1962</v>
      </c>
      <c r="AQ493" s="12" t="s">
        <v>1962</v>
      </c>
      <c r="AR493" s="12" t="s">
        <v>1926</v>
      </c>
      <c r="AS493" s="12" t="s">
        <v>1925</v>
      </c>
      <c r="AT493" s="19">
        <v>44447</v>
      </c>
      <c r="AU493" s="19">
        <v>44460</v>
      </c>
      <c r="AV493" s="12" t="s">
        <v>1224</v>
      </c>
      <c r="AW493" s="20" t="s">
        <v>1925</v>
      </c>
      <c r="AX493" s="16" t="s">
        <v>1184</v>
      </c>
      <c r="AY493" s="44" t="s">
        <v>989</v>
      </c>
      <c r="AZ493" s="16" t="s">
        <v>1925</v>
      </c>
      <c r="BA493" s="20" t="s">
        <v>1925</v>
      </c>
      <c r="BB493" s="16" t="s">
        <v>1925</v>
      </c>
      <c r="BC493" s="44" t="s">
        <v>4307</v>
      </c>
      <c r="BD493" s="74" t="s">
        <v>1925</v>
      </c>
      <c r="BE493" s="83"/>
      <c r="BF493" s="86" t="s">
        <v>4293</v>
      </c>
      <c r="BG493" s="21"/>
      <c r="BH493" s="21"/>
      <c r="BI493" s="21"/>
      <c r="BJ493" s="21"/>
      <c r="BK493" s="21"/>
      <c r="BL493" s="21"/>
      <c r="BM493" s="21"/>
      <c r="BN493" s="21"/>
      <c r="BO493" s="21"/>
      <c r="BP493" s="21" t="s">
        <v>1928</v>
      </c>
      <c r="BQ493" s="21"/>
      <c r="BR493" s="21"/>
      <c r="BS493" s="21"/>
      <c r="BT493" s="21"/>
      <c r="BU493" s="21"/>
      <c r="BV493" s="21"/>
      <c r="BW493" s="21"/>
      <c r="BX493" s="21"/>
      <c r="BY493" s="21"/>
      <c r="BZ493" s="21"/>
      <c r="CA493" s="21"/>
      <c r="CB493" s="21"/>
      <c r="CC493" s="21"/>
      <c r="CD493" s="21"/>
      <c r="CE493" s="21"/>
      <c r="CF493" s="21"/>
      <c r="CG493" s="21"/>
      <c r="CH493" s="21"/>
      <c r="CI493" s="21"/>
      <c r="CJ493" s="21"/>
      <c r="CK493" s="21"/>
      <c r="CL493" s="21"/>
      <c r="CM493" s="21"/>
      <c r="CN493" s="21"/>
      <c r="CO493" s="21"/>
      <c r="CP493" s="21"/>
      <c r="CQ493" s="21"/>
      <c r="CR493" s="21"/>
      <c r="CS493" s="21"/>
      <c r="CT493" s="21"/>
      <c r="CU493" s="21"/>
      <c r="CV493" s="21"/>
      <c r="CW493" s="21"/>
      <c r="CX493" s="21"/>
      <c r="CY493" s="21"/>
      <c r="CZ493" s="21"/>
      <c r="DA493" s="21"/>
      <c r="DB493" s="21"/>
      <c r="DC493" s="21"/>
      <c r="DD493" s="21"/>
      <c r="DE493" s="21"/>
      <c r="DF493" s="21"/>
      <c r="DG493" s="21"/>
      <c r="DH493" s="21"/>
      <c r="DI493" s="21"/>
      <c r="DJ493" s="21"/>
      <c r="DK493" s="21"/>
      <c r="DL493" s="21"/>
      <c r="DM493" s="21"/>
      <c r="DN493" s="21"/>
      <c r="DO493" s="21"/>
      <c r="DP493" s="21"/>
      <c r="DQ493" s="21"/>
      <c r="DR493" s="21"/>
      <c r="DS493" s="21"/>
      <c r="DT493" s="21"/>
      <c r="DU493" s="21"/>
      <c r="DV493" s="21"/>
      <c r="DW493" s="21"/>
      <c r="DX493" s="21"/>
      <c r="DY493" s="21"/>
      <c r="DZ493" s="21"/>
      <c r="EA493" s="87"/>
      <c r="EB493" s="83"/>
    </row>
    <row r="494" spans="1:132" ht="35.1" customHeight="1" x14ac:dyDescent="0.3">
      <c r="A494" s="50" t="s">
        <v>548</v>
      </c>
      <c r="B494" s="36">
        <v>44447</v>
      </c>
      <c r="C494" s="43" t="s">
        <v>4248</v>
      </c>
      <c r="D494" s="43" t="s">
        <v>4252</v>
      </c>
      <c r="E494" s="43" t="s">
        <v>4303</v>
      </c>
      <c r="F494" s="12" t="s">
        <v>1337</v>
      </c>
      <c r="G494" s="44" t="s">
        <v>4259</v>
      </c>
      <c r="H494" s="13" t="s">
        <v>1925</v>
      </c>
      <c r="I494" s="51" t="s">
        <v>1014</v>
      </c>
      <c r="J494" s="59" t="s">
        <v>4324</v>
      </c>
      <c r="K494" s="14" t="s">
        <v>982</v>
      </c>
      <c r="L494" s="14" t="s">
        <v>983</v>
      </c>
      <c r="M494" s="14" t="s">
        <v>983</v>
      </c>
      <c r="N494" s="14" t="s">
        <v>4195</v>
      </c>
      <c r="O494" s="60" t="s">
        <v>1921</v>
      </c>
      <c r="P494" s="66" t="s">
        <v>1919</v>
      </c>
      <c r="Q494" s="15"/>
      <c r="R494" s="16" t="s">
        <v>3275</v>
      </c>
      <c r="S494" s="44" t="s">
        <v>4263</v>
      </c>
      <c r="T494" s="16" t="s">
        <v>4327</v>
      </c>
      <c r="U494" s="17" t="s">
        <v>1925</v>
      </c>
      <c r="V494" s="16">
        <v>53</v>
      </c>
      <c r="W494" s="44" t="s">
        <v>4268</v>
      </c>
      <c r="X494" s="44" t="s">
        <v>4329</v>
      </c>
      <c r="Y494" s="16" t="s">
        <v>1337</v>
      </c>
      <c r="Z494" s="16" t="s">
        <v>1925</v>
      </c>
      <c r="AA494" s="16" t="s">
        <v>1922</v>
      </c>
      <c r="AB494" s="44" t="s">
        <v>4271</v>
      </c>
      <c r="AC494" s="16" t="s">
        <v>1923</v>
      </c>
      <c r="AD494" s="16" t="s">
        <v>1925</v>
      </c>
      <c r="AE494" s="16" t="s">
        <v>1925</v>
      </c>
      <c r="AF494" s="16" t="s">
        <v>1925</v>
      </c>
      <c r="AG494" s="16" t="s">
        <v>1925</v>
      </c>
      <c r="AH494" s="16" t="s">
        <v>1925</v>
      </c>
      <c r="AI494" s="16" t="s">
        <v>1925</v>
      </c>
      <c r="AJ494" s="65" t="s">
        <v>1929</v>
      </c>
      <c r="AK494" s="73" t="s">
        <v>4355</v>
      </c>
      <c r="AL494" s="18" t="s">
        <v>3241</v>
      </c>
      <c r="AM494" s="44" t="s">
        <v>4284</v>
      </c>
      <c r="AN494" s="18" t="s">
        <v>1927</v>
      </c>
      <c r="AO494" s="18" t="s">
        <v>3247</v>
      </c>
      <c r="AP494" s="12" t="s">
        <v>1962</v>
      </c>
      <c r="AQ494" s="12" t="s">
        <v>1962</v>
      </c>
      <c r="AR494" s="12" t="s">
        <v>1926</v>
      </c>
      <c r="AS494" s="12" t="s">
        <v>1925</v>
      </c>
      <c r="AT494" s="19">
        <v>44447</v>
      </c>
      <c r="AU494" s="19">
        <v>44460</v>
      </c>
      <c r="AV494" s="12" t="s">
        <v>1224</v>
      </c>
      <c r="AW494" s="20" t="s">
        <v>1925</v>
      </c>
      <c r="AX494" s="16" t="s">
        <v>1184</v>
      </c>
      <c r="AY494" s="44" t="s">
        <v>989</v>
      </c>
      <c r="AZ494" s="16" t="s">
        <v>1925</v>
      </c>
      <c r="BA494" s="20" t="s">
        <v>1925</v>
      </c>
      <c r="BB494" s="16" t="s">
        <v>1925</v>
      </c>
      <c r="BC494" s="44" t="s">
        <v>4307</v>
      </c>
      <c r="BD494" s="74" t="s">
        <v>1925</v>
      </c>
      <c r="BE494" s="83"/>
      <c r="BF494" s="86" t="s">
        <v>4293</v>
      </c>
      <c r="BG494" s="21"/>
      <c r="BH494" s="21"/>
      <c r="BI494" s="21"/>
      <c r="BJ494" s="21"/>
      <c r="BK494" s="21"/>
      <c r="BL494" s="21"/>
      <c r="BM494" s="21"/>
      <c r="BN494" s="21"/>
      <c r="BO494" s="21"/>
      <c r="BP494" s="21" t="s">
        <v>1928</v>
      </c>
      <c r="BQ494" s="21"/>
      <c r="BR494" s="21"/>
      <c r="BS494" s="21"/>
      <c r="BT494" s="21"/>
      <c r="BU494" s="21"/>
      <c r="BV494" s="21"/>
      <c r="BW494" s="21"/>
      <c r="BX494" s="21"/>
      <c r="BY494" s="21"/>
      <c r="BZ494" s="21"/>
      <c r="CA494" s="21"/>
      <c r="CB494" s="21"/>
      <c r="CC494" s="21"/>
      <c r="CD494" s="21"/>
      <c r="CE494" s="21"/>
      <c r="CF494" s="21"/>
      <c r="CG494" s="21"/>
      <c r="CH494" s="21"/>
      <c r="CI494" s="21"/>
      <c r="CJ494" s="21"/>
      <c r="CK494" s="21"/>
      <c r="CL494" s="21"/>
      <c r="CM494" s="21"/>
      <c r="CN494" s="21"/>
      <c r="CO494" s="21"/>
      <c r="CP494" s="21"/>
      <c r="CQ494" s="21"/>
      <c r="CR494" s="21"/>
      <c r="CS494" s="21"/>
      <c r="CT494" s="21"/>
      <c r="CU494" s="21"/>
      <c r="CV494" s="21"/>
      <c r="CW494" s="21"/>
      <c r="CX494" s="21"/>
      <c r="CY494" s="21"/>
      <c r="CZ494" s="21"/>
      <c r="DA494" s="21"/>
      <c r="DB494" s="21"/>
      <c r="DC494" s="21"/>
      <c r="DD494" s="21"/>
      <c r="DE494" s="21"/>
      <c r="DF494" s="21"/>
      <c r="DG494" s="21"/>
      <c r="DH494" s="21"/>
      <c r="DI494" s="21"/>
      <c r="DJ494" s="21"/>
      <c r="DK494" s="21"/>
      <c r="DL494" s="21"/>
      <c r="DM494" s="21"/>
      <c r="DN494" s="21"/>
      <c r="DO494" s="21"/>
      <c r="DP494" s="21"/>
      <c r="DQ494" s="21"/>
      <c r="DR494" s="21"/>
      <c r="DS494" s="21"/>
      <c r="DT494" s="21"/>
      <c r="DU494" s="21"/>
      <c r="DV494" s="21"/>
      <c r="DW494" s="21"/>
      <c r="DX494" s="21"/>
      <c r="DY494" s="21"/>
      <c r="DZ494" s="21"/>
      <c r="EA494" s="87"/>
      <c r="EB494" s="83"/>
    </row>
    <row r="495" spans="1:132" ht="35.1" customHeight="1" x14ac:dyDescent="0.3">
      <c r="A495" s="50" t="s">
        <v>549</v>
      </c>
      <c r="B495" s="36">
        <v>44452</v>
      </c>
      <c r="C495" s="43" t="s">
        <v>4248</v>
      </c>
      <c r="D495" s="43" t="s">
        <v>4252</v>
      </c>
      <c r="E495" s="43" t="s">
        <v>4303</v>
      </c>
      <c r="F495" s="12" t="s">
        <v>2387</v>
      </c>
      <c r="G495" s="44" t="s">
        <v>4258</v>
      </c>
      <c r="H495" s="13" t="s">
        <v>3171</v>
      </c>
      <c r="I495" s="51" t="s">
        <v>2386</v>
      </c>
      <c r="J495" s="59" t="s">
        <v>4324</v>
      </c>
      <c r="K495" s="14" t="s">
        <v>1810</v>
      </c>
      <c r="L495" s="14" t="s">
        <v>1810</v>
      </c>
      <c r="M495" s="14" t="s">
        <v>1811</v>
      </c>
      <c r="N495" s="14" t="s">
        <v>3850</v>
      </c>
      <c r="O495" s="60" t="s">
        <v>1366</v>
      </c>
      <c r="P495" s="64" t="s">
        <v>2382</v>
      </c>
      <c r="Q495" s="15"/>
      <c r="R495" s="16" t="s">
        <v>3275</v>
      </c>
      <c r="S495" s="44" t="s">
        <v>4263</v>
      </c>
      <c r="T495" s="16" t="s">
        <v>4327</v>
      </c>
      <c r="U495" s="17" t="s">
        <v>1925</v>
      </c>
      <c r="V495" s="16">
        <v>21</v>
      </c>
      <c r="W495" s="44" t="s">
        <v>4338</v>
      </c>
      <c r="X495" s="44" t="s">
        <v>4267</v>
      </c>
      <c r="Y495" s="16" t="s">
        <v>3986</v>
      </c>
      <c r="Z495" s="16" t="s">
        <v>1925</v>
      </c>
      <c r="AA495" s="16" t="s">
        <v>3250</v>
      </c>
      <c r="AB495" s="44" t="s">
        <v>1925</v>
      </c>
      <c r="AC495" s="16" t="s">
        <v>1925</v>
      </c>
      <c r="AD495" s="16" t="s">
        <v>1925</v>
      </c>
      <c r="AE495" s="16" t="s">
        <v>1925</v>
      </c>
      <c r="AF495" s="16" t="s">
        <v>1925</v>
      </c>
      <c r="AG495" s="16" t="s">
        <v>1925</v>
      </c>
      <c r="AH495" s="16" t="s">
        <v>1925</v>
      </c>
      <c r="AI495" s="16" t="s">
        <v>1925</v>
      </c>
      <c r="AJ495" s="65" t="s">
        <v>1925</v>
      </c>
      <c r="AK495" s="73" t="s">
        <v>4355</v>
      </c>
      <c r="AL495" s="18" t="s">
        <v>3241</v>
      </c>
      <c r="AM495" s="47" t="s">
        <v>4284</v>
      </c>
      <c r="AN495" s="18" t="s">
        <v>2386</v>
      </c>
      <c r="AO495" s="18" t="s">
        <v>3247</v>
      </c>
      <c r="AP495" s="12" t="s">
        <v>4076</v>
      </c>
      <c r="AQ495" s="12" t="s">
        <v>4076</v>
      </c>
      <c r="AR495" s="12" t="s">
        <v>2383</v>
      </c>
      <c r="AS495" s="12" t="s">
        <v>1925</v>
      </c>
      <c r="AT495" s="19">
        <v>44391</v>
      </c>
      <c r="AU495" s="19">
        <v>44452</v>
      </c>
      <c r="AV495" s="12" t="s">
        <v>2386</v>
      </c>
      <c r="AW495" s="20" t="s">
        <v>1925</v>
      </c>
      <c r="AX495" s="16" t="s">
        <v>989</v>
      </c>
      <c r="AY495" s="44" t="s">
        <v>989</v>
      </c>
      <c r="AZ495" s="16" t="s">
        <v>1925</v>
      </c>
      <c r="BA495" s="20" t="s">
        <v>1925</v>
      </c>
      <c r="BB495" s="16" t="s">
        <v>1925</v>
      </c>
      <c r="BC495" s="44" t="s">
        <v>4307</v>
      </c>
      <c r="BD495" s="74" t="s">
        <v>1925</v>
      </c>
      <c r="BE495" s="83"/>
      <c r="BF495" s="86" t="s">
        <v>4293</v>
      </c>
      <c r="BG495" s="21"/>
      <c r="BH495" s="21"/>
      <c r="BI495" s="21"/>
      <c r="BJ495" s="21"/>
      <c r="BK495" s="21"/>
      <c r="BL495" s="21"/>
      <c r="BM495" s="21"/>
      <c r="BN495" s="21"/>
      <c r="BO495" s="21"/>
      <c r="BP495" s="21" t="s">
        <v>2379</v>
      </c>
      <c r="BQ495" s="21"/>
      <c r="BR495" s="21"/>
      <c r="BS495" s="21"/>
      <c r="BT495" s="21"/>
      <c r="BU495" s="21"/>
      <c r="BV495" s="21"/>
      <c r="BW495" s="21"/>
      <c r="BX495" s="21"/>
      <c r="BY495" s="21"/>
      <c r="BZ495" s="21"/>
      <c r="CA495" s="21"/>
      <c r="CB495" s="21"/>
      <c r="CC495" s="21"/>
      <c r="CD495" s="21"/>
      <c r="CE495" s="21"/>
      <c r="CF495" s="21"/>
      <c r="CG495" s="21"/>
      <c r="CH495" s="21"/>
      <c r="CI495" s="21"/>
      <c r="CJ495" s="21"/>
      <c r="CK495" s="21"/>
      <c r="CL495" s="21"/>
      <c r="CM495" s="21"/>
      <c r="CN495" s="21"/>
      <c r="CO495" s="21"/>
      <c r="CP495" s="21"/>
      <c r="CQ495" s="21"/>
      <c r="CR495" s="21"/>
      <c r="CS495" s="21"/>
      <c r="CT495" s="21"/>
      <c r="CU495" s="21"/>
      <c r="CV495" s="21"/>
      <c r="CW495" s="21"/>
      <c r="CX495" s="21"/>
      <c r="CY495" s="21"/>
      <c r="CZ495" s="21"/>
      <c r="DA495" s="21"/>
      <c r="DB495" s="21"/>
      <c r="DC495" s="21"/>
      <c r="DD495" s="21"/>
      <c r="DE495" s="21"/>
      <c r="DF495" s="21"/>
      <c r="DG495" s="21"/>
      <c r="DH495" s="21"/>
      <c r="DI495" s="21"/>
      <c r="DJ495" s="21"/>
      <c r="DK495" s="21"/>
      <c r="DL495" s="21"/>
      <c r="DM495" s="21"/>
      <c r="DN495" s="21"/>
      <c r="DO495" s="21"/>
      <c r="DP495" s="21"/>
      <c r="DQ495" s="21"/>
      <c r="DR495" s="21"/>
      <c r="DS495" s="21"/>
      <c r="DT495" s="21"/>
      <c r="DU495" s="21"/>
      <c r="DV495" s="21"/>
      <c r="DW495" s="21"/>
      <c r="DX495" s="21"/>
      <c r="DY495" s="21"/>
      <c r="DZ495" s="21"/>
      <c r="EA495" s="87"/>
      <c r="EB495" s="83"/>
    </row>
    <row r="496" spans="1:132" ht="35.1" customHeight="1" x14ac:dyDescent="0.3">
      <c r="A496" s="50" t="s">
        <v>550</v>
      </c>
      <c r="B496" s="36">
        <v>44453</v>
      </c>
      <c r="C496" s="43" t="s">
        <v>4248</v>
      </c>
      <c r="D496" s="43" t="s">
        <v>4252</v>
      </c>
      <c r="E496" s="43" t="s">
        <v>4303</v>
      </c>
      <c r="F496" s="12" t="s">
        <v>2387</v>
      </c>
      <c r="G496" s="44" t="s">
        <v>4258</v>
      </c>
      <c r="H496" s="13" t="s">
        <v>3171</v>
      </c>
      <c r="I496" s="51" t="s">
        <v>2386</v>
      </c>
      <c r="J496" s="59" t="s">
        <v>4324</v>
      </c>
      <c r="K496" s="14" t="s">
        <v>1810</v>
      </c>
      <c r="L496" s="14" t="s">
        <v>1810</v>
      </c>
      <c r="M496" s="14" t="s">
        <v>1811</v>
      </c>
      <c r="N496" s="14" t="s">
        <v>3851</v>
      </c>
      <c r="O496" s="60" t="s">
        <v>1366</v>
      </c>
      <c r="P496" s="64" t="s">
        <v>2388</v>
      </c>
      <c r="Q496" s="15"/>
      <c r="R496" s="16" t="s">
        <v>3275</v>
      </c>
      <c r="S496" s="44" t="s">
        <v>4263</v>
      </c>
      <c r="T496" s="16" t="s">
        <v>4327</v>
      </c>
      <c r="U496" s="17" t="s">
        <v>1925</v>
      </c>
      <c r="V496" s="16">
        <v>29</v>
      </c>
      <c r="W496" s="44" t="s">
        <v>4338</v>
      </c>
      <c r="X496" s="44" t="s">
        <v>4267</v>
      </c>
      <c r="Y496" s="16" t="s">
        <v>3986</v>
      </c>
      <c r="Z496" s="16" t="s">
        <v>1925</v>
      </c>
      <c r="AA496" s="16" t="s">
        <v>3250</v>
      </c>
      <c r="AB496" s="44" t="s">
        <v>1925</v>
      </c>
      <c r="AC496" s="16" t="s">
        <v>1925</v>
      </c>
      <c r="AD496" s="16" t="s">
        <v>1925</v>
      </c>
      <c r="AE496" s="16" t="s">
        <v>1925</v>
      </c>
      <c r="AF496" s="16" t="s">
        <v>1925</v>
      </c>
      <c r="AG496" s="16" t="s">
        <v>1925</v>
      </c>
      <c r="AH496" s="16" t="s">
        <v>1925</v>
      </c>
      <c r="AI496" s="16" t="s">
        <v>1925</v>
      </c>
      <c r="AJ496" s="65" t="s">
        <v>1925</v>
      </c>
      <c r="AK496" s="73" t="s">
        <v>4355</v>
      </c>
      <c r="AL496" s="18" t="s">
        <v>1043</v>
      </c>
      <c r="AM496" s="44" t="s">
        <v>4284</v>
      </c>
      <c r="AN496" s="18" t="s">
        <v>2389</v>
      </c>
      <c r="AO496" s="18" t="s">
        <v>3247</v>
      </c>
      <c r="AP496" s="12" t="s">
        <v>4077</v>
      </c>
      <c r="AQ496" s="12" t="s">
        <v>4077</v>
      </c>
      <c r="AR496" s="12" t="s">
        <v>2390</v>
      </c>
      <c r="AS496" s="12" t="s">
        <v>1925</v>
      </c>
      <c r="AT496" s="19">
        <v>44380</v>
      </c>
      <c r="AU496" s="19">
        <v>44453</v>
      </c>
      <c r="AV496" s="12" t="s">
        <v>2386</v>
      </c>
      <c r="AW496" s="20" t="s">
        <v>1925</v>
      </c>
      <c r="AX496" s="16" t="s">
        <v>989</v>
      </c>
      <c r="AY496" s="44" t="s">
        <v>989</v>
      </c>
      <c r="AZ496" s="16" t="s">
        <v>1925</v>
      </c>
      <c r="BA496" s="20" t="s">
        <v>1925</v>
      </c>
      <c r="BB496" s="16" t="s">
        <v>1925</v>
      </c>
      <c r="BC496" s="44" t="s">
        <v>4307</v>
      </c>
      <c r="BD496" s="74" t="s">
        <v>1925</v>
      </c>
      <c r="BE496" s="83"/>
      <c r="BF496" s="86" t="s">
        <v>4293</v>
      </c>
      <c r="BG496" s="21"/>
      <c r="BH496" s="21"/>
      <c r="BI496" s="21"/>
      <c r="BJ496" s="21"/>
      <c r="BK496" s="21"/>
      <c r="BL496" s="21"/>
      <c r="BM496" s="21"/>
      <c r="BN496" s="21"/>
      <c r="BO496" s="21"/>
      <c r="BP496" s="21" t="s">
        <v>2379</v>
      </c>
      <c r="BQ496" s="21"/>
      <c r="BR496" s="21"/>
      <c r="BS496" s="21"/>
      <c r="BT496" s="21"/>
      <c r="BU496" s="21"/>
      <c r="BV496" s="21"/>
      <c r="BW496" s="21"/>
      <c r="BX496" s="21"/>
      <c r="BY496" s="21"/>
      <c r="BZ496" s="21"/>
      <c r="CA496" s="21"/>
      <c r="CB496" s="21"/>
      <c r="CC496" s="21"/>
      <c r="CD496" s="21"/>
      <c r="CE496" s="21"/>
      <c r="CF496" s="21"/>
      <c r="CG496" s="21"/>
      <c r="CH496" s="21"/>
      <c r="CI496" s="21"/>
      <c r="CJ496" s="21"/>
      <c r="CK496" s="21"/>
      <c r="CL496" s="21"/>
      <c r="CM496" s="21"/>
      <c r="CN496" s="21"/>
      <c r="CO496" s="21"/>
      <c r="CP496" s="21"/>
      <c r="CQ496" s="21"/>
      <c r="CR496" s="21"/>
      <c r="CS496" s="21"/>
      <c r="CT496" s="21"/>
      <c r="CU496" s="21"/>
      <c r="CV496" s="21"/>
      <c r="CW496" s="21"/>
      <c r="CX496" s="21"/>
      <c r="CY496" s="21"/>
      <c r="CZ496" s="21"/>
      <c r="DA496" s="21"/>
      <c r="DB496" s="21"/>
      <c r="DC496" s="21"/>
      <c r="DD496" s="21"/>
      <c r="DE496" s="21"/>
      <c r="DF496" s="21"/>
      <c r="DG496" s="21"/>
      <c r="DH496" s="21"/>
      <c r="DI496" s="21"/>
      <c r="DJ496" s="21"/>
      <c r="DK496" s="21"/>
      <c r="DL496" s="21"/>
      <c r="DM496" s="21"/>
      <c r="DN496" s="21"/>
      <c r="DO496" s="21"/>
      <c r="DP496" s="21"/>
      <c r="DQ496" s="21"/>
      <c r="DR496" s="21"/>
      <c r="DS496" s="21"/>
      <c r="DT496" s="21"/>
      <c r="DU496" s="21"/>
      <c r="DV496" s="21"/>
      <c r="DW496" s="21"/>
      <c r="DX496" s="21"/>
      <c r="DY496" s="21"/>
      <c r="DZ496" s="21"/>
      <c r="EA496" s="87"/>
      <c r="EB496" s="83"/>
    </row>
    <row r="497" spans="1:132" ht="35.1" customHeight="1" x14ac:dyDescent="0.3">
      <c r="A497" s="50" t="s">
        <v>551</v>
      </c>
      <c r="B497" s="36">
        <v>44454</v>
      </c>
      <c r="C497" s="43" t="s">
        <v>4248</v>
      </c>
      <c r="D497" s="43" t="s">
        <v>4252</v>
      </c>
      <c r="E497" s="43" t="s">
        <v>4303</v>
      </c>
      <c r="F497" s="12" t="s">
        <v>981</v>
      </c>
      <c r="G497" s="44" t="s">
        <v>4256</v>
      </c>
      <c r="H497" s="13" t="s">
        <v>2715</v>
      </c>
      <c r="I497" s="51" t="s">
        <v>1074</v>
      </c>
      <c r="J497" s="59" t="s">
        <v>4324</v>
      </c>
      <c r="K497" s="14" t="s">
        <v>982</v>
      </c>
      <c r="L497" s="14" t="s">
        <v>4313</v>
      </c>
      <c r="M497" s="14" t="s">
        <v>4313</v>
      </c>
      <c r="N497" s="14" t="s">
        <v>3852</v>
      </c>
      <c r="O497" s="60" t="s">
        <v>1326</v>
      </c>
      <c r="P497" s="64" t="s">
        <v>2658</v>
      </c>
      <c r="Q497" s="15"/>
      <c r="R497" s="16" t="s">
        <v>3275</v>
      </c>
      <c r="S497" s="44" t="s">
        <v>4263</v>
      </c>
      <c r="T497" s="16" t="s">
        <v>985</v>
      </c>
      <c r="U497" s="17" t="s">
        <v>1925</v>
      </c>
      <c r="V497" s="31">
        <v>22</v>
      </c>
      <c r="W497" s="46" t="s">
        <v>4338</v>
      </c>
      <c r="X497" s="46" t="s">
        <v>4267</v>
      </c>
      <c r="Y497" s="16" t="s">
        <v>1925</v>
      </c>
      <c r="Z497" s="16" t="s">
        <v>1925</v>
      </c>
      <c r="AA497" s="16" t="s">
        <v>3250</v>
      </c>
      <c r="AB497" s="44" t="s">
        <v>1925</v>
      </c>
      <c r="AC497" s="16" t="s">
        <v>2659</v>
      </c>
      <c r="AD497" s="16" t="s">
        <v>2660</v>
      </c>
      <c r="AE497" s="16" t="s">
        <v>1925</v>
      </c>
      <c r="AF497" s="16" t="s">
        <v>1925</v>
      </c>
      <c r="AG497" s="16" t="s">
        <v>1925</v>
      </c>
      <c r="AH497" s="16" t="s">
        <v>1925</v>
      </c>
      <c r="AI497" s="16" t="s">
        <v>1925</v>
      </c>
      <c r="AJ497" s="65" t="s">
        <v>1925</v>
      </c>
      <c r="AK497" s="73" t="s">
        <v>4355</v>
      </c>
      <c r="AL497" s="18" t="s">
        <v>3241</v>
      </c>
      <c r="AM497" s="47" t="s">
        <v>4284</v>
      </c>
      <c r="AN497" s="18" t="s">
        <v>2663</v>
      </c>
      <c r="AO497" s="18" t="s">
        <v>3247</v>
      </c>
      <c r="AP497" s="12" t="s">
        <v>2661</v>
      </c>
      <c r="AQ497" s="12" t="s">
        <v>2661</v>
      </c>
      <c r="AR497" s="12" t="s">
        <v>2662</v>
      </c>
      <c r="AS497" s="12" t="s">
        <v>1925</v>
      </c>
      <c r="AT497" s="19">
        <v>44434</v>
      </c>
      <c r="AU497" s="19">
        <v>44454</v>
      </c>
      <c r="AV497" s="12" t="s">
        <v>1074</v>
      </c>
      <c r="AW497" s="20" t="s">
        <v>1925</v>
      </c>
      <c r="AX497" s="16" t="s">
        <v>989</v>
      </c>
      <c r="AY497" s="44" t="s">
        <v>989</v>
      </c>
      <c r="AZ497" s="16" t="s">
        <v>1925</v>
      </c>
      <c r="BA497" s="20" t="s">
        <v>1925</v>
      </c>
      <c r="BB497" s="16" t="s">
        <v>1925</v>
      </c>
      <c r="BC497" s="44" t="s">
        <v>4307</v>
      </c>
      <c r="BD497" s="74" t="s">
        <v>1925</v>
      </c>
      <c r="BE497" s="83" t="s">
        <v>2665</v>
      </c>
      <c r="BF497" s="86" t="s">
        <v>4293</v>
      </c>
      <c r="BG497" s="21"/>
      <c r="BH497" s="21"/>
      <c r="BI497" s="21"/>
      <c r="BJ497" s="21"/>
      <c r="BK497" s="21"/>
      <c r="BL497" s="21"/>
      <c r="BM497" s="21"/>
      <c r="BN497" s="21"/>
      <c r="BO497" s="21"/>
      <c r="BP497" s="21" t="s">
        <v>2664</v>
      </c>
      <c r="BQ497" s="21" t="s">
        <v>2673</v>
      </c>
      <c r="BR497" s="21"/>
      <c r="BS497" s="21"/>
      <c r="BT497" s="21"/>
      <c r="BU497" s="21"/>
      <c r="BV497" s="21"/>
      <c r="BW497" s="21"/>
      <c r="BX497" s="21"/>
      <c r="BY497" s="21"/>
      <c r="BZ497" s="21"/>
      <c r="CA497" s="21"/>
      <c r="CB497" s="21"/>
      <c r="CC497" s="21"/>
      <c r="CD497" s="21"/>
      <c r="CE497" s="21"/>
      <c r="CF497" s="21"/>
      <c r="CG497" s="21"/>
      <c r="CH497" s="21"/>
      <c r="CI497" s="21"/>
      <c r="CJ497" s="21"/>
      <c r="CK497" s="21"/>
      <c r="CL497" s="21"/>
      <c r="CM497" s="21"/>
      <c r="CN497" s="21"/>
      <c r="CO497" s="21"/>
      <c r="CP497" s="21"/>
      <c r="CQ497" s="21"/>
      <c r="CR497" s="21"/>
      <c r="CS497" s="21"/>
      <c r="CT497" s="21"/>
      <c r="CU497" s="21"/>
      <c r="CV497" s="21"/>
      <c r="CW497" s="21"/>
      <c r="CX497" s="21"/>
      <c r="CY497" s="21"/>
      <c r="CZ497" s="21"/>
      <c r="DA497" s="21"/>
      <c r="DB497" s="21"/>
      <c r="DC497" s="21"/>
      <c r="DD497" s="21"/>
      <c r="DE497" s="21"/>
      <c r="DF497" s="21"/>
      <c r="DG497" s="21"/>
      <c r="DH497" s="21"/>
      <c r="DI497" s="21"/>
      <c r="DJ497" s="21"/>
      <c r="DK497" s="21"/>
      <c r="DL497" s="21"/>
      <c r="DM497" s="21"/>
      <c r="DN497" s="21"/>
      <c r="DO497" s="21"/>
      <c r="DP497" s="21"/>
      <c r="DQ497" s="21"/>
      <c r="DR497" s="21"/>
      <c r="DS497" s="21"/>
      <c r="DT497" s="21"/>
      <c r="DU497" s="21"/>
      <c r="DV497" s="21"/>
      <c r="DW497" s="21"/>
      <c r="DX497" s="21"/>
      <c r="DY497" s="21"/>
      <c r="DZ497" s="21"/>
      <c r="EA497" s="87"/>
      <c r="EB497" s="83"/>
    </row>
    <row r="498" spans="1:132" ht="35.1" customHeight="1" x14ac:dyDescent="0.3">
      <c r="A498" s="50" t="s">
        <v>552</v>
      </c>
      <c r="B498" s="36">
        <v>44454</v>
      </c>
      <c r="C498" s="43" t="s">
        <v>4248</v>
      </c>
      <c r="D498" s="43" t="s">
        <v>4252</v>
      </c>
      <c r="E498" s="43" t="s">
        <v>4303</v>
      </c>
      <c r="F498" s="12" t="s">
        <v>1497</v>
      </c>
      <c r="G498" s="44" t="s">
        <v>4260</v>
      </c>
      <c r="H498" s="13" t="s">
        <v>3017</v>
      </c>
      <c r="I498" s="52" t="s">
        <v>3182</v>
      </c>
      <c r="J498" s="59" t="s">
        <v>4324</v>
      </c>
      <c r="K498" s="14" t="s">
        <v>982</v>
      </c>
      <c r="L498" s="14" t="s">
        <v>983</v>
      </c>
      <c r="M498" s="14" t="s">
        <v>983</v>
      </c>
      <c r="N498" s="14" t="s">
        <v>3853</v>
      </c>
      <c r="O498" s="60"/>
      <c r="P498" s="64" t="s">
        <v>3631</v>
      </c>
      <c r="Q498" s="15"/>
      <c r="R498" s="16" t="s">
        <v>3275</v>
      </c>
      <c r="S498" s="44" t="s">
        <v>4263</v>
      </c>
      <c r="T498" s="16" t="s">
        <v>4327</v>
      </c>
      <c r="U498" s="17" t="s">
        <v>1925</v>
      </c>
      <c r="V498" s="16">
        <v>27</v>
      </c>
      <c r="W498" s="44" t="s">
        <v>4338</v>
      </c>
      <c r="X498" s="44" t="s">
        <v>4267</v>
      </c>
      <c r="Y498" s="16" t="s">
        <v>1497</v>
      </c>
      <c r="Z498" s="16" t="s">
        <v>1925</v>
      </c>
      <c r="AA498" s="16" t="s">
        <v>3250</v>
      </c>
      <c r="AB498" s="44" t="s">
        <v>1925</v>
      </c>
      <c r="AC498" s="16" t="s">
        <v>1925</v>
      </c>
      <c r="AD498" s="16" t="s">
        <v>1925</v>
      </c>
      <c r="AE498" s="16" t="s">
        <v>1925</v>
      </c>
      <c r="AF498" s="16" t="s">
        <v>1925</v>
      </c>
      <c r="AG498" s="16" t="s">
        <v>1925</v>
      </c>
      <c r="AH498" s="16" t="s">
        <v>1925</v>
      </c>
      <c r="AI498" s="16" t="s">
        <v>1925</v>
      </c>
      <c r="AJ498" s="65" t="s">
        <v>1925</v>
      </c>
      <c r="AK498" s="75" t="s">
        <v>3242</v>
      </c>
      <c r="AL498" s="18" t="s">
        <v>3241</v>
      </c>
      <c r="AM498" s="47" t="s">
        <v>4284</v>
      </c>
      <c r="AN498" s="18" t="s">
        <v>3246</v>
      </c>
      <c r="AO498" s="18" t="s">
        <v>3247</v>
      </c>
      <c r="AP498" s="12" t="s">
        <v>1925</v>
      </c>
      <c r="AQ498" s="12" t="s">
        <v>1925</v>
      </c>
      <c r="AR498" s="12" t="s">
        <v>1925</v>
      </c>
      <c r="AS498" s="12" t="s">
        <v>1925</v>
      </c>
      <c r="AT498" s="19" t="s">
        <v>1925</v>
      </c>
      <c r="AU498" s="19">
        <v>44454</v>
      </c>
      <c r="AV498" s="12" t="s">
        <v>3128</v>
      </c>
      <c r="AW498" s="20" t="s">
        <v>1925</v>
      </c>
      <c r="AX498" s="16" t="s">
        <v>1925</v>
      </c>
      <c r="AY498" s="44" t="s">
        <v>1925</v>
      </c>
      <c r="AZ498" s="16" t="s">
        <v>1925</v>
      </c>
      <c r="BA498" s="20" t="s">
        <v>1925</v>
      </c>
      <c r="BB498" s="16" t="s">
        <v>1925</v>
      </c>
      <c r="BC498" s="44" t="s">
        <v>4307</v>
      </c>
      <c r="BD498" s="74" t="s">
        <v>1925</v>
      </c>
      <c r="BE498" s="83"/>
      <c r="BF498" s="86" t="s">
        <v>4293</v>
      </c>
      <c r="BG498" s="21"/>
      <c r="BH498" s="21"/>
      <c r="BI498" s="21"/>
      <c r="BJ498" s="21"/>
      <c r="BK498" s="21"/>
      <c r="BL498" s="21"/>
      <c r="BM498" s="21"/>
      <c r="BN498" s="21"/>
      <c r="BO498" s="21"/>
      <c r="BP498" s="21" t="s">
        <v>3018</v>
      </c>
      <c r="BQ498" s="21"/>
      <c r="BR498" s="21"/>
      <c r="BS498" s="21"/>
      <c r="BT498" s="21"/>
      <c r="BU498" s="21"/>
      <c r="BV498" s="21"/>
      <c r="BW498" s="21"/>
      <c r="BX498" s="21"/>
      <c r="BY498" s="21"/>
      <c r="BZ498" s="21"/>
      <c r="CA498" s="21"/>
      <c r="CB498" s="21"/>
      <c r="CC498" s="21"/>
      <c r="CD498" s="21"/>
      <c r="CE498" s="21"/>
      <c r="CF498" s="21"/>
      <c r="CG498" s="21"/>
      <c r="CH498" s="21"/>
      <c r="CI498" s="21"/>
      <c r="CJ498" s="21"/>
      <c r="CK498" s="21"/>
      <c r="CL498" s="21"/>
      <c r="CM498" s="21"/>
      <c r="CN498" s="21"/>
      <c r="CO498" s="21"/>
      <c r="CP498" s="21"/>
      <c r="CQ498" s="21"/>
      <c r="CR498" s="21"/>
      <c r="CS498" s="21"/>
      <c r="CT498" s="21"/>
      <c r="CU498" s="21"/>
      <c r="CV498" s="21"/>
      <c r="CW498" s="21"/>
      <c r="CX498" s="21"/>
      <c r="CY498" s="21"/>
      <c r="CZ498" s="21"/>
      <c r="DA498" s="21"/>
      <c r="DB498" s="21"/>
      <c r="DC498" s="21"/>
      <c r="DD498" s="21"/>
      <c r="DE498" s="21"/>
      <c r="DF498" s="21"/>
      <c r="DG498" s="21"/>
      <c r="DH498" s="21"/>
      <c r="DI498" s="21"/>
      <c r="DJ498" s="21"/>
      <c r="DK498" s="21"/>
      <c r="DL498" s="21"/>
      <c r="DM498" s="21"/>
      <c r="DN498" s="21"/>
      <c r="DO498" s="21"/>
      <c r="DP498" s="21"/>
      <c r="DQ498" s="21"/>
      <c r="DR498" s="21"/>
      <c r="DS498" s="21"/>
      <c r="DT498" s="21"/>
      <c r="DU498" s="21"/>
      <c r="DV498" s="21"/>
      <c r="DW498" s="21"/>
      <c r="DX498" s="21"/>
      <c r="DY498" s="21"/>
      <c r="DZ498" s="21"/>
      <c r="EA498" s="87"/>
      <c r="EB498" s="83"/>
    </row>
    <row r="499" spans="1:132" ht="35.1" customHeight="1" x14ac:dyDescent="0.3">
      <c r="A499" s="50" t="s">
        <v>3651</v>
      </c>
      <c r="B499" s="36">
        <v>44458</v>
      </c>
      <c r="C499" s="43" t="s">
        <v>4248</v>
      </c>
      <c r="D499" s="43" t="s">
        <v>4252</v>
      </c>
      <c r="E499" s="43" t="s">
        <v>4303</v>
      </c>
      <c r="F499" s="12" t="s">
        <v>981</v>
      </c>
      <c r="G499" s="44" t="s">
        <v>4256</v>
      </c>
      <c r="H499" s="13" t="s">
        <v>1925</v>
      </c>
      <c r="I499" s="52" t="s">
        <v>1925</v>
      </c>
      <c r="J499" s="59" t="s">
        <v>4324</v>
      </c>
      <c r="K499" s="14" t="s">
        <v>982</v>
      </c>
      <c r="L499" s="14" t="s">
        <v>983</v>
      </c>
      <c r="M499" s="14" t="s">
        <v>983</v>
      </c>
      <c r="N499" s="14" t="s">
        <v>4196</v>
      </c>
      <c r="O499" s="60" t="s">
        <v>3012</v>
      </c>
      <c r="P499" s="64" t="s">
        <v>3010</v>
      </c>
      <c r="Q499" s="15"/>
      <c r="R499" s="16" t="s">
        <v>3275</v>
      </c>
      <c r="S499" s="44" t="s">
        <v>4263</v>
      </c>
      <c r="T499" s="16" t="s">
        <v>4327</v>
      </c>
      <c r="U499" s="17" t="s">
        <v>1925</v>
      </c>
      <c r="V499" s="16" t="s">
        <v>1925</v>
      </c>
      <c r="W499" s="44" t="s">
        <v>1925</v>
      </c>
      <c r="X499" s="44" t="s">
        <v>4329</v>
      </c>
      <c r="Y499" s="16" t="s">
        <v>1337</v>
      </c>
      <c r="Z499" s="16" t="s">
        <v>1925</v>
      </c>
      <c r="AA499" s="16" t="s">
        <v>1232</v>
      </c>
      <c r="AB499" s="44" t="s">
        <v>4269</v>
      </c>
      <c r="AC499" s="16" t="s">
        <v>1925</v>
      </c>
      <c r="AD499" s="16" t="s">
        <v>1925</v>
      </c>
      <c r="AE499" s="16" t="s">
        <v>1925</v>
      </c>
      <c r="AF499" s="16" t="s">
        <v>1925</v>
      </c>
      <c r="AG499" s="16" t="s">
        <v>1925</v>
      </c>
      <c r="AH499" s="16" t="s">
        <v>1925</v>
      </c>
      <c r="AI499" s="16" t="s">
        <v>1925</v>
      </c>
      <c r="AJ499" s="65" t="s">
        <v>1925</v>
      </c>
      <c r="AK499" s="73" t="s">
        <v>4355</v>
      </c>
      <c r="AL499" s="22" t="s">
        <v>4355</v>
      </c>
      <c r="AM499" s="47" t="s">
        <v>4284</v>
      </c>
      <c r="AN499" s="18" t="s">
        <v>3246</v>
      </c>
      <c r="AO499" s="18" t="s">
        <v>3247</v>
      </c>
      <c r="AP499" s="12" t="s">
        <v>1925</v>
      </c>
      <c r="AQ499" s="12" t="s">
        <v>1925</v>
      </c>
      <c r="AR499" s="12" t="s">
        <v>3011</v>
      </c>
      <c r="AS499" s="12" t="s">
        <v>1925</v>
      </c>
      <c r="AT499" s="19" t="s">
        <v>1925</v>
      </c>
      <c r="AU499" s="19">
        <v>44458</v>
      </c>
      <c r="AV499" s="13" t="s">
        <v>1925</v>
      </c>
      <c r="AW499" s="20" t="s">
        <v>1925</v>
      </c>
      <c r="AX499" s="16" t="s">
        <v>1372</v>
      </c>
      <c r="AY499" s="44" t="s">
        <v>989</v>
      </c>
      <c r="AZ499" s="16" t="s">
        <v>1925</v>
      </c>
      <c r="BA499" s="20" t="s">
        <v>1925</v>
      </c>
      <c r="BB499" s="16" t="s">
        <v>1925</v>
      </c>
      <c r="BC499" s="44" t="s">
        <v>4307</v>
      </c>
      <c r="BD499" s="74" t="s">
        <v>1925</v>
      </c>
      <c r="BE499" s="83"/>
      <c r="BF499" s="86" t="s">
        <v>4293</v>
      </c>
      <c r="BG499" s="21"/>
      <c r="BH499" s="21"/>
      <c r="BI499" s="21"/>
      <c r="BJ499" s="21"/>
      <c r="BK499" s="21"/>
      <c r="BL499" s="21"/>
      <c r="BM499" s="21"/>
      <c r="BN499" s="21"/>
      <c r="BO499" s="21"/>
      <c r="BP499" s="21" t="s">
        <v>3013</v>
      </c>
      <c r="BQ499" s="21"/>
      <c r="BR499" s="21"/>
      <c r="BS499" s="21"/>
      <c r="BT499" s="21"/>
      <c r="BU499" s="21"/>
      <c r="BV499" s="21"/>
      <c r="BW499" s="21"/>
      <c r="BX499" s="21"/>
      <c r="BY499" s="21"/>
      <c r="BZ499" s="21"/>
      <c r="CA499" s="21"/>
      <c r="CB499" s="21"/>
      <c r="CC499" s="21"/>
      <c r="CD499" s="21"/>
      <c r="CE499" s="21"/>
      <c r="CF499" s="21"/>
      <c r="CG499" s="21"/>
      <c r="CH499" s="21"/>
      <c r="CI499" s="21"/>
      <c r="CJ499" s="21"/>
      <c r="CK499" s="21"/>
      <c r="CL499" s="21"/>
      <c r="CM499" s="21"/>
      <c r="CN499" s="21"/>
      <c r="CO499" s="21"/>
      <c r="CP499" s="21"/>
      <c r="CQ499" s="21"/>
      <c r="CR499" s="21"/>
      <c r="CS499" s="21"/>
      <c r="CT499" s="21"/>
      <c r="CU499" s="21"/>
      <c r="CV499" s="21"/>
      <c r="CW499" s="21"/>
      <c r="CX499" s="21"/>
      <c r="CY499" s="21"/>
      <c r="CZ499" s="21"/>
      <c r="DA499" s="21"/>
      <c r="DB499" s="21"/>
      <c r="DC499" s="21"/>
      <c r="DD499" s="21"/>
      <c r="DE499" s="21"/>
      <c r="DF499" s="21"/>
      <c r="DG499" s="21"/>
      <c r="DH499" s="21"/>
      <c r="DI499" s="21"/>
      <c r="DJ499" s="21"/>
      <c r="DK499" s="21"/>
      <c r="DL499" s="21"/>
      <c r="DM499" s="21"/>
      <c r="DN499" s="21"/>
      <c r="DO499" s="21"/>
      <c r="DP499" s="21"/>
      <c r="DQ499" s="21"/>
      <c r="DR499" s="21"/>
      <c r="DS499" s="21"/>
      <c r="DT499" s="21"/>
      <c r="DU499" s="21"/>
      <c r="DV499" s="21"/>
      <c r="DW499" s="21"/>
      <c r="DX499" s="21"/>
      <c r="DY499" s="21"/>
      <c r="DZ499" s="21"/>
      <c r="EA499" s="87"/>
      <c r="EB499" s="83"/>
    </row>
    <row r="500" spans="1:132" ht="35.1" customHeight="1" x14ac:dyDescent="0.3">
      <c r="A500" s="50" t="s">
        <v>553</v>
      </c>
      <c r="B500" s="36">
        <v>44458</v>
      </c>
      <c r="C500" s="43" t="s">
        <v>4248</v>
      </c>
      <c r="D500" s="43" t="s">
        <v>4252</v>
      </c>
      <c r="E500" s="43" t="s">
        <v>4303</v>
      </c>
      <c r="F500" s="12" t="s">
        <v>1017</v>
      </c>
      <c r="G500" s="44" t="s">
        <v>4260</v>
      </c>
      <c r="H500" s="13" t="s">
        <v>1150</v>
      </c>
      <c r="I500" s="51" t="s">
        <v>1925</v>
      </c>
      <c r="J500" s="59" t="s">
        <v>4324</v>
      </c>
      <c r="K500" s="14" t="s">
        <v>982</v>
      </c>
      <c r="L500" s="14" t="s">
        <v>983</v>
      </c>
      <c r="M500" s="14" t="s">
        <v>983</v>
      </c>
      <c r="N500" s="14" t="s">
        <v>3854</v>
      </c>
      <c r="O500" s="60"/>
      <c r="P500" s="64" t="s">
        <v>3411</v>
      </c>
      <c r="Q500" s="15"/>
      <c r="R500" s="16" t="s">
        <v>3275</v>
      </c>
      <c r="S500" s="44" t="s">
        <v>4263</v>
      </c>
      <c r="T500" s="16" t="s">
        <v>4327</v>
      </c>
      <c r="U500" s="17" t="s">
        <v>1925</v>
      </c>
      <c r="V500" s="16" t="s">
        <v>1925</v>
      </c>
      <c r="W500" s="44" t="s">
        <v>1925</v>
      </c>
      <c r="X500" s="44" t="s">
        <v>4329</v>
      </c>
      <c r="Y500" s="16" t="s">
        <v>1017</v>
      </c>
      <c r="Z500" s="16" t="s">
        <v>1150</v>
      </c>
      <c r="AA500" s="16" t="s">
        <v>3250</v>
      </c>
      <c r="AB500" s="44" t="s">
        <v>1925</v>
      </c>
      <c r="AC500" s="16" t="s">
        <v>1925</v>
      </c>
      <c r="AD500" s="16" t="s">
        <v>1925</v>
      </c>
      <c r="AE500" s="16" t="s">
        <v>1925</v>
      </c>
      <c r="AF500" s="16" t="s">
        <v>1925</v>
      </c>
      <c r="AG500" s="16" t="s">
        <v>1925</v>
      </c>
      <c r="AH500" s="16" t="s">
        <v>1925</v>
      </c>
      <c r="AI500" s="16" t="s">
        <v>1925</v>
      </c>
      <c r="AJ500" s="65" t="s">
        <v>1925</v>
      </c>
      <c r="AK500" s="73" t="s">
        <v>4355</v>
      </c>
      <c r="AL500" s="22" t="s">
        <v>4355</v>
      </c>
      <c r="AM500" s="47" t="s">
        <v>4284</v>
      </c>
      <c r="AN500" s="18" t="s">
        <v>3246</v>
      </c>
      <c r="AO500" s="18" t="s">
        <v>3247</v>
      </c>
      <c r="AP500" s="12" t="s">
        <v>2531</v>
      </c>
      <c r="AQ500" s="12" t="s">
        <v>2531</v>
      </c>
      <c r="AR500" s="12" t="s">
        <v>2532</v>
      </c>
      <c r="AS500" s="12" t="s">
        <v>1925</v>
      </c>
      <c r="AT500" s="19">
        <v>44456</v>
      </c>
      <c r="AU500" s="19">
        <v>44458</v>
      </c>
      <c r="AV500" s="12" t="s">
        <v>1925</v>
      </c>
      <c r="AW500" s="20" t="s">
        <v>1925</v>
      </c>
      <c r="AX500" s="16" t="s">
        <v>2533</v>
      </c>
      <c r="AY500" s="44" t="s">
        <v>1030</v>
      </c>
      <c r="AZ500" s="16" t="s">
        <v>1925</v>
      </c>
      <c r="BA500" s="20" t="s">
        <v>1925</v>
      </c>
      <c r="BB500" s="16" t="s">
        <v>1925</v>
      </c>
      <c r="BC500" s="44" t="s">
        <v>4307</v>
      </c>
      <c r="BD500" s="74" t="s">
        <v>1925</v>
      </c>
      <c r="BE500" s="83"/>
      <c r="BF500" s="86" t="s">
        <v>4293</v>
      </c>
      <c r="BG500" s="21"/>
      <c r="BH500" s="21"/>
      <c r="BI500" s="21"/>
      <c r="BJ500" s="21"/>
      <c r="BK500" s="21"/>
      <c r="BL500" s="21"/>
      <c r="BM500" s="21"/>
      <c r="BN500" s="21"/>
      <c r="BO500" s="21"/>
      <c r="BP500" s="21" t="s">
        <v>2534</v>
      </c>
      <c r="BQ500" s="21"/>
      <c r="BR500" s="21"/>
      <c r="BS500" s="21"/>
      <c r="BT500" s="21"/>
      <c r="BU500" s="21"/>
      <c r="BV500" s="21"/>
      <c r="BW500" s="21"/>
      <c r="BX500" s="21"/>
      <c r="BY500" s="21"/>
      <c r="BZ500" s="21"/>
      <c r="CA500" s="21"/>
      <c r="CB500" s="21"/>
      <c r="CC500" s="21"/>
      <c r="CD500" s="21"/>
      <c r="CE500" s="21"/>
      <c r="CF500" s="21"/>
      <c r="CG500" s="21"/>
      <c r="CH500" s="21"/>
      <c r="CI500" s="21"/>
      <c r="CJ500" s="21"/>
      <c r="CK500" s="21"/>
      <c r="CL500" s="21"/>
      <c r="CM500" s="21"/>
      <c r="CN500" s="21"/>
      <c r="CO500" s="21"/>
      <c r="CP500" s="21"/>
      <c r="CQ500" s="21"/>
      <c r="CR500" s="21"/>
      <c r="CS500" s="21"/>
      <c r="CT500" s="21"/>
      <c r="CU500" s="21"/>
      <c r="CV500" s="21"/>
      <c r="CW500" s="21"/>
      <c r="CX500" s="21"/>
      <c r="CY500" s="21"/>
      <c r="CZ500" s="21"/>
      <c r="DA500" s="21"/>
      <c r="DB500" s="21"/>
      <c r="DC500" s="21"/>
      <c r="DD500" s="21"/>
      <c r="DE500" s="21"/>
      <c r="DF500" s="21"/>
      <c r="DG500" s="21"/>
      <c r="DH500" s="21"/>
      <c r="DI500" s="21"/>
      <c r="DJ500" s="21"/>
      <c r="DK500" s="21"/>
      <c r="DL500" s="21"/>
      <c r="DM500" s="21"/>
      <c r="DN500" s="21"/>
      <c r="DO500" s="21"/>
      <c r="DP500" s="21"/>
      <c r="DQ500" s="21"/>
      <c r="DR500" s="21"/>
      <c r="DS500" s="21"/>
      <c r="DT500" s="21"/>
      <c r="DU500" s="21"/>
      <c r="DV500" s="21"/>
      <c r="DW500" s="21"/>
      <c r="DX500" s="21"/>
      <c r="DY500" s="21"/>
      <c r="DZ500" s="21"/>
      <c r="EA500" s="87"/>
      <c r="EB500" s="83"/>
    </row>
    <row r="501" spans="1:132" ht="35.1" customHeight="1" x14ac:dyDescent="0.3">
      <c r="A501" s="50" t="s">
        <v>554</v>
      </c>
      <c r="B501" s="36">
        <v>44460</v>
      </c>
      <c r="C501" s="43" t="s">
        <v>4248</v>
      </c>
      <c r="D501" s="43" t="s">
        <v>4252</v>
      </c>
      <c r="E501" s="43" t="s">
        <v>4303</v>
      </c>
      <c r="F501" s="12" t="s">
        <v>981</v>
      </c>
      <c r="G501" s="44" t="s">
        <v>4256</v>
      </c>
      <c r="H501" s="12" t="s">
        <v>1925</v>
      </c>
      <c r="I501" s="51" t="s">
        <v>3067</v>
      </c>
      <c r="J501" s="59" t="s">
        <v>4324</v>
      </c>
      <c r="K501" s="14" t="s">
        <v>982</v>
      </c>
      <c r="L501" s="14" t="s">
        <v>983</v>
      </c>
      <c r="M501" s="14" t="s">
        <v>983</v>
      </c>
      <c r="N501" s="14" t="s">
        <v>4197</v>
      </c>
      <c r="O501" s="60" t="s">
        <v>1771</v>
      </c>
      <c r="P501" s="64" t="s">
        <v>3388</v>
      </c>
      <c r="Q501" s="15"/>
      <c r="R501" s="16" t="s">
        <v>3275</v>
      </c>
      <c r="S501" s="44" t="s">
        <v>4263</v>
      </c>
      <c r="T501" s="16" t="s">
        <v>4327</v>
      </c>
      <c r="U501" s="17" t="s">
        <v>1925</v>
      </c>
      <c r="V501" s="16" t="s">
        <v>1925</v>
      </c>
      <c r="W501" s="44" t="s">
        <v>1925</v>
      </c>
      <c r="X501" s="44" t="s">
        <v>4329</v>
      </c>
      <c r="Y501" s="16" t="s">
        <v>1925</v>
      </c>
      <c r="Z501" s="16" t="s">
        <v>1925</v>
      </c>
      <c r="AA501" s="16" t="s">
        <v>3250</v>
      </c>
      <c r="AB501" s="44" t="s">
        <v>1925</v>
      </c>
      <c r="AC501" s="16" t="s">
        <v>1925</v>
      </c>
      <c r="AD501" s="16" t="s">
        <v>1925</v>
      </c>
      <c r="AE501" s="16" t="s">
        <v>1925</v>
      </c>
      <c r="AF501" s="16" t="s">
        <v>1925</v>
      </c>
      <c r="AG501" s="16" t="s">
        <v>1925</v>
      </c>
      <c r="AH501" s="16" t="s">
        <v>1925</v>
      </c>
      <c r="AI501" s="16" t="s">
        <v>1925</v>
      </c>
      <c r="AJ501" s="65" t="s">
        <v>1925</v>
      </c>
      <c r="AK501" s="75" t="s">
        <v>3242</v>
      </c>
      <c r="AL501" s="18" t="s">
        <v>3241</v>
      </c>
      <c r="AM501" s="44" t="s">
        <v>4284</v>
      </c>
      <c r="AN501" s="18" t="s">
        <v>3067</v>
      </c>
      <c r="AO501" s="18" t="s">
        <v>3247</v>
      </c>
      <c r="AP501" s="12" t="s">
        <v>1925</v>
      </c>
      <c r="AQ501" s="12" t="s">
        <v>1925</v>
      </c>
      <c r="AR501" s="12" t="s">
        <v>1925</v>
      </c>
      <c r="AS501" s="12" t="s">
        <v>1925</v>
      </c>
      <c r="AT501" s="19">
        <v>44460</v>
      </c>
      <c r="AU501" s="19" t="s">
        <v>1925</v>
      </c>
      <c r="AV501" s="12" t="s">
        <v>3067</v>
      </c>
      <c r="AW501" s="20" t="s">
        <v>1925</v>
      </c>
      <c r="AX501" s="16" t="s">
        <v>1925</v>
      </c>
      <c r="AY501" s="44" t="s">
        <v>1925</v>
      </c>
      <c r="AZ501" s="16" t="s">
        <v>1925</v>
      </c>
      <c r="BA501" s="20" t="s">
        <v>1925</v>
      </c>
      <c r="BB501" s="16" t="s">
        <v>1925</v>
      </c>
      <c r="BC501" s="44" t="s">
        <v>4307</v>
      </c>
      <c r="BD501" s="74" t="s">
        <v>1925</v>
      </c>
      <c r="BE501" s="83" t="s">
        <v>2744</v>
      </c>
      <c r="BF501" s="86" t="s">
        <v>4293</v>
      </c>
      <c r="BG501" s="21"/>
      <c r="BH501" s="21"/>
      <c r="BI501" s="21"/>
      <c r="BJ501" s="21"/>
      <c r="BK501" s="21"/>
      <c r="BL501" s="21"/>
      <c r="BM501" s="21"/>
      <c r="BN501" s="21"/>
      <c r="BO501" s="21"/>
      <c r="BP501" s="21" t="s">
        <v>1772</v>
      </c>
      <c r="BQ501" s="21"/>
      <c r="BR501" s="21"/>
      <c r="BS501" s="21"/>
      <c r="BT501" s="21"/>
      <c r="BU501" s="21"/>
      <c r="BV501" s="21"/>
      <c r="BW501" s="21"/>
      <c r="BX501" s="21"/>
      <c r="BY501" s="21"/>
      <c r="BZ501" s="21"/>
      <c r="CA501" s="21"/>
      <c r="CB501" s="21"/>
      <c r="CC501" s="21"/>
      <c r="CD501" s="21"/>
      <c r="CE501" s="21"/>
      <c r="CF501" s="21"/>
      <c r="CG501" s="21"/>
      <c r="CH501" s="21"/>
      <c r="CI501" s="21"/>
      <c r="CJ501" s="21"/>
      <c r="CK501" s="21"/>
      <c r="CL501" s="21"/>
      <c r="CM501" s="21"/>
      <c r="CN501" s="21"/>
      <c r="CO501" s="21"/>
      <c r="CP501" s="21"/>
      <c r="CQ501" s="21"/>
      <c r="CR501" s="21"/>
      <c r="CS501" s="21"/>
      <c r="CT501" s="21"/>
      <c r="CU501" s="21"/>
      <c r="CV501" s="21"/>
      <c r="CW501" s="21"/>
      <c r="CX501" s="21"/>
      <c r="CY501" s="21"/>
      <c r="CZ501" s="21"/>
      <c r="DA501" s="21"/>
      <c r="DB501" s="21"/>
      <c r="DC501" s="21"/>
      <c r="DD501" s="21"/>
      <c r="DE501" s="21"/>
      <c r="DF501" s="21"/>
      <c r="DG501" s="21"/>
      <c r="DH501" s="21"/>
      <c r="DI501" s="21"/>
      <c r="DJ501" s="21"/>
      <c r="DK501" s="21"/>
      <c r="DL501" s="21"/>
      <c r="DM501" s="21"/>
      <c r="DN501" s="21"/>
      <c r="DO501" s="21"/>
      <c r="DP501" s="21"/>
      <c r="DQ501" s="21"/>
      <c r="DR501" s="21"/>
      <c r="DS501" s="21"/>
      <c r="DT501" s="21"/>
      <c r="DU501" s="21"/>
      <c r="DV501" s="21"/>
      <c r="DW501" s="21"/>
      <c r="DX501" s="21"/>
      <c r="DY501" s="21"/>
      <c r="DZ501" s="21"/>
      <c r="EA501" s="87"/>
      <c r="EB501" s="83"/>
    </row>
    <row r="502" spans="1:132" ht="35.1" customHeight="1" x14ac:dyDescent="0.3">
      <c r="A502" s="50" t="s">
        <v>555</v>
      </c>
      <c r="B502" s="36">
        <v>44460</v>
      </c>
      <c r="C502" s="43" t="s">
        <v>4248</v>
      </c>
      <c r="D502" s="43" t="s">
        <v>4252</v>
      </c>
      <c r="E502" s="43" t="s">
        <v>4303</v>
      </c>
      <c r="F502" s="12" t="s">
        <v>1337</v>
      </c>
      <c r="G502" s="44" t="s">
        <v>4259</v>
      </c>
      <c r="H502" s="12" t="s">
        <v>1925</v>
      </c>
      <c r="I502" s="51" t="s">
        <v>1925</v>
      </c>
      <c r="J502" s="59" t="s">
        <v>4324</v>
      </c>
      <c r="K502" s="14" t="s">
        <v>982</v>
      </c>
      <c r="L502" s="14" t="s">
        <v>983</v>
      </c>
      <c r="M502" s="14" t="s">
        <v>983</v>
      </c>
      <c r="N502" s="14" t="s">
        <v>4198</v>
      </c>
      <c r="O502" s="60"/>
      <c r="P502" s="64" t="s">
        <v>2635</v>
      </c>
      <c r="Q502" s="15"/>
      <c r="R502" s="16" t="s">
        <v>3275</v>
      </c>
      <c r="S502" s="44" t="s">
        <v>4263</v>
      </c>
      <c r="T502" s="16" t="s">
        <v>4327</v>
      </c>
      <c r="U502" s="17" t="s">
        <v>1925</v>
      </c>
      <c r="V502" s="16" t="s">
        <v>1925</v>
      </c>
      <c r="W502" s="44" t="s">
        <v>1925</v>
      </c>
      <c r="X502" s="44" t="s">
        <v>4329</v>
      </c>
      <c r="Y502" s="16" t="s">
        <v>1337</v>
      </c>
      <c r="Z502" s="16" t="s">
        <v>1925</v>
      </c>
      <c r="AA502" s="16" t="s">
        <v>3250</v>
      </c>
      <c r="AB502" s="44" t="s">
        <v>1925</v>
      </c>
      <c r="AC502" s="16" t="s">
        <v>1925</v>
      </c>
      <c r="AD502" s="16" t="s">
        <v>1925</v>
      </c>
      <c r="AE502" s="16" t="s">
        <v>1925</v>
      </c>
      <c r="AF502" s="16" t="s">
        <v>1925</v>
      </c>
      <c r="AG502" s="16" t="s">
        <v>1925</v>
      </c>
      <c r="AH502" s="16" t="s">
        <v>1925</v>
      </c>
      <c r="AI502" s="16" t="s">
        <v>1925</v>
      </c>
      <c r="AJ502" s="65" t="s">
        <v>1925</v>
      </c>
      <c r="AK502" s="73" t="s">
        <v>4355</v>
      </c>
      <c r="AL502" s="22" t="s">
        <v>4355</v>
      </c>
      <c r="AM502" s="47" t="s">
        <v>4284</v>
      </c>
      <c r="AN502" s="18" t="s">
        <v>3246</v>
      </c>
      <c r="AO502" s="18" t="s">
        <v>3247</v>
      </c>
      <c r="AP502" s="12" t="s">
        <v>2636</v>
      </c>
      <c r="AQ502" s="12" t="s">
        <v>2636</v>
      </c>
      <c r="AR502" s="12" t="s">
        <v>2637</v>
      </c>
      <c r="AS502" s="12" t="s">
        <v>1925</v>
      </c>
      <c r="AT502" s="19">
        <v>44448</v>
      </c>
      <c r="AU502" s="19">
        <v>44460</v>
      </c>
      <c r="AV502" s="12" t="s">
        <v>1925</v>
      </c>
      <c r="AW502" s="20" t="s">
        <v>1925</v>
      </c>
      <c r="AX502" s="16" t="s">
        <v>989</v>
      </c>
      <c r="AY502" s="44" t="s">
        <v>989</v>
      </c>
      <c r="AZ502" s="16" t="s">
        <v>1925</v>
      </c>
      <c r="BA502" s="20" t="s">
        <v>1925</v>
      </c>
      <c r="BB502" s="16" t="s">
        <v>1925</v>
      </c>
      <c r="BC502" s="44" t="s">
        <v>4307</v>
      </c>
      <c r="BD502" s="74" t="s">
        <v>1925</v>
      </c>
      <c r="BE502" s="83"/>
      <c r="BF502" s="86" t="s">
        <v>4293</v>
      </c>
      <c r="BG502" s="21"/>
      <c r="BH502" s="21"/>
      <c r="BI502" s="21"/>
      <c r="BJ502" s="21"/>
      <c r="BK502" s="21"/>
      <c r="BL502" s="21"/>
      <c r="BM502" s="21"/>
      <c r="BN502" s="21"/>
      <c r="BO502" s="21"/>
      <c r="BP502" s="21" t="s">
        <v>2630</v>
      </c>
      <c r="BQ502" s="21"/>
      <c r="BR502" s="21"/>
      <c r="BS502" s="21"/>
      <c r="BT502" s="21"/>
      <c r="BU502" s="21"/>
      <c r="BV502" s="21"/>
      <c r="BW502" s="21"/>
      <c r="BX502" s="21"/>
      <c r="BY502" s="21"/>
      <c r="BZ502" s="21"/>
      <c r="CA502" s="21"/>
      <c r="CB502" s="21"/>
      <c r="CC502" s="21"/>
      <c r="CD502" s="21"/>
      <c r="CE502" s="21"/>
      <c r="CF502" s="21"/>
      <c r="CG502" s="21"/>
      <c r="CH502" s="21"/>
      <c r="CI502" s="21"/>
      <c r="CJ502" s="21"/>
      <c r="CK502" s="21"/>
      <c r="CL502" s="21"/>
      <c r="CM502" s="21"/>
      <c r="CN502" s="21"/>
      <c r="CO502" s="21"/>
      <c r="CP502" s="21"/>
      <c r="CQ502" s="21"/>
      <c r="CR502" s="21"/>
      <c r="CS502" s="21"/>
      <c r="CT502" s="21"/>
      <c r="CU502" s="21"/>
      <c r="CV502" s="21"/>
      <c r="CW502" s="21"/>
      <c r="CX502" s="21"/>
      <c r="CY502" s="21"/>
      <c r="CZ502" s="21"/>
      <c r="DA502" s="21"/>
      <c r="DB502" s="21"/>
      <c r="DC502" s="21"/>
      <c r="DD502" s="21"/>
      <c r="DE502" s="21"/>
      <c r="DF502" s="21"/>
      <c r="DG502" s="21"/>
      <c r="DH502" s="21"/>
      <c r="DI502" s="21"/>
      <c r="DJ502" s="21"/>
      <c r="DK502" s="21"/>
      <c r="DL502" s="21"/>
      <c r="DM502" s="21"/>
      <c r="DN502" s="21"/>
      <c r="DO502" s="21"/>
      <c r="DP502" s="21"/>
      <c r="DQ502" s="21"/>
      <c r="DR502" s="21"/>
      <c r="DS502" s="21"/>
      <c r="DT502" s="21"/>
      <c r="DU502" s="21"/>
      <c r="DV502" s="21"/>
      <c r="DW502" s="21"/>
      <c r="DX502" s="21"/>
      <c r="DY502" s="21"/>
      <c r="DZ502" s="21"/>
      <c r="EA502" s="87"/>
      <c r="EB502" s="83"/>
    </row>
    <row r="503" spans="1:132" ht="35.1" customHeight="1" x14ac:dyDescent="0.3">
      <c r="A503" s="50" t="s">
        <v>556</v>
      </c>
      <c r="B503" s="36">
        <v>44463</v>
      </c>
      <c r="C503" s="43" t="s">
        <v>4248</v>
      </c>
      <c r="D503" s="43" t="s">
        <v>4252</v>
      </c>
      <c r="E503" s="43" t="s">
        <v>4303</v>
      </c>
      <c r="F503" s="12" t="s">
        <v>981</v>
      </c>
      <c r="G503" s="44" t="s">
        <v>4256</v>
      </c>
      <c r="H503" s="12" t="s">
        <v>1925</v>
      </c>
      <c r="I503" s="51" t="s">
        <v>1925</v>
      </c>
      <c r="J503" s="59" t="s">
        <v>4324</v>
      </c>
      <c r="K503" s="14" t="s">
        <v>982</v>
      </c>
      <c r="L503" s="14" t="s">
        <v>983</v>
      </c>
      <c r="M503" s="14" t="s">
        <v>983</v>
      </c>
      <c r="N503" s="14" t="s">
        <v>4199</v>
      </c>
      <c r="O503" s="60" t="s">
        <v>3239</v>
      </c>
      <c r="P503" s="64" t="s">
        <v>1768</v>
      </c>
      <c r="Q503" s="15"/>
      <c r="R503" s="16" t="s">
        <v>3275</v>
      </c>
      <c r="S503" s="44" t="s">
        <v>4263</v>
      </c>
      <c r="T503" s="16" t="s">
        <v>4327</v>
      </c>
      <c r="U503" s="17" t="s">
        <v>1925</v>
      </c>
      <c r="V503" s="16" t="s">
        <v>1925</v>
      </c>
      <c r="W503" s="44" t="s">
        <v>1925</v>
      </c>
      <c r="X503" s="44" t="s">
        <v>4329</v>
      </c>
      <c r="Y503" s="16" t="s">
        <v>1925</v>
      </c>
      <c r="Z503" s="16" t="s">
        <v>1925</v>
      </c>
      <c r="AA503" s="16" t="s">
        <v>3250</v>
      </c>
      <c r="AB503" s="44" t="s">
        <v>1925</v>
      </c>
      <c r="AC503" s="16" t="s">
        <v>1925</v>
      </c>
      <c r="AD503" s="16" t="s">
        <v>1925</v>
      </c>
      <c r="AE503" s="16" t="s">
        <v>1925</v>
      </c>
      <c r="AF503" s="16" t="s">
        <v>1925</v>
      </c>
      <c r="AG503" s="16" t="s">
        <v>1925</v>
      </c>
      <c r="AH503" s="16" t="s">
        <v>1925</v>
      </c>
      <c r="AI503" s="16" t="s">
        <v>1925</v>
      </c>
      <c r="AJ503" s="65" t="s">
        <v>1925</v>
      </c>
      <c r="AK503" s="75" t="s">
        <v>3242</v>
      </c>
      <c r="AL503" s="18" t="s">
        <v>3241</v>
      </c>
      <c r="AM503" s="44" t="s">
        <v>4284</v>
      </c>
      <c r="AN503" s="18" t="s">
        <v>3246</v>
      </c>
      <c r="AO503" s="18" t="s">
        <v>3247</v>
      </c>
      <c r="AP503" s="12" t="s">
        <v>1925</v>
      </c>
      <c r="AQ503" s="12" t="s">
        <v>1925</v>
      </c>
      <c r="AR503" s="12" t="s">
        <v>1925</v>
      </c>
      <c r="AS503" s="12" t="s">
        <v>1925</v>
      </c>
      <c r="AT503" s="19">
        <v>44463</v>
      </c>
      <c r="AU503" s="19" t="s">
        <v>1925</v>
      </c>
      <c r="AV503" s="12" t="s">
        <v>1925</v>
      </c>
      <c r="AW503" s="20" t="s">
        <v>1925</v>
      </c>
      <c r="AX503" s="16" t="s">
        <v>1925</v>
      </c>
      <c r="AY503" s="44" t="s">
        <v>1925</v>
      </c>
      <c r="AZ503" s="16" t="s">
        <v>1925</v>
      </c>
      <c r="BA503" s="20" t="s">
        <v>1925</v>
      </c>
      <c r="BB503" s="16" t="s">
        <v>1925</v>
      </c>
      <c r="BC503" s="44" t="s">
        <v>4307</v>
      </c>
      <c r="BD503" s="74" t="s">
        <v>1925</v>
      </c>
      <c r="BE503" s="83" t="s">
        <v>1769</v>
      </c>
      <c r="BF503" s="86" t="s">
        <v>4293</v>
      </c>
      <c r="BG503" s="21"/>
      <c r="BH503" s="21"/>
      <c r="BI503" s="21"/>
      <c r="BJ503" s="21"/>
      <c r="BK503" s="21"/>
      <c r="BL503" s="21"/>
      <c r="BM503" s="21"/>
      <c r="BN503" s="21"/>
      <c r="BO503" s="21"/>
      <c r="BP503" s="21" t="s">
        <v>1770</v>
      </c>
      <c r="BQ503" s="21"/>
      <c r="BR503" s="21"/>
      <c r="BS503" s="21"/>
      <c r="BT503" s="21"/>
      <c r="BU503" s="21"/>
      <c r="BV503" s="21"/>
      <c r="BW503" s="21"/>
      <c r="BX503" s="21"/>
      <c r="BY503" s="21"/>
      <c r="BZ503" s="21"/>
      <c r="CA503" s="21"/>
      <c r="CB503" s="21"/>
      <c r="CC503" s="21"/>
      <c r="CD503" s="21"/>
      <c r="CE503" s="21"/>
      <c r="CF503" s="21"/>
      <c r="CG503" s="21"/>
      <c r="CH503" s="21"/>
      <c r="CI503" s="21"/>
      <c r="CJ503" s="21"/>
      <c r="CK503" s="21"/>
      <c r="CL503" s="21"/>
      <c r="CM503" s="21"/>
      <c r="CN503" s="21"/>
      <c r="CO503" s="21"/>
      <c r="CP503" s="21"/>
      <c r="CQ503" s="21"/>
      <c r="CR503" s="21"/>
      <c r="CS503" s="21"/>
      <c r="CT503" s="21"/>
      <c r="CU503" s="21"/>
      <c r="CV503" s="21"/>
      <c r="CW503" s="21"/>
      <c r="CX503" s="21"/>
      <c r="CY503" s="21"/>
      <c r="CZ503" s="21"/>
      <c r="DA503" s="21"/>
      <c r="DB503" s="21"/>
      <c r="DC503" s="21"/>
      <c r="DD503" s="21"/>
      <c r="DE503" s="21"/>
      <c r="DF503" s="21"/>
      <c r="DG503" s="21"/>
      <c r="DH503" s="21"/>
      <c r="DI503" s="21"/>
      <c r="DJ503" s="21"/>
      <c r="DK503" s="21"/>
      <c r="DL503" s="21"/>
      <c r="DM503" s="21"/>
      <c r="DN503" s="21"/>
      <c r="DO503" s="21"/>
      <c r="DP503" s="21"/>
      <c r="DQ503" s="21"/>
      <c r="DR503" s="21"/>
      <c r="DS503" s="21"/>
      <c r="DT503" s="21"/>
      <c r="DU503" s="21"/>
      <c r="DV503" s="21"/>
      <c r="DW503" s="21"/>
      <c r="DX503" s="21"/>
      <c r="DY503" s="21"/>
      <c r="DZ503" s="21"/>
      <c r="EA503" s="87"/>
      <c r="EB503" s="83"/>
    </row>
    <row r="504" spans="1:132" ht="35.1" customHeight="1" x14ac:dyDescent="0.3">
      <c r="A504" s="50" t="s">
        <v>557</v>
      </c>
      <c r="B504" s="36">
        <v>44463</v>
      </c>
      <c r="C504" s="43" t="s">
        <v>4248</v>
      </c>
      <c r="D504" s="43" t="s">
        <v>4252</v>
      </c>
      <c r="E504" s="43" t="s">
        <v>4303</v>
      </c>
      <c r="F504" s="12" t="s">
        <v>981</v>
      </c>
      <c r="G504" s="44" t="s">
        <v>4256</v>
      </c>
      <c r="H504" s="12" t="s">
        <v>1925</v>
      </c>
      <c r="I504" s="51" t="s">
        <v>1925</v>
      </c>
      <c r="J504" s="59" t="s">
        <v>4324</v>
      </c>
      <c r="K504" s="14" t="s">
        <v>982</v>
      </c>
      <c r="L504" s="14" t="s">
        <v>983</v>
      </c>
      <c r="M504" s="14" t="s">
        <v>983</v>
      </c>
      <c r="N504" s="14" t="s">
        <v>4199</v>
      </c>
      <c r="O504" s="60" t="s">
        <v>3239</v>
      </c>
      <c r="P504" s="64" t="s">
        <v>1767</v>
      </c>
      <c r="Q504" s="15"/>
      <c r="R504" s="16" t="s">
        <v>3275</v>
      </c>
      <c r="S504" s="44" t="s">
        <v>4263</v>
      </c>
      <c r="T504" s="16" t="s">
        <v>4327</v>
      </c>
      <c r="U504" s="17" t="s">
        <v>1925</v>
      </c>
      <c r="V504" s="16" t="s">
        <v>1925</v>
      </c>
      <c r="W504" s="44" t="s">
        <v>1925</v>
      </c>
      <c r="X504" s="44" t="s">
        <v>4329</v>
      </c>
      <c r="Y504" s="16" t="s">
        <v>1925</v>
      </c>
      <c r="Z504" s="16" t="s">
        <v>1925</v>
      </c>
      <c r="AA504" s="16" t="s">
        <v>3250</v>
      </c>
      <c r="AB504" s="44" t="s">
        <v>1925</v>
      </c>
      <c r="AC504" s="16" t="s">
        <v>1925</v>
      </c>
      <c r="AD504" s="16" t="s">
        <v>1925</v>
      </c>
      <c r="AE504" s="16" t="s">
        <v>1925</v>
      </c>
      <c r="AF504" s="16" t="s">
        <v>1925</v>
      </c>
      <c r="AG504" s="16" t="s">
        <v>1925</v>
      </c>
      <c r="AH504" s="16" t="s">
        <v>1925</v>
      </c>
      <c r="AI504" s="16" t="s">
        <v>1925</v>
      </c>
      <c r="AJ504" s="65" t="s">
        <v>1925</v>
      </c>
      <c r="AK504" s="75" t="s">
        <v>3242</v>
      </c>
      <c r="AL504" s="18" t="s">
        <v>3241</v>
      </c>
      <c r="AM504" s="44" t="s">
        <v>4284</v>
      </c>
      <c r="AN504" s="18" t="s">
        <v>3246</v>
      </c>
      <c r="AO504" s="18" t="s">
        <v>3247</v>
      </c>
      <c r="AP504" s="12" t="s">
        <v>1925</v>
      </c>
      <c r="AQ504" s="12" t="s">
        <v>1925</v>
      </c>
      <c r="AR504" s="12" t="s">
        <v>1925</v>
      </c>
      <c r="AS504" s="12" t="s">
        <v>1925</v>
      </c>
      <c r="AT504" s="19">
        <v>44463</v>
      </c>
      <c r="AU504" s="19" t="s">
        <v>1925</v>
      </c>
      <c r="AV504" s="12" t="s">
        <v>1925</v>
      </c>
      <c r="AW504" s="20" t="s">
        <v>1925</v>
      </c>
      <c r="AX504" s="16" t="s">
        <v>1925</v>
      </c>
      <c r="AY504" s="44" t="s">
        <v>1925</v>
      </c>
      <c r="AZ504" s="16" t="s">
        <v>1925</v>
      </c>
      <c r="BA504" s="20" t="s">
        <v>1925</v>
      </c>
      <c r="BB504" s="16" t="s">
        <v>1925</v>
      </c>
      <c r="BC504" s="44" t="s">
        <v>4307</v>
      </c>
      <c r="BD504" s="74" t="s">
        <v>1925</v>
      </c>
      <c r="BE504" s="83" t="s">
        <v>1769</v>
      </c>
      <c r="BF504" s="86" t="s">
        <v>4293</v>
      </c>
      <c r="BG504" s="21"/>
      <c r="BH504" s="21"/>
      <c r="BI504" s="21"/>
      <c r="BJ504" s="21"/>
      <c r="BK504" s="21"/>
      <c r="BL504" s="21"/>
      <c r="BM504" s="21"/>
      <c r="BN504" s="21"/>
      <c r="BO504" s="21"/>
      <c r="BP504" s="21" t="s">
        <v>1770</v>
      </c>
      <c r="BQ504" s="21"/>
      <c r="BR504" s="21"/>
      <c r="BS504" s="21"/>
      <c r="BT504" s="21"/>
      <c r="BU504" s="21"/>
      <c r="BV504" s="21"/>
      <c r="BW504" s="21"/>
      <c r="BX504" s="21"/>
      <c r="BY504" s="21"/>
      <c r="BZ504" s="21"/>
      <c r="CA504" s="21"/>
      <c r="CB504" s="21"/>
      <c r="CC504" s="21"/>
      <c r="CD504" s="21"/>
      <c r="CE504" s="21"/>
      <c r="CF504" s="21"/>
      <c r="CG504" s="21"/>
      <c r="CH504" s="21"/>
      <c r="CI504" s="21"/>
      <c r="CJ504" s="21"/>
      <c r="CK504" s="21"/>
      <c r="CL504" s="21"/>
      <c r="CM504" s="21"/>
      <c r="CN504" s="21"/>
      <c r="CO504" s="21"/>
      <c r="CP504" s="21"/>
      <c r="CQ504" s="21"/>
      <c r="CR504" s="21"/>
      <c r="CS504" s="21"/>
      <c r="CT504" s="21"/>
      <c r="CU504" s="21"/>
      <c r="CV504" s="21"/>
      <c r="CW504" s="21"/>
      <c r="CX504" s="21"/>
      <c r="CY504" s="21"/>
      <c r="CZ504" s="21"/>
      <c r="DA504" s="21"/>
      <c r="DB504" s="21"/>
      <c r="DC504" s="21"/>
      <c r="DD504" s="21"/>
      <c r="DE504" s="21"/>
      <c r="DF504" s="21"/>
      <c r="DG504" s="21"/>
      <c r="DH504" s="21"/>
      <c r="DI504" s="21"/>
      <c r="DJ504" s="21"/>
      <c r="DK504" s="21"/>
      <c r="DL504" s="21"/>
      <c r="DM504" s="21"/>
      <c r="DN504" s="21"/>
      <c r="DO504" s="21"/>
      <c r="DP504" s="21"/>
      <c r="DQ504" s="21"/>
      <c r="DR504" s="21"/>
      <c r="DS504" s="21"/>
      <c r="DT504" s="21"/>
      <c r="DU504" s="21"/>
      <c r="DV504" s="21"/>
      <c r="DW504" s="21"/>
      <c r="DX504" s="21"/>
      <c r="DY504" s="21"/>
      <c r="DZ504" s="21"/>
      <c r="EA504" s="87"/>
      <c r="EB504" s="83"/>
    </row>
    <row r="505" spans="1:132" ht="35.1" customHeight="1" x14ac:dyDescent="0.3">
      <c r="A505" s="50" t="s">
        <v>558</v>
      </c>
      <c r="B505" s="36">
        <v>44465</v>
      </c>
      <c r="C505" s="43" t="s">
        <v>4248</v>
      </c>
      <c r="D505" s="43" t="s">
        <v>4252</v>
      </c>
      <c r="E505" s="43" t="s">
        <v>4303</v>
      </c>
      <c r="F505" s="12" t="s">
        <v>1497</v>
      </c>
      <c r="G505" s="44" t="s">
        <v>4260</v>
      </c>
      <c r="H505" s="13" t="s">
        <v>2840</v>
      </c>
      <c r="I505" s="51" t="s">
        <v>2381</v>
      </c>
      <c r="J505" s="59" t="s">
        <v>4324</v>
      </c>
      <c r="K505" s="14" t="s">
        <v>1810</v>
      </c>
      <c r="L505" s="14" t="s">
        <v>1810</v>
      </c>
      <c r="M505" s="14" t="s">
        <v>1811</v>
      </c>
      <c r="N505" s="14" t="s">
        <v>3855</v>
      </c>
      <c r="O505" s="60" t="s">
        <v>1366</v>
      </c>
      <c r="P505" s="64" t="s">
        <v>2380</v>
      </c>
      <c r="Q505" s="15"/>
      <c r="R505" s="16" t="s">
        <v>3275</v>
      </c>
      <c r="S505" s="44" t="s">
        <v>4263</v>
      </c>
      <c r="T505" s="16" t="s">
        <v>985</v>
      </c>
      <c r="U505" s="17" t="s">
        <v>1925</v>
      </c>
      <c r="V505" s="16" t="s">
        <v>1925</v>
      </c>
      <c r="W505" s="44" t="s">
        <v>1925</v>
      </c>
      <c r="X505" s="44" t="s">
        <v>4329</v>
      </c>
      <c r="Y505" s="16" t="s">
        <v>1346</v>
      </c>
      <c r="Z505" s="16" t="s">
        <v>1925</v>
      </c>
      <c r="AA505" s="16" t="s">
        <v>3250</v>
      </c>
      <c r="AB505" s="44" t="s">
        <v>1925</v>
      </c>
      <c r="AC505" s="16" t="s">
        <v>1925</v>
      </c>
      <c r="AD505" s="16" t="s">
        <v>1925</v>
      </c>
      <c r="AE505" s="16" t="s">
        <v>1925</v>
      </c>
      <c r="AF505" s="16" t="s">
        <v>1925</v>
      </c>
      <c r="AG505" s="16" t="s">
        <v>1925</v>
      </c>
      <c r="AH505" s="16" t="s">
        <v>1925</v>
      </c>
      <c r="AI505" s="16" t="s">
        <v>1925</v>
      </c>
      <c r="AJ505" s="65" t="s">
        <v>1925</v>
      </c>
      <c r="AK505" s="75" t="s">
        <v>3242</v>
      </c>
      <c r="AL505" s="22" t="s">
        <v>4355</v>
      </c>
      <c r="AM505" s="47" t="s">
        <v>4284</v>
      </c>
      <c r="AN505" s="18" t="s">
        <v>2381</v>
      </c>
      <c r="AO505" s="18" t="s">
        <v>3247</v>
      </c>
      <c r="AP505" s="12" t="s">
        <v>1925</v>
      </c>
      <c r="AQ505" s="12" t="s">
        <v>1925</v>
      </c>
      <c r="AR505" s="12" t="s">
        <v>1925</v>
      </c>
      <c r="AS505" s="12" t="s">
        <v>1925</v>
      </c>
      <c r="AT505" s="19" t="s">
        <v>1925</v>
      </c>
      <c r="AU505" s="19">
        <v>44452</v>
      </c>
      <c r="AV505" s="12" t="s">
        <v>2381</v>
      </c>
      <c r="AW505" s="20" t="s">
        <v>1925</v>
      </c>
      <c r="AX505" s="16" t="s">
        <v>1925</v>
      </c>
      <c r="AY505" s="44" t="s">
        <v>1925</v>
      </c>
      <c r="AZ505" s="16" t="s">
        <v>1925</v>
      </c>
      <c r="BA505" s="20" t="s">
        <v>1925</v>
      </c>
      <c r="BB505" s="16" t="s">
        <v>1925</v>
      </c>
      <c r="BC505" s="44" t="s">
        <v>4307</v>
      </c>
      <c r="BD505" s="74" t="s">
        <v>1925</v>
      </c>
      <c r="BE505" s="83"/>
      <c r="BF505" s="86" t="s">
        <v>4293</v>
      </c>
      <c r="BG505" s="21"/>
      <c r="BH505" s="21"/>
      <c r="BI505" s="21"/>
      <c r="BJ505" s="21"/>
      <c r="BK505" s="21"/>
      <c r="BL505" s="21"/>
      <c r="BM505" s="21"/>
      <c r="BN505" s="21"/>
      <c r="BO505" s="21"/>
      <c r="BP505" s="21" t="s">
        <v>2379</v>
      </c>
      <c r="BQ505" s="21" t="s">
        <v>2379</v>
      </c>
      <c r="BR505" s="21"/>
      <c r="BS505" s="21"/>
      <c r="BT505" s="21"/>
      <c r="BU505" s="21"/>
      <c r="BV505" s="21"/>
      <c r="BW505" s="21"/>
      <c r="BX505" s="21"/>
      <c r="BY505" s="21"/>
      <c r="BZ505" s="21"/>
      <c r="CA505" s="21"/>
      <c r="CB505" s="21"/>
      <c r="CC505" s="21"/>
      <c r="CD505" s="21"/>
      <c r="CE505" s="21"/>
      <c r="CF505" s="21"/>
      <c r="CG505" s="21"/>
      <c r="CH505" s="21"/>
      <c r="CI505" s="21"/>
      <c r="CJ505" s="21"/>
      <c r="CK505" s="21"/>
      <c r="CL505" s="21"/>
      <c r="CM505" s="21"/>
      <c r="CN505" s="21"/>
      <c r="CO505" s="21"/>
      <c r="CP505" s="21"/>
      <c r="CQ505" s="21"/>
      <c r="CR505" s="21"/>
      <c r="CS505" s="21"/>
      <c r="CT505" s="21"/>
      <c r="CU505" s="21"/>
      <c r="CV505" s="21"/>
      <c r="CW505" s="21"/>
      <c r="CX505" s="21"/>
      <c r="CY505" s="21"/>
      <c r="CZ505" s="21"/>
      <c r="DA505" s="21"/>
      <c r="DB505" s="21"/>
      <c r="DC505" s="21"/>
      <c r="DD505" s="21"/>
      <c r="DE505" s="21"/>
      <c r="DF505" s="21"/>
      <c r="DG505" s="21"/>
      <c r="DH505" s="21"/>
      <c r="DI505" s="21"/>
      <c r="DJ505" s="21"/>
      <c r="DK505" s="21"/>
      <c r="DL505" s="21"/>
      <c r="DM505" s="21"/>
      <c r="DN505" s="21"/>
      <c r="DO505" s="21"/>
      <c r="DP505" s="21"/>
      <c r="DQ505" s="21"/>
      <c r="DR505" s="21"/>
      <c r="DS505" s="21"/>
      <c r="DT505" s="21"/>
      <c r="DU505" s="21"/>
      <c r="DV505" s="21"/>
      <c r="DW505" s="21"/>
      <c r="DX505" s="21"/>
      <c r="DY505" s="21"/>
      <c r="DZ505" s="21"/>
      <c r="EA505" s="87"/>
      <c r="EB505" s="83"/>
    </row>
    <row r="506" spans="1:132" ht="35.1" customHeight="1" x14ac:dyDescent="0.3">
      <c r="A506" s="50" t="s">
        <v>559</v>
      </c>
      <c r="B506" s="36">
        <v>44465</v>
      </c>
      <c r="C506" s="43" t="s">
        <v>4248</v>
      </c>
      <c r="D506" s="43" t="s">
        <v>4252</v>
      </c>
      <c r="E506" s="43" t="s">
        <v>4303</v>
      </c>
      <c r="F506" s="12" t="s">
        <v>1497</v>
      </c>
      <c r="G506" s="44" t="s">
        <v>4260</v>
      </c>
      <c r="H506" s="13" t="s">
        <v>2840</v>
      </c>
      <c r="I506" s="51" t="s">
        <v>2381</v>
      </c>
      <c r="J506" s="59" t="s">
        <v>4324</v>
      </c>
      <c r="K506" s="14" t="s">
        <v>1810</v>
      </c>
      <c r="L506" s="14" t="s">
        <v>1810</v>
      </c>
      <c r="M506" s="14" t="s">
        <v>1811</v>
      </c>
      <c r="N506" s="14" t="s">
        <v>3855</v>
      </c>
      <c r="O506" s="60" t="s">
        <v>1366</v>
      </c>
      <c r="P506" s="64" t="s">
        <v>3595</v>
      </c>
      <c r="Q506" s="15"/>
      <c r="R506" s="16" t="s">
        <v>3275</v>
      </c>
      <c r="S506" s="44" t="s">
        <v>4263</v>
      </c>
      <c r="T506" s="16" t="s">
        <v>985</v>
      </c>
      <c r="U506" s="17" t="s">
        <v>1925</v>
      </c>
      <c r="V506" s="16" t="s">
        <v>1925</v>
      </c>
      <c r="W506" s="44" t="s">
        <v>1925</v>
      </c>
      <c r="X506" s="44" t="s">
        <v>4329</v>
      </c>
      <c r="Y506" s="16" t="s">
        <v>1346</v>
      </c>
      <c r="Z506" s="16" t="s">
        <v>1925</v>
      </c>
      <c r="AA506" s="16" t="s">
        <v>3250</v>
      </c>
      <c r="AB506" s="44" t="s">
        <v>1925</v>
      </c>
      <c r="AC506" s="16" t="s">
        <v>1925</v>
      </c>
      <c r="AD506" s="16" t="s">
        <v>1925</v>
      </c>
      <c r="AE506" s="16" t="s">
        <v>1925</v>
      </c>
      <c r="AF506" s="16" t="s">
        <v>1925</v>
      </c>
      <c r="AG506" s="16" t="s">
        <v>1925</v>
      </c>
      <c r="AH506" s="16" t="s">
        <v>1925</v>
      </c>
      <c r="AI506" s="16" t="s">
        <v>1925</v>
      </c>
      <c r="AJ506" s="65" t="s">
        <v>1925</v>
      </c>
      <c r="AK506" s="75" t="s">
        <v>3242</v>
      </c>
      <c r="AL506" s="22" t="s">
        <v>4355</v>
      </c>
      <c r="AM506" s="47" t="s">
        <v>4284</v>
      </c>
      <c r="AN506" s="18" t="s">
        <v>2381</v>
      </c>
      <c r="AO506" s="18" t="s">
        <v>3247</v>
      </c>
      <c r="AP506" s="12" t="s">
        <v>1925</v>
      </c>
      <c r="AQ506" s="12" t="s">
        <v>1925</v>
      </c>
      <c r="AR506" s="12" t="s">
        <v>1925</v>
      </c>
      <c r="AS506" s="12" t="s">
        <v>1925</v>
      </c>
      <c r="AT506" s="19" t="s">
        <v>1925</v>
      </c>
      <c r="AU506" s="19">
        <v>44452</v>
      </c>
      <c r="AV506" s="12" t="s">
        <v>2381</v>
      </c>
      <c r="AW506" s="20" t="s">
        <v>1925</v>
      </c>
      <c r="AX506" s="16" t="s">
        <v>1925</v>
      </c>
      <c r="AY506" s="44" t="s">
        <v>1925</v>
      </c>
      <c r="AZ506" s="16" t="s">
        <v>1925</v>
      </c>
      <c r="BA506" s="20" t="s">
        <v>1925</v>
      </c>
      <c r="BB506" s="16" t="s">
        <v>1925</v>
      </c>
      <c r="BC506" s="44" t="s">
        <v>4307</v>
      </c>
      <c r="BD506" s="74" t="s">
        <v>1925</v>
      </c>
      <c r="BE506" s="83"/>
      <c r="BF506" s="86" t="s">
        <v>4293</v>
      </c>
      <c r="BG506" s="21"/>
      <c r="BH506" s="21"/>
      <c r="BI506" s="21"/>
      <c r="BJ506" s="21"/>
      <c r="BK506" s="21"/>
      <c r="BL506" s="21"/>
      <c r="BM506" s="21"/>
      <c r="BN506" s="21"/>
      <c r="BO506" s="21"/>
      <c r="BP506" s="21" t="s">
        <v>2379</v>
      </c>
      <c r="BQ506" s="21" t="s">
        <v>2379</v>
      </c>
      <c r="BR506" s="21"/>
      <c r="BS506" s="21"/>
      <c r="BT506" s="21"/>
      <c r="BU506" s="21"/>
      <c r="BV506" s="21"/>
      <c r="BW506" s="21"/>
      <c r="BX506" s="21"/>
      <c r="BY506" s="21"/>
      <c r="BZ506" s="21"/>
      <c r="CA506" s="21"/>
      <c r="CB506" s="21"/>
      <c r="CC506" s="21"/>
      <c r="CD506" s="21"/>
      <c r="CE506" s="21"/>
      <c r="CF506" s="21"/>
      <c r="CG506" s="21"/>
      <c r="CH506" s="21"/>
      <c r="CI506" s="21"/>
      <c r="CJ506" s="21"/>
      <c r="CK506" s="21"/>
      <c r="CL506" s="21"/>
      <c r="CM506" s="21"/>
      <c r="CN506" s="21"/>
      <c r="CO506" s="21"/>
      <c r="CP506" s="21"/>
      <c r="CQ506" s="21"/>
      <c r="CR506" s="21"/>
      <c r="CS506" s="21"/>
      <c r="CT506" s="21"/>
      <c r="CU506" s="21"/>
      <c r="CV506" s="21"/>
      <c r="CW506" s="21"/>
      <c r="CX506" s="21"/>
      <c r="CY506" s="21"/>
      <c r="CZ506" s="21"/>
      <c r="DA506" s="21"/>
      <c r="DB506" s="21"/>
      <c r="DC506" s="21"/>
      <c r="DD506" s="21"/>
      <c r="DE506" s="21"/>
      <c r="DF506" s="21"/>
      <c r="DG506" s="21"/>
      <c r="DH506" s="21"/>
      <c r="DI506" s="21"/>
      <c r="DJ506" s="21"/>
      <c r="DK506" s="21"/>
      <c r="DL506" s="21"/>
      <c r="DM506" s="21"/>
      <c r="DN506" s="21"/>
      <c r="DO506" s="21"/>
      <c r="DP506" s="21"/>
      <c r="DQ506" s="21"/>
      <c r="DR506" s="21"/>
      <c r="DS506" s="21"/>
      <c r="DT506" s="21"/>
      <c r="DU506" s="21"/>
      <c r="DV506" s="21"/>
      <c r="DW506" s="21"/>
      <c r="DX506" s="21"/>
      <c r="DY506" s="21"/>
      <c r="DZ506" s="21"/>
      <c r="EA506" s="87"/>
      <c r="EB506" s="83"/>
    </row>
    <row r="507" spans="1:132" ht="35.1" customHeight="1" x14ac:dyDescent="0.3">
      <c r="A507" s="50" t="s">
        <v>560</v>
      </c>
      <c r="B507" s="36">
        <v>44466</v>
      </c>
      <c r="C507" s="43" t="s">
        <v>4248</v>
      </c>
      <c r="D507" s="43" t="s">
        <v>4252</v>
      </c>
      <c r="E507" s="43" t="s">
        <v>4303</v>
      </c>
      <c r="F507" s="12" t="s">
        <v>981</v>
      </c>
      <c r="G507" s="44" t="s">
        <v>4256</v>
      </c>
      <c r="H507" s="12" t="s">
        <v>3163</v>
      </c>
      <c r="I507" s="52" t="s">
        <v>1086</v>
      </c>
      <c r="J507" s="59" t="s">
        <v>1027</v>
      </c>
      <c r="K507" s="14" t="s">
        <v>982</v>
      </c>
      <c r="L507" s="14" t="s">
        <v>983</v>
      </c>
      <c r="M507" s="14" t="s">
        <v>983</v>
      </c>
      <c r="N507" s="14" t="s">
        <v>3857</v>
      </c>
      <c r="O507" s="60" t="s">
        <v>2740</v>
      </c>
      <c r="P507" s="64" t="s">
        <v>3555</v>
      </c>
      <c r="Q507" s="15"/>
      <c r="R507" s="16" t="s">
        <v>3275</v>
      </c>
      <c r="S507" s="44" t="s">
        <v>4263</v>
      </c>
      <c r="T507" s="16" t="s">
        <v>4327</v>
      </c>
      <c r="U507" s="17" t="s">
        <v>1925</v>
      </c>
      <c r="V507" s="16">
        <v>49</v>
      </c>
      <c r="W507" s="44" t="s">
        <v>4340</v>
      </c>
      <c r="X507" s="44" t="s">
        <v>4329</v>
      </c>
      <c r="Y507" s="16" t="s">
        <v>1060</v>
      </c>
      <c r="Z507" s="16" t="s">
        <v>1925</v>
      </c>
      <c r="AA507" s="16" t="s">
        <v>2528</v>
      </c>
      <c r="AB507" s="44" t="s">
        <v>4274</v>
      </c>
      <c r="AC507" s="16" t="s">
        <v>2046</v>
      </c>
      <c r="AD507" s="16" t="s">
        <v>1925</v>
      </c>
      <c r="AE507" s="16" t="s">
        <v>1925</v>
      </c>
      <c r="AF507" s="16" t="s">
        <v>1925</v>
      </c>
      <c r="AG507" s="16" t="s">
        <v>1925</v>
      </c>
      <c r="AH507" s="16" t="s">
        <v>1925</v>
      </c>
      <c r="AI507" s="16" t="s">
        <v>1925</v>
      </c>
      <c r="AJ507" s="65" t="s">
        <v>1925</v>
      </c>
      <c r="AK507" s="73" t="s">
        <v>4356</v>
      </c>
      <c r="AL507" s="22" t="s">
        <v>4355</v>
      </c>
      <c r="AM507" s="47" t="s">
        <v>4284</v>
      </c>
      <c r="AN507" s="18" t="s">
        <v>3246</v>
      </c>
      <c r="AO507" s="18" t="s">
        <v>3358</v>
      </c>
      <c r="AP507" s="12" t="s">
        <v>3357</v>
      </c>
      <c r="AQ507" s="12" t="s">
        <v>1925</v>
      </c>
      <c r="AR507" s="12" t="s">
        <v>2529</v>
      </c>
      <c r="AS507" s="12" t="s">
        <v>1925</v>
      </c>
      <c r="AT507" s="19" t="s">
        <v>1925</v>
      </c>
      <c r="AU507" s="37">
        <v>44466</v>
      </c>
      <c r="AV507" s="12" t="s">
        <v>1086</v>
      </c>
      <c r="AW507" s="20" t="s">
        <v>1925</v>
      </c>
      <c r="AX507" s="16" t="s">
        <v>3356</v>
      </c>
      <c r="AY507" s="44" t="s">
        <v>1030</v>
      </c>
      <c r="AZ507" s="16" t="s">
        <v>1925</v>
      </c>
      <c r="BA507" s="20">
        <v>44517</v>
      </c>
      <c r="BB507" s="16" t="s">
        <v>1925</v>
      </c>
      <c r="BC507" s="44" t="s">
        <v>4308</v>
      </c>
      <c r="BD507" s="74" t="s">
        <v>1925</v>
      </c>
      <c r="BE507" s="83" t="s">
        <v>2645</v>
      </c>
      <c r="BF507" s="86" t="s">
        <v>4293</v>
      </c>
      <c r="BG507" s="21" t="s">
        <v>997</v>
      </c>
      <c r="BH507" s="21"/>
      <c r="BI507" s="21"/>
      <c r="BJ507" s="21"/>
      <c r="BK507" s="21"/>
      <c r="BL507" s="21"/>
      <c r="BM507" s="21"/>
      <c r="BN507" s="21"/>
      <c r="BO507" s="21"/>
      <c r="BP507" s="21" t="s">
        <v>2530</v>
      </c>
      <c r="BQ507" s="21" t="s">
        <v>2630</v>
      </c>
      <c r="BR507" s="21" t="s">
        <v>2647</v>
      </c>
      <c r="BS507" s="21" t="s">
        <v>2148</v>
      </c>
      <c r="BT507" s="21" t="s">
        <v>2530</v>
      </c>
      <c r="BU507" s="32" t="s">
        <v>3320</v>
      </c>
      <c r="BV507" s="21"/>
      <c r="BW507" s="21" t="s">
        <v>3359</v>
      </c>
      <c r="BX507" s="21" t="s">
        <v>3360</v>
      </c>
      <c r="BY507" s="21" t="s">
        <v>3361</v>
      </c>
      <c r="BZ507" s="21" t="s">
        <v>3362</v>
      </c>
      <c r="CA507" s="21" t="s">
        <v>3363</v>
      </c>
      <c r="CB507" s="21"/>
      <c r="CC507" s="21"/>
      <c r="CD507" s="21"/>
      <c r="CE507" s="21"/>
      <c r="CF507" s="21"/>
      <c r="CG507" s="21"/>
      <c r="CH507" s="21"/>
      <c r="CI507" s="21"/>
      <c r="CJ507" s="21"/>
      <c r="CK507" s="21"/>
      <c r="CL507" s="21"/>
      <c r="CM507" s="21"/>
      <c r="CN507" s="21"/>
      <c r="CO507" s="21"/>
      <c r="CP507" s="21"/>
      <c r="CQ507" s="21"/>
      <c r="CR507" s="21"/>
      <c r="CS507" s="21"/>
      <c r="CT507" s="21"/>
      <c r="CU507" s="21"/>
      <c r="CV507" s="21"/>
      <c r="CW507" s="21"/>
      <c r="CX507" s="21"/>
      <c r="CY507" s="21"/>
      <c r="CZ507" s="21"/>
      <c r="DA507" s="21"/>
      <c r="DB507" s="21"/>
      <c r="DC507" s="21"/>
      <c r="DD507" s="21"/>
      <c r="DE507" s="21"/>
      <c r="DF507" s="21"/>
      <c r="DG507" s="21"/>
      <c r="DH507" s="21"/>
      <c r="DI507" s="21"/>
      <c r="DJ507" s="21"/>
      <c r="DK507" s="21"/>
      <c r="DL507" s="21"/>
      <c r="DM507" s="21"/>
      <c r="DN507" s="21"/>
      <c r="DO507" s="21"/>
      <c r="DP507" s="21"/>
      <c r="DQ507" s="21"/>
      <c r="DR507" s="21"/>
      <c r="DS507" s="21"/>
      <c r="DT507" s="21"/>
      <c r="DU507" s="21"/>
      <c r="DV507" s="21"/>
      <c r="DW507" s="21"/>
      <c r="DX507" s="21"/>
      <c r="DY507" s="21"/>
      <c r="DZ507" s="21"/>
      <c r="EA507" s="87"/>
      <c r="EB507" s="83"/>
    </row>
    <row r="508" spans="1:132" ht="35.1" customHeight="1" x14ac:dyDescent="0.3">
      <c r="A508" s="50" t="s">
        <v>561</v>
      </c>
      <c r="B508" s="36">
        <v>44466</v>
      </c>
      <c r="C508" s="43" t="s">
        <v>4248</v>
      </c>
      <c r="D508" s="43" t="s">
        <v>4252</v>
      </c>
      <c r="E508" s="43" t="s">
        <v>4303</v>
      </c>
      <c r="F508" s="12" t="s">
        <v>2831</v>
      </c>
      <c r="G508" s="44" t="s">
        <v>4259</v>
      </c>
      <c r="H508" s="12" t="s">
        <v>3324</v>
      </c>
      <c r="I508" s="52" t="s">
        <v>3030</v>
      </c>
      <c r="J508" s="59" t="s">
        <v>4324</v>
      </c>
      <c r="K508" s="14" t="s">
        <v>982</v>
      </c>
      <c r="L508" s="14" t="s">
        <v>983</v>
      </c>
      <c r="M508" s="14" t="s">
        <v>983</v>
      </c>
      <c r="N508" s="14" t="s">
        <v>3856</v>
      </c>
      <c r="O508" s="60"/>
      <c r="P508" s="64" t="s">
        <v>3456</v>
      </c>
      <c r="Q508" s="15"/>
      <c r="R508" s="16" t="s">
        <v>3275</v>
      </c>
      <c r="S508" s="44" t="s">
        <v>4263</v>
      </c>
      <c r="T508" s="16" t="s">
        <v>4327</v>
      </c>
      <c r="U508" s="17" t="s">
        <v>1925</v>
      </c>
      <c r="V508" s="16">
        <v>50</v>
      </c>
      <c r="W508" s="44" t="s">
        <v>4340</v>
      </c>
      <c r="X508" s="44" t="s">
        <v>4329</v>
      </c>
      <c r="Y508" s="16" t="s">
        <v>2831</v>
      </c>
      <c r="Z508" s="16" t="s">
        <v>1925</v>
      </c>
      <c r="AA508" s="16" t="s">
        <v>3029</v>
      </c>
      <c r="AB508" s="44" t="s">
        <v>4275</v>
      </c>
      <c r="AC508" s="16" t="s">
        <v>1925</v>
      </c>
      <c r="AD508" s="16" t="s">
        <v>1925</v>
      </c>
      <c r="AE508" s="16" t="s">
        <v>1925</v>
      </c>
      <c r="AF508" s="16" t="s">
        <v>1925</v>
      </c>
      <c r="AG508" s="16" t="s">
        <v>1925</v>
      </c>
      <c r="AH508" s="16" t="s">
        <v>1925</v>
      </c>
      <c r="AI508" s="16" t="s">
        <v>1925</v>
      </c>
      <c r="AJ508" s="65" t="s">
        <v>1925</v>
      </c>
      <c r="AK508" s="73" t="s">
        <v>4281</v>
      </c>
      <c r="AL508" s="22" t="s">
        <v>4355</v>
      </c>
      <c r="AM508" s="47" t="s">
        <v>4281</v>
      </c>
      <c r="AN508" s="18" t="s">
        <v>3032</v>
      </c>
      <c r="AO508" s="18" t="s">
        <v>3247</v>
      </c>
      <c r="AP508" s="12" t="s">
        <v>1925</v>
      </c>
      <c r="AQ508" s="12" t="s">
        <v>1925</v>
      </c>
      <c r="AR508" s="12" t="s">
        <v>3033</v>
      </c>
      <c r="AS508" s="12" t="s">
        <v>1925</v>
      </c>
      <c r="AT508" s="19">
        <v>44334</v>
      </c>
      <c r="AU508" s="19">
        <v>44466</v>
      </c>
      <c r="AV508" s="12" t="s">
        <v>3030</v>
      </c>
      <c r="AW508" s="20">
        <v>44466</v>
      </c>
      <c r="AX508" s="16" t="s">
        <v>1925</v>
      </c>
      <c r="AY508" s="44" t="s">
        <v>1925</v>
      </c>
      <c r="AZ508" s="16" t="s">
        <v>1925</v>
      </c>
      <c r="BA508" s="20" t="s">
        <v>1925</v>
      </c>
      <c r="BB508" s="16" t="s">
        <v>1925</v>
      </c>
      <c r="BC508" s="44" t="s">
        <v>4307</v>
      </c>
      <c r="BD508" s="74" t="s">
        <v>1925</v>
      </c>
      <c r="BE508" s="83"/>
      <c r="BF508" s="86" t="s">
        <v>4293</v>
      </c>
      <c r="BG508" s="21"/>
      <c r="BH508" s="21"/>
      <c r="BI508" s="21"/>
      <c r="BJ508" s="21"/>
      <c r="BK508" s="21"/>
      <c r="BL508" s="21"/>
      <c r="BM508" s="21"/>
      <c r="BN508" s="21"/>
      <c r="BO508" s="21"/>
      <c r="BP508" s="21" t="s">
        <v>3031</v>
      </c>
      <c r="BQ508" s="21"/>
      <c r="BR508" s="21"/>
      <c r="BS508" s="21"/>
      <c r="BT508" s="21"/>
      <c r="BU508" s="21"/>
      <c r="BV508" s="21"/>
      <c r="BW508" s="21"/>
      <c r="BX508" s="21"/>
      <c r="BY508" s="21"/>
      <c r="BZ508" s="21"/>
      <c r="CA508" s="21"/>
      <c r="CB508" s="21"/>
      <c r="CC508" s="21"/>
      <c r="CD508" s="21"/>
      <c r="CE508" s="21"/>
      <c r="CF508" s="21"/>
      <c r="CG508" s="21"/>
      <c r="CH508" s="21"/>
      <c r="CI508" s="21"/>
      <c r="CJ508" s="21"/>
      <c r="CK508" s="21"/>
      <c r="CL508" s="21"/>
      <c r="CM508" s="21"/>
      <c r="CN508" s="21"/>
      <c r="CO508" s="21"/>
      <c r="CP508" s="21"/>
      <c r="CQ508" s="21"/>
      <c r="CR508" s="21"/>
      <c r="CS508" s="21"/>
      <c r="CT508" s="21"/>
      <c r="CU508" s="21"/>
      <c r="CV508" s="21"/>
      <c r="CW508" s="21"/>
      <c r="CX508" s="21"/>
      <c r="CY508" s="21"/>
      <c r="CZ508" s="21"/>
      <c r="DA508" s="21"/>
      <c r="DB508" s="21"/>
      <c r="DC508" s="21"/>
      <c r="DD508" s="21"/>
      <c r="DE508" s="21"/>
      <c r="DF508" s="21"/>
      <c r="DG508" s="21"/>
      <c r="DH508" s="21"/>
      <c r="DI508" s="21"/>
      <c r="DJ508" s="21"/>
      <c r="DK508" s="21"/>
      <c r="DL508" s="21"/>
      <c r="DM508" s="21"/>
      <c r="DN508" s="21"/>
      <c r="DO508" s="21"/>
      <c r="DP508" s="21"/>
      <c r="DQ508" s="21"/>
      <c r="DR508" s="21"/>
      <c r="DS508" s="21"/>
      <c r="DT508" s="21"/>
      <c r="DU508" s="21"/>
      <c r="DV508" s="21"/>
      <c r="DW508" s="21"/>
      <c r="DX508" s="21"/>
      <c r="DY508" s="21"/>
      <c r="DZ508" s="21"/>
      <c r="EA508" s="87"/>
      <c r="EB508" s="83"/>
    </row>
    <row r="509" spans="1:132" ht="35.1" customHeight="1" x14ac:dyDescent="0.3">
      <c r="A509" s="50" t="s">
        <v>562</v>
      </c>
      <c r="B509" s="36">
        <v>44467</v>
      </c>
      <c r="C509" s="43" t="s">
        <v>4248</v>
      </c>
      <c r="D509" s="43" t="s">
        <v>4252</v>
      </c>
      <c r="E509" s="43" t="s">
        <v>4303</v>
      </c>
      <c r="F509" s="12" t="s">
        <v>981</v>
      </c>
      <c r="G509" s="44" t="s">
        <v>4256</v>
      </c>
      <c r="H509" s="13" t="s">
        <v>1925</v>
      </c>
      <c r="I509" s="51" t="s">
        <v>1014</v>
      </c>
      <c r="J509" s="59" t="s">
        <v>1027</v>
      </c>
      <c r="K509" s="14" t="s">
        <v>4334</v>
      </c>
      <c r="L509" s="14" t="s">
        <v>4433</v>
      </c>
      <c r="M509" s="14" t="s">
        <v>1009</v>
      </c>
      <c r="N509" s="14" t="s">
        <v>4200</v>
      </c>
      <c r="O509" s="60" t="s">
        <v>1216</v>
      </c>
      <c r="P509" s="64" t="s">
        <v>1215</v>
      </c>
      <c r="Q509" s="15"/>
      <c r="R509" s="16" t="s">
        <v>3275</v>
      </c>
      <c r="S509" s="44" t="s">
        <v>4263</v>
      </c>
      <c r="T509" s="16" t="s">
        <v>4327</v>
      </c>
      <c r="U509" s="17" t="s">
        <v>1925</v>
      </c>
      <c r="V509" s="16" t="s">
        <v>1925</v>
      </c>
      <c r="W509" s="44" t="s">
        <v>1925</v>
      </c>
      <c r="X509" s="44" t="s">
        <v>4329</v>
      </c>
      <c r="Y509" s="16" t="s">
        <v>1925</v>
      </c>
      <c r="Z509" s="16" t="s">
        <v>1925</v>
      </c>
      <c r="AA509" s="16" t="s">
        <v>1004</v>
      </c>
      <c r="AB509" s="44" t="s">
        <v>4271</v>
      </c>
      <c r="AC509" s="16" t="s">
        <v>1218</v>
      </c>
      <c r="AD509" s="16" t="s">
        <v>1925</v>
      </c>
      <c r="AE509" s="16" t="s">
        <v>1925</v>
      </c>
      <c r="AF509" s="16" t="s">
        <v>1925</v>
      </c>
      <c r="AG509" s="16" t="s">
        <v>1925</v>
      </c>
      <c r="AH509" s="16" t="s">
        <v>1925</v>
      </c>
      <c r="AI509" s="16" t="s">
        <v>1925</v>
      </c>
      <c r="AJ509" s="65" t="s">
        <v>1925</v>
      </c>
      <c r="AK509" s="73" t="s">
        <v>4356</v>
      </c>
      <c r="AL509" s="18" t="s">
        <v>3241</v>
      </c>
      <c r="AM509" s="47" t="s">
        <v>4284</v>
      </c>
      <c r="AN509" s="18" t="s">
        <v>3246</v>
      </c>
      <c r="AO509" s="18" t="s">
        <v>3247</v>
      </c>
      <c r="AP509" s="12" t="s">
        <v>1925</v>
      </c>
      <c r="AQ509" s="12" t="s">
        <v>1925</v>
      </c>
      <c r="AR509" s="12" t="s">
        <v>1925</v>
      </c>
      <c r="AS509" s="12" t="s">
        <v>1925</v>
      </c>
      <c r="AT509" s="19" t="s">
        <v>1925</v>
      </c>
      <c r="AU509" s="19">
        <v>44467</v>
      </c>
      <c r="AV509" s="12" t="s">
        <v>1014</v>
      </c>
      <c r="AW509" s="20" t="s">
        <v>1925</v>
      </c>
      <c r="AX509" s="16" t="s">
        <v>1925</v>
      </c>
      <c r="AY509" s="44" t="s">
        <v>1925</v>
      </c>
      <c r="AZ509" s="16" t="s">
        <v>1925</v>
      </c>
      <c r="BA509" s="20">
        <v>44469</v>
      </c>
      <c r="BB509" s="16" t="s">
        <v>1925</v>
      </c>
      <c r="BC509" s="44" t="s">
        <v>4308</v>
      </c>
      <c r="BD509" s="74" t="s">
        <v>1925</v>
      </c>
      <c r="BE509" s="83"/>
      <c r="BF509" s="86" t="s">
        <v>4294</v>
      </c>
      <c r="BG509" s="21"/>
      <c r="BH509" s="21"/>
      <c r="BI509" s="21"/>
      <c r="BJ509" s="21"/>
      <c r="BK509" s="21"/>
      <c r="BL509" s="21"/>
      <c r="BM509" s="21"/>
      <c r="BN509" s="21"/>
      <c r="BO509" s="21"/>
      <c r="BP509" s="21"/>
      <c r="BQ509" s="21"/>
      <c r="BR509" s="21"/>
      <c r="BS509" s="21"/>
      <c r="BT509" s="21"/>
      <c r="BU509" s="21"/>
      <c r="BV509" s="21"/>
      <c r="BW509" s="32" t="s">
        <v>1217</v>
      </c>
      <c r="BX509" s="21" t="s">
        <v>1219</v>
      </c>
      <c r="BY509" s="21" t="s">
        <v>1221</v>
      </c>
      <c r="BZ509" s="21"/>
      <c r="CA509" s="21"/>
      <c r="CB509" s="21"/>
      <c r="CC509" s="21"/>
      <c r="CD509" s="21"/>
      <c r="CE509" s="21"/>
      <c r="CF509" s="21"/>
      <c r="CG509" s="21"/>
      <c r="CH509" s="21"/>
      <c r="CI509" s="21"/>
      <c r="CJ509" s="21"/>
      <c r="CK509" s="21"/>
      <c r="CL509" s="21"/>
      <c r="CM509" s="21"/>
      <c r="CN509" s="21"/>
      <c r="CO509" s="21"/>
      <c r="CP509" s="21"/>
      <c r="CQ509" s="21"/>
      <c r="CR509" s="21"/>
      <c r="CS509" s="21"/>
      <c r="CT509" s="21"/>
      <c r="CU509" s="21"/>
      <c r="CV509" s="21"/>
      <c r="CW509" s="21"/>
      <c r="CX509" s="21"/>
      <c r="CY509" s="21"/>
      <c r="CZ509" s="21"/>
      <c r="DA509" s="21"/>
      <c r="DB509" s="21"/>
      <c r="DC509" s="21"/>
      <c r="DD509" s="21"/>
      <c r="DE509" s="21"/>
      <c r="DF509" s="21"/>
      <c r="DG509" s="21"/>
      <c r="DH509" s="21"/>
      <c r="DI509" s="21"/>
      <c r="DJ509" s="21"/>
      <c r="DK509" s="21"/>
      <c r="DL509" s="21"/>
      <c r="DM509" s="21"/>
      <c r="DN509" s="21"/>
      <c r="DO509" s="21"/>
      <c r="DP509" s="21"/>
      <c r="DQ509" s="21"/>
      <c r="DR509" s="21"/>
      <c r="DS509" s="21"/>
      <c r="DT509" s="21"/>
      <c r="DU509" s="21"/>
      <c r="DV509" s="21"/>
      <c r="DW509" s="21"/>
      <c r="DX509" s="21"/>
      <c r="DY509" s="21"/>
      <c r="DZ509" s="21"/>
      <c r="EA509" s="87"/>
      <c r="EB509" s="83"/>
    </row>
    <row r="510" spans="1:132" ht="35.1" customHeight="1" x14ac:dyDescent="0.3">
      <c r="A510" s="50" t="s">
        <v>563</v>
      </c>
      <c r="B510" s="36">
        <v>44467</v>
      </c>
      <c r="C510" s="43" t="s">
        <v>4248</v>
      </c>
      <c r="D510" s="43" t="s">
        <v>4252</v>
      </c>
      <c r="E510" s="43" t="s">
        <v>4303</v>
      </c>
      <c r="F510" s="12" t="s">
        <v>981</v>
      </c>
      <c r="G510" s="44" t="s">
        <v>4256</v>
      </c>
      <c r="H510" s="13" t="s">
        <v>1925</v>
      </c>
      <c r="I510" s="51" t="s">
        <v>1014</v>
      </c>
      <c r="J510" s="59" t="s">
        <v>1027</v>
      </c>
      <c r="K510" s="14" t="s">
        <v>4334</v>
      </c>
      <c r="L510" s="14" t="s">
        <v>4433</v>
      </c>
      <c r="M510" s="14" t="s">
        <v>1009</v>
      </c>
      <c r="N510" s="14" t="s">
        <v>4200</v>
      </c>
      <c r="O510" s="60" t="s">
        <v>1216</v>
      </c>
      <c r="P510" s="64" t="s">
        <v>3014</v>
      </c>
      <c r="Q510" s="15"/>
      <c r="R510" s="16" t="s">
        <v>3275</v>
      </c>
      <c r="S510" s="44" t="s">
        <v>4263</v>
      </c>
      <c r="T510" s="16" t="s">
        <v>4327</v>
      </c>
      <c r="U510" s="17" t="s">
        <v>1925</v>
      </c>
      <c r="V510" s="16" t="s">
        <v>1925</v>
      </c>
      <c r="W510" s="44" t="s">
        <v>1925</v>
      </c>
      <c r="X510" s="44" t="s">
        <v>4329</v>
      </c>
      <c r="Y510" s="16" t="s">
        <v>1925</v>
      </c>
      <c r="Z510" s="16" t="s">
        <v>1925</v>
      </c>
      <c r="AA510" s="16" t="s">
        <v>1004</v>
      </c>
      <c r="AB510" s="44" t="s">
        <v>4271</v>
      </c>
      <c r="AC510" s="16" t="s">
        <v>1218</v>
      </c>
      <c r="AD510" s="16" t="s">
        <v>1925</v>
      </c>
      <c r="AE510" s="16" t="s">
        <v>1925</v>
      </c>
      <c r="AF510" s="16" t="s">
        <v>1925</v>
      </c>
      <c r="AG510" s="16" t="s">
        <v>1925</v>
      </c>
      <c r="AH510" s="16" t="s">
        <v>1925</v>
      </c>
      <c r="AI510" s="16" t="s">
        <v>1925</v>
      </c>
      <c r="AJ510" s="65" t="s">
        <v>1925</v>
      </c>
      <c r="AK510" s="73" t="s">
        <v>4356</v>
      </c>
      <c r="AL510" s="18" t="s">
        <v>3241</v>
      </c>
      <c r="AM510" s="47" t="s">
        <v>4284</v>
      </c>
      <c r="AN510" s="18" t="s">
        <v>3246</v>
      </c>
      <c r="AO510" s="18" t="s">
        <v>3247</v>
      </c>
      <c r="AP510" s="12" t="s">
        <v>4078</v>
      </c>
      <c r="AQ510" s="12" t="s">
        <v>1925</v>
      </c>
      <c r="AR510" s="12" t="s">
        <v>1925</v>
      </c>
      <c r="AS510" s="12" t="s">
        <v>1925</v>
      </c>
      <c r="AT510" s="19" t="s">
        <v>1925</v>
      </c>
      <c r="AU510" s="19">
        <v>44467</v>
      </c>
      <c r="AV510" s="12" t="s">
        <v>1014</v>
      </c>
      <c r="AW510" s="20" t="s">
        <v>1925</v>
      </c>
      <c r="AX510" s="16" t="s">
        <v>1030</v>
      </c>
      <c r="AY510" s="44" t="s">
        <v>1030</v>
      </c>
      <c r="AZ510" s="16" t="s">
        <v>1925</v>
      </c>
      <c r="BA510" s="20">
        <v>44469</v>
      </c>
      <c r="BB510" s="16" t="s">
        <v>1925</v>
      </c>
      <c r="BC510" s="44" t="s">
        <v>4308</v>
      </c>
      <c r="BD510" s="74" t="s">
        <v>1925</v>
      </c>
      <c r="BE510" s="83"/>
      <c r="BF510" s="86" t="s">
        <v>4293</v>
      </c>
      <c r="BG510" s="21"/>
      <c r="BH510" s="21"/>
      <c r="BI510" s="21"/>
      <c r="BJ510" s="21"/>
      <c r="BK510" s="21"/>
      <c r="BL510" s="21"/>
      <c r="BM510" s="21"/>
      <c r="BN510" s="21"/>
      <c r="BO510" s="21"/>
      <c r="BP510" s="21" t="s">
        <v>3016</v>
      </c>
      <c r="BQ510" s="21"/>
      <c r="BR510" s="21"/>
      <c r="BS510" s="21"/>
      <c r="BT510" s="21"/>
      <c r="BU510" s="21"/>
      <c r="BV510" s="21"/>
      <c r="BW510" s="21" t="s">
        <v>1217</v>
      </c>
      <c r="BX510" s="21" t="s">
        <v>1219</v>
      </c>
      <c r="BY510" s="21" t="s">
        <v>1221</v>
      </c>
      <c r="BZ510" s="21"/>
      <c r="CA510" s="21"/>
      <c r="CB510" s="21"/>
      <c r="CC510" s="21"/>
      <c r="CD510" s="21"/>
      <c r="CE510" s="21"/>
      <c r="CF510" s="21"/>
      <c r="CG510" s="21"/>
      <c r="CH510" s="21"/>
      <c r="CI510" s="21"/>
      <c r="CJ510" s="21"/>
      <c r="CK510" s="21"/>
      <c r="CL510" s="21"/>
      <c r="CM510" s="21"/>
      <c r="CN510" s="21"/>
      <c r="CO510" s="21"/>
      <c r="CP510" s="21"/>
      <c r="CQ510" s="21"/>
      <c r="CR510" s="21"/>
      <c r="CS510" s="21"/>
      <c r="CT510" s="21"/>
      <c r="CU510" s="21"/>
      <c r="CV510" s="21"/>
      <c r="CW510" s="21"/>
      <c r="CX510" s="21"/>
      <c r="CY510" s="21"/>
      <c r="CZ510" s="21"/>
      <c r="DA510" s="21"/>
      <c r="DB510" s="21"/>
      <c r="DC510" s="21"/>
      <c r="DD510" s="21"/>
      <c r="DE510" s="21"/>
      <c r="DF510" s="21"/>
      <c r="DG510" s="21"/>
      <c r="DH510" s="21"/>
      <c r="DI510" s="21"/>
      <c r="DJ510" s="21"/>
      <c r="DK510" s="21"/>
      <c r="DL510" s="21"/>
      <c r="DM510" s="21"/>
      <c r="DN510" s="21"/>
      <c r="DO510" s="21"/>
      <c r="DP510" s="21"/>
      <c r="DQ510" s="21"/>
      <c r="DR510" s="21"/>
      <c r="DS510" s="21"/>
      <c r="DT510" s="21"/>
      <c r="DU510" s="21"/>
      <c r="DV510" s="21"/>
      <c r="DW510" s="21"/>
      <c r="DX510" s="21"/>
      <c r="DY510" s="21"/>
      <c r="DZ510" s="21"/>
      <c r="EA510" s="87"/>
      <c r="EB510" s="83"/>
    </row>
    <row r="511" spans="1:132" ht="35.1" customHeight="1" x14ac:dyDescent="0.3">
      <c r="A511" s="50" t="s">
        <v>564</v>
      </c>
      <c r="B511" s="36">
        <v>44467</v>
      </c>
      <c r="C511" s="43" t="s">
        <v>4248</v>
      </c>
      <c r="D511" s="43" t="s">
        <v>4252</v>
      </c>
      <c r="E511" s="43" t="s">
        <v>4303</v>
      </c>
      <c r="F511" s="12" t="s">
        <v>981</v>
      </c>
      <c r="G511" s="44" t="s">
        <v>4256</v>
      </c>
      <c r="H511" s="13" t="s">
        <v>1925</v>
      </c>
      <c r="I511" s="51" t="s">
        <v>1014</v>
      </c>
      <c r="J511" s="59" t="s">
        <v>1027</v>
      </c>
      <c r="K511" s="14" t="s">
        <v>4334</v>
      </c>
      <c r="L511" s="14" t="s">
        <v>4433</v>
      </c>
      <c r="M511" s="14" t="s">
        <v>1009</v>
      </c>
      <c r="N511" s="14" t="s">
        <v>4200</v>
      </c>
      <c r="O511" s="60" t="s">
        <v>1216</v>
      </c>
      <c r="P511" s="64" t="s">
        <v>3626</v>
      </c>
      <c r="Q511" s="15"/>
      <c r="R511" s="16" t="s">
        <v>3275</v>
      </c>
      <c r="S511" s="44" t="s">
        <v>4263</v>
      </c>
      <c r="T511" s="16" t="s">
        <v>4327</v>
      </c>
      <c r="U511" s="17" t="s">
        <v>1925</v>
      </c>
      <c r="V511" s="16">
        <v>50</v>
      </c>
      <c r="W511" s="44" t="s">
        <v>4340</v>
      </c>
      <c r="X511" s="44" t="s">
        <v>4329</v>
      </c>
      <c r="Y511" s="16" t="s">
        <v>1925</v>
      </c>
      <c r="Z511" s="16" t="s">
        <v>1925</v>
      </c>
      <c r="AA511" s="16" t="s">
        <v>1004</v>
      </c>
      <c r="AB511" s="44" t="s">
        <v>4271</v>
      </c>
      <c r="AC511" s="16" t="s">
        <v>1218</v>
      </c>
      <c r="AD511" s="16" t="s">
        <v>1925</v>
      </c>
      <c r="AE511" s="16" t="s">
        <v>1925</v>
      </c>
      <c r="AF511" s="16" t="s">
        <v>1925</v>
      </c>
      <c r="AG511" s="16" t="s">
        <v>1925</v>
      </c>
      <c r="AH511" s="16" t="s">
        <v>1925</v>
      </c>
      <c r="AI511" s="16" t="s">
        <v>1925</v>
      </c>
      <c r="AJ511" s="65" t="s">
        <v>1925</v>
      </c>
      <c r="AK511" s="73" t="s">
        <v>4356</v>
      </c>
      <c r="AL511" s="18" t="s">
        <v>3241</v>
      </c>
      <c r="AM511" s="47" t="s">
        <v>4284</v>
      </c>
      <c r="AN511" s="18" t="s">
        <v>3246</v>
      </c>
      <c r="AO511" s="18" t="s">
        <v>3015</v>
      </c>
      <c r="AP511" s="12" t="s">
        <v>4079</v>
      </c>
      <c r="AQ511" s="12" t="s">
        <v>1925</v>
      </c>
      <c r="AR511" s="12" t="s">
        <v>1925</v>
      </c>
      <c r="AS511" s="12" t="s">
        <v>1925</v>
      </c>
      <c r="AT511" s="19" t="s">
        <v>1925</v>
      </c>
      <c r="AU511" s="19">
        <v>44467</v>
      </c>
      <c r="AV511" s="12" t="s">
        <v>1014</v>
      </c>
      <c r="AW511" s="20" t="s">
        <v>1925</v>
      </c>
      <c r="AX511" s="16" t="s">
        <v>1030</v>
      </c>
      <c r="AY511" s="44" t="s">
        <v>1030</v>
      </c>
      <c r="AZ511" s="16" t="s">
        <v>1925</v>
      </c>
      <c r="BA511" s="20">
        <v>44469</v>
      </c>
      <c r="BB511" s="16" t="s">
        <v>1925</v>
      </c>
      <c r="BC511" s="44" t="s">
        <v>4308</v>
      </c>
      <c r="BD511" s="74" t="s">
        <v>1925</v>
      </c>
      <c r="BE511" s="83" t="s">
        <v>1220</v>
      </c>
      <c r="BF511" s="86" t="s">
        <v>4293</v>
      </c>
      <c r="BG511" s="21"/>
      <c r="BH511" s="21"/>
      <c r="BI511" s="21"/>
      <c r="BJ511" s="21"/>
      <c r="BK511" s="21"/>
      <c r="BL511" s="21"/>
      <c r="BM511" s="21"/>
      <c r="BN511" s="21"/>
      <c r="BO511" s="21"/>
      <c r="BP511" s="21" t="s">
        <v>3016</v>
      </c>
      <c r="BQ511" s="21"/>
      <c r="BR511" s="21"/>
      <c r="BS511" s="21"/>
      <c r="BT511" s="21"/>
      <c r="BU511" s="21"/>
      <c r="BV511" s="21"/>
      <c r="BW511" s="21" t="s">
        <v>1217</v>
      </c>
      <c r="BX511" s="21" t="s">
        <v>1219</v>
      </c>
      <c r="BY511" s="21" t="s">
        <v>1221</v>
      </c>
      <c r="BZ511" s="21"/>
      <c r="CA511" s="21"/>
      <c r="CB511" s="21"/>
      <c r="CC511" s="21"/>
      <c r="CD511" s="21"/>
      <c r="CE511" s="21"/>
      <c r="CF511" s="21"/>
      <c r="CG511" s="21"/>
      <c r="CH511" s="21"/>
      <c r="CI511" s="21"/>
      <c r="CJ511" s="21"/>
      <c r="CK511" s="21"/>
      <c r="CL511" s="21"/>
      <c r="CM511" s="21"/>
      <c r="CN511" s="21"/>
      <c r="CO511" s="21"/>
      <c r="CP511" s="21"/>
      <c r="CQ511" s="21"/>
      <c r="CR511" s="21"/>
      <c r="CS511" s="21"/>
      <c r="CT511" s="21"/>
      <c r="CU511" s="21"/>
      <c r="CV511" s="21"/>
      <c r="CW511" s="21"/>
      <c r="CX511" s="21"/>
      <c r="CY511" s="21"/>
      <c r="CZ511" s="21"/>
      <c r="DA511" s="21"/>
      <c r="DB511" s="21"/>
      <c r="DC511" s="21"/>
      <c r="DD511" s="21"/>
      <c r="DE511" s="21"/>
      <c r="DF511" s="21"/>
      <c r="DG511" s="21"/>
      <c r="DH511" s="21"/>
      <c r="DI511" s="21"/>
      <c r="DJ511" s="21"/>
      <c r="DK511" s="21"/>
      <c r="DL511" s="21"/>
      <c r="DM511" s="21"/>
      <c r="DN511" s="21"/>
      <c r="DO511" s="21"/>
      <c r="DP511" s="21"/>
      <c r="DQ511" s="21"/>
      <c r="DR511" s="21"/>
      <c r="DS511" s="21"/>
      <c r="DT511" s="21"/>
      <c r="DU511" s="21"/>
      <c r="DV511" s="21"/>
      <c r="DW511" s="21"/>
      <c r="DX511" s="21"/>
      <c r="DY511" s="21"/>
      <c r="DZ511" s="21"/>
      <c r="EA511" s="87"/>
      <c r="EB511" s="83"/>
    </row>
    <row r="512" spans="1:132" ht="35.1" customHeight="1" x14ac:dyDescent="0.3">
      <c r="A512" s="50" t="s">
        <v>565</v>
      </c>
      <c r="B512" s="36">
        <v>44468</v>
      </c>
      <c r="C512" s="43" t="s">
        <v>4248</v>
      </c>
      <c r="D512" s="43" t="s">
        <v>4252</v>
      </c>
      <c r="E512" s="43" t="s">
        <v>4303</v>
      </c>
      <c r="F512" s="12" t="s">
        <v>1017</v>
      </c>
      <c r="G512" s="44" t="s">
        <v>4260</v>
      </c>
      <c r="H512" s="13" t="s">
        <v>2842</v>
      </c>
      <c r="I512" s="52" t="s">
        <v>1925</v>
      </c>
      <c r="J512" s="59" t="s">
        <v>4324</v>
      </c>
      <c r="K512" s="14" t="s">
        <v>982</v>
      </c>
      <c r="L512" s="14" t="s">
        <v>983</v>
      </c>
      <c r="M512" s="14" t="s">
        <v>983</v>
      </c>
      <c r="N512" s="14" t="s">
        <v>3858</v>
      </c>
      <c r="O512" s="60"/>
      <c r="P512" s="64" t="s">
        <v>3534</v>
      </c>
      <c r="Q512" s="15"/>
      <c r="R512" s="16" t="s">
        <v>3275</v>
      </c>
      <c r="S512" s="44" t="s">
        <v>4263</v>
      </c>
      <c r="T512" s="16" t="s">
        <v>4327</v>
      </c>
      <c r="U512" s="17" t="s">
        <v>1925</v>
      </c>
      <c r="V512" s="16" t="s">
        <v>1925</v>
      </c>
      <c r="W512" s="44" t="s">
        <v>1925</v>
      </c>
      <c r="X512" s="44" t="s">
        <v>4329</v>
      </c>
      <c r="Y512" s="16" t="s">
        <v>1017</v>
      </c>
      <c r="Z512" s="16" t="s">
        <v>2842</v>
      </c>
      <c r="AA512" s="16" t="s">
        <v>3083</v>
      </c>
      <c r="AB512" s="44" t="s">
        <v>4270</v>
      </c>
      <c r="AC512" s="16" t="s">
        <v>1925</v>
      </c>
      <c r="AD512" s="16" t="s">
        <v>1925</v>
      </c>
      <c r="AE512" s="16" t="s">
        <v>1925</v>
      </c>
      <c r="AF512" s="16" t="s">
        <v>1925</v>
      </c>
      <c r="AG512" s="16" t="s">
        <v>1925</v>
      </c>
      <c r="AH512" s="16" t="s">
        <v>1925</v>
      </c>
      <c r="AI512" s="16" t="s">
        <v>1925</v>
      </c>
      <c r="AJ512" s="65" t="s">
        <v>1925</v>
      </c>
      <c r="AK512" s="73" t="s">
        <v>4355</v>
      </c>
      <c r="AL512" s="18" t="s">
        <v>3241</v>
      </c>
      <c r="AM512" s="47" t="s">
        <v>4284</v>
      </c>
      <c r="AN512" s="18" t="s">
        <v>3246</v>
      </c>
      <c r="AO512" s="18" t="s">
        <v>3247</v>
      </c>
      <c r="AP512" s="12" t="s">
        <v>1925</v>
      </c>
      <c r="AQ512" s="12" t="s">
        <v>1925</v>
      </c>
      <c r="AR512" s="12" t="s">
        <v>4080</v>
      </c>
      <c r="AS512" s="12" t="s">
        <v>1925</v>
      </c>
      <c r="AT512" s="19">
        <v>44464</v>
      </c>
      <c r="AU512" s="19">
        <v>44468</v>
      </c>
      <c r="AV512" s="12" t="s">
        <v>1925</v>
      </c>
      <c r="AW512" s="20" t="s">
        <v>1925</v>
      </c>
      <c r="AX512" s="16" t="s">
        <v>1925</v>
      </c>
      <c r="AY512" s="44" t="s">
        <v>1925</v>
      </c>
      <c r="AZ512" s="16" t="s">
        <v>1925</v>
      </c>
      <c r="BA512" s="20" t="s">
        <v>1925</v>
      </c>
      <c r="BB512" s="16" t="s">
        <v>1925</v>
      </c>
      <c r="BC512" s="44" t="s">
        <v>4307</v>
      </c>
      <c r="BD512" s="74" t="s">
        <v>1925</v>
      </c>
      <c r="BE512" s="83"/>
      <c r="BF512" s="86" t="s">
        <v>4293</v>
      </c>
      <c r="BG512" s="21"/>
      <c r="BH512" s="21"/>
      <c r="BI512" s="21"/>
      <c r="BJ512" s="21"/>
      <c r="BK512" s="21"/>
      <c r="BL512" s="21"/>
      <c r="BM512" s="21"/>
      <c r="BN512" s="21"/>
      <c r="BO512" s="21"/>
      <c r="BP512" s="21" t="s">
        <v>3082</v>
      </c>
      <c r="BQ512" s="21"/>
      <c r="BR512" s="21"/>
      <c r="BS512" s="21"/>
      <c r="BT512" s="21"/>
      <c r="BU512" s="21"/>
      <c r="BV512" s="21"/>
      <c r="BW512" s="21"/>
      <c r="BX512" s="21"/>
      <c r="BY512" s="21"/>
      <c r="BZ512" s="21"/>
      <c r="CA512" s="21"/>
      <c r="CB512" s="21"/>
      <c r="CC512" s="21"/>
      <c r="CD512" s="21"/>
      <c r="CE512" s="21"/>
      <c r="CF512" s="21"/>
      <c r="CG512" s="21"/>
      <c r="CH512" s="21"/>
      <c r="CI512" s="21"/>
      <c r="CJ512" s="21"/>
      <c r="CK512" s="21"/>
      <c r="CL512" s="21"/>
      <c r="CM512" s="21"/>
      <c r="CN512" s="21"/>
      <c r="CO512" s="21"/>
      <c r="CP512" s="21"/>
      <c r="CQ512" s="21"/>
      <c r="CR512" s="21"/>
      <c r="CS512" s="21"/>
      <c r="CT512" s="21"/>
      <c r="CU512" s="21"/>
      <c r="CV512" s="21"/>
      <c r="CW512" s="21"/>
      <c r="CX512" s="21"/>
      <c r="CY512" s="21"/>
      <c r="CZ512" s="21"/>
      <c r="DA512" s="21"/>
      <c r="DB512" s="21"/>
      <c r="DC512" s="21"/>
      <c r="DD512" s="21"/>
      <c r="DE512" s="21"/>
      <c r="DF512" s="21"/>
      <c r="DG512" s="21"/>
      <c r="DH512" s="21"/>
      <c r="DI512" s="21"/>
      <c r="DJ512" s="21"/>
      <c r="DK512" s="21"/>
      <c r="DL512" s="21"/>
      <c r="DM512" s="21"/>
      <c r="DN512" s="21"/>
      <c r="DO512" s="21"/>
      <c r="DP512" s="21"/>
      <c r="DQ512" s="21"/>
      <c r="DR512" s="21"/>
      <c r="DS512" s="21"/>
      <c r="DT512" s="21"/>
      <c r="DU512" s="21"/>
      <c r="DV512" s="21"/>
      <c r="DW512" s="21"/>
      <c r="DX512" s="21"/>
      <c r="DY512" s="21"/>
      <c r="DZ512" s="21"/>
      <c r="EA512" s="87"/>
      <c r="EB512" s="83"/>
    </row>
    <row r="513" spans="1:132" ht="35.1" customHeight="1" x14ac:dyDescent="0.3">
      <c r="A513" s="50" t="s">
        <v>566</v>
      </c>
      <c r="B513" s="36">
        <v>44469</v>
      </c>
      <c r="C513" s="43" t="s">
        <v>4248</v>
      </c>
      <c r="D513" s="43" t="s">
        <v>4252</v>
      </c>
      <c r="E513" s="43" t="s">
        <v>4303</v>
      </c>
      <c r="F513" s="12" t="s">
        <v>981</v>
      </c>
      <c r="G513" s="44" t="s">
        <v>4256</v>
      </c>
      <c r="H513" s="12" t="s">
        <v>1925</v>
      </c>
      <c r="I513" s="51" t="s">
        <v>1925</v>
      </c>
      <c r="J513" s="59" t="s">
        <v>4324</v>
      </c>
      <c r="K513" s="14" t="s">
        <v>1810</v>
      </c>
      <c r="L513" s="14" t="s">
        <v>1810</v>
      </c>
      <c r="M513" s="14" t="s">
        <v>1811</v>
      </c>
      <c r="N513" s="14" t="s">
        <v>4201</v>
      </c>
      <c r="O513" s="60" t="s">
        <v>1366</v>
      </c>
      <c r="P513" s="64" t="s">
        <v>2172</v>
      </c>
      <c r="Q513" s="15"/>
      <c r="R513" s="16" t="s">
        <v>3275</v>
      </c>
      <c r="S513" s="44" t="s">
        <v>4263</v>
      </c>
      <c r="T513" s="16" t="s">
        <v>4327</v>
      </c>
      <c r="U513" s="17" t="s">
        <v>1925</v>
      </c>
      <c r="V513" s="16" t="s">
        <v>1925</v>
      </c>
      <c r="W513" s="44" t="s">
        <v>1925</v>
      </c>
      <c r="X513" s="44" t="s">
        <v>4329</v>
      </c>
      <c r="Y513" s="16" t="s">
        <v>980</v>
      </c>
      <c r="Z513" s="16" t="s">
        <v>1925</v>
      </c>
      <c r="AA513" s="16" t="s">
        <v>2173</v>
      </c>
      <c r="AB513" s="44" t="s">
        <v>4274</v>
      </c>
      <c r="AC513" s="16" t="s">
        <v>2174</v>
      </c>
      <c r="AD513" s="16" t="s">
        <v>1925</v>
      </c>
      <c r="AE513" s="16" t="s">
        <v>1925</v>
      </c>
      <c r="AF513" s="16" t="s">
        <v>1925</v>
      </c>
      <c r="AG513" s="16" t="s">
        <v>1925</v>
      </c>
      <c r="AH513" s="16" t="s">
        <v>2175</v>
      </c>
      <c r="AI513" s="16" t="s">
        <v>1925</v>
      </c>
      <c r="AJ513" s="65" t="s">
        <v>1925</v>
      </c>
      <c r="AK513" s="73" t="s">
        <v>4355</v>
      </c>
      <c r="AL513" s="18" t="s">
        <v>1043</v>
      </c>
      <c r="AM513" s="44" t="s">
        <v>4284</v>
      </c>
      <c r="AN513" s="18" t="s">
        <v>2177</v>
      </c>
      <c r="AO513" s="18" t="s">
        <v>3247</v>
      </c>
      <c r="AP513" s="12" t="s">
        <v>1925</v>
      </c>
      <c r="AQ513" s="12" t="s">
        <v>1925</v>
      </c>
      <c r="AR513" s="12" t="s">
        <v>2176</v>
      </c>
      <c r="AS513" s="12" t="s">
        <v>1925</v>
      </c>
      <c r="AT513" s="19" t="s">
        <v>1925</v>
      </c>
      <c r="AU513" s="19" t="s">
        <v>1925</v>
      </c>
      <c r="AV513" s="12" t="s">
        <v>1925</v>
      </c>
      <c r="AW513" s="20" t="s">
        <v>1925</v>
      </c>
      <c r="AX513" s="16" t="s">
        <v>1925</v>
      </c>
      <c r="AY513" s="44" t="s">
        <v>1925</v>
      </c>
      <c r="AZ513" s="16" t="s">
        <v>1925</v>
      </c>
      <c r="BA513" s="20" t="s">
        <v>1925</v>
      </c>
      <c r="BB513" s="16" t="s">
        <v>1925</v>
      </c>
      <c r="BC513" s="44" t="s">
        <v>4307</v>
      </c>
      <c r="BD513" s="74" t="s">
        <v>1925</v>
      </c>
      <c r="BE513" s="83" t="s">
        <v>2179</v>
      </c>
      <c r="BF513" s="86" t="s">
        <v>4293</v>
      </c>
      <c r="BG513" s="21"/>
      <c r="BH513" s="21"/>
      <c r="BI513" s="21"/>
      <c r="BJ513" s="21"/>
      <c r="BK513" s="21"/>
      <c r="BL513" s="21"/>
      <c r="BM513" s="21"/>
      <c r="BN513" s="21"/>
      <c r="BO513" s="21"/>
      <c r="BP513" s="21" t="s">
        <v>2180</v>
      </c>
      <c r="BQ513" s="21"/>
      <c r="BR513" s="21"/>
      <c r="BS513" s="21"/>
      <c r="BT513" s="21"/>
      <c r="BU513" s="21"/>
      <c r="BV513" s="21"/>
      <c r="BW513" s="21" t="s">
        <v>2365</v>
      </c>
      <c r="BX513" s="21"/>
      <c r="BY513" s="21"/>
      <c r="BZ513" s="21"/>
      <c r="CA513" s="21"/>
      <c r="CB513" s="21"/>
      <c r="CC513" s="21"/>
      <c r="CD513" s="21"/>
      <c r="CE513" s="21"/>
      <c r="CF513" s="21"/>
      <c r="CG513" s="21"/>
      <c r="CH513" s="21"/>
      <c r="CI513" s="21"/>
      <c r="CJ513" s="21"/>
      <c r="CK513" s="21"/>
      <c r="CL513" s="21"/>
      <c r="CM513" s="21"/>
      <c r="CN513" s="21"/>
      <c r="CO513" s="21"/>
      <c r="CP513" s="21"/>
      <c r="CQ513" s="21"/>
      <c r="CR513" s="21"/>
      <c r="CS513" s="21"/>
      <c r="CT513" s="21"/>
      <c r="CU513" s="21"/>
      <c r="CV513" s="21"/>
      <c r="CW513" s="21"/>
      <c r="CX513" s="21"/>
      <c r="CY513" s="21"/>
      <c r="CZ513" s="21"/>
      <c r="DA513" s="21"/>
      <c r="DB513" s="21"/>
      <c r="DC513" s="21"/>
      <c r="DD513" s="21"/>
      <c r="DE513" s="21"/>
      <c r="DF513" s="21"/>
      <c r="DG513" s="21"/>
      <c r="DH513" s="21"/>
      <c r="DI513" s="21"/>
      <c r="DJ513" s="21"/>
      <c r="DK513" s="21"/>
      <c r="DL513" s="21"/>
      <c r="DM513" s="21"/>
      <c r="DN513" s="21"/>
      <c r="DO513" s="21"/>
      <c r="DP513" s="21"/>
      <c r="DQ513" s="21"/>
      <c r="DR513" s="21"/>
      <c r="DS513" s="21"/>
      <c r="DT513" s="21"/>
      <c r="DU513" s="21"/>
      <c r="DV513" s="21"/>
      <c r="DW513" s="21"/>
      <c r="DX513" s="21"/>
      <c r="DY513" s="21"/>
      <c r="DZ513" s="21"/>
      <c r="EA513" s="87"/>
      <c r="EB513" s="83"/>
    </row>
    <row r="514" spans="1:132" ht="35.1" customHeight="1" x14ac:dyDescent="0.3">
      <c r="A514" s="50" t="s">
        <v>567</v>
      </c>
      <c r="B514" s="36">
        <v>44470</v>
      </c>
      <c r="C514" s="43" t="s">
        <v>4248</v>
      </c>
      <c r="D514" s="43" t="s">
        <v>4253</v>
      </c>
      <c r="E514" s="43" t="s">
        <v>4304</v>
      </c>
      <c r="F514" s="12" t="s">
        <v>981</v>
      </c>
      <c r="G514" s="44" t="s">
        <v>4256</v>
      </c>
      <c r="H514" s="12" t="s">
        <v>1925</v>
      </c>
      <c r="I514" s="51" t="s">
        <v>1925</v>
      </c>
      <c r="J514" s="59" t="s">
        <v>4324</v>
      </c>
      <c r="K514" s="14" t="s">
        <v>1810</v>
      </c>
      <c r="L514" s="14" t="s">
        <v>1810</v>
      </c>
      <c r="M514" s="14" t="s">
        <v>1811</v>
      </c>
      <c r="N514" s="14" t="s">
        <v>4202</v>
      </c>
      <c r="O514" s="60" t="s">
        <v>1720</v>
      </c>
      <c r="P514" s="64" t="s">
        <v>2117</v>
      </c>
      <c r="Q514" s="15"/>
      <c r="R514" s="16" t="s">
        <v>3275</v>
      </c>
      <c r="S514" s="44" t="s">
        <v>4263</v>
      </c>
      <c r="T514" s="16" t="s">
        <v>4327</v>
      </c>
      <c r="U514" s="17" t="s">
        <v>1925</v>
      </c>
      <c r="V514" s="16" t="s">
        <v>1925</v>
      </c>
      <c r="W514" s="44" t="s">
        <v>1925</v>
      </c>
      <c r="X514" s="44" t="s">
        <v>4329</v>
      </c>
      <c r="Y514" s="16" t="s">
        <v>980</v>
      </c>
      <c r="Z514" s="16" t="s">
        <v>2178</v>
      </c>
      <c r="AA514" s="16" t="s">
        <v>3250</v>
      </c>
      <c r="AB514" s="44" t="s">
        <v>1925</v>
      </c>
      <c r="AC514" s="16" t="s">
        <v>1925</v>
      </c>
      <c r="AD514" s="16" t="s">
        <v>1925</v>
      </c>
      <c r="AE514" s="16" t="s">
        <v>1925</v>
      </c>
      <c r="AF514" s="16" t="s">
        <v>1925</v>
      </c>
      <c r="AG514" s="16" t="s">
        <v>1925</v>
      </c>
      <c r="AH514" s="16" t="s">
        <v>2119</v>
      </c>
      <c r="AI514" s="16" t="s">
        <v>1925</v>
      </c>
      <c r="AJ514" s="65" t="s">
        <v>1925</v>
      </c>
      <c r="AK514" s="73" t="s">
        <v>4355</v>
      </c>
      <c r="AL514" s="22" t="s">
        <v>4355</v>
      </c>
      <c r="AM514" s="47" t="s">
        <v>4284</v>
      </c>
      <c r="AN514" s="18" t="s">
        <v>3246</v>
      </c>
      <c r="AO514" s="18" t="s">
        <v>3247</v>
      </c>
      <c r="AP514" s="12" t="s">
        <v>4082</v>
      </c>
      <c r="AQ514" s="12" t="s">
        <v>4082</v>
      </c>
      <c r="AR514" s="12" t="s">
        <v>4083</v>
      </c>
      <c r="AS514" s="12" t="s">
        <v>1925</v>
      </c>
      <c r="AT514" s="19" t="s">
        <v>1925</v>
      </c>
      <c r="AU514" s="19" t="s">
        <v>1925</v>
      </c>
      <c r="AV514" s="12" t="s">
        <v>1925</v>
      </c>
      <c r="AW514" s="20" t="s">
        <v>1925</v>
      </c>
      <c r="AX514" s="16" t="s">
        <v>989</v>
      </c>
      <c r="AY514" s="44" t="s">
        <v>989</v>
      </c>
      <c r="AZ514" s="16" t="s">
        <v>1925</v>
      </c>
      <c r="BA514" s="20" t="s">
        <v>1925</v>
      </c>
      <c r="BB514" s="16" t="s">
        <v>1925</v>
      </c>
      <c r="BC514" s="44" t="s">
        <v>4307</v>
      </c>
      <c r="BD514" s="74" t="s">
        <v>1925</v>
      </c>
      <c r="BE514" s="83"/>
      <c r="BF514" s="86" t="s">
        <v>4293</v>
      </c>
      <c r="BG514" s="21"/>
      <c r="BH514" s="21"/>
      <c r="BI514" s="21"/>
      <c r="BJ514" s="21"/>
      <c r="BK514" s="21"/>
      <c r="BL514" s="21"/>
      <c r="BM514" s="21"/>
      <c r="BN514" s="21"/>
      <c r="BO514" s="21"/>
      <c r="BP514" s="21" t="s">
        <v>2121</v>
      </c>
      <c r="BQ514" s="21" t="s">
        <v>2205</v>
      </c>
      <c r="BR514" s="21" t="s">
        <v>2206</v>
      </c>
      <c r="BS514" s="21"/>
      <c r="BT514" s="21"/>
      <c r="BU514" s="21"/>
      <c r="BV514" s="21"/>
      <c r="BW514" s="21"/>
      <c r="BX514" s="21"/>
      <c r="BY514" s="21"/>
      <c r="BZ514" s="21"/>
      <c r="CA514" s="21"/>
      <c r="CB514" s="21"/>
      <c r="CC514" s="21"/>
      <c r="CD514" s="21"/>
      <c r="CE514" s="21"/>
      <c r="CF514" s="21"/>
      <c r="CG514" s="21"/>
      <c r="CH514" s="21"/>
      <c r="CI514" s="21"/>
      <c r="CJ514" s="21"/>
      <c r="CK514" s="21"/>
      <c r="CL514" s="21"/>
      <c r="CM514" s="21"/>
      <c r="CN514" s="21"/>
      <c r="CO514" s="21"/>
      <c r="CP514" s="21"/>
      <c r="CQ514" s="21"/>
      <c r="CR514" s="21"/>
      <c r="CS514" s="21"/>
      <c r="CT514" s="21"/>
      <c r="CU514" s="21"/>
      <c r="CV514" s="21"/>
      <c r="CW514" s="21"/>
      <c r="CX514" s="21"/>
      <c r="CY514" s="21"/>
      <c r="CZ514" s="21"/>
      <c r="DA514" s="21"/>
      <c r="DB514" s="21"/>
      <c r="DC514" s="21"/>
      <c r="DD514" s="21"/>
      <c r="DE514" s="21"/>
      <c r="DF514" s="21"/>
      <c r="DG514" s="21"/>
      <c r="DH514" s="21"/>
      <c r="DI514" s="21"/>
      <c r="DJ514" s="21"/>
      <c r="DK514" s="21"/>
      <c r="DL514" s="21"/>
      <c r="DM514" s="21"/>
      <c r="DN514" s="21"/>
      <c r="DO514" s="21"/>
      <c r="DP514" s="21"/>
      <c r="DQ514" s="21"/>
      <c r="DR514" s="21"/>
      <c r="DS514" s="21"/>
      <c r="DT514" s="21"/>
      <c r="DU514" s="21"/>
      <c r="DV514" s="21"/>
      <c r="DW514" s="21"/>
      <c r="DX514" s="21"/>
      <c r="DY514" s="21"/>
      <c r="DZ514" s="21"/>
      <c r="EA514" s="87"/>
      <c r="EB514" s="83"/>
    </row>
    <row r="515" spans="1:132" ht="35.1" customHeight="1" x14ac:dyDescent="0.3">
      <c r="A515" s="50" t="s">
        <v>568</v>
      </c>
      <c r="B515" s="36">
        <v>44470</v>
      </c>
      <c r="C515" s="43" t="s">
        <v>4248</v>
      </c>
      <c r="D515" s="43" t="s">
        <v>4253</v>
      </c>
      <c r="E515" s="43" t="s">
        <v>4304</v>
      </c>
      <c r="F515" s="12" t="s">
        <v>981</v>
      </c>
      <c r="G515" s="44" t="s">
        <v>4256</v>
      </c>
      <c r="H515" s="12" t="s">
        <v>1925</v>
      </c>
      <c r="I515" s="51" t="s">
        <v>1925</v>
      </c>
      <c r="J515" s="59" t="s">
        <v>4324</v>
      </c>
      <c r="K515" s="14" t="s">
        <v>1810</v>
      </c>
      <c r="L515" s="14" t="s">
        <v>1810</v>
      </c>
      <c r="M515" s="14" t="s">
        <v>1811</v>
      </c>
      <c r="N515" s="14" t="s">
        <v>4202</v>
      </c>
      <c r="O515" s="60" t="s">
        <v>1720</v>
      </c>
      <c r="P515" s="64" t="s">
        <v>2518</v>
      </c>
      <c r="Q515" s="15" t="s">
        <v>2301</v>
      </c>
      <c r="R515" s="16" t="s">
        <v>3275</v>
      </c>
      <c r="S515" s="44" t="s">
        <v>4263</v>
      </c>
      <c r="T515" s="16" t="s">
        <v>4327</v>
      </c>
      <c r="U515" s="17" t="s">
        <v>1925</v>
      </c>
      <c r="V515" s="16" t="s">
        <v>1925</v>
      </c>
      <c r="W515" s="44" t="s">
        <v>1925</v>
      </c>
      <c r="X515" s="44" t="s">
        <v>4329</v>
      </c>
      <c r="Y515" s="16" t="s">
        <v>980</v>
      </c>
      <c r="Z515" s="16" t="s">
        <v>1925</v>
      </c>
      <c r="AA515" s="16" t="s">
        <v>3250</v>
      </c>
      <c r="AB515" s="44" t="s">
        <v>1925</v>
      </c>
      <c r="AC515" s="16" t="s">
        <v>1925</v>
      </c>
      <c r="AD515" s="16" t="s">
        <v>1925</v>
      </c>
      <c r="AE515" s="16" t="s">
        <v>1925</v>
      </c>
      <c r="AF515" s="16" t="s">
        <v>1925</v>
      </c>
      <c r="AG515" s="16" t="s">
        <v>1925</v>
      </c>
      <c r="AH515" s="16" t="s">
        <v>2120</v>
      </c>
      <c r="AI515" s="16" t="s">
        <v>1925</v>
      </c>
      <c r="AJ515" s="65" t="s">
        <v>1925</v>
      </c>
      <c r="AK515" s="73" t="s">
        <v>4355</v>
      </c>
      <c r="AL515" s="22" t="s">
        <v>4355</v>
      </c>
      <c r="AM515" s="47" t="s">
        <v>4284</v>
      </c>
      <c r="AN515" s="18" t="s">
        <v>3246</v>
      </c>
      <c r="AO515" s="18" t="s">
        <v>3247</v>
      </c>
      <c r="AP515" s="12" t="s">
        <v>4082</v>
      </c>
      <c r="AQ515" s="12" t="s">
        <v>4082</v>
      </c>
      <c r="AR515" s="12" t="s">
        <v>4083</v>
      </c>
      <c r="AS515" s="12" t="s">
        <v>1925</v>
      </c>
      <c r="AT515" s="19" t="s">
        <v>1925</v>
      </c>
      <c r="AU515" s="19" t="s">
        <v>1925</v>
      </c>
      <c r="AV515" s="12" t="s">
        <v>1925</v>
      </c>
      <c r="AW515" s="20" t="s">
        <v>1925</v>
      </c>
      <c r="AX515" s="16" t="s">
        <v>989</v>
      </c>
      <c r="AY515" s="44" t="s">
        <v>989</v>
      </c>
      <c r="AZ515" s="16" t="s">
        <v>1925</v>
      </c>
      <c r="BA515" s="20" t="s">
        <v>1925</v>
      </c>
      <c r="BB515" s="16" t="s">
        <v>1925</v>
      </c>
      <c r="BC515" s="44" t="s">
        <v>4307</v>
      </c>
      <c r="BD515" s="74" t="s">
        <v>1925</v>
      </c>
      <c r="BE515" s="83"/>
      <c r="BF515" s="86" t="s">
        <v>4293</v>
      </c>
      <c r="BG515" s="21"/>
      <c r="BH515" s="21"/>
      <c r="BI515" s="21"/>
      <c r="BJ515" s="21"/>
      <c r="BK515" s="21"/>
      <c r="BL515" s="21"/>
      <c r="BM515" s="21"/>
      <c r="BN515" s="21"/>
      <c r="BO515" s="21"/>
      <c r="BP515" s="21" t="s">
        <v>2121</v>
      </c>
      <c r="BQ515" s="21" t="s">
        <v>2205</v>
      </c>
      <c r="BR515" s="21" t="s">
        <v>2206</v>
      </c>
      <c r="BS515" s="21" t="s">
        <v>2519</v>
      </c>
      <c r="BT515" s="21"/>
      <c r="BU515" s="21"/>
      <c r="BV515" s="21"/>
      <c r="BW515" s="21"/>
      <c r="BX515" s="21"/>
      <c r="BY515" s="21"/>
      <c r="BZ515" s="21"/>
      <c r="CA515" s="21"/>
      <c r="CB515" s="21"/>
      <c r="CC515" s="21"/>
      <c r="CD515" s="21"/>
      <c r="CE515" s="21"/>
      <c r="CF515" s="21"/>
      <c r="CG515" s="21"/>
      <c r="CH515" s="21"/>
      <c r="CI515" s="21"/>
      <c r="CJ515" s="21"/>
      <c r="CK515" s="21"/>
      <c r="CL515" s="21"/>
      <c r="CM515" s="21"/>
      <c r="CN515" s="21"/>
      <c r="CO515" s="21"/>
      <c r="CP515" s="21"/>
      <c r="CQ515" s="21"/>
      <c r="CR515" s="21"/>
      <c r="CS515" s="21"/>
      <c r="CT515" s="21"/>
      <c r="CU515" s="21"/>
      <c r="CV515" s="21"/>
      <c r="CW515" s="21"/>
      <c r="CX515" s="21"/>
      <c r="CY515" s="21"/>
      <c r="CZ515" s="21"/>
      <c r="DA515" s="21"/>
      <c r="DB515" s="21"/>
      <c r="DC515" s="21"/>
      <c r="DD515" s="21"/>
      <c r="DE515" s="21"/>
      <c r="DF515" s="21"/>
      <c r="DG515" s="21"/>
      <c r="DH515" s="21"/>
      <c r="DI515" s="21"/>
      <c r="DJ515" s="21"/>
      <c r="DK515" s="21"/>
      <c r="DL515" s="21"/>
      <c r="DM515" s="21"/>
      <c r="DN515" s="21"/>
      <c r="DO515" s="21"/>
      <c r="DP515" s="21"/>
      <c r="DQ515" s="21"/>
      <c r="DR515" s="21"/>
      <c r="DS515" s="21"/>
      <c r="DT515" s="21"/>
      <c r="DU515" s="21"/>
      <c r="DV515" s="21"/>
      <c r="DW515" s="21"/>
      <c r="DX515" s="21"/>
      <c r="DY515" s="21"/>
      <c r="DZ515" s="21"/>
      <c r="EA515" s="87"/>
      <c r="EB515" s="83"/>
    </row>
    <row r="516" spans="1:132" ht="35.1" customHeight="1" x14ac:dyDescent="0.3">
      <c r="A516" s="50" t="s">
        <v>569</v>
      </c>
      <c r="B516" s="36">
        <v>44470</v>
      </c>
      <c r="C516" s="43" t="s">
        <v>4248</v>
      </c>
      <c r="D516" s="43" t="s">
        <v>4253</v>
      </c>
      <c r="E516" s="43" t="s">
        <v>4304</v>
      </c>
      <c r="F516" s="12" t="s">
        <v>981</v>
      </c>
      <c r="G516" s="44" t="s">
        <v>4256</v>
      </c>
      <c r="H516" s="12" t="s">
        <v>1925</v>
      </c>
      <c r="I516" s="51" t="s">
        <v>1925</v>
      </c>
      <c r="J516" s="59" t="s">
        <v>4324</v>
      </c>
      <c r="K516" s="14" t="s">
        <v>1810</v>
      </c>
      <c r="L516" s="14" t="s">
        <v>1810</v>
      </c>
      <c r="M516" s="14" t="s">
        <v>1811</v>
      </c>
      <c r="N516" s="14" t="s">
        <v>4202</v>
      </c>
      <c r="O516" s="60" t="s">
        <v>1720</v>
      </c>
      <c r="P516" s="64" t="s">
        <v>2116</v>
      </c>
      <c r="Q516" s="15"/>
      <c r="R516" s="16" t="s">
        <v>3275</v>
      </c>
      <c r="S516" s="44" t="s">
        <v>4263</v>
      </c>
      <c r="T516" s="16" t="s">
        <v>4327</v>
      </c>
      <c r="U516" s="17" t="s">
        <v>1925</v>
      </c>
      <c r="V516" s="16" t="s">
        <v>1925</v>
      </c>
      <c r="W516" s="44" t="s">
        <v>1925</v>
      </c>
      <c r="X516" s="44" t="s">
        <v>4329</v>
      </c>
      <c r="Y516" s="16" t="s">
        <v>980</v>
      </c>
      <c r="Z516" s="16" t="s">
        <v>1925</v>
      </c>
      <c r="AA516" s="16" t="s">
        <v>1232</v>
      </c>
      <c r="AB516" s="44" t="s">
        <v>4269</v>
      </c>
      <c r="AC516" s="16" t="s">
        <v>1925</v>
      </c>
      <c r="AD516" s="16" t="s">
        <v>1925</v>
      </c>
      <c r="AE516" s="16" t="s">
        <v>1925</v>
      </c>
      <c r="AF516" s="16" t="s">
        <v>1925</v>
      </c>
      <c r="AG516" s="16" t="s">
        <v>1925</v>
      </c>
      <c r="AH516" s="16" t="s">
        <v>2118</v>
      </c>
      <c r="AI516" s="16" t="s">
        <v>1925</v>
      </c>
      <c r="AJ516" s="65" t="s">
        <v>1925</v>
      </c>
      <c r="AK516" s="73" t="s">
        <v>4355</v>
      </c>
      <c r="AL516" s="22" t="s">
        <v>4355</v>
      </c>
      <c r="AM516" s="47" t="s">
        <v>4284</v>
      </c>
      <c r="AN516" s="18" t="s">
        <v>3246</v>
      </c>
      <c r="AO516" s="18" t="s">
        <v>3247</v>
      </c>
      <c r="AP516" s="12" t="s">
        <v>4082</v>
      </c>
      <c r="AQ516" s="12" t="s">
        <v>4082</v>
      </c>
      <c r="AR516" s="12" t="s">
        <v>4083</v>
      </c>
      <c r="AS516" s="12" t="s">
        <v>1925</v>
      </c>
      <c r="AT516" s="19" t="s">
        <v>1925</v>
      </c>
      <c r="AU516" s="19" t="s">
        <v>1925</v>
      </c>
      <c r="AV516" s="12" t="s">
        <v>1925</v>
      </c>
      <c r="AW516" s="20" t="s">
        <v>1925</v>
      </c>
      <c r="AX516" s="16" t="s">
        <v>989</v>
      </c>
      <c r="AY516" s="44" t="s">
        <v>989</v>
      </c>
      <c r="AZ516" s="16" t="s">
        <v>1925</v>
      </c>
      <c r="BA516" s="20" t="s">
        <v>1925</v>
      </c>
      <c r="BB516" s="16" t="s">
        <v>1925</v>
      </c>
      <c r="BC516" s="44" t="s">
        <v>4307</v>
      </c>
      <c r="BD516" s="74" t="s">
        <v>1925</v>
      </c>
      <c r="BE516" s="83" t="s">
        <v>3259</v>
      </c>
      <c r="BF516" s="86" t="s">
        <v>4292</v>
      </c>
      <c r="BG516" s="21" t="s">
        <v>3260</v>
      </c>
      <c r="BH516" s="21"/>
      <c r="BI516" s="21"/>
      <c r="BJ516" s="21"/>
      <c r="BK516" s="21"/>
      <c r="BL516" s="21"/>
      <c r="BM516" s="21"/>
      <c r="BN516" s="21"/>
      <c r="BO516" s="21"/>
      <c r="BP516" s="32" t="s">
        <v>2121</v>
      </c>
      <c r="BQ516" s="32" t="s">
        <v>2205</v>
      </c>
      <c r="BR516" s="32" t="s">
        <v>2206</v>
      </c>
      <c r="BS516" s="21"/>
      <c r="BT516" s="21"/>
      <c r="BU516" s="21"/>
      <c r="BV516" s="21"/>
      <c r="BW516" s="21"/>
      <c r="BX516" s="21"/>
      <c r="BY516" s="21"/>
      <c r="BZ516" s="21"/>
      <c r="CA516" s="21"/>
      <c r="CB516" s="21"/>
      <c r="CC516" s="21"/>
      <c r="CD516" s="21"/>
      <c r="CE516" s="21"/>
      <c r="CF516" s="21"/>
      <c r="CG516" s="21"/>
      <c r="CH516" s="21"/>
      <c r="CI516" s="21"/>
      <c r="CJ516" s="21"/>
      <c r="CK516" s="21"/>
      <c r="CL516" s="21"/>
      <c r="CM516" s="21"/>
      <c r="CN516" s="21"/>
      <c r="CO516" s="21"/>
      <c r="CP516" s="21"/>
      <c r="CQ516" s="21"/>
      <c r="CR516" s="21"/>
      <c r="CS516" s="21"/>
      <c r="CT516" s="21"/>
      <c r="CU516" s="21"/>
      <c r="CV516" s="21"/>
      <c r="CW516" s="21"/>
      <c r="CX516" s="21"/>
      <c r="CY516" s="21"/>
      <c r="CZ516" s="21"/>
      <c r="DA516" s="21"/>
      <c r="DB516" s="21"/>
      <c r="DC516" s="21"/>
      <c r="DD516" s="21"/>
      <c r="DE516" s="21"/>
      <c r="DF516" s="21"/>
      <c r="DG516" s="21"/>
      <c r="DH516" s="21"/>
      <c r="DI516" s="21"/>
      <c r="DJ516" s="21"/>
      <c r="DK516" s="21"/>
      <c r="DL516" s="21"/>
      <c r="DM516" s="21"/>
      <c r="DN516" s="21"/>
      <c r="DO516" s="21"/>
      <c r="DP516" s="21"/>
      <c r="DQ516" s="21"/>
      <c r="DR516" s="21"/>
      <c r="DS516" s="21"/>
      <c r="DT516" s="21"/>
      <c r="DU516" s="21"/>
      <c r="DV516" s="21"/>
      <c r="DW516" s="21"/>
      <c r="DX516" s="21"/>
      <c r="DY516" s="21"/>
      <c r="DZ516" s="21"/>
      <c r="EA516" s="87"/>
      <c r="EB516" s="83"/>
    </row>
    <row r="517" spans="1:132" ht="35.1" customHeight="1" x14ac:dyDescent="0.3">
      <c r="A517" s="50" t="s">
        <v>570</v>
      </c>
      <c r="B517" s="36">
        <v>44470</v>
      </c>
      <c r="C517" s="43" t="s">
        <v>4248</v>
      </c>
      <c r="D517" s="43" t="s">
        <v>4253</v>
      </c>
      <c r="E517" s="43" t="s">
        <v>4304</v>
      </c>
      <c r="F517" s="12" t="s">
        <v>1346</v>
      </c>
      <c r="G517" s="44" t="s">
        <v>4258</v>
      </c>
      <c r="H517" s="12" t="s">
        <v>1925</v>
      </c>
      <c r="I517" s="51" t="s">
        <v>1925</v>
      </c>
      <c r="J517" s="59" t="s">
        <v>4324</v>
      </c>
      <c r="K517" s="14" t="s">
        <v>1810</v>
      </c>
      <c r="L517" s="14" t="s">
        <v>1810</v>
      </c>
      <c r="M517" s="14" t="s">
        <v>1811</v>
      </c>
      <c r="N517" s="14" t="s">
        <v>4203</v>
      </c>
      <c r="O517" s="60"/>
      <c r="P517" s="64" t="s">
        <v>2207</v>
      </c>
      <c r="Q517" s="15"/>
      <c r="R517" s="16" t="s">
        <v>3275</v>
      </c>
      <c r="S517" s="44" t="s">
        <v>4263</v>
      </c>
      <c r="T517" s="16" t="s">
        <v>985</v>
      </c>
      <c r="U517" s="17" t="s">
        <v>1925</v>
      </c>
      <c r="V517" s="16" t="s">
        <v>1925</v>
      </c>
      <c r="W517" s="44" t="s">
        <v>1925</v>
      </c>
      <c r="X517" s="44" t="s">
        <v>4329</v>
      </c>
      <c r="Y517" s="16" t="s">
        <v>1346</v>
      </c>
      <c r="Z517" s="16" t="s">
        <v>1925</v>
      </c>
      <c r="AA517" s="16" t="s">
        <v>3250</v>
      </c>
      <c r="AB517" s="44" t="s">
        <v>1925</v>
      </c>
      <c r="AC517" s="16" t="s">
        <v>1925</v>
      </c>
      <c r="AD517" s="16" t="s">
        <v>1925</v>
      </c>
      <c r="AE517" s="16" t="s">
        <v>1925</v>
      </c>
      <c r="AF517" s="16" t="s">
        <v>1925</v>
      </c>
      <c r="AG517" s="16" t="s">
        <v>1925</v>
      </c>
      <c r="AH517" s="16" t="s">
        <v>1925</v>
      </c>
      <c r="AI517" s="16" t="s">
        <v>1925</v>
      </c>
      <c r="AJ517" s="65" t="s">
        <v>1925</v>
      </c>
      <c r="AK517" s="73" t="s">
        <v>4355</v>
      </c>
      <c r="AL517" s="18" t="s">
        <v>3241</v>
      </c>
      <c r="AM517" s="47" t="s">
        <v>4284</v>
      </c>
      <c r="AN517" s="18" t="s">
        <v>3246</v>
      </c>
      <c r="AO517" s="18" t="s">
        <v>3247</v>
      </c>
      <c r="AP517" s="12" t="s">
        <v>4081</v>
      </c>
      <c r="AQ517" s="12" t="s">
        <v>4081</v>
      </c>
      <c r="AR517" s="12" t="s">
        <v>2209</v>
      </c>
      <c r="AS517" s="12" t="s">
        <v>1925</v>
      </c>
      <c r="AT517" s="19">
        <v>44213</v>
      </c>
      <c r="AU517" s="19">
        <v>44470</v>
      </c>
      <c r="AV517" s="12" t="s">
        <v>1925</v>
      </c>
      <c r="AW517" s="20" t="s">
        <v>1925</v>
      </c>
      <c r="AX517" s="16" t="s">
        <v>989</v>
      </c>
      <c r="AY517" s="44" t="s">
        <v>989</v>
      </c>
      <c r="AZ517" s="16" t="s">
        <v>1925</v>
      </c>
      <c r="BA517" s="16" t="s">
        <v>1925</v>
      </c>
      <c r="BB517" s="16" t="s">
        <v>1925</v>
      </c>
      <c r="BC517" s="44" t="s">
        <v>4307</v>
      </c>
      <c r="BD517" s="65" t="s">
        <v>1925</v>
      </c>
      <c r="BE517" s="83" t="s">
        <v>997</v>
      </c>
      <c r="BF517" s="88" t="s">
        <v>4293</v>
      </c>
      <c r="BG517" s="21"/>
      <c r="BH517" s="21"/>
      <c r="BI517" s="21"/>
      <c r="BJ517" s="21"/>
      <c r="BK517" s="21"/>
      <c r="BL517" s="21"/>
      <c r="BM517" s="21"/>
      <c r="BN517" s="21"/>
      <c r="BO517" s="21"/>
      <c r="BP517" s="21" t="s">
        <v>2212</v>
      </c>
      <c r="BQ517" s="21" t="s">
        <v>2230</v>
      </c>
      <c r="BR517" s="21" t="s">
        <v>2673</v>
      </c>
      <c r="BS517" s="21"/>
      <c r="BT517" s="21"/>
      <c r="BU517" s="21"/>
      <c r="BV517" s="21"/>
      <c r="BW517" s="21"/>
      <c r="BX517" s="21"/>
      <c r="BY517" s="21"/>
      <c r="BZ517" s="21"/>
      <c r="CA517" s="21"/>
      <c r="CB517" s="21"/>
      <c r="CC517" s="21"/>
      <c r="CD517" s="21"/>
      <c r="CE517" s="21"/>
      <c r="CF517" s="21"/>
      <c r="CG517" s="21"/>
      <c r="CH517" s="21"/>
      <c r="CI517" s="21"/>
      <c r="CJ517" s="21"/>
      <c r="CK517" s="21"/>
      <c r="CL517" s="21"/>
      <c r="CM517" s="21"/>
      <c r="CN517" s="21"/>
      <c r="CO517" s="21"/>
      <c r="CP517" s="21"/>
      <c r="CQ517" s="21"/>
      <c r="CR517" s="21"/>
      <c r="CS517" s="21"/>
      <c r="CT517" s="21"/>
      <c r="CU517" s="21"/>
      <c r="CV517" s="21"/>
      <c r="CW517" s="21"/>
      <c r="CX517" s="21"/>
      <c r="CY517" s="21"/>
      <c r="CZ517" s="21"/>
      <c r="DA517" s="21"/>
      <c r="DB517" s="21"/>
      <c r="DC517" s="21"/>
      <c r="DD517" s="21"/>
      <c r="DE517" s="21"/>
      <c r="DF517" s="21"/>
      <c r="DG517" s="21"/>
      <c r="DH517" s="21"/>
      <c r="DI517" s="21"/>
      <c r="DJ517" s="21"/>
      <c r="DK517" s="21"/>
      <c r="DL517" s="21"/>
      <c r="DM517" s="21"/>
      <c r="DN517" s="21"/>
      <c r="DO517" s="21"/>
      <c r="DP517" s="21"/>
      <c r="DQ517" s="21"/>
      <c r="DR517" s="21"/>
      <c r="DS517" s="21"/>
      <c r="DT517" s="21"/>
      <c r="DU517" s="21"/>
      <c r="DV517" s="21"/>
      <c r="DW517" s="21"/>
      <c r="DX517" s="21"/>
      <c r="DY517" s="21"/>
      <c r="DZ517" s="21"/>
      <c r="EA517" s="87"/>
      <c r="EB517" s="83"/>
    </row>
    <row r="518" spans="1:132" ht="35.1" customHeight="1" x14ac:dyDescent="0.3">
      <c r="A518" s="50" t="s">
        <v>571</v>
      </c>
      <c r="B518" s="36">
        <v>44475</v>
      </c>
      <c r="C518" s="43" t="s">
        <v>4248</v>
      </c>
      <c r="D518" s="43" t="s">
        <v>4253</v>
      </c>
      <c r="E518" s="43" t="s">
        <v>4304</v>
      </c>
      <c r="F518" s="12" t="s">
        <v>981</v>
      </c>
      <c r="G518" s="44" t="s">
        <v>4256</v>
      </c>
      <c r="H518" s="13" t="s">
        <v>3180</v>
      </c>
      <c r="I518" s="51" t="s">
        <v>3154</v>
      </c>
      <c r="J518" s="59" t="s">
        <v>4324</v>
      </c>
      <c r="K518" s="14" t="s">
        <v>982</v>
      </c>
      <c r="L518" s="14" t="s">
        <v>4313</v>
      </c>
      <c r="M518" s="14" t="s">
        <v>4313</v>
      </c>
      <c r="N518" s="14" t="s">
        <v>3859</v>
      </c>
      <c r="O518" s="60"/>
      <c r="P518" s="64" t="s">
        <v>3383</v>
      </c>
      <c r="Q518" s="15"/>
      <c r="R518" s="16" t="s">
        <v>3275</v>
      </c>
      <c r="S518" s="44" t="s">
        <v>4263</v>
      </c>
      <c r="T518" s="16" t="s">
        <v>985</v>
      </c>
      <c r="U518" s="17" t="s">
        <v>1925</v>
      </c>
      <c r="V518" s="16" t="s">
        <v>1925</v>
      </c>
      <c r="W518" s="44" t="s">
        <v>1925</v>
      </c>
      <c r="X518" s="44" t="s">
        <v>4329</v>
      </c>
      <c r="Y518" s="16" t="s">
        <v>1925</v>
      </c>
      <c r="Z518" s="16" t="s">
        <v>1925</v>
      </c>
      <c r="AA518" s="16" t="s">
        <v>2843</v>
      </c>
      <c r="AB518" s="44" t="s">
        <v>4273</v>
      </c>
      <c r="AC518" s="16" t="s">
        <v>1925</v>
      </c>
      <c r="AD518" s="16" t="s">
        <v>1925</v>
      </c>
      <c r="AE518" s="16" t="s">
        <v>1925</v>
      </c>
      <c r="AF518" s="16" t="s">
        <v>1925</v>
      </c>
      <c r="AG518" s="16" t="s">
        <v>1925</v>
      </c>
      <c r="AH518" s="16" t="s">
        <v>1925</v>
      </c>
      <c r="AI518" s="16" t="s">
        <v>1925</v>
      </c>
      <c r="AJ518" s="65" t="s">
        <v>2844</v>
      </c>
      <c r="AK518" s="73" t="s">
        <v>4357</v>
      </c>
      <c r="AL518" s="18" t="s">
        <v>2882</v>
      </c>
      <c r="AM518" s="44" t="s">
        <v>4283</v>
      </c>
      <c r="AN518" s="18" t="s">
        <v>3246</v>
      </c>
      <c r="AO518" s="18" t="s">
        <v>3247</v>
      </c>
      <c r="AP518" s="12" t="s">
        <v>1925</v>
      </c>
      <c r="AQ518" s="12" t="s">
        <v>1925</v>
      </c>
      <c r="AR518" s="12" t="s">
        <v>1925</v>
      </c>
      <c r="AS518" s="12" t="s">
        <v>1925</v>
      </c>
      <c r="AT518" s="19" t="s">
        <v>1925</v>
      </c>
      <c r="AU518" s="19">
        <v>44475</v>
      </c>
      <c r="AV518" s="12" t="s">
        <v>3154</v>
      </c>
      <c r="AW518" s="20" t="s">
        <v>1925</v>
      </c>
      <c r="AX518" s="16" t="s">
        <v>1925</v>
      </c>
      <c r="AY518" s="44" t="s">
        <v>1925</v>
      </c>
      <c r="AZ518" s="16" t="s">
        <v>1925</v>
      </c>
      <c r="BA518" s="20">
        <v>44475</v>
      </c>
      <c r="BB518" s="16" t="s">
        <v>1925</v>
      </c>
      <c r="BC518" s="44" t="s">
        <v>4308</v>
      </c>
      <c r="BD518" s="74" t="s">
        <v>1925</v>
      </c>
      <c r="BE518" s="83"/>
      <c r="BF518" s="86" t="s">
        <v>4293</v>
      </c>
      <c r="BG518" s="21"/>
      <c r="BH518" s="21"/>
      <c r="BI518" s="21"/>
      <c r="BJ518" s="21"/>
      <c r="BK518" s="21"/>
      <c r="BL518" s="21"/>
      <c r="BM518" s="21"/>
      <c r="BN518" s="21"/>
      <c r="BO518" s="21"/>
      <c r="BP518" s="21" t="s">
        <v>2845</v>
      </c>
      <c r="BQ518" s="21"/>
      <c r="BR518" s="21"/>
      <c r="BS518" s="21"/>
      <c r="BT518" s="21"/>
      <c r="BU518" s="21"/>
      <c r="BV518" s="21"/>
      <c r="BW518" s="21"/>
      <c r="BX518" s="21"/>
      <c r="BY518" s="21"/>
      <c r="BZ518" s="21"/>
      <c r="CA518" s="21"/>
      <c r="CB518" s="21"/>
      <c r="CC518" s="21"/>
      <c r="CD518" s="21"/>
      <c r="CE518" s="21"/>
      <c r="CF518" s="21"/>
      <c r="CG518" s="21"/>
      <c r="CH518" s="21"/>
      <c r="CI518" s="21"/>
      <c r="CJ518" s="21"/>
      <c r="CK518" s="21"/>
      <c r="CL518" s="21"/>
      <c r="CM518" s="21"/>
      <c r="CN518" s="21"/>
      <c r="CO518" s="21"/>
      <c r="CP518" s="21"/>
      <c r="CQ518" s="21"/>
      <c r="CR518" s="21"/>
      <c r="CS518" s="21"/>
      <c r="CT518" s="21"/>
      <c r="CU518" s="21"/>
      <c r="CV518" s="21"/>
      <c r="CW518" s="21"/>
      <c r="CX518" s="21"/>
      <c r="CY518" s="21"/>
      <c r="CZ518" s="21"/>
      <c r="DA518" s="21"/>
      <c r="DB518" s="21"/>
      <c r="DC518" s="21"/>
      <c r="DD518" s="21"/>
      <c r="DE518" s="21"/>
      <c r="DF518" s="21"/>
      <c r="DG518" s="21"/>
      <c r="DH518" s="21"/>
      <c r="DI518" s="21"/>
      <c r="DJ518" s="21"/>
      <c r="DK518" s="21"/>
      <c r="DL518" s="21"/>
      <c r="DM518" s="21"/>
      <c r="DN518" s="21"/>
      <c r="DO518" s="21"/>
      <c r="DP518" s="21"/>
      <c r="DQ518" s="21"/>
      <c r="DR518" s="21"/>
      <c r="DS518" s="21"/>
      <c r="DT518" s="21"/>
      <c r="DU518" s="21"/>
      <c r="DV518" s="21"/>
      <c r="DW518" s="21"/>
      <c r="DX518" s="21"/>
      <c r="DY518" s="21"/>
      <c r="DZ518" s="21"/>
      <c r="EA518" s="87"/>
      <c r="EB518" s="83"/>
    </row>
    <row r="519" spans="1:132" ht="35.1" customHeight="1" x14ac:dyDescent="0.3">
      <c r="A519" s="50" t="s">
        <v>572</v>
      </c>
      <c r="B519" s="36">
        <v>44478</v>
      </c>
      <c r="C519" s="43" t="s">
        <v>4248</v>
      </c>
      <c r="D519" s="43" t="s">
        <v>4253</v>
      </c>
      <c r="E519" s="43" t="s">
        <v>4304</v>
      </c>
      <c r="F519" s="12" t="s">
        <v>981</v>
      </c>
      <c r="G519" s="44" t="s">
        <v>4256</v>
      </c>
      <c r="H519" s="12" t="s">
        <v>3163</v>
      </c>
      <c r="I519" s="52" t="s">
        <v>2125</v>
      </c>
      <c r="J519" s="59" t="s">
        <v>4324</v>
      </c>
      <c r="K519" s="14" t="s">
        <v>1810</v>
      </c>
      <c r="L519" s="14" t="s">
        <v>1810</v>
      </c>
      <c r="M519" s="14" t="s">
        <v>1811</v>
      </c>
      <c r="N519" s="14" t="s">
        <v>3860</v>
      </c>
      <c r="O519" s="60" t="s">
        <v>1720</v>
      </c>
      <c r="P519" s="64" t="s">
        <v>1844</v>
      </c>
      <c r="Q519" s="15"/>
      <c r="R519" s="16" t="s">
        <v>3275</v>
      </c>
      <c r="S519" s="44" t="s">
        <v>4263</v>
      </c>
      <c r="T519" s="16" t="s">
        <v>4327</v>
      </c>
      <c r="U519" s="17" t="s">
        <v>1925</v>
      </c>
      <c r="V519" s="16" t="s">
        <v>1925</v>
      </c>
      <c r="W519" s="44" t="s">
        <v>1925</v>
      </c>
      <c r="X519" s="44" t="s">
        <v>4329</v>
      </c>
      <c r="Y519" s="16" t="s">
        <v>1925</v>
      </c>
      <c r="Z519" s="16" t="s">
        <v>1925</v>
      </c>
      <c r="AA519" s="16" t="s">
        <v>3250</v>
      </c>
      <c r="AB519" s="44" t="s">
        <v>1925</v>
      </c>
      <c r="AC519" s="16" t="s">
        <v>1925</v>
      </c>
      <c r="AD519" s="16" t="s">
        <v>1925</v>
      </c>
      <c r="AE519" s="16" t="s">
        <v>1925</v>
      </c>
      <c r="AF519" s="16" t="s">
        <v>1925</v>
      </c>
      <c r="AG519" s="16" t="s">
        <v>1925</v>
      </c>
      <c r="AH519" s="16" t="s">
        <v>1925</v>
      </c>
      <c r="AI519" s="16" t="s">
        <v>1925</v>
      </c>
      <c r="AJ519" s="65" t="s">
        <v>1925</v>
      </c>
      <c r="AK519" s="73" t="s">
        <v>4356</v>
      </c>
      <c r="AL519" s="22" t="s">
        <v>4355</v>
      </c>
      <c r="AM519" s="47" t="s">
        <v>4284</v>
      </c>
      <c r="AN519" s="18" t="s">
        <v>2125</v>
      </c>
      <c r="AO519" s="18" t="s">
        <v>3247</v>
      </c>
      <c r="AP519" s="12" t="s">
        <v>2124</v>
      </c>
      <c r="AQ519" s="12" t="s">
        <v>2124</v>
      </c>
      <c r="AR519" s="12" t="s">
        <v>2385</v>
      </c>
      <c r="AS519" s="12" t="s">
        <v>1925</v>
      </c>
      <c r="AT519" s="19" t="s">
        <v>1925</v>
      </c>
      <c r="AU519" s="19">
        <v>44478</v>
      </c>
      <c r="AV519" s="12" t="s">
        <v>2125</v>
      </c>
      <c r="AW519" s="20" t="s">
        <v>1925</v>
      </c>
      <c r="AX519" s="16" t="s">
        <v>2126</v>
      </c>
      <c r="AY519" s="44" t="s">
        <v>1030</v>
      </c>
      <c r="AZ519" s="16" t="s">
        <v>1925</v>
      </c>
      <c r="BA519" s="20">
        <v>44530</v>
      </c>
      <c r="BB519" s="16" t="s">
        <v>1925</v>
      </c>
      <c r="BC519" s="44" t="s">
        <v>4308</v>
      </c>
      <c r="BD519" s="74" t="s">
        <v>1925</v>
      </c>
      <c r="BE519" s="83"/>
      <c r="BF519" s="86" t="s">
        <v>4293</v>
      </c>
      <c r="BG519" s="21"/>
      <c r="BH519" s="21"/>
      <c r="BI519" s="21"/>
      <c r="BJ519" s="21"/>
      <c r="BK519" s="21"/>
      <c r="BL519" s="21"/>
      <c r="BM519" s="21"/>
      <c r="BN519" s="21"/>
      <c r="BO519" s="21"/>
      <c r="BP519" s="21" t="s">
        <v>2127</v>
      </c>
      <c r="BQ519" s="21"/>
      <c r="BR519" s="21"/>
      <c r="BS519" s="21"/>
      <c r="BT519" s="21"/>
      <c r="BU519" s="21"/>
      <c r="BV519" s="21"/>
      <c r="BW519" s="21"/>
      <c r="BX519" s="21"/>
      <c r="BY519" s="21"/>
      <c r="BZ519" s="21"/>
      <c r="CA519" s="21"/>
      <c r="CB519" s="21"/>
      <c r="CC519" s="21"/>
      <c r="CD519" s="21"/>
      <c r="CE519" s="21"/>
      <c r="CF519" s="21"/>
      <c r="CG519" s="21"/>
      <c r="CH519" s="21"/>
      <c r="CI519" s="21"/>
      <c r="CJ519" s="21"/>
      <c r="CK519" s="21"/>
      <c r="CL519" s="21"/>
      <c r="CM519" s="21"/>
      <c r="CN519" s="21"/>
      <c r="CO519" s="21"/>
      <c r="CP519" s="21"/>
      <c r="CQ519" s="21"/>
      <c r="CR519" s="21"/>
      <c r="CS519" s="21"/>
      <c r="CT519" s="21"/>
      <c r="CU519" s="21"/>
      <c r="CV519" s="21"/>
      <c r="CW519" s="21"/>
      <c r="CX519" s="21"/>
      <c r="CY519" s="21"/>
      <c r="CZ519" s="21"/>
      <c r="DA519" s="21"/>
      <c r="DB519" s="21"/>
      <c r="DC519" s="21"/>
      <c r="DD519" s="21"/>
      <c r="DE519" s="21"/>
      <c r="DF519" s="21"/>
      <c r="DG519" s="21"/>
      <c r="DH519" s="21"/>
      <c r="DI519" s="21"/>
      <c r="DJ519" s="21"/>
      <c r="DK519" s="21"/>
      <c r="DL519" s="21"/>
      <c r="DM519" s="21"/>
      <c r="DN519" s="21"/>
      <c r="DO519" s="21"/>
      <c r="DP519" s="21"/>
      <c r="DQ519" s="21"/>
      <c r="DR519" s="21"/>
      <c r="DS519" s="21"/>
      <c r="DT519" s="21"/>
      <c r="DU519" s="21"/>
      <c r="DV519" s="21"/>
      <c r="DW519" s="21"/>
      <c r="DX519" s="21"/>
      <c r="DY519" s="21"/>
      <c r="DZ519" s="21"/>
      <c r="EA519" s="87"/>
      <c r="EB519" s="83"/>
    </row>
    <row r="520" spans="1:132" ht="35.1" customHeight="1" x14ac:dyDescent="0.3">
      <c r="A520" s="50" t="s">
        <v>573</v>
      </c>
      <c r="B520" s="36">
        <v>44478</v>
      </c>
      <c r="C520" s="43" t="s">
        <v>4248</v>
      </c>
      <c r="D520" s="43" t="s">
        <v>4253</v>
      </c>
      <c r="E520" s="43" t="s">
        <v>4304</v>
      </c>
      <c r="F520" s="12" t="s">
        <v>981</v>
      </c>
      <c r="G520" s="44" t="s">
        <v>4256</v>
      </c>
      <c r="H520" s="13" t="s">
        <v>1925</v>
      </c>
      <c r="I520" s="52" t="s">
        <v>1925</v>
      </c>
      <c r="J520" s="59" t="s">
        <v>4324</v>
      </c>
      <c r="K520" s="14" t="s">
        <v>982</v>
      </c>
      <c r="L520" s="14" t="s">
        <v>983</v>
      </c>
      <c r="M520" s="14" t="s">
        <v>983</v>
      </c>
      <c r="N520" s="14" t="s">
        <v>4204</v>
      </c>
      <c r="O520" s="60" t="s">
        <v>1166</v>
      </c>
      <c r="P520" s="64" t="s">
        <v>1170</v>
      </c>
      <c r="Q520" s="15"/>
      <c r="R520" s="16" t="s">
        <v>3275</v>
      </c>
      <c r="S520" s="44" t="s">
        <v>4263</v>
      </c>
      <c r="T520" s="16" t="s">
        <v>985</v>
      </c>
      <c r="U520" s="17" t="s">
        <v>1925</v>
      </c>
      <c r="V520" s="16" t="s">
        <v>1925</v>
      </c>
      <c r="W520" s="44" t="s">
        <v>1925</v>
      </c>
      <c r="X520" s="44" t="s">
        <v>4329</v>
      </c>
      <c r="Y520" s="16" t="s">
        <v>1925</v>
      </c>
      <c r="Z520" s="16" t="s">
        <v>1925</v>
      </c>
      <c r="AA520" s="16" t="s">
        <v>3250</v>
      </c>
      <c r="AB520" s="44" t="s">
        <v>1925</v>
      </c>
      <c r="AC520" s="16" t="s">
        <v>1925</v>
      </c>
      <c r="AD520" s="16" t="s">
        <v>1925</v>
      </c>
      <c r="AE520" s="16" t="s">
        <v>1925</v>
      </c>
      <c r="AF520" s="16" t="s">
        <v>1925</v>
      </c>
      <c r="AG520" s="16" t="s">
        <v>1925</v>
      </c>
      <c r="AH520" s="16" t="s">
        <v>1925</v>
      </c>
      <c r="AI520" s="16" t="s">
        <v>1925</v>
      </c>
      <c r="AJ520" s="65" t="s">
        <v>1171</v>
      </c>
      <c r="AK520" s="73" t="s">
        <v>4356</v>
      </c>
      <c r="AL520" s="18" t="s">
        <v>3241</v>
      </c>
      <c r="AM520" s="44" t="s">
        <v>4284</v>
      </c>
      <c r="AN520" s="18" t="s">
        <v>3246</v>
      </c>
      <c r="AO520" s="18" t="s">
        <v>3247</v>
      </c>
      <c r="AP520" s="12" t="s">
        <v>1925</v>
      </c>
      <c r="AQ520" s="12" t="s">
        <v>1925</v>
      </c>
      <c r="AR520" s="12" t="s">
        <v>1172</v>
      </c>
      <c r="AS520" s="12" t="s">
        <v>1925</v>
      </c>
      <c r="AT520" s="19" t="s">
        <v>1925</v>
      </c>
      <c r="AU520" s="19" t="s">
        <v>1925</v>
      </c>
      <c r="AV520" s="12" t="s">
        <v>1925</v>
      </c>
      <c r="AW520" s="20">
        <v>44478</v>
      </c>
      <c r="AX520" s="16" t="s">
        <v>989</v>
      </c>
      <c r="AY520" s="44" t="s">
        <v>989</v>
      </c>
      <c r="AZ520" s="16" t="s">
        <v>1925</v>
      </c>
      <c r="BA520" s="20">
        <v>44478</v>
      </c>
      <c r="BB520" s="16">
        <v>5000</v>
      </c>
      <c r="BC520" s="44" t="s">
        <v>4290</v>
      </c>
      <c r="BD520" s="74" t="s">
        <v>1925</v>
      </c>
      <c r="BE520" s="83"/>
      <c r="BF520" s="86" t="s">
        <v>4294</v>
      </c>
      <c r="BG520" s="21"/>
      <c r="BH520" s="21"/>
      <c r="BI520" s="21"/>
      <c r="BJ520" s="21"/>
      <c r="BK520" s="21"/>
      <c r="BL520" s="21"/>
      <c r="BM520" s="21"/>
      <c r="BN520" s="21"/>
      <c r="BO520" s="21"/>
      <c r="BP520" s="21"/>
      <c r="BQ520" s="21"/>
      <c r="BR520" s="21"/>
      <c r="BS520" s="21"/>
      <c r="BT520" s="21"/>
      <c r="BU520" s="21"/>
      <c r="BV520" s="21"/>
      <c r="BW520" s="21" t="s">
        <v>1173</v>
      </c>
      <c r="BX520" s="21"/>
      <c r="BY520" s="21"/>
      <c r="BZ520" s="21"/>
      <c r="CA520" s="21"/>
      <c r="CB520" s="21"/>
      <c r="CC520" s="21"/>
      <c r="CD520" s="21"/>
      <c r="CE520" s="21"/>
      <c r="CF520" s="21"/>
      <c r="CG520" s="21"/>
      <c r="CH520" s="21"/>
      <c r="CI520" s="21"/>
      <c r="CJ520" s="21"/>
      <c r="CK520" s="21"/>
      <c r="CL520" s="21"/>
      <c r="CM520" s="21"/>
      <c r="CN520" s="21"/>
      <c r="CO520" s="21"/>
      <c r="CP520" s="21"/>
      <c r="CQ520" s="21"/>
      <c r="CR520" s="21"/>
      <c r="CS520" s="21"/>
      <c r="CT520" s="21"/>
      <c r="CU520" s="21"/>
      <c r="CV520" s="21"/>
      <c r="CW520" s="21"/>
      <c r="CX520" s="21"/>
      <c r="CY520" s="21"/>
      <c r="CZ520" s="21"/>
      <c r="DA520" s="21"/>
      <c r="DB520" s="21"/>
      <c r="DC520" s="21"/>
      <c r="DD520" s="21"/>
      <c r="DE520" s="21"/>
      <c r="DF520" s="21"/>
      <c r="DG520" s="21"/>
      <c r="DH520" s="21"/>
      <c r="DI520" s="21"/>
      <c r="DJ520" s="21"/>
      <c r="DK520" s="21"/>
      <c r="DL520" s="21"/>
      <c r="DM520" s="21"/>
      <c r="DN520" s="21"/>
      <c r="DO520" s="21"/>
      <c r="DP520" s="21"/>
      <c r="DQ520" s="21"/>
      <c r="DR520" s="21"/>
      <c r="DS520" s="21"/>
      <c r="DT520" s="21"/>
      <c r="DU520" s="21"/>
      <c r="DV520" s="21"/>
      <c r="DW520" s="21"/>
      <c r="DX520" s="21"/>
      <c r="DY520" s="21"/>
      <c r="DZ520" s="21"/>
      <c r="EA520" s="87"/>
      <c r="EB520" s="83"/>
    </row>
    <row r="521" spans="1:132" ht="35.1" customHeight="1" x14ac:dyDescent="0.3">
      <c r="A521" s="50" t="s">
        <v>574</v>
      </c>
      <c r="B521" s="36">
        <v>44479</v>
      </c>
      <c r="C521" s="43" t="s">
        <v>4248</v>
      </c>
      <c r="D521" s="43" t="s">
        <v>4253</v>
      </c>
      <c r="E521" s="43" t="s">
        <v>4304</v>
      </c>
      <c r="F521" s="12" t="s">
        <v>1017</v>
      </c>
      <c r="G521" s="44" t="s">
        <v>4260</v>
      </c>
      <c r="H521" s="13" t="s">
        <v>1925</v>
      </c>
      <c r="I521" s="52" t="s">
        <v>1925</v>
      </c>
      <c r="J521" s="59" t="s">
        <v>4324</v>
      </c>
      <c r="K521" s="14" t="s">
        <v>1810</v>
      </c>
      <c r="L521" s="14" t="s">
        <v>1810</v>
      </c>
      <c r="M521" s="14" t="s">
        <v>1811</v>
      </c>
      <c r="N521" s="14" t="s">
        <v>4205</v>
      </c>
      <c r="O521" s="60"/>
      <c r="P521" s="64" t="s">
        <v>3413</v>
      </c>
      <c r="Q521" s="15"/>
      <c r="R521" s="16" t="s">
        <v>3275</v>
      </c>
      <c r="S521" s="44" t="s">
        <v>4263</v>
      </c>
      <c r="T521" s="16" t="s">
        <v>4327</v>
      </c>
      <c r="U521" s="17" t="s">
        <v>1925</v>
      </c>
      <c r="V521" s="16" t="s">
        <v>1925</v>
      </c>
      <c r="W521" s="44" t="s">
        <v>1925</v>
      </c>
      <c r="X521" s="44" t="s">
        <v>4329</v>
      </c>
      <c r="Y521" s="16" t="s">
        <v>1017</v>
      </c>
      <c r="Z521" s="16" t="s">
        <v>1925</v>
      </c>
      <c r="AA521" s="16" t="s">
        <v>3250</v>
      </c>
      <c r="AB521" s="44" t="s">
        <v>1925</v>
      </c>
      <c r="AC521" s="16" t="s">
        <v>1925</v>
      </c>
      <c r="AD521" s="16" t="s">
        <v>1925</v>
      </c>
      <c r="AE521" s="16" t="s">
        <v>1925</v>
      </c>
      <c r="AF521" s="16" t="s">
        <v>1925</v>
      </c>
      <c r="AG521" s="16" t="s">
        <v>1925</v>
      </c>
      <c r="AH521" s="16" t="s">
        <v>1925</v>
      </c>
      <c r="AI521" s="16" t="s">
        <v>1925</v>
      </c>
      <c r="AJ521" s="65" t="s">
        <v>1925</v>
      </c>
      <c r="AK521" s="75" t="s">
        <v>3242</v>
      </c>
      <c r="AL521" s="18" t="s">
        <v>1043</v>
      </c>
      <c r="AM521" s="44" t="s">
        <v>4284</v>
      </c>
      <c r="AN521" s="18" t="s">
        <v>3246</v>
      </c>
      <c r="AO521" s="18" t="s">
        <v>3247</v>
      </c>
      <c r="AP521" s="12" t="s">
        <v>1925</v>
      </c>
      <c r="AQ521" s="12" t="s">
        <v>1925</v>
      </c>
      <c r="AR521" s="12" t="s">
        <v>3027</v>
      </c>
      <c r="AS521" s="12" t="s">
        <v>1925</v>
      </c>
      <c r="AT521" s="19">
        <v>44479</v>
      </c>
      <c r="AU521" s="19">
        <v>44509</v>
      </c>
      <c r="AV521" s="13" t="s">
        <v>1925</v>
      </c>
      <c r="AW521" s="20">
        <v>44509</v>
      </c>
      <c r="AX521" s="16" t="s">
        <v>3026</v>
      </c>
      <c r="AY521" s="44" t="s">
        <v>1030</v>
      </c>
      <c r="AZ521" s="16" t="s">
        <v>1925</v>
      </c>
      <c r="BA521" s="20" t="s">
        <v>1925</v>
      </c>
      <c r="BB521" s="16" t="s">
        <v>1925</v>
      </c>
      <c r="BC521" s="44" t="s">
        <v>4307</v>
      </c>
      <c r="BD521" s="74" t="s">
        <v>1925</v>
      </c>
      <c r="BE521" s="83"/>
      <c r="BF521" s="86" t="s">
        <v>4293</v>
      </c>
      <c r="BG521" s="21"/>
      <c r="BH521" s="21"/>
      <c r="BI521" s="21"/>
      <c r="BJ521" s="21"/>
      <c r="BK521" s="21"/>
      <c r="BL521" s="21"/>
      <c r="BM521" s="21"/>
      <c r="BN521" s="21"/>
      <c r="BO521" s="21"/>
      <c r="BP521" s="21" t="s">
        <v>3025</v>
      </c>
      <c r="BQ521" s="21" t="s">
        <v>3028</v>
      </c>
      <c r="BR521" s="21"/>
      <c r="BS521" s="21"/>
      <c r="BT521" s="21"/>
      <c r="BU521" s="21"/>
      <c r="BV521" s="21"/>
      <c r="BW521" s="21"/>
      <c r="BX521" s="21"/>
      <c r="BY521" s="21"/>
      <c r="BZ521" s="21"/>
      <c r="CA521" s="21"/>
      <c r="CB521" s="21"/>
      <c r="CC521" s="21"/>
      <c r="CD521" s="21"/>
      <c r="CE521" s="21"/>
      <c r="CF521" s="21"/>
      <c r="CG521" s="21"/>
      <c r="CH521" s="21"/>
      <c r="CI521" s="21"/>
      <c r="CJ521" s="21"/>
      <c r="CK521" s="21"/>
      <c r="CL521" s="21"/>
      <c r="CM521" s="21"/>
      <c r="CN521" s="21"/>
      <c r="CO521" s="21"/>
      <c r="CP521" s="21"/>
      <c r="CQ521" s="21"/>
      <c r="CR521" s="21"/>
      <c r="CS521" s="21"/>
      <c r="CT521" s="21"/>
      <c r="CU521" s="21"/>
      <c r="CV521" s="21"/>
      <c r="CW521" s="21"/>
      <c r="CX521" s="21"/>
      <c r="CY521" s="21"/>
      <c r="CZ521" s="21"/>
      <c r="DA521" s="21"/>
      <c r="DB521" s="21"/>
      <c r="DC521" s="21"/>
      <c r="DD521" s="21"/>
      <c r="DE521" s="21"/>
      <c r="DF521" s="21"/>
      <c r="DG521" s="21"/>
      <c r="DH521" s="21"/>
      <c r="DI521" s="21"/>
      <c r="DJ521" s="21"/>
      <c r="DK521" s="21"/>
      <c r="DL521" s="21"/>
      <c r="DM521" s="21"/>
      <c r="DN521" s="21"/>
      <c r="DO521" s="21"/>
      <c r="DP521" s="21"/>
      <c r="DQ521" s="21"/>
      <c r="DR521" s="21"/>
      <c r="DS521" s="21"/>
      <c r="DT521" s="21"/>
      <c r="DU521" s="21"/>
      <c r="DV521" s="21"/>
      <c r="DW521" s="21"/>
      <c r="DX521" s="21"/>
      <c r="DY521" s="21"/>
      <c r="DZ521" s="21"/>
      <c r="EA521" s="87"/>
      <c r="EB521" s="83"/>
    </row>
    <row r="522" spans="1:132" ht="35.1" customHeight="1" x14ac:dyDescent="0.3">
      <c r="A522" s="50" t="s">
        <v>575</v>
      </c>
      <c r="B522" s="36">
        <v>44482</v>
      </c>
      <c r="C522" s="43" t="s">
        <v>4248</v>
      </c>
      <c r="D522" s="43" t="s">
        <v>4253</v>
      </c>
      <c r="E522" s="43" t="s">
        <v>4304</v>
      </c>
      <c r="F522" s="12" t="s">
        <v>981</v>
      </c>
      <c r="G522" s="44" t="s">
        <v>4256</v>
      </c>
      <c r="H522" s="13" t="s">
        <v>1925</v>
      </c>
      <c r="I522" s="52" t="s">
        <v>1925</v>
      </c>
      <c r="J522" s="59" t="s">
        <v>4324</v>
      </c>
      <c r="K522" s="14" t="s">
        <v>982</v>
      </c>
      <c r="L522" s="14" t="s">
        <v>983</v>
      </c>
      <c r="M522" s="14" t="s">
        <v>983</v>
      </c>
      <c r="N522" s="14" t="s">
        <v>4206</v>
      </c>
      <c r="O522" s="60" t="s">
        <v>3239</v>
      </c>
      <c r="P522" s="64" t="s">
        <v>1525</v>
      </c>
      <c r="Q522" s="15"/>
      <c r="R522" s="16" t="s">
        <v>3275</v>
      </c>
      <c r="S522" s="44" t="s">
        <v>4263</v>
      </c>
      <c r="T522" s="16" t="s">
        <v>4327</v>
      </c>
      <c r="U522" s="17" t="s">
        <v>1925</v>
      </c>
      <c r="V522" s="16" t="s">
        <v>1925</v>
      </c>
      <c r="W522" s="44" t="s">
        <v>1925</v>
      </c>
      <c r="X522" s="44" t="s">
        <v>4329</v>
      </c>
      <c r="Y522" s="16" t="s">
        <v>980</v>
      </c>
      <c r="Z522" s="16" t="s">
        <v>1925</v>
      </c>
      <c r="AA522" s="16" t="s">
        <v>3250</v>
      </c>
      <c r="AB522" s="44" t="s">
        <v>1925</v>
      </c>
      <c r="AC522" s="16" t="s">
        <v>1925</v>
      </c>
      <c r="AD522" s="16" t="s">
        <v>1925</v>
      </c>
      <c r="AE522" s="16" t="s">
        <v>1925</v>
      </c>
      <c r="AF522" s="16" t="s">
        <v>1925</v>
      </c>
      <c r="AG522" s="16" t="s">
        <v>1925</v>
      </c>
      <c r="AH522" s="16" t="s">
        <v>1925</v>
      </c>
      <c r="AI522" s="16" t="s">
        <v>1925</v>
      </c>
      <c r="AJ522" s="65" t="s">
        <v>1925</v>
      </c>
      <c r="AK522" s="75" t="s">
        <v>3242</v>
      </c>
      <c r="AL522" s="18" t="s">
        <v>1043</v>
      </c>
      <c r="AM522" s="44" t="s">
        <v>4284</v>
      </c>
      <c r="AN522" s="18" t="s">
        <v>3246</v>
      </c>
      <c r="AO522" s="18" t="s">
        <v>3247</v>
      </c>
      <c r="AP522" s="12" t="s">
        <v>1925</v>
      </c>
      <c r="AQ522" s="12" t="s">
        <v>1925</v>
      </c>
      <c r="AR522" s="12" t="s">
        <v>1925</v>
      </c>
      <c r="AS522" s="12" t="s">
        <v>1925</v>
      </c>
      <c r="AT522" s="19">
        <v>44482</v>
      </c>
      <c r="AU522" s="19" t="s">
        <v>1925</v>
      </c>
      <c r="AV522" s="12" t="s">
        <v>1925</v>
      </c>
      <c r="AW522" s="20" t="s">
        <v>1925</v>
      </c>
      <c r="AX522" s="16" t="s">
        <v>1925</v>
      </c>
      <c r="AY522" s="44" t="s">
        <v>1925</v>
      </c>
      <c r="AZ522" s="16" t="s">
        <v>1925</v>
      </c>
      <c r="BA522" s="20" t="s">
        <v>1925</v>
      </c>
      <c r="BB522" s="16" t="s">
        <v>1925</v>
      </c>
      <c r="BC522" s="44" t="s">
        <v>4307</v>
      </c>
      <c r="BD522" s="74" t="s">
        <v>1925</v>
      </c>
      <c r="BE522" s="83"/>
      <c r="BF522" s="86" t="s">
        <v>4293</v>
      </c>
      <c r="BG522" s="21"/>
      <c r="BH522" s="21"/>
      <c r="BI522" s="21"/>
      <c r="BJ522" s="21"/>
      <c r="BK522" s="21"/>
      <c r="BL522" s="21"/>
      <c r="BM522" s="21"/>
      <c r="BN522" s="21"/>
      <c r="BO522" s="21"/>
      <c r="BP522" s="21" t="s">
        <v>1527</v>
      </c>
      <c r="BQ522" s="21"/>
      <c r="BR522" s="21"/>
      <c r="BS522" s="21"/>
      <c r="BT522" s="21"/>
      <c r="BU522" s="21"/>
      <c r="BV522" s="21"/>
      <c r="BW522" s="21"/>
      <c r="BX522" s="21"/>
      <c r="BY522" s="21"/>
      <c r="BZ522" s="21"/>
      <c r="CA522" s="21"/>
      <c r="CB522" s="21"/>
      <c r="CC522" s="21"/>
      <c r="CD522" s="21"/>
      <c r="CE522" s="21"/>
      <c r="CF522" s="21"/>
      <c r="CG522" s="21"/>
      <c r="CH522" s="21"/>
      <c r="CI522" s="21"/>
      <c r="CJ522" s="21"/>
      <c r="CK522" s="21"/>
      <c r="CL522" s="21"/>
      <c r="CM522" s="21"/>
      <c r="CN522" s="21"/>
      <c r="CO522" s="21"/>
      <c r="CP522" s="21"/>
      <c r="CQ522" s="21"/>
      <c r="CR522" s="21"/>
      <c r="CS522" s="21"/>
      <c r="CT522" s="21"/>
      <c r="CU522" s="21"/>
      <c r="CV522" s="21"/>
      <c r="CW522" s="21"/>
      <c r="CX522" s="21"/>
      <c r="CY522" s="21"/>
      <c r="CZ522" s="21"/>
      <c r="DA522" s="21"/>
      <c r="DB522" s="21"/>
      <c r="DC522" s="21"/>
      <c r="DD522" s="21"/>
      <c r="DE522" s="21"/>
      <c r="DF522" s="21"/>
      <c r="DG522" s="21"/>
      <c r="DH522" s="21"/>
      <c r="DI522" s="21"/>
      <c r="DJ522" s="21"/>
      <c r="DK522" s="21"/>
      <c r="DL522" s="21"/>
      <c r="DM522" s="21"/>
      <c r="DN522" s="21"/>
      <c r="DO522" s="21"/>
      <c r="DP522" s="21"/>
      <c r="DQ522" s="21"/>
      <c r="DR522" s="21"/>
      <c r="DS522" s="21"/>
      <c r="DT522" s="21"/>
      <c r="DU522" s="21"/>
      <c r="DV522" s="21"/>
      <c r="DW522" s="21"/>
      <c r="DX522" s="21"/>
      <c r="DY522" s="21"/>
      <c r="DZ522" s="21"/>
      <c r="EA522" s="87"/>
      <c r="EB522" s="83"/>
    </row>
    <row r="523" spans="1:132" ht="35.1" customHeight="1" x14ac:dyDescent="0.3">
      <c r="A523" s="50" t="s">
        <v>576</v>
      </c>
      <c r="B523" s="36">
        <v>44482</v>
      </c>
      <c r="C523" s="43" t="s">
        <v>4248</v>
      </c>
      <c r="D523" s="43" t="s">
        <v>4253</v>
      </c>
      <c r="E523" s="43" t="s">
        <v>4304</v>
      </c>
      <c r="F523" s="12" t="s">
        <v>981</v>
      </c>
      <c r="G523" s="44" t="s">
        <v>4256</v>
      </c>
      <c r="H523" s="13" t="s">
        <v>1925</v>
      </c>
      <c r="I523" s="51" t="s">
        <v>1014</v>
      </c>
      <c r="J523" s="59" t="s">
        <v>4324</v>
      </c>
      <c r="K523" s="14" t="s">
        <v>982</v>
      </c>
      <c r="L523" s="14" t="s">
        <v>983</v>
      </c>
      <c r="M523" s="14" t="s">
        <v>983</v>
      </c>
      <c r="N523" s="14" t="s">
        <v>4206</v>
      </c>
      <c r="O523" s="60" t="s">
        <v>3239</v>
      </c>
      <c r="P523" s="64" t="s">
        <v>1925</v>
      </c>
      <c r="Q523" s="15"/>
      <c r="R523" s="16" t="s">
        <v>3275</v>
      </c>
      <c r="S523" s="44" t="s">
        <v>4263</v>
      </c>
      <c r="T523" s="16" t="s">
        <v>4327</v>
      </c>
      <c r="U523" s="17" t="s">
        <v>1925</v>
      </c>
      <c r="V523" s="16" t="s">
        <v>1490</v>
      </c>
      <c r="W523" s="44" t="s">
        <v>4265</v>
      </c>
      <c r="X523" s="44" t="s">
        <v>4266</v>
      </c>
      <c r="Y523" s="16" t="s">
        <v>980</v>
      </c>
      <c r="Z523" s="16" t="s">
        <v>1925</v>
      </c>
      <c r="AA523" s="16" t="s">
        <v>3250</v>
      </c>
      <c r="AB523" s="44" t="s">
        <v>1925</v>
      </c>
      <c r="AC523" s="16" t="s">
        <v>1925</v>
      </c>
      <c r="AD523" s="16" t="s">
        <v>1925</v>
      </c>
      <c r="AE523" s="16" t="s">
        <v>1925</v>
      </c>
      <c r="AF523" s="16" t="s">
        <v>1925</v>
      </c>
      <c r="AG523" s="16" t="s">
        <v>1925</v>
      </c>
      <c r="AH523" s="16" t="s">
        <v>1925</v>
      </c>
      <c r="AI523" s="16" t="s">
        <v>1925</v>
      </c>
      <c r="AJ523" s="65" t="s">
        <v>2714</v>
      </c>
      <c r="AK523" s="73" t="s">
        <v>4356</v>
      </c>
      <c r="AL523" s="18" t="s">
        <v>1043</v>
      </c>
      <c r="AM523" s="47" t="s">
        <v>4284</v>
      </c>
      <c r="AN523" s="18" t="s">
        <v>3246</v>
      </c>
      <c r="AO523" s="18" t="s">
        <v>3247</v>
      </c>
      <c r="AP523" s="12" t="s">
        <v>1925</v>
      </c>
      <c r="AQ523" s="12" t="s">
        <v>1925</v>
      </c>
      <c r="AR523" s="12" t="s">
        <v>1925</v>
      </c>
      <c r="AS523" s="12" t="s">
        <v>1925</v>
      </c>
      <c r="AT523" s="19">
        <v>44482</v>
      </c>
      <c r="AU523" s="19" t="s">
        <v>1925</v>
      </c>
      <c r="AV523" s="12" t="s">
        <v>1014</v>
      </c>
      <c r="AW523" s="20" t="s">
        <v>1925</v>
      </c>
      <c r="AX523" s="16" t="s">
        <v>1925</v>
      </c>
      <c r="AY523" s="44" t="s">
        <v>1925</v>
      </c>
      <c r="AZ523" s="16" t="s">
        <v>1925</v>
      </c>
      <c r="BA523" s="20" t="s">
        <v>1925</v>
      </c>
      <c r="BB523" s="16" t="s">
        <v>1925</v>
      </c>
      <c r="BC523" s="44" t="s">
        <v>4308</v>
      </c>
      <c r="BD523" s="74" t="s">
        <v>1925</v>
      </c>
      <c r="BE523" s="83"/>
      <c r="BF523" s="86" t="s">
        <v>4293</v>
      </c>
      <c r="BG523" s="21"/>
      <c r="BH523" s="21"/>
      <c r="BI523" s="21"/>
      <c r="BJ523" s="21"/>
      <c r="BK523" s="21"/>
      <c r="BL523" s="21"/>
      <c r="BM523" s="21"/>
      <c r="BN523" s="21"/>
      <c r="BO523" s="21"/>
      <c r="BP523" s="21" t="s">
        <v>1527</v>
      </c>
      <c r="BQ523" s="21"/>
      <c r="BR523" s="21"/>
      <c r="BS523" s="21"/>
      <c r="BT523" s="21"/>
      <c r="BU523" s="21"/>
      <c r="BV523" s="21"/>
      <c r="BW523" s="21"/>
      <c r="BX523" s="21"/>
      <c r="BY523" s="21"/>
      <c r="BZ523" s="21"/>
      <c r="CA523" s="21"/>
      <c r="CB523" s="21"/>
      <c r="CC523" s="21"/>
      <c r="CD523" s="21"/>
      <c r="CE523" s="21"/>
      <c r="CF523" s="21"/>
      <c r="CG523" s="21"/>
      <c r="CH523" s="21"/>
      <c r="CI523" s="21"/>
      <c r="CJ523" s="21"/>
      <c r="CK523" s="21"/>
      <c r="CL523" s="21"/>
      <c r="CM523" s="21"/>
      <c r="CN523" s="21"/>
      <c r="CO523" s="21"/>
      <c r="CP523" s="21"/>
      <c r="CQ523" s="21"/>
      <c r="CR523" s="21"/>
      <c r="CS523" s="21"/>
      <c r="CT523" s="21"/>
      <c r="CU523" s="21"/>
      <c r="CV523" s="21"/>
      <c r="CW523" s="21"/>
      <c r="CX523" s="21"/>
      <c r="CY523" s="21"/>
      <c r="CZ523" s="21"/>
      <c r="DA523" s="21"/>
      <c r="DB523" s="21"/>
      <c r="DC523" s="21"/>
      <c r="DD523" s="21"/>
      <c r="DE523" s="21"/>
      <c r="DF523" s="21"/>
      <c r="DG523" s="21"/>
      <c r="DH523" s="21"/>
      <c r="DI523" s="21"/>
      <c r="DJ523" s="21"/>
      <c r="DK523" s="21"/>
      <c r="DL523" s="21"/>
      <c r="DM523" s="21"/>
      <c r="DN523" s="21"/>
      <c r="DO523" s="21"/>
      <c r="DP523" s="21"/>
      <c r="DQ523" s="21"/>
      <c r="DR523" s="21"/>
      <c r="DS523" s="21"/>
      <c r="DT523" s="21"/>
      <c r="DU523" s="21"/>
      <c r="DV523" s="21"/>
      <c r="DW523" s="21"/>
      <c r="DX523" s="21"/>
      <c r="DY523" s="21"/>
      <c r="DZ523" s="21"/>
      <c r="EA523" s="87"/>
      <c r="EB523" s="83"/>
    </row>
    <row r="524" spans="1:132" ht="35.1" customHeight="1" x14ac:dyDescent="0.3">
      <c r="A524" s="50" t="s">
        <v>577</v>
      </c>
      <c r="B524" s="36">
        <v>44482</v>
      </c>
      <c r="C524" s="43" t="s">
        <v>4248</v>
      </c>
      <c r="D524" s="43" t="s">
        <v>4253</v>
      </c>
      <c r="E524" s="43" t="s">
        <v>4304</v>
      </c>
      <c r="F524" s="12" t="s">
        <v>981</v>
      </c>
      <c r="G524" s="44" t="s">
        <v>4256</v>
      </c>
      <c r="H524" s="13" t="s">
        <v>1925</v>
      </c>
      <c r="I524" s="51" t="s">
        <v>1014</v>
      </c>
      <c r="J524" s="59" t="s">
        <v>4324</v>
      </c>
      <c r="K524" s="14" t="s">
        <v>982</v>
      </c>
      <c r="L524" s="14" t="s">
        <v>983</v>
      </c>
      <c r="M524" s="14" t="s">
        <v>983</v>
      </c>
      <c r="N524" s="14" t="s">
        <v>4206</v>
      </c>
      <c r="O524" s="60" t="s">
        <v>3239</v>
      </c>
      <c r="P524" s="64" t="s">
        <v>1925</v>
      </c>
      <c r="Q524" s="15"/>
      <c r="R524" s="16" t="s">
        <v>3275</v>
      </c>
      <c r="S524" s="44" t="s">
        <v>4263</v>
      </c>
      <c r="T524" s="16" t="s">
        <v>4327</v>
      </c>
      <c r="U524" s="17" t="s">
        <v>1925</v>
      </c>
      <c r="V524" s="16" t="s">
        <v>1526</v>
      </c>
      <c r="W524" s="44" t="s">
        <v>4265</v>
      </c>
      <c r="X524" s="44" t="s">
        <v>4266</v>
      </c>
      <c r="Y524" s="16" t="s">
        <v>980</v>
      </c>
      <c r="Z524" s="16" t="s">
        <v>1925</v>
      </c>
      <c r="AA524" s="16" t="s">
        <v>3250</v>
      </c>
      <c r="AB524" s="44" t="s">
        <v>1925</v>
      </c>
      <c r="AC524" s="16" t="s">
        <v>1925</v>
      </c>
      <c r="AD524" s="16" t="s">
        <v>1925</v>
      </c>
      <c r="AE524" s="16" t="s">
        <v>1925</v>
      </c>
      <c r="AF524" s="16" t="s">
        <v>1925</v>
      </c>
      <c r="AG524" s="16" t="s">
        <v>1925</v>
      </c>
      <c r="AH524" s="16" t="s">
        <v>1925</v>
      </c>
      <c r="AI524" s="16" t="s">
        <v>1925</v>
      </c>
      <c r="AJ524" s="65" t="s">
        <v>2714</v>
      </c>
      <c r="AK524" s="73" t="s">
        <v>4356</v>
      </c>
      <c r="AL524" s="18" t="s">
        <v>1043</v>
      </c>
      <c r="AM524" s="47" t="s">
        <v>4284</v>
      </c>
      <c r="AN524" s="18" t="s">
        <v>3246</v>
      </c>
      <c r="AO524" s="18" t="s">
        <v>3247</v>
      </c>
      <c r="AP524" s="12" t="s">
        <v>1925</v>
      </c>
      <c r="AQ524" s="12" t="s">
        <v>1925</v>
      </c>
      <c r="AR524" s="12" t="s">
        <v>1925</v>
      </c>
      <c r="AS524" s="12" t="s">
        <v>1925</v>
      </c>
      <c r="AT524" s="19">
        <v>44482</v>
      </c>
      <c r="AU524" s="19" t="s">
        <v>1925</v>
      </c>
      <c r="AV524" s="12" t="s">
        <v>1014</v>
      </c>
      <c r="AW524" s="20" t="s">
        <v>1925</v>
      </c>
      <c r="AX524" s="16" t="s">
        <v>1925</v>
      </c>
      <c r="AY524" s="44" t="s">
        <v>1925</v>
      </c>
      <c r="AZ524" s="16" t="s">
        <v>1925</v>
      </c>
      <c r="BA524" s="20" t="s">
        <v>1925</v>
      </c>
      <c r="BB524" s="16" t="s">
        <v>1925</v>
      </c>
      <c r="BC524" s="44" t="s">
        <v>4308</v>
      </c>
      <c r="BD524" s="74" t="s">
        <v>1925</v>
      </c>
      <c r="BE524" s="83"/>
      <c r="BF524" s="86" t="s">
        <v>4293</v>
      </c>
      <c r="BG524" s="21"/>
      <c r="BH524" s="21"/>
      <c r="BI524" s="21"/>
      <c r="BJ524" s="21"/>
      <c r="BK524" s="21"/>
      <c r="BL524" s="21"/>
      <c r="BM524" s="21"/>
      <c r="BN524" s="21"/>
      <c r="BO524" s="21"/>
      <c r="BP524" s="21" t="s">
        <v>1527</v>
      </c>
      <c r="BQ524" s="21"/>
      <c r="BR524" s="21"/>
      <c r="BS524" s="21"/>
      <c r="BT524" s="21"/>
      <c r="BU524" s="21"/>
      <c r="BV524" s="21"/>
      <c r="BW524" s="21"/>
      <c r="BX524" s="21"/>
      <c r="BY524" s="21"/>
      <c r="BZ524" s="21"/>
      <c r="CA524" s="21"/>
      <c r="CB524" s="21"/>
      <c r="CC524" s="21"/>
      <c r="CD524" s="21"/>
      <c r="CE524" s="21"/>
      <c r="CF524" s="21"/>
      <c r="CG524" s="21"/>
      <c r="CH524" s="21"/>
      <c r="CI524" s="21"/>
      <c r="CJ524" s="21"/>
      <c r="CK524" s="21"/>
      <c r="CL524" s="21"/>
      <c r="CM524" s="21"/>
      <c r="CN524" s="21"/>
      <c r="CO524" s="21"/>
      <c r="CP524" s="21"/>
      <c r="CQ524" s="21"/>
      <c r="CR524" s="21"/>
      <c r="CS524" s="21"/>
      <c r="CT524" s="21"/>
      <c r="CU524" s="21"/>
      <c r="CV524" s="21"/>
      <c r="CW524" s="21"/>
      <c r="CX524" s="21"/>
      <c r="CY524" s="21"/>
      <c r="CZ524" s="21"/>
      <c r="DA524" s="21"/>
      <c r="DB524" s="21"/>
      <c r="DC524" s="21"/>
      <c r="DD524" s="21"/>
      <c r="DE524" s="21"/>
      <c r="DF524" s="21"/>
      <c r="DG524" s="21"/>
      <c r="DH524" s="21"/>
      <c r="DI524" s="21"/>
      <c r="DJ524" s="21"/>
      <c r="DK524" s="21"/>
      <c r="DL524" s="21"/>
      <c r="DM524" s="21"/>
      <c r="DN524" s="21"/>
      <c r="DO524" s="21"/>
      <c r="DP524" s="21"/>
      <c r="DQ524" s="21"/>
      <c r="DR524" s="21"/>
      <c r="DS524" s="21"/>
      <c r="DT524" s="21"/>
      <c r="DU524" s="21"/>
      <c r="DV524" s="21"/>
      <c r="DW524" s="21"/>
      <c r="DX524" s="21"/>
      <c r="DY524" s="21"/>
      <c r="DZ524" s="21"/>
      <c r="EA524" s="87"/>
      <c r="EB524" s="83"/>
    </row>
    <row r="525" spans="1:132" ht="35.1" customHeight="1" x14ac:dyDescent="0.3">
      <c r="A525" s="50" t="s">
        <v>3652</v>
      </c>
      <c r="B525" s="36">
        <v>44482</v>
      </c>
      <c r="C525" s="43" t="s">
        <v>4248</v>
      </c>
      <c r="D525" s="43" t="s">
        <v>4253</v>
      </c>
      <c r="E525" s="43" t="s">
        <v>4304</v>
      </c>
      <c r="F525" s="12" t="s">
        <v>981</v>
      </c>
      <c r="G525" s="44" t="s">
        <v>4256</v>
      </c>
      <c r="H525" s="13" t="s">
        <v>1925</v>
      </c>
      <c r="I525" s="52" t="s">
        <v>2396</v>
      </c>
      <c r="J525" s="59" t="s">
        <v>4324</v>
      </c>
      <c r="K525" s="14" t="s">
        <v>982</v>
      </c>
      <c r="L525" s="14" t="s">
        <v>983</v>
      </c>
      <c r="M525" s="14" t="s">
        <v>983</v>
      </c>
      <c r="N525" s="14" t="s">
        <v>4206</v>
      </c>
      <c r="O525" s="60" t="s">
        <v>3239</v>
      </c>
      <c r="P525" s="64" t="s">
        <v>1925</v>
      </c>
      <c r="Q525" s="15"/>
      <c r="R525" s="16" t="s">
        <v>3275</v>
      </c>
      <c r="S525" s="44" t="s">
        <v>4263</v>
      </c>
      <c r="T525" s="16" t="s">
        <v>985</v>
      </c>
      <c r="U525" s="17" t="s">
        <v>1925</v>
      </c>
      <c r="V525" s="16" t="s">
        <v>1925</v>
      </c>
      <c r="W525" s="44" t="s">
        <v>1925</v>
      </c>
      <c r="X525" s="44" t="s">
        <v>4329</v>
      </c>
      <c r="Y525" s="16" t="s">
        <v>980</v>
      </c>
      <c r="Z525" s="16" t="s">
        <v>1925</v>
      </c>
      <c r="AA525" s="16" t="s">
        <v>3250</v>
      </c>
      <c r="AB525" s="44" t="s">
        <v>1925</v>
      </c>
      <c r="AC525" s="16" t="s">
        <v>1925</v>
      </c>
      <c r="AD525" s="16" t="s">
        <v>1925</v>
      </c>
      <c r="AE525" s="16" t="s">
        <v>1925</v>
      </c>
      <c r="AF525" s="16" t="s">
        <v>1925</v>
      </c>
      <c r="AG525" s="16" t="s">
        <v>1925</v>
      </c>
      <c r="AH525" s="16" t="s">
        <v>1925</v>
      </c>
      <c r="AI525" s="16" t="s">
        <v>1925</v>
      </c>
      <c r="AJ525" s="65" t="s">
        <v>2713</v>
      </c>
      <c r="AK525" s="73" t="s">
        <v>4355</v>
      </c>
      <c r="AL525" s="18" t="s">
        <v>1043</v>
      </c>
      <c r="AM525" s="44" t="s">
        <v>4284</v>
      </c>
      <c r="AN525" s="18" t="s">
        <v>3246</v>
      </c>
      <c r="AO525" s="18" t="s">
        <v>3247</v>
      </c>
      <c r="AP525" s="12" t="s">
        <v>1925</v>
      </c>
      <c r="AQ525" s="12" t="s">
        <v>1925</v>
      </c>
      <c r="AR525" s="12" t="s">
        <v>1925</v>
      </c>
      <c r="AS525" s="12" t="s">
        <v>1925</v>
      </c>
      <c r="AT525" s="19">
        <v>44482</v>
      </c>
      <c r="AU525" s="19" t="s">
        <v>1925</v>
      </c>
      <c r="AV525" s="12" t="s">
        <v>2396</v>
      </c>
      <c r="AW525" s="20" t="s">
        <v>1925</v>
      </c>
      <c r="AX525" s="16" t="s">
        <v>1925</v>
      </c>
      <c r="AY525" s="44" t="s">
        <v>1925</v>
      </c>
      <c r="AZ525" s="16" t="s">
        <v>1925</v>
      </c>
      <c r="BA525" s="20" t="s">
        <v>1925</v>
      </c>
      <c r="BB525" s="16" t="s">
        <v>1925</v>
      </c>
      <c r="BC525" s="44" t="s">
        <v>4307</v>
      </c>
      <c r="BD525" s="74" t="s">
        <v>1925</v>
      </c>
      <c r="BE525" s="83"/>
      <c r="BF525" s="86" t="s">
        <v>4293</v>
      </c>
      <c r="BG525" s="21"/>
      <c r="BH525" s="21"/>
      <c r="BI525" s="21"/>
      <c r="BJ525" s="21"/>
      <c r="BK525" s="21"/>
      <c r="BL525" s="21"/>
      <c r="BM525" s="21"/>
      <c r="BN525" s="21"/>
      <c r="BO525" s="21"/>
      <c r="BP525" s="32" t="s">
        <v>1527</v>
      </c>
      <c r="BQ525" s="21"/>
      <c r="BR525" s="21"/>
      <c r="BS525" s="21"/>
      <c r="BT525" s="21"/>
      <c r="BU525" s="21"/>
      <c r="BV525" s="21"/>
      <c r="BW525" s="21"/>
      <c r="BX525" s="21"/>
      <c r="BY525" s="21"/>
      <c r="BZ525" s="21"/>
      <c r="CA525" s="21"/>
      <c r="CB525" s="21"/>
      <c r="CC525" s="21"/>
      <c r="CD525" s="21"/>
      <c r="CE525" s="21"/>
      <c r="CF525" s="21"/>
      <c r="CG525" s="21"/>
      <c r="CH525" s="21"/>
      <c r="CI525" s="21"/>
      <c r="CJ525" s="21"/>
      <c r="CK525" s="21"/>
      <c r="CL525" s="21"/>
      <c r="CM525" s="21"/>
      <c r="CN525" s="21"/>
      <c r="CO525" s="21"/>
      <c r="CP525" s="21"/>
      <c r="CQ525" s="21"/>
      <c r="CR525" s="21"/>
      <c r="CS525" s="21"/>
      <c r="CT525" s="21"/>
      <c r="CU525" s="21"/>
      <c r="CV525" s="21"/>
      <c r="CW525" s="21"/>
      <c r="CX525" s="21"/>
      <c r="CY525" s="21"/>
      <c r="CZ525" s="21"/>
      <c r="DA525" s="21"/>
      <c r="DB525" s="21"/>
      <c r="DC525" s="21"/>
      <c r="DD525" s="21"/>
      <c r="DE525" s="21"/>
      <c r="DF525" s="21"/>
      <c r="DG525" s="21"/>
      <c r="DH525" s="21"/>
      <c r="DI525" s="21"/>
      <c r="DJ525" s="21"/>
      <c r="DK525" s="21"/>
      <c r="DL525" s="21"/>
      <c r="DM525" s="21"/>
      <c r="DN525" s="21"/>
      <c r="DO525" s="21"/>
      <c r="DP525" s="21"/>
      <c r="DQ525" s="21"/>
      <c r="DR525" s="21"/>
      <c r="DS525" s="21"/>
      <c r="DT525" s="21"/>
      <c r="DU525" s="21"/>
      <c r="DV525" s="21"/>
      <c r="DW525" s="21"/>
      <c r="DX525" s="21"/>
      <c r="DY525" s="21"/>
      <c r="DZ525" s="21"/>
      <c r="EA525" s="87"/>
      <c r="EB525" s="83"/>
    </row>
    <row r="526" spans="1:132" ht="35.1" customHeight="1" x14ac:dyDescent="0.3">
      <c r="A526" s="50" t="s">
        <v>578</v>
      </c>
      <c r="B526" s="36">
        <v>44482</v>
      </c>
      <c r="C526" s="43" t="s">
        <v>4248</v>
      </c>
      <c r="D526" s="43" t="s">
        <v>4253</v>
      </c>
      <c r="E526" s="43" t="s">
        <v>4304</v>
      </c>
      <c r="F526" s="12" t="s">
        <v>1698</v>
      </c>
      <c r="G526" s="44" t="s">
        <v>4260</v>
      </c>
      <c r="H526" s="13" t="s">
        <v>3181</v>
      </c>
      <c r="I526" s="52" t="s">
        <v>3099</v>
      </c>
      <c r="J526" s="59" t="s">
        <v>4324</v>
      </c>
      <c r="K526" s="14" t="s">
        <v>982</v>
      </c>
      <c r="L526" s="14" t="s">
        <v>983</v>
      </c>
      <c r="M526" s="14" t="s">
        <v>983</v>
      </c>
      <c r="N526" s="14" t="s">
        <v>3861</v>
      </c>
      <c r="O526" s="60"/>
      <c r="P526" s="66" t="s">
        <v>3585</v>
      </c>
      <c r="Q526" s="15"/>
      <c r="R526" s="16" t="s">
        <v>3275</v>
      </c>
      <c r="S526" s="44" t="s">
        <v>4263</v>
      </c>
      <c r="T526" s="16" t="s">
        <v>4327</v>
      </c>
      <c r="U526" s="17" t="s">
        <v>1925</v>
      </c>
      <c r="V526" s="16">
        <v>77</v>
      </c>
      <c r="W526" s="44" t="s">
        <v>4268</v>
      </c>
      <c r="X526" s="44" t="s">
        <v>4329</v>
      </c>
      <c r="Y526" s="16" t="s">
        <v>3987</v>
      </c>
      <c r="Z526" s="16" t="s">
        <v>1925</v>
      </c>
      <c r="AA526" s="16" t="s">
        <v>3095</v>
      </c>
      <c r="AB526" s="44" t="s">
        <v>4272</v>
      </c>
      <c r="AC526" s="16" t="s">
        <v>1925</v>
      </c>
      <c r="AD526" s="16" t="s">
        <v>1925</v>
      </c>
      <c r="AE526" s="16" t="s">
        <v>1925</v>
      </c>
      <c r="AF526" s="16" t="s">
        <v>1925</v>
      </c>
      <c r="AG526" s="16" t="s">
        <v>1925</v>
      </c>
      <c r="AH526" s="16" t="s">
        <v>1925</v>
      </c>
      <c r="AI526" s="16" t="s">
        <v>3096</v>
      </c>
      <c r="AJ526" s="65" t="s">
        <v>1925</v>
      </c>
      <c r="AK526" s="73" t="s">
        <v>4355</v>
      </c>
      <c r="AL526" s="22" t="s">
        <v>4355</v>
      </c>
      <c r="AM526" s="47" t="s">
        <v>4284</v>
      </c>
      <c r="AN526" s="18" t="s">
        <v>3101</v>
      </c>
      <c r="AO526" s="18" t="s">
        <v>3247</v>
      </c>
      <c r="AP526" s="12" t="s">
        <v>4084</v>
      </c>
      <c r="AQ526" s="12" t="s">
        <v>4084</v>
      </c>
      <c r="AR526" s="12" t="s">
        <v>3097</v>
      </c>
      <c r="AS526" s="12" t="s">
        <v>1925</v>
      </c>
      <c r="AT526" s="19">
        <v>44482</v>
      </c>
      <c r="AU526" s="19">
        <v>44545</v>
      </c>
      <c r="AV526" s="12" t="s">
        <v>3099</v>
      </c>
      <c r="AW526" s="20" t="s">
        <v>1925</v>
      </c>
      <c r="AX526" s="16" t="s">
        <v>3102</v>
      </c>
      <c r="AY526" s="44" t="s">
        <v>1030</v>
      </c>
      <c r="AZ526" s="16" t="s">
        <v>1925</v>
      </c>
      <c r="BA526" s="20" t="s">
        <v>1925</v>
      </c>
      <c r="BB526" s="16" t="s">
        <v>1925</v>
      </c>
      <c r="BC526" s="44" t="s">
        <v>4307</v>
      </c>
      <c r="BD526" s="74">
        <v>44545</v>
      </c>
      <c r="BE526" s="83"/>
      <c r="BF526" s="86" t="s">
        <v>4293</v>
      </c>
      <c r="BG526" s="21"/>
      <c r="BH526" s="21"/>
      <c r="BI526" s="21"/>
      <c r="BJ526" s="21"/>
      <c r="BK526" s="21"/>
      <c r="BL526" s="21"/>
      <c r="BM526" s="21"/>
      <c r="BN526" s="21"/>
      <c r="BO526" s="21"/>
      <c r="BP526" s="21" t="s">
        <v>3100</v>
      </c>
      <c r="BQ526" s="21"/>
      <c r="BR526" s="21"/>
      <c r="BS526" s="21"/>
      <c r="BT526" s="21"/>
      <c r="BU526" s="21"/>
      <c r="BV526" s="21"/>
      <c r="BW526" s="21"/>
      <c r="BX526" s="21"/>
      <c r="BY526" s="21"/>
      <c r="BZ526" s="21"/>
      <c r="CA526" s="21"/>
      <c r="CB526" s="21"/>
      <c r="CC526" s="21"/>
      <c r="CD526" s="21"/>
      <c r="CE526" s="21"/>
      <c r="CF526" s="21"/>
      <c r="CG526" s="21"/>
      <c r="CH526" s="21"/>
      <c r="CI526" s="21"/>
      <c r="CJ526" s="21"/>
      <c r="CK526" s="21"/>
      <c r="CL526" s="21"/>
      <c r="CM526" s="21"/>
      <c r="CN526" s="21"/>
      <c r="CO526" s="21"/>
      <c r="CP526" s="21"/>
      <c r="CQ526" s="21"/>
      <c r="CR526" s="21"/>
      <c r="CS526" s="21"/>
      <c r="CT526" s="21"/>
      <c r="CU526" s="21"/>
      <c r="CV526" s="21"/>
      <c r="CW526" s="21"/>
      <c r="CX526" s="21"/>
      <c r="CY526" s="21"/>
      <c r="CZ526" s="21"/>
      <c r="DA526" s="21"/>
      <c r="DB526" s="21"/>
      <c r="DC526" s="21"/>
      <c r="DD526" s="21"/>
      <c r="DE526" s="21"/>
      <c r="DF526" s="21"/>
      <c r="DG526" s="21"/>
      <c r="DH526" s="21"/>
      <c r="DI526" s="21"/>
      <c r="DJ526" s="21"/>
      <c r="DK526" s="21"/>
      <c r="DL526" s="21"/>
      <c r="DM526" s="21"/>
      <c r="DN526" s="21"/>
      <c r="DO526" s="21"/>
      <c r="DP526" s="21"/>
      <c r="DQ526" s="21"/>
      <c r="DR526" s="21"/>
      <c r="DS526" s="21"/>
      <c r="DT526" s="21"/>
      <c r="DU526" s="21"/>
      <c r="DV526" s="21"/>
      <c r="DW526" s="21"/>
      <c r="DX526" s="21"/>
      <c r="DY526" s="21"/>
      <c r="DZ526" s="21"/>
      <c r="EA526" s="87"/>
      <c r="EB526" s="83"/>
    </row>
    <row r="527" spans="1:132" ht="35.1" customHeight="1" x14ac:dyDescent="0.3">
      <c r="A527" s="50" t="s">
        <v>579</v>
      </c>
      <c r="B527" s="36">
        <v>44485</v>
      </c>
      <c r="C527" s="43" t="s">
        <v>4248</v>
      </c>
      <c r="D527" s="43" t="s">
        <v>4253</v>
      </c>
      <c r="E527" s="43" t="s">
        <v>4304</v>
      </c>
      <c r="F527" s="12" t="s">
        <v>981</v>
      </c>
      <c r="G527" s="44" t="s">
        <v>4256</v>
      </c>
      <c r="H527" s="12" t="s">
        <v>1925</v>
      </c>
      <c r="I527" s="51" t="s">
        <v>1925</v>
      </c>
      <c r="J527" s="59" t="s">
        <v>4324</v>
      </c>
      <c r="K527" s="14" t="s">
        <v>1810</v>
      </c>
      <c r="L527" s="14" t="s">
        <v>1810</v>
      </c>
      <c r="M527" s="14" t="s">
        <v>1811</v>
      </c>
      <c r="N527" s="14" t="s">
        <v>4207</v>
      </c>
      <c r="O527" s="60"/>
      <c r="P527" s="64" t="s">
        <v>2214</v>
      </c>
      <c r="Q527" s="15"/>
      <c r="R527" s="16" t="s">
        <v>3275</v>
      </c>
      <c r="S527" s="44" t="s">
        <v>4263</v>
      </c>
      <c r="T527" s="16" t="s">
        <v>4327</v>
      </c>
      <c r="U527" s="17" t="s">
        <v>1925</v>
      </c>
      <c r="V527" s="16" t="s">
        <v>1925</v>
      </c>
      <c r="W527" s="44" t="s">
        <v>1925</v>
      </c>
      <c r="X527" s="44" t="s">
        <v>4329</v>
      </c>
      <c r="Y527" s="16" t="s">
        <v>1925</v>
      </c>
      <c r="Z527" s="16" t="s">
        <v>1925</v>
      </c>
      <c r="AA527" s="16" t="s">
        <v>3250</v>
      </c>
      <c r="AB527" s="44" t="s">
        <v>1925</v>
      </c>
      <c r="AC527" s="16" t="s">
        <v>1925</v>
      </c>
      <c r="AD527" s="16" t="s">
        <v>1925</v>
      </c>
      <c r="AE527" s="16" t="s">
        <v>1925</v>
      </c>
      <c r="AF527" s="16" t="s">
        <v>1925</v>
      </c>
      <c r="AG527" s="16" t="s">
        <v>1925</v>
      </c>
      <c r="AH527" s="16" t="s">
        <v>1925</v>
      </c>
      <c r="AI527" s="16" t="s">
        <v>1925</v>
      </c>
      <c r="AJ527" s="65" t="s">
        <v>1925</v>
      </c>
      <c r="AK527" s="73" t="s">
        <v>4355</v>
      </c>
      <c r="AL527" s="22" t="s">
        <v>4355</v>
      </c>
      <c r="AM527" s="47" t="s">
        <v>4284</v>
      </c>
      <c r="AN527" s="18" t="s">
        <v>3246</v>
      </c>
      <c r="AO527" s="18" t="s">
        <v>3247</v>
      </c>
      <c r="AP527" s="12" t="s">
        <v>2215</v>
      </c>
      <c r="AQ527" s="12" t="s">
        <v>2215</v>
      </c>
      <c r="AR527" s="12" t="s">
        <v>2216</v>
      </c>
      <c r="AS527" s="12" t="s">
        <v>1925</v>
      </c>
      <c r="AT527" s="19" t="s">
        <v>1925</v>
      </c>
      <c r="AU527" s="19" t="s">
        <v>1925</v>
      </c>
      <c r="AV527" s="12" t="s">
        <v>1925</v>
      </c>
      <c r="AW527" s="20" t="s">
        <v>1925</v>
      </c>
      <c r="AX527" s="16" t="s">
        <v>989</v>
      </c>
      <c r="AY527" s="44" t="s">
        <v>989</v>
      </c>
      <c r="AZ527" s="16" t="s">
        <v>1925</v>
      </c>
      <c r="BA527" s="20" t="s">
        <v>1925</v>
      </c>
      <c r="BB527" s="16" t="s">
        <v>1925</v>
      </c>
      <c r="BC527" s="44" t="s">
        <v>4307</v>
      </c>
      <c r="BD527" s="74" t="s">
        <v>1925</v>
      </c>
      <c r="BE527" s="83" t="s">
        <v>3268</v>
      </c>
      <c r="BF527" s="86" t="s">
        <v>4293</v>
      </c>
      <c r="BG527" s="21"/>
      <c r="BH527" s="21"/>
      <c r="BI527" s="21"/>
      <c r="BJ527" s="21"/>
      <c r="BK527" s="21"/>
      <c r="BL527" s="21"/>
      <c r="BM527" s="21"/>
      <c r="BN527" s="21"/>
      <c r="BO527" s="21"/>
      <c r="BP527" s="32" t="s">
        <v>2217</v>
      </c>
      <c r="BQ527" s="21" t="s">
        <v>2240</v>
      </c>
      <c r="BR527" s="32" t="s">
        <v>3267</v>
      </c>
      <c r="BS527" s="21"/>
      <c r="BT527" s="21"/>
      <c r="BU527" s="21"/>
      <c r="BV527" s="21"/>
      <c r="BW527" s="21"/>
      <c r="BX527" s="21"/>
      <c r="BY527" s="21"/>
      <c r="BZ527" s="21"/>
      <c r="CA527" s="21"/>
      <c r="CB527" s="21"/>
      <c r="CC527" s="21"/>
      <c r="CD527" s="21"/>
      <c r="CE527" s="21"/>
      <c r="CF527" s="21"/>
      <c r="CG527" s="21"/>
      <c r="CH527" s="21"/>
      <c r="CI527" s="21"/>
      <c r="CJ527" s="21"/>
      <c r="CK527" s="21"/>
      <c r="CL527" s="21"/>
      <c r="CM527" s="21"/>
      <c r="CN527" s="21"/>
      <c r="CO527" s="21"/>
      <c r="CP527" s="21"/>
      <c r="CQ527" s="21"/>
      <c r="CR527" s="21"/>
      <c r="CS527" s="21"/>
      <c r="CT527" s="21"/>
      <c r="CU527" s="21"/>
      <c r="CV527" s="21"/>
      <c r="CW527" s="21"/>
      <c r="CX527" s="21"/>
      <c r="CY527" s="21"/>
      <c r="CZ527" s="21"/>
      <c r="DA527" s="21"/>
      <c r="DB527" s="21"/>
      <c r="DC527" s="21"/>
      <c r="DD527" s="21"/>
      <c r="DE527" s="21"/>
      <c r="DF527" s="21"/>
      <c r="DG527" s="21"/>
      <c r="DH527" s="21"/>
      <c r="DI527" s="21"/>
      <c r="DJ527" s="21"/>
      <c r="DK527" s="21"/>
      <c r="DL527" s="21"/>
      <c r="DM527" s="21"/>
      <c r="DN527" s="21"/>
      <c r="DO527" s="21"/>
      <c r="DP527" s="21"/>
      <c r="DQ527" s="21"/>
      <c r="DR527" s="21"/>
      <c r="DS527" s="21"/>
      <c r="DT527" s="21"/>
      <c r="DU527" s="21"/>
      <c r="DV527" s="21"/>
      <c r="DW527" s="21"/>
      <c r="DX527" s="21"/>
      <c r="DY527" s="21"/>
      <c r="DZ527" s="21"/>
      <c r="EA527" s="87"/>
      <c r="EB527" s="83"/>
    </row>
    <row r="528" spans="1:132" ht="35.1" customHeight="1" x14ac:dyDescent="0.3">
      <c r="A528" s="50" t="s">
        <v>580</v>
      </c>
      <c r="B528" s="36">
        <v>44485</v>
      </c>
      <c r="C528" s="43" t="s">
        <v>4248</v>
      </c>
      <c r="D528" s="43" t="s">
        <v>4253</v>
      </c>
      <c r="E528" s="43" t="s">
        <v>4304</v>
      </c>
      <c r="F528" s="12" t="s">
        <v>1017</v>
      </c>
      <c r="G528" s="44" t="s">
        <v>4260</v>
      </c>
      <c r="H528" s="13" t="s">
        <v>1925</v>
      </c>
      <c r="I528" s="51" t="s">
        <v>3107</v>
      </c>
      <c r="J528" s="59" t="s">
        <v>1027</v>
      </c>
      <c r="K528" s="14" t="s">
        <v>982</v>
      </c>
      <c r="L528" s="14" t="s">
        <v>983</v>
      </c>
      <c r="M528" s="14" t="s">
        <v>983</v>
      </c>
      <c r="N528" s="14" t="s">
        <v>4208</v>
      </c>
      <c r="O528" s="60" t="s">
        <v>3240</v>
      </c>
      <c r="P528" s="64" t="s">
        <v>3470</v>
      </c>
      <c r="Q528" s="15"/>
      <c r="R528" s="16" t="s">
        <v>3275</v>
      </c>
      <c r="S528" s="44" t="s">
        <v>4263</v>
      </c>
      <c r="T528" s="16" t="s">
        <v>985</v>
      </c>
      <c r="U528" s="17" t="s">
        <v>1925</v>
      </c>
      <c r="V528" s="16">
        <v>27</v>
      </c>
      <c r="W528" s="44" t="s">
        <v>4338</v>
      </c>
      <c r="X528" s="44" t="s">
        <v>4267</v>
      </c>
      <c r="Y528" s="16" t="s">
        <v>1017</v>
      </c>
      <c r="Z528" s="16" t="s">
        <v>1925</v>
      </c>
      <c r="AA528" s="16" t="s">
        <v>1248</v>
      </c>
      <c r="AB528" s="44" t="s">
        <v>4277</v>
      </c>
      <c r="AC528" s="16" t="s">
        <v>1249</v>
      </c>
      <c r="AD528" s="16" t="s">
        <v>1925</v>
      </c>
      <c r="AE528" s="16" t="s">
        <v>1925</v>
      </c>
      <c r="AF528" s="16" t="s">
        <v>1925</v>
      </c>
      <c r="AG528" s="16" t="s">
        <v>1925</v>
      </c>
      <c r="AH528" s="16" t="s">
        <v>1251</v>
      </c>
      <c r="AI528" s="16" t="s">
        <v>1925</v>
      </c>
      <c r="AJ528" s="65" t="s">
        <v>1925</v>
      </c>
      <c r="AK528" s="73" t="s">
        <v>4355</v>
      </c>
      <c r="AL528" s="18" t="s">
        <v>3241</v>
      </c>
      <c r="AM528" s="44" t="s">
        <v>4284</v>
      </c>
      <c r="AN528" s="18" t="s">
        <v>3246</v>
      </c>
      <c r="AO528" s="18" t="s">
        <v>3247</v>
      </c>
      <c r="AP528" s="12" t="s">
        <v>1250</v>
      </c>
      <c r="AQ528" s="12" t="s">
        <v>1250</v>
      </c>
      <c r="AR528" s="12" t="s">
        <v>4085</v>
      </c>
      <c r="AS528" s="12" t="s">
        <v>1925</v>
      </c>
      <c r="AT528" s="19" t="s">
        <v>1925</v>
      </c>
      <c r="AU528" s="19">
        <v>44485</v>
      </c>
      <c r="AV528" s="12" t="s">
        <v>3107</v>
      </c>
      <c r="AW528" s="20">
        <v>44487</v>
      </c>
      <c r="AX528" s="16" t="s">
        <v>989</v>
      </c>
      <c r="AY528" s="44" t="s">
        <v>989</v>
      </c>
      <c r="AZ528" s="16" t="s">
        <v>1925</v>
      </c>
      <c r="BA528" s="20" t="s">
        <v>1925</v>
      </c>
      <c r="BB528" s="16" t="s">
        <v>1925</v>
      </c>
      <c r="BC528" s="44" t="s">
        <v>4307</v>
      </c>
      <c r="BD528" s="74" t="s">
        <v>1925</v>
      </c>
      <c r="BE528" s="83"/>
      <c r="BF528" s="86" t="s">
        <v>4293</v>
      </c>
      <c r="BG528" s="21"/>
      <c r="BH528" s="21"/>
      <c r="BI528" s="21"/>
      <c r="BJ528" s="21"/>
      <c r="BK528" s="21"/>
      <c r="BL528" s="21"/>
      <c r="BM528" s="21"/>
      <c r="BN528" s="21"/>
      <c r="BO528" s="21"/>
      <c r="BP528" s="32" t="s">
        <v>1252</v>
      </c>
      <c r="BQ528" s="21"/>
      <c r="BR528" s="21"/>
      <c r="BS528" s="21"/>
      <c r="BT528" s="21"/>
      <c r="BU528" s="21"/>
      <c r="BV528" s="21"/>
      <c r="BW528" s="21"/>
      <c r="BX528" s="21"/>
      <c r="BY528" s="21"/>
      <c r="BZ528" s="21"/>
      <c r="CA528" s="21"/>
      <c r="CB528" s="21"/>
      <c r="CC528" s="21"/>
      <c r="CD528" s="21"/>
      <c r="CE528" s="21"/>
      <c r="CF528" s="21"/>
      <c r="CG528" s="21"/>
      <c r="CH528" s="21"/>
      <c r="CI528" s="21"/>
      <c r="CJ528" s="21"/>
      <c r="CK528" s="21"/>
      <c r="CL528" s="21"/>
      <c r="CM528" s="21"/>
      <c r="CN528" s="21"/>
      <c r="CO528" s="21"/>
      <c r="CP528" s="21"/>
      <c r="CQ528" s="21"/>
      <c r="CR528" s="21"/>
      <c r="CS528" s="21"/>
      <c r="CT528" s="21"/>
      <c r="CU528" s="21"/>
      <c r="CV528" s="21"/>
      <c r="CW528" s="21"/>
      <c r="CX528" s="21"/>
      <c r="CY528" s="21"/>
      <c r="CZ528" s="21"/>
      <c r="DA528" s="21"/>
      <c r="DB528" s="21"/>
      <c r="DC528" s="21"/>
      <c r="DD528" s="21"/>
      <c r="DE528" s="21"/>
      <c r="DF528" s="21"/>
      <c r="DG528" s="21"/>
      <c r="DH528" s="21"/>
      <c r="DI528" s="21"/>
      <c r="DJ528" s="21"/>
      <c r="DK528" s="21"/>
      <c r="DL528" s="21"/>
      <c r="DM528" s="21"/>
      <c r="DN528" s="21"/>
      <c r="DO528" s="21"/>
      <c r="DP528" s="21"/>
      <c r="DQ528" s="21"/>
      <c r="DR528" s="21"/>
      <c r="DS528" s="21"/>
      <c r="DT528" s="21"/>
      <c r="DU528" s="21"/>
      <c r="DV528" s="21"/>
      <c r="DW528" s="21"/>
      <c r="DX528" s="21"/>
      <c r="DY528" s="21"/>
      <c r="DZ528" s="21"/>
      <c r="EA528" s="87"/>
      <c r="EB528" s="83"/>
    </row>
    <row r="529" spans="1:132" ht="35.1" customHeight="1" x14ac:dyDescent="0.3">
      <c r="A529" s="50" t="s">
        <v>581</v>
      </c>
      <c r="B529" s="36">
        <v>44485</v>
      </c>
      <c r="C529" s="43" t="s">
        <v>4248</v>
      </c>
      <c r="D529" s="43" t="s">
        <v>4253</v>
      </c>
      <c r="E529" s="43" t="s">
        <v>4304</v>
      </c>
      <c r="F529" s="12" t="s">
        <v>1346</v>
      </c>
      <c r="G529" s="44" t="s">
        <v>4258</v>
      </c>
      <c r="H529" s="13" t="s">
        <v>3330</v>
      </c>
      <c r="I529" s="51" t="s">
        <v>3139</v>
      </c>
      <c r="J529" s="59" t="s">
        <v>4324</v>
      </c>
      <c r="K529" s="14" t="s">
        <v>1810</v>
      </c>
      <c r="L529" s="14" t="s">
        <v>1810</v>
      </c>
      <c r="M529" s="14" t="s">
        <v>1811</v>
      </c>
      <c r="N529" s="14" t="s">
        <v>3862</v>
      </c>
      <c r="O529" s="60" t="s">
        <v>1366</v>
      </c>
      <c r="P529" s="64" t="s">
        <v>3594</v>
      </c>
      <c r="Q529" s="15"/>
      <c r="R529" s="16" t="s">
        <v>3275</v>
      </c>
      <c r="S529" s="44" t="s">
        <v>4263</v>
      </c>
      <c r="T529" s="16" t="s">
        <v>4327</v>
      </c>
      <c r="U529" s="17" t="s">
        <v>1925</v>
      </c>
      <c r="V529" s="16" t="s">
        <v>1925</v>
      </c>
      <c r="W529" s="44" t="s">
        <v>1925</v>
      </c>
      <c r="X529" s="44" t="s">
        <v>4329</v>
      </c>
      <c r="Y529" s="16" t="s">
        <v>1346</v>
      </c>
      <c r="Z529" s="16" t="s">
        <v>1925</v>
      </c>
      <c r="AA529" s="16" t="s">
        <v>3250</v>
      </c>
      <c r="AB529" s="44" t="s">
        <v>1925</v>
      </c>
      <c r="AC529" s="16" t="s">
        <v>1925</v>
      </c>
      <c r="AD529" s="16" t="s">
        <v>1925</v>
      </c>
      <c r="AE529" s="16" t="s">
        <v>1925</v>
      </c>
      <c r="AF529" s="16" t="s">
        <v>1925</v>
      </c>
      <c r="AG529" s="16" t="s">
        <v>1925</v>
      </c>
      <c r="AH529" s="16" t="s">
        <v>1925</v>
      </c>
      <c r="AI529" s="16" t="s">
        <v>1925</v>
      </c>
      <c r="AJ529" s="65" t="s">
        <v>1925</v>
      </c>
      <c r="AK529" s="73" t="s">
        <v>4355</v>
      </c>
      <c r="AL529" s="18" t="s">
        <v>3241</v>
      </c>
      <c r="AM529" s="47" t="s">
        <v>4284</v>
      </c>
      <c r="AN529" s="18" t="s">
        <v>2405</v>
      </c>
      <c r="AO529" s="18" t="s">
        <v>3247</v>
      </c>
      <c r="AP529" s="12" t="s">
        <v>2401</v>
      </c>
      <c r="AQ529" s="12" t="s">
        <v>1925</v>
      </c>
      <c r="AR529" s="12" t="s">
        <v>2402</v>
      </c>
      <c r="AS529" s="12" t="s">
        <v>1925</v>
      </c>
      <c r="AT529" s="19">
        <v>44390</v>
      </c>
      <c r="AU529" s="19">
        <v>44485</v>
      </c>
      <c r="AV529" s="12" t="s">
        <v>3139</v>
      </c>
      <c r="AW529" s="20">
        <v>44485</v>
      </c>
      <c r="AX529" s="16" t="s">
        <v>1082</v>
      </c>
      <c r="AY529" s="44" t="s">
        <v>989</v>
      </c>
      <c r="AZ529" s="16" t="s">
        <v>1925</v>
      </c>
      <c r="BA529" s="20" t="s">
        <v>1925</v>
      </c>
      <c r="BB529" s="16" t="s">
        <v>1925</v>
      </c>
      <c r="BC529" s="44" t="s">
        <v>4307</v>
      </c>
      <c r="BD529" s="74" t="s">
        <v>1925</v>
      </c>
      <c r="BE529" s="83"/>
      <c r="BF529" s="86" t="s">
        <v>4293</v>
      </c>
      <c r="BG529" s="21"/>
      <c r="BH529" s="21"/>
      <c r="BI529" s="21"/>
      <c r="BJ529" s="21"/>
      <c r="BK529" s="21"/>
      <c r="BL529" s="21"/>
      <c r="BM529" s="21"/>
      <c r="BN529" s="21"/>
      <c r="BO529" s="21"/>
      <c r="BP529" s="21" t="s">
        <v>2407</v>
      </c>
      <c r="BQ529" s="21"/>
      <c r="BR529" s="21"/>
      <c r="BS529" s="21"/>
      <c r="BT529" s="21"/>
      <c r="BU529" s="21"/>
      <c r="BV529" s="21"/>
      <c r="BW529" s="21"/>
      <c r="BX529" s="21"/>
      <c r="BY529" s="21"/>
      <c r="BZ529" s="21"/>
      <c r="CA529" s="21"/>
      <c r="CB529" s="21"/>
      <c r="CC529" s="21"/>
      <c r="CD529" s="21"/>
      <c r="CE529" s="21"/>
      <c r="CF529" s="21"/>
      <c r="CG529" s="21"/>
      <c r="CH529" s="21"/>
      <c r="CI529" s="21"/>
      <c r="CJ529" s="21"/>
      <c r="CK529" s="21"/>
      <c r="CL529" s="21"/>
      <c r="CM529" s="21"/>
      <c r="CN529" s="21"/>
      <c r="CO529" s="21"/>
      <c r="CP529" s="21"/>
      <c r="CQ529" s="21"/>
      <c r="CR529" s="21"/>
      <c r="CS529" s="21"/>
      <c r="CT529" s="21"/>
      <c r="CU529" s="21"/>
      <c r="CV529" s="21"/>
      <c r="CW529" s="21"/>
      <c r="CX529" s="21"/>
      <c r="CY529" s="21"/>
      <c r="CZ529" s="21"/>
      <c r="DA529" s="21"/>
      <c r="DB529" s="21"/>
      <c r="DC529" s="21"/>
      <c r="DD529" s="21"/>
      <c r="DE529" s="21"/>
      <c r="DF529" s="21"/>
      <c r="DG529" s="21"/>
      <c r="DH529" s="21"/>
      <c r="DI529" s="21"/>
      <c r="DJ529" s="21"/>
      <c r="DK529" s="21"/>
      <c r="DL529" s="21"/>
      <c r="DM529" s="21"/>
      <c r="DN529" s="21"/>
      <c r="DO529" s="21"/>
      <c r="DP529" s="21"/>
      <c r="DQ529" s="21"/>
      <c r="DR529" s="21"/>
      <c r="DS529" s="21"/>
      <c r="DT529" s="21"/>
      <c r="DU529" s="21"/>
      <c r="DV529" s="21"/>
      <c r="DW529" s="21"/>
      <c r="DX529" s="21"/>
      <c r="DY529" s="21"/>
      <c r="DZ529" s="21"/>
      <c r="EA529" s="87"/>
      <c r="EB529" s="83"/>
    </row>
    <row r="530" spans="1:132" ht="35.1" customHeight="1" x14ac:dyDescent="0.3">
      <c r="A530" s="50" t="s">
        <v>582</v>
      </c>
      <c r="B530" s="36">
        <v>44487</v>
      </c>
      <c r="C530" s="43" t="s">
        <v>4248</v>
      </c>
      <c r="D530" s="43" t="s">
        <v>4253</v>
      </c>
      <c r="E530" s="43" t="s">
        <v>4304</v>
      </c>
      <c r="F530" s="13" t="s">
        <v>981</v>
      </c>
      <c r="G530" s="45" t="s">
        <v>4256</v>
      </c>
      <c r="H530" s="13" t="s">
        <v>3179</v>
      </c>
      <c r="I530" s="52" t="s">
        <v>1925</v>
      </c>
      <c r="J530" s="59" t="s">
        <v>4324</v>
      </c>
      <c r="K530" s="14" t="s">
        <v>982</v>
      </c>
      <c r="L530" s="14" t="s">
        <v>983</v>
      </c>
      <c r="M530" s="14" t="s">
        <v>983</v>
      </c>
      <c r="N530" s="14" t="s">
        <v>3863</v>
      </c>
      <c r="O530" s="60"/>
      <c r="P530" s="64" t="s">
        <v>2806</v>
      </c>
      <c r="Q530" s="15"/>
      <c r="R530" s="16" t="s">
        <v>3275</v>
      </c>
      <c r="S530" s="44" t="s">
        <v>4263</v>
      </c>
      <c r="T530" s="16" t="s">
        <v>4327</v>
      </c>
      <c r="U530" s="17" t="s">
        <v>1925</v>
      </c>
      <c r="V530" s="16" t="s">
        <v>1925</v>
      </c>
      <c r="W530" s="44" t="s">
        <v>1925</v>
      </c>
      <c r="X530" s="44" t="s">
        <v>4329</v>
      </c>
      <c r="Y530" s="16" t="s">
        <v>980</v>
      </c>
      <c r="Z530" s="16" t="s">
        <v>1925</v>
      </c>
      <c r="AA530" s="16" t="s">
        <v>1152</v>
      </c>
      <c r="AB530" s="44" t="s">
        <v>4277</v>
      </c>
      <c r="AC530" s="16" t="s">
        <v>1925</v>
      </c>
      <c r="AD530" s="16" t="s">
        <v>1925</v>
      </c>
      <c r="AE530" s="16" t="s">
        <v>1925</v>
      </c>
      <c r="AF530" s="16" t="s">
        <v>1925</v>
      </c>
      <c r="AG530" s="16" t="s">
        <v>1925</v>
      </c>
      <c r="AH530" s="16" t="s">
        <v>1925</v>
      </c>
      <c r="AI530" s="16" t="s">
        <v>1925</v>
      </c>
      <c r="AJ530" s="65" t="s">
        <v>1925</v>
      </c>
      <c r="AK530" s="73" t="s">
        <v>4355</v>
      </c>
      <c r="AL530" s="18" t="s">
        <v>3241</v>
      </c>
      <c r="AM530" s="44" t="s">
        <v>4284</v>
      </c>
      <c r="AN530" s="18" t="s">
        <v>3246</v>
      </c>
      <c r="AO530" s="18" t="s">
        <v>3247</v>
      </c>
      <c r="AP530" s="12" t="s">
        <v>2807</v>
      </c>
      <c r="AQ530" s="12" t="s">
        <v>2807</v>
      </c>
      <c r="AR530" s="12" t="s">
        <v>2808</v>
      </c>
      <c r="AS530" s="12" t="s">
        <v>1925</v>
      </c>
      <c r="AT530" s="19">
        <v>44471</v>
      </c>
      <c r="AU530" s="19">
        <v>44487</v>
      </c>
      <c r="AV530" s="13" t="s">
        <v>1925</v>
      </c>
      <c r="AW530" s="20">
        <v>44487</v>
      </c>
      <c r="AX530" s="16" t="s">
        <v>2809</v>
      </c>
      <c r="AY530" s="44" t="s">
        <v>1030</v>
      </c>
      <c r="AZ530" s="16" t="s">
        <v>1925</v>
      </c>
      <c r="BA530" s="20" t="s">
        <v>1925</v>
      </c>
      <c r="BB530" s="16" t="s">
        <v>1925</v>
      </c>
      <c r="BC530" s="44" t="s">
        <v>4307</v>
      </c>
      <c r="BD530" s="74" t="s">
        <v>1925</v>
      </c>
      <c r="BE530" s="83"/>
      <c r="BF530" s="86" t="s">
        <v>4293</v>
      </c>
      <c r="BG530" s="21"/>
      <c r="BH530" s="21"/>
      <c r="BI530" s="21"/>
      <c r="BJ530" s="21"/>
      <c r="BK530" s="21"/>
      <c r="BL530" s="21"/>
      <c r="BM530" s="21"/>
      <c r="BN530" s="21"/>
      <c r="BO530" s="21"/>
      <c r="BP530" s="21" t="s">
        <v>2810</v>
      </c>
      <c r="BQ530" s="21"/>
      <c r="BR530" s="21"/>
      <c r="BS530" s="21"/>
      <c r="BT530" s="21"/>
      <c r="BU530" s="21"/>
      <c r="BV530" s="21"/>
      <c r="BW530" s="21"/>
      <c r="BX530" s="21"/>
      <c r="BY530" s="21"/>
      <c r="BZ530" s="21"/>
      <c r="CA530" s="21"/>
      <c r="CB530" s="21"/>
      <c r="CC530" s="21"/>
      <c r="CD530" s="21"/>
      <c r="CE530" s="21"/>
      <c r="CF530" s="21"/>
      <c r="CG530" s="21"/>
      <c r="CH530" s="21"/>
      <c r="CI530" s="21"/>
      <c r="CJ530" s="21"/>
      <c r="CK530" s="21"/>
      <c r="CL530" s="21"/>
      <c r="CM530" s="21"/>
      <c r="CN530" s="21"/>
      <c r="CO530" s="21"/>
      <c r="CP530" s="21"/>
      <c r="CQ530" s="21"/>
      <c r="CR530" s="21"/>
      <c r="CS530" s="21"/>
      <c r="CT530" s="21"/>
      <c r="CU530" s="21"/>
      <c r="CV530" s="21"/>
      <c r="CW530" s="21"/>
      <c r="CX530" s="21"/>
      <c r="CY530" s="21"/>
      <c r="CZ530" s="21"/>
      <c r="DA530" s="21"/>
      <c r="DB530" s="21"/>
      <c r="DC530" s="21"/>
      <c r="DD530" s="21"/>
      <c r="DE530" s="21"/>
      <c r="DF530" s="21"/>
      <c r="DG530" s="21"/>
      <c r="DH530" s="21"/>
      <c r="DI530" s="21"/>
      <c r="DJ530" s="21"/>
      <c r="DK530" s="21"/>
      <c r="DL530" s="21"/>
      <c r="DM530" s="21"/>
      <c r="DN530" s="21"/>
      <c r="DO530" s="21"/>
      <c r="DP530" s="21"/>
      <c r="DQ530" s="21"/>
      <c r="DR530" s="21"/>
      <c r="DS530" s="21"/>
      <c r="DT530" s="21"/>
      <c r="DU530" s="21"/>
      <c r="DV530" s="21"/>
      <c r="DW530" s="21"/>
      <c r="DX530" s="21"/>
      <c r="DY530" s="21"/>
      <c r="DZ530" s="21"/>
      <c r="EA530" s="87"/>
      <c r="EB530" s="83"/>
    </row>
    <row r="531" spans="1:132" ht="35.1" customHeight="1" x14ac:dyDescent="0.3">
      <c r="A531" s="50" t="s">
        <v>583</v>
      </c>
      <c r="B531" s="36">
        <v>44487</v>
      </c>
      <c r="C531" s="43" t="s">
        <v>4248</v>
      </c>
      <c r="D531" s="43" t="s">
        <v>4253</v>
      </c>
      <c r="E531" s="43" t="s">
        <v>4304</v>
      </c>
      <c r="F531" s="13" t="s">
        <v>1017</v>
      </c>
      <c r="G531" s="45" t="s">
        <v>4260</v>
      </c>
      <c r="H531" s="13" t="s">
        <v>1595</v>
      </c>
      <c r="I531" s="52" t="s">
        <v>1925</v>
      </c>
      <c r="J531" s="59" t="s">
        <v>4324</v>
      </c>
      <c r="K531" s="14" t="s">
        <v>982</v>
      </c>
      <c r="L531" s="14" t="s">
        <v>983</v>
      </c>
      <c r="M531" s="14" t="s">
        <v>983</v>
      </c>
      <c r="N531" s="14" t="s">
        <v>3864</v>
      </c>
      <c r="O531" s="60"/>
      <c r="P531" s="64" t="s">
        <v>3574</v>
      </c>
      <c r="Q531" s="15"/>
      <c r="R531" s="16" t="s">
        <v>3275</v>
      </c>
      <c r="S531" s="44" t="s">
        <v>4263</v>
      </c>
      <c r="T531" s="16" t="s">
        <v>4327</v>
      </c>
      <c r="U531" s="17" t="s">
        <v>1925</v>
      </c>
      <c r="V531" s="16" t="s">
        <v>1925</v>
      </c>
      <c r="W531" s="44" t="s">
        <v>1925</v>
      </c>
      <c r="X531" s="44" t="s">
        <v>4329</v>
      </c>
      <c r="Y531" s="16" t="s">
        <v>1017</v>
      </c>
      <c r="Z531" s="16" t="s">
        <v>1595</v>
      </c>
      <c r="AA531" s="16" t="s">
        <v>3250</v>
      </c>
      <c r="AB531" s="44" t="s">
        <v>1925</v>
      </c>
      <c r="AC531" s="16" t="s">
        <v>1925</v>
      </c>
      <c r="AD531" s="16" t="s">
        <v>1925</v>
      </c>
      <c r="AE531" s="16" t="s">
        <v>1925</v>
      </c>
      <c r="AF531" s="16" t="s">
        <v>1925</v>
      </c>
      <c r="AG531" s="16" t="s">
        <v>1925</v>
      </c>
      <c r="AH531" s="16" t="s">
        <v>1925</v>
      </c>
      <c r="AI531" s="16" t="s">
        <v>1925</v>
      </c>
      <c r="AJ531" s="65" t="s">
        <v>1925</v>
      </c>
      <c r="AK531" s="73" t="s">
        <v>4355</v>
      </c>
      <c r="AL531" s="18" t="s">
        <v>3241</v>
      </c>
      <c r="AM531" s="44" t="s">
        <v>4284</v>
      </c>
      <c r="AN531" s="18" t="s">
        <v>3246</v>
      </c>
      <c r="AO531" s="18" t="s">
        <v>3247</v>
      </c>
      <c r="AP531" s="12" t="s">
        <v>1925</v>
      </c>
      <c r="AQ531" s="12" t="s">
        <v>1925</v>
      </c>
      <c r="AR531" s="12" t="s">
        <v>2808</v>
      </c>
      <c r="AS531" s="12" t="s">
        <v>1925</v>
      </c>
      <c r="AT531" s="19">
        <v>44457</v>
      </c>
      <c r="AU531" s="19">
        <v>44487</v>
      </c>
      <c r="AV531" s="13" t="s">
        <v>1925</v>
      </c>
      <c r="AW531" s="20">
        <v>44487</v>
      </c>
      <c r="AX531" s="16" t="s">
        <v>1884</v>
      </c>
      <c r="AY531" s="44" t="s">
        <v>1030</v>
      </c>
      <c r="AZ531" s="16" t="s">
        <v>1925</v>
      </c>
      <c r="BA531" s="20" t="s">
        <v>1925</v>
      </c>
      <c r="BB531" s="16" t="s">
        <v>1925</v>
      </c>
      <c r="BC531" s="44" t="s">
        <v>4307</v>
      </c>
      <c r="BD531" s="74" t="s">
        <v>1925</v>
      </c>
      <c r="BE531" s="83"/>
      <c r="BF531" s="86" t="s">
        <v>4293</v>
      </c>
      <c r="BG531" s="21"/>
      <c r="BH531" s="21"/>
      <c r="BI531" s="21"/>
      <c r="BJ531" s="21"/>
      <c r="BK531" s="21"/>
      <c r="BL531" s="21"/>
      <c r="BM531" s="21"/>
      <c r="BN531" s="21"/>
      <c r="BO531" s="21"/>
      <c r="BP531" s="21" t="s">
        <v>2810</v>
      </c>
      <c r="BQ531" s="21"/>
      <c r="BR531" s="21"/>
      <c r="BS531" s="21"/>
      <c r="BT531" s="21"/>
      <c r="BU531" s="21"/>
      <c r="BV531" s="21"/>
      <c r="BW531" s="21" t="s">
        <v>3252</v>
      </c>
      <c r="BX531" s="21"/>
      <c r="BY531" s="21"/>
      <c r="BZ531" s="21"/>
      <c r="CA531" s="21"/>
      <c r="CB531" s="21"/>
      <c r="CC531" s="21"/>
      <c r="CD531" s="21"/>
      <c r="CE531" s="21"/>
      <c r="CF531" s="21"/>
      <c r="CG531" s="21"/>
      <c r="CH531" s="21"/>
      <c r="CI531" s="21"/>
      <c r="CJ531" s="21"/>
      <c r="CK531" s="21"/>
      <c r="CL531" s="21"/>
      <c r="CM531" s="21"/>
      <c r="CN531" s="21"/>
      <c r="CO531" s="21"/>
      <c r="CP531" s="21"/>
      <c r="CQ531" s="21"/>
      <c r="CR531" s="21"/>
      <c r="CS531" s="21"/>
      <c r="CT531" s="21"/>
      <c r="CU531" s="21"/>
      <c r="CV531" s="21"/>
      <c r="CW531" s="21"/>
      <c r="CX531" s="21"/>
      <c r="CY531" s="21"/>
      <c r="CZ531" s="21"/>
      <c r="DA531" s="21"/>
      <c r="DB531" s="21"/>
      <c r="DC531" s="21"/>
      <c r="DD531" s="21"/>
      <c r="DE531" s="21"/>
      <c r="DF531" s="21"/>
      <c r="DG531" s="21"/>
      <c r="DH531" s="21"/>
      <c r="DI531" s="21"/>
      <c r="DJ531" s="21"/>
      <c r="DK531" s="21"/>
      <c r="DL531" s="21"/>
      <c r="DM531" s="21"/>
      <c r="DN531" s="21"/>
      <c r="DO531" s="21"/>
      <c r="DP531" s="21"/>
      <c r="DQ531" s="21"/>
      <c r="DR531" s="21"/>
      <c r="DS531" s="21"/>
      <c r="DT531" s="21"/>
      <c r="DU531" s="21"/>
      <c r="DV531" s="21"/>
      <c r="DW531" s="21"/>
      <c r="DX531" s="21"/>
      <c r="DY531" s="21"/>
      <c r="DZ531" s="21"/>
      <c r="EA531" s="87"/>
      <c r="EB531" s="83"/>
    </row>
    <row r="532" spans="1:132" ht="35.1" customHeight="1" x14ac:dyDescent="0.3">
      <c r="A532" s="50" t="s">
        <v>584</v>
      </c>
      <c r="B532" s="36">
        <v>44487</v>
      </c>
      <c r="C532" s="43" t="s">
        <v>4248</v>
      </c>
      <c r="D532" s="43" t="s">
        <v>4253</v>
      </c>
      <c r="E532" s="43" t="s">
        <v>4304</v>
      </c>
      <c r="F532" s="12" t="s">
        <v>1346</v>
      </c>
      <c r="G532" s="44" t="s">
        <v>4258</v>
      </c>
      <c r="H532" s="13" t="s">
        <v>3330</v>
      </c>
      <c r="I532" s="52" t="s">
        <v>1345</v>
      </c>
      <c r="J532" s="59" t="s">
        <v>4324</v>
      </c>
      <c r="K532" s="14" t="s">
        <v>982</v>
      </c>
      <c r="L532" s="14" t="s">
        <v>983</v>
      </c>
      <c r="M532" s="14" t="s">
        <v>983</v>
      </c>
      <c r="N532" s="14" t="s">
        <v>3865</v>
      </c>
      <c r="O532" s="60"/>
      <c r="P532" s="64" t="s">
        <v>2413</v>
      </c>
      <c r="Q532" s="15"/>
      <c r="R532" s="16" t="s">
        <v>3275</v>
      </c>
      <c r="S532" s="44" t="s">
        <v>4263</v>
      </c>
      <c r="T532" s="16" t="s">
        <v>4327</v>
      </c>
      <c r="U532" s="17" t="s">
        <v>1925</v>
      </c>
      <c r="V532" s="16">
        <v>39</v>
      </c>
      <c r="W532" s="44" t="s">
        <v>4339</v>
      </c>
      <c r="X532" s="44" t="s">
        <v>4329</v>
      </c>
      <c r="Y532" s="16" t="s">
        <v>1346</v>
      </c>
      <c r="Z532" s="16" t="s">
        <v>1925</v>
      </c>
      <c r="AA532" s="16" t="s">
        <v>3250</v>
      </c>
      <c r="AB532" s="44" t="s">
        <v>1925</v>
      </c>
      <c r="AC532" s="16" t="s">
        <v>1925</v>
      </c>
      <c r="AD532" s="16" t="s">
        <v>1925</v>
      </c>
      <c r="AE532" s="16" t="s">
        <v>1925</v>
      </c>
      <c r="AF532" s="16" t="s">
        <v>1925</v>
      </c>
      <c r="AG532" s="16" t="s">
        <v>1925</v>
      </c>
      <c r="AH532" s="16" t="s">
        <v>1925</v>
      </c>
      <c r="AI532" s="16" t="s">
        <v>1925</v>
      </c>
      <c r="AJ532" s="65" t="s">
        <v>1925</v>
      </c>
      <c r="AK532" s="73" t="s">
        <v>4355</v>
      </c>
      <c r="AL532" s="18" t="s">
        <v>3241</v>
      </c>
      <c r="AM532" s="47" t="s">
        <v>4284</v>
      </c>
      <c r="AN532" s="18" t="s">
        <v>2414</v>
      </c>
      <c r="AO532" s="18" t="s">
        <v>3247</v>
      </c>
      <c r="AP532" s="12" t="s">
        <v>1925</v>
      </c>
      <c r="AQ532" s="12" t="s">
        <v>1925</v>
      </c>
      <c r="AR532" s="12" t="s">
        <v>1925</v>
      </c>
      <c r="AS532" s="12" t="s">
        <v>1925</v>
      </c>
      <c r="AT532" s="19" t="s">
        <v>1925</v>
      </c>
      <c r="AU532" s="19" t="s">
        <v>1925</v>
      </c>
      <c r="AV532" s="12" t="s">
        <v>1345</v>
      </c>
      <c r="AW532" s="20" t="s">
        <v>1925</v>
      </c>
      <c r="AX532" s="16" t="s">
        <v>1925</v>
      </c>
      <c r="AY532" s="44" t="s">
        <v>1925</v>
      </c>
      <c r="AZ532" s="16" t="s">
        <v>1925</v>
      </c>
      <c r="BA532" s="20" t="s">
        <v>1925</v>
      </c>
      <c r="BB532" s="16" t="s">
        <v>1925</v>
      </c>
      <c r="BC532" s="44" t="s">
        <v>4307</v>
      </c>
      <c r="BD532" s="74" t="s">
        <v>1925</v>
      </c>
      <c r="BE532" s="83"/>
      <c r="BF532" s="86" t="s">
        <v>4293</v>
      </c>
      <c r="BG532" s="21"/>
      <c r="BH532" s="21"/>
      <c r="BI532" s="21"/>
      <c r="BJ532" s="21"/>
      <c r="BK532" s="21"/>
      <c r="BL532" s="21"/>
      <c r="BM532" s="21"/>
      <c r="BN532" s="21"/>
      <c r="BO532" s="21"/>
      <c r="BP532" s="21" t="s">
        <v>2407</v>
      </c>
      <c r="BQ532" s="21"/>
      <c r="BR532" s="21"/>
      <c r="BS532" s="21"/>
      <c r="BT532" s="21"/>
      <c r="BU532" s="21"/>
      <c r="BV532" s="21"/>
      <c r="BW532" s="21"/>
      <c r="BX532" s="21"/>
      <c r="BY532" s="21"/>
      <c r="BZ532" s="21"/>
      <c r="CA532" s="21"/>
      <c r="CB532" s="21"/>
      <c r="CC532" s="21"/>
      <c r="CD532" s="21"/>
      <c r="CE532" s="21"/>
      <c r="CF532" s="21"/>
      <c r="CG532" s="21"/>
      <c r="CH532" s="21"/>
      <c r="CI532" s="21"/>
      <c r="CJ532" s="21"/>
      <c r="CK532" s="21"/>
      <c r="CL532" s="21"/>
      <c r="CM532" s="21"/>
      <c r="CN532" s="21"/>
      <c r="CO532" s="21"/>
      <c r="CP532" s="21"/>
      <c r="CQ532" s="21"/>
      <c r="CR532" s="21"/>
      <c r="CS532" s="21"/>
      <c r="CT532" s="21"/>
      <c r="CU532" s="21"/>
      <c r="CV532" s="21"/>
      <c r="CW532" s="21"/>
      <c r="CX532" s="21"/>
      <c r="CY532" s="21"/>
      <c r="CZ532" s="21"/>
      <c r="DA532" s="21"/>
      <c r="DB532" s="21"/>
      <c r="DC532" s="21"/>
      <c r="DD532" s="21"/>
      <c r="DE532" s="21"/>
      <c r="DF532" s="21"/>
      <c r="DG532" s="21"/>
      <c r="DH532" s="21"/>
      <c r="DI532" s="21"/>
      <c r="DJ532" s="21"/>
      <c r="DK532" s="21"/>
      <c r="DL532" s="21"/>
      <c r="DM532" s="21"/>
      <c r="DN532" s="21"/>
      <c r="DO532" s="21"/>
      <c r="DP532" s="21"/>
      <c r="DQ532" s="21"/>
      <c r="DR532" s="21"/>
      <c r="DS532" s="21"/>
      <c r="DT532" s="21"/>
      <c r="DU532" s="21"/>
      <c r="DV532" s="21"/>
      <c r="DW532" s="21"/>
      <c r="DX532" s="21"/>
      <c r="DY532" s="21"/>
      <c r="DZ532" s="21"/>
      <c r="EA532" s="87"/>
      <c r="EB532" s="83"/>
    </row>
    <row r="533" spans="1:132" ht="35.1" customHeight="1" x14ac:dyDescent="0.3">
      <c r="A533" s="50" t="s">
        <v>585</v>
      </c>
      <c r="B533" s="36">
        <v>44487</v>
      </c>
      <c r="C533" s="43" t="s">
        <v>4248</v>
      </c>
      <c r="D533" s="43" t="s">
        <v>4253</v>
      </c>
      <c r="E533" s="43" t="s">
        <v>4304</v>
      </c>
      <c r="F533" s="12" t="s">
        <v>1346</v>
      </c>
      <c r="G533" s="44" t="s">
        <v>4258</v>
      </c>
      <c r="H533" s="13" t="s">
        <v>3331</v>
      </c>
      <c r="I533" s="51" t="s">
        <v>2411</v>
      </c>
      <c r="J533" s="59" t="s">
        <v>4324</v>
      </c>
      <c r="K533" s="14" t="s">
        <v>1810</v>
      </c>
      <c r="L533" s="14" t="s">
        <v>1810</v>
      </c>
      <c r="M533" s="14" t="s">
        <v>1811</v>
      </c>
      <c r="N533" s="14" t="s">
        <v>3866</v>
      </c>
      <c r="O533" s="60"/>
      <c r="P533" s="64" t="s">
        <v>3597</v>
      </c>
      <c r="Q533" s="15"/>
      <c r="R533" s="16" t="s">
        <v>1309</v>
      </c>
      <c r="S533" s="44" t="s">
        <v>4346</v>
      </c>
      <c r="T533" s="16" t="s">
        <v>985</v>
      </c>
      <c r="U533" s="17" t="s">
        <v>1925</v>
      </c>
      <c r="V533" s="16">
        <v>32</v>
      </c>
      <c r="W533" s="44" t="s">
        <v>4339</v>
      </c>
      <c r="X533" s="44" t="s">
        <v>4329</v>
      </c>
      <c r="Y533" s="16" t="s">
        <v>1346</v>
      </c>
      <c r="Z533" s="16" t="s">
        <v>1925</v>
      </c>
      <c r="AA533" s="16" t="s">
        <v>3250</v>
      </c>
      <c r="AB533" s="44" t="s">
        <v>1925</v>
      </c>
      <c r="AC533" s="16" t="s">
        <v>1925</v>
      </c>
      <c r="AD533" s="16" t="s">
        <v>1925</v>
      </c>
      <c r="AE533" s="16" t="s">
        <v>1925</v>
      </c>
      <c r="AF533" s="16" t="s">
        <v>1925</v>
      </c>
      <c r="AG533" s="16" t="s">
        <v>1925</v>
      </c>
      <c r="AH533" s="16" t="s">
        <v>1925</v>
      </c>
      <c r="AI533" s="16" t="s">
        <v>1925</v>
      </c>
      <c r="AJ533" s="65" t="s">
        <v>1925</v>
      </c>
      <c r="AK533" s="73" t="s">
        <v>4355</v>
      </c>
      <c r="AL533" s="18" t="s">
        <v>3241</v>
      </c>
      <c r="AM533" s="47" t="s">
        <v>4284</v>
      </c>
      <c r="AN533" s="18" t="s">
        <v>2411</v>
      </c>
      <c r="AO533" s="18" t="s">
        <v>2409</v>
      </c>
      <c r="AP533" s="12" t="s">
        <v>2401</v>
      </c>
      <c r="AQ533" s="12" t="s">
        <v>1925</v>
      </c>
      <c r="AR533" s="12" t="s">
        <v>1925</v>
      </c>
      <c r="AS533" s="12" t="s">
        <v>1925</v>
      </c>
      <c r="AT533" s="19">
        <v>44374</v>
      </c>
      <c r="AU533" s="19">
        <v>44487</v>
      </c>
      <c r="AV533" s="12" t="s">
        <v>2411</v>
      </c>
      <c r="AW533" s="20">
        <v>44487</v>
      </c>
      <c r="AX533" s="16" t="s">
        <v>2412</v>
      </c>
      <c r="AY533" s="44" t="s">
        <v>989</v>
      </c>
      <c r="AZ533" s="16" t="s">
        <v>1925</v>
      </c>
      <c r="BA533" s="20" t="s">
        <v>1925</v>
      </c>
      <c r="BB533" s="16" t="s">
        <v>1925</v>
      </c>
      <c r="BC533" s="44" t="s">
        <v>4307</v>
      </c>
      <c r="BD533" s="74" t="s">
        <v>1925</v>
      </c>
      <c r="BE533" s="83"/>
      <c r="BF533" s="86" t="s">
        <v>4293</v>
      </c>
      <c r="BG533" s="21"/>
      <c r="BH533" s="21"/>
      <c r="BI533" s="21"/>
      <c r="BJ533" s="21"/>
      <c r="BK533" s="21"/>
      <c r="BL533" s="21"/>
      <c r="BM533" s="21"/>
      <c r="BN533" s="21"/>
      <c r="BO533" s="21"/>
      <c r="BP533" s="21" t="s">
        <v>2407</v>
      </c>
      <c r="BQ533" s="21"/>
      <c r="BR533" s="21"/>
      <c r="BS533" s="21"/>
      <c r="BT533" s="21"/>
      <c r="BU533" s="21"/>
      <c r="BV533" s="21"/>
      <c r="BW533" s="21"/>
      <c r="BX533" s="21"/>
      <c r="BY533" s="21"/>
      <c r="BZ533" s="21"/>
      <c r="CA533" s="21"/>
      <c r="CB533" s="21"/>
      <c r="CC533" s="21"/>
      <c r="CD533" s="21"/>
      <c r="CE533" s="21"/>
      <c r="CF533" s="21"/>
      <c r="CG533" s="21"/>
      <c r="CH533" s="21"/>
      <c r="CI533" s="21"/>
      <c r="CJ533" s="21"/>
      <c r="CK533" s="21"/>
      <c r="CL533" s="21"/>
      <c r="CM533" s="21"/>
      <c r="CN533" s="21"/>
      <c r="CO533" s="21"/>
      <c r="CP533" s="21"/>
      <c r="CQ533" s="21"/>
      <c r="CR533" s="21"/>
      <c r="CS533" s="21"/>
      <c r="CT533" s="21"/>
      <c r="CU533" s="21"/>
      <c r="CV533" s="21"/>
      <c r="CW533" s="21"/>
      <c r="CX533" s="21"/>
      <c r="CY533" s="21"/>
      <c r="CZ533" s="21"/>
      <c r="DA533" s="21"/>
      <c r="DB533" s="21"/>
      <c r="DC533" s="21"/>
      <c r="DD533" s="21"/>
      <c r="DE533" s="21"/>
      <c r="DF533" s="21"/>
      <c r="DG533" s="21"/>
      <c r="DH533" s="21"/>
      <c r="DI533" s="21"/>
      <c r="DJ533" s="21"/>
      <c r="DK533" s="21"/>
      <c r="DL533" s="21"/>
      <c r="DM533" s="21"/>
      <c r="DN533" s="21"/>
      <c r="DO533" s="21"/>
      <c r="DP533" s="21"/>
      <c r="DQ533" s="21"/>
      <c r="DR533" s="21"/>
      <c r="DS533" s="21"/>
      <c r="DT533" s="21"/>
      <c r="DU533" s="21"/>
      <c r="DV533" s="21"/>
      <c r="DW533" s="21"/>
      <c r="DX533" s="21"/>
      <c r="DY533" s="21"/>
      <c r="DZ533" s="21"/>
      <c r="EA533" s="87"/>
      <c r="EB533" s="83"/>
    </row>
    <row r="534" spans="1:132" ht="35.1" customHeight="1" x14ac:dyDescent="0.3">
      <c r="A534" s="50" t="s">
        <v>586</v>
      </c>
      <c r="B534" s="36">
        <v>44489</v>
      </c>
      <c r="C534" s="43" t="s">
        <v>4248</v>
      </c>
      <c r="D534" s="43" t="s">
        <v>4253</v>
      </c>
      <c r="E534" s="43" t="s">
        <v>4304</v>
      </c>
      <c r="F534" s="12" t="s">
        <v>1017</v>
      </c>
      <c r="G534" s="44" t="s">
        <v>4260</v>
      </c>
      <c r="H534" s="13" t="s">
        <v>1856</v>
      </c>
      <c r="I534" s="51" t="s">
        <v>1751</v>
      </c>
      <c r="J534" s="59" t="s">
        <v>4324</v>
      </c>
      <c r="K534" s="14" t="s">
        <v>1810</v>
      </c>
      <c r="L534" s="14" t="s">
        <v>1810</v>
      </c>
      <c r="M534" s="14" t="s">
        <v>1811</v>
      </c>
      <c r="N534" s="14" t="s">
        <v>3867</v>
      </c>
      <c r="O534" s="60" t="s">
        <v>1720</v>
      </c>
      <c r="P534" s="66" t="s">
        <v>1748</v>
      </c>
      <c r="Q534" s="15"/>
      <c r="R534" s="16" t="s">
        <v>3275</v>
      </c>
      <c r="S534" s="44" t="s">
        <v>4263</v>
      </c>
      <c r="T534" s="16" t="s">
        <v>4327</v>
      </c>
      <c r="U534" s="17" t="s">
        <v>1925</v>
      </c>
      <c r="V534" s="31">
        <v>26</v>
      </c>
      <c r="W534" s="46" t="s">
        <v>4338</v>
      </c>
      <c r="X534" s="46" t="s">
        <v>4267</v>
      </c>
      <c r="Y534" s="16" t="s">
        <v>1925</v>
      </c>
      <c r="Z534" s="16" t="s">
        <v>1925</v>
      </c>
      <c r="AA534" s="16" t="s">
        <v>1749</v>
      </c>
      <c r="AB534" s="44" t="s">
        <v>4275</v>
      </c>
      <c r="AC534" s="16" t="s">
        <v>1750</v>
      </c>
      <c r="AD534" s="16" t="s">
        <v>1925</v>
      </c>
      <c r="AE534" s="16" t="s">
        <v>1925</v>
      </c>
      <c r="AF534" s="16" t="s">
        <v>1925</v>
      </c>
      <c r="AG534" s="16" t="s">
        <v>1925</v>
      </c>
      <c r="AH534" s="16" t="s">
        <v>1925</v>
      </c>
      <c r="AI534" s="16" t="s">
        <v>1925</v>
      </c>
      <c r="AJ534" s="65" t="s">
        <v>1925</v>
      </c>
      <c r="AK534" s="73" t="s">
        <v>4356</v>
      </c>
      <c r="AL534" s="18" t="s">
        <v>4355</v>
      </c>
      <c r="AM534" s="44" t="s">
        <v>4284</v>
      </c>
      <c r="AN534" s="18" t="s">
        <v>1751</v>
      </c>
      <c r="AO534" s="18" t="s">
        <v>3247</v>
      </c>
      <c r="AP534" s="12" t="s">
        <v>1753</v>
      </c>
      <c r="AQ534" s="12" t="s">
        <v>1753</v>
      </c>
      <c r="AR534" s="12" t="s">
        <v>1925</v>
      </c>
      <c r="AS534" s="12" t="s">
        <v>1925</v>
      </c>
      <c r="AT534" s="19">
        <v>44464</v>
      </c>
      <c r="AU534" s="19">
        <v>44489</v>
      </c>
      <c r="AV534" s="12" t="s">
        <v>1751</v>
      </c>
      <c r="AW534" s="20">
        <v>44489</v>
      </c>
      <c r="AX534" s="16" t="s">
        <v>989</v>
      </c>
      <c r="AY534" s="44" t="s">
        <v>989</v>
      </c>
      <c r="AZ534" s="16" t="s">
        <v>1925</v>
      </c>
      <c r="BA534" s="20">
        <v>44555</v>
      </c>
      <c r="BB534" s="16" t="s">
        <v>1925</v>
      </c>
      <c r="BC534" s="44" t="s">
        <v>4308</v>
      </c>
      <c r="BD534" s="74" t="s">
        <v>1925</v>
      </c>
      <c r="BE534" s="83" t="s">
        <v>1756</v>
      </c>
      <c r="BF534" s="86" t="s">
        <v>4293</v>
      </c>
      <c r="BG534" s="21"/>
      <c r="BH534" s="21"/>
      <c r="BI534" s="21"/>
      <c r="BJ534" s="21"/>
      <c r="BK534" s="21"/>
      <c r="BL534" s="21"/>
      <c r="BM534" s="21"/>
      <c r="BN534" s="21"/>
      <c r="BO534" s="21"/>
      <c r="BP534" s="32" t="s">
        <v>1754</v>
      </c>
      <c r="BQ534" s="21"/>
      <c r="BR534" s="21"/>
      <c r="BS534" s="21"/>
      <c r="BT534" s="21"/>
      <c r="BU534" s="21"/>
      <c r="BV534" s="21"/>
      <c r="BW534" s="21"/>
      <c r="BX534" s="21"/>
      <c r="BY534" s="21"/>
      <c r="BZ534" s="21"/>
      <c r="CA534" s="21"/>
      <c r="CB534" s="21"/>
      <c r="CC534" s="21"/>
      <c r="CD534" s="21"/>
      <c r="CE534" s="21"/>
      <c r="CF534" s="21"/>
      <c r="CG534" s="21"/>
      <c r="CH534" s="21"/>
      <c r="CI534" s="21"/>
      <c r="CJ534" s="21"/>
      <c r="CK534" s="21"/>
      <c r="CL534" s="21"/>
      <c r="CM534" s="21"/>
      <c r="CN534" s="21"/>
      <c r="CO534" s="21"/>
      <c r="CP534" s="21"/>
      <c r="CQ534" s="21"/>
      <c r="CR534" s="21"/>
      <c r="CS534" s="21"/>
      <c r="CT534" s="21"/>
      <c r="CU534" s="21"/>
      <c r="CV534" s="21"/>
      <c r="CW534" s="21"/>
      <c r="CX534" s="21"/>
      <c r="CY534" s="21"/>
      <c r="CZ534" s="21"/>
      <c r="DA534" s="21"/>
      <c r="DB534" s="21"/>
      <c r="DC534" s="21"/>
      <c r="DD534" s="21"/>
      <c r="DE534" s="21"/>
      <c r="DF534" s="21"/>
      <c r="DG534" s="21"/>
      <c r="DH534" s="21"/>
      <c r="DI534" s="21"/>
      <c r="DJ534" s="21"/>
      <c r="DK534" s="21"/>
      <c r="DL534" s="21"/>
      <c r="DM534" s="21"/>
      <c r="DN534" s="21"/>
      <c r="DO534" s="21"/>
      <c r="DP534" s="21"/>
      <c r="DQ534" s="21"/>
      <c r="DR534" s="21"/>
      <c r="DS534" s="21"/>
      <c r="DT534" s="21"/>
      <c r="DU534" s="21"/>
      <c r="DV534" s="21"/>
      <c r="DW534" s="21"/>
      <c r="DX534" s="21"/>
      <c r="DY534" s="21"/>
      <c r="DZ534" s="21"/>
      <c r="EA534" s="87"/>
      <c r="EB534" s="83"/>
    </row>
    <row r="535" spans="1:132" ht="35.1" customHeight="1" x14ac:dyDescent="0.3">
      <c r="A535" s="50" t="s">
        <v>587</v>
      </c>
      <c r="B535" s="36">
        <v>44499</v>
      </c>
      <c r="C535" s="43" t="s">
        <v>4248</v>
      </c>
      <c r="D535" s="43" t="s">
        <v>4253</v>
      </c>
      <c r="E535" s="43" t="s">
        <v>4304</v>
      </c>
      <c r="F535" s="12" t="s">
        <v>981</v>
      </c>
      <c r="G535" s="44" t="s">
        <v>4256</v>
      </c>
      <c r="H535" s="12" t="s">
        <v>1925</v>
      </c>
      <c r="I535" s="51" t="s">
        <v>2384</v>
      </c>
      <c r="J535" s="59" t="s">
        <v>4324</v>
      </c>
      <c r="K535" s="14" t="s">
        <v>1810</v>
      </c>
      <c r="L535" s="14" t="s">
        <v>1810</v>
      </c>
      <c r="M535" s="14" t="s">
        <v>1811</v>
      </c>
      <c r="N535" s="14" t="s">
        <v>4209</v>
      </c>
      <c r="O535" s="60"/>
      <c r="P535" s="64" t="s">
        <v>2617</v>
      </c>
      <c r="Q535" s="15"/>
      <c r="R535" s="16" t="s">
        <v>3275</v>
      </c>
      <c r="S535" s="44" t="s">
        <v>4263</v>
      </c>
      <c r="T535" s="16" t="s">
        <v>4327</v>
      </c>
      <c r="U535" s="17" t="s">
        <v>1925</v>
      </c>
      <c r="V535" s="16">
        <v>36</v>
      </c>
      <c r="W535" s="44" t="s">
        <v>4339</v>
      </c>
      <c r="X535" s="44" t="s">
        <v>4329</v>
      </c>
      <c r="Y535" s="16" t="s">
        <v>1925</v>
      </c>
      <c r="Z535" s="16" t="s">
        <v>1925</v>
      </c>
      <c r="AA535" s="16" t="s">
        <v>3250</v>
      </c>
      <c r="AB535" s="44" t="s">
        <v>1925</v>
      </c>
      <c r="AC535" s="16" t="s">
        <v>1925</v>
      </c>
      <c r="AD535" s="16" t="s">
        <v>1925</v>
      </c>
      <c r="AE535" s="16" t="s">
        <v>1925</v>
      </c>
      <c r="AF535" s="16" t="s">
        <v>1925</v>
      </c>
      <c r="AG535" s="16" t="s">
        <v>1925</v>
      </c>
      <c r="AH535" s="16" t="s">
        <v>1925</v>
      </c>
      <c r="AI535" s="16" t="s">
        <v>1925</v>
      </c>
      <c r="AJ535" s="65" t="s">
        <v>1925</v>
      </c>
      <c r="AK535" s="73" t="s">
        <v>4355</v>
      </c>
      <c r="AL535" s="18" t="s">
        <v>3241</v>
      </c>
      <c r="AM535" s="44" t="s">
        <v>4284</v>
      </c>
      <c r="AN535" s="18" t="s">
        <v>2384</v>
      </c>
      <c r="AO535" s="18" t="s">
        <v>3247</v>
      </c>
      <c r="AP535" s="12" t="s">
        <v>2401</v>
      </c>
      <c r="AQ535" s="12" t="s">
        <v>1925</v>
      </c>
      <c r="AR535" s="12" t="s">
        <v>2402</v>
      </c>
      <c r="AS535" s="12" t="s">
        <v>1925</v>
      </c>
      <c r="AT535" s="19">
        <v>44009</v>
      </c>
      <c r="AU535" s="19">
        <v>44499</v>
      </c>
      <c r="AV535" s="12" t="s">
        <v>2384</v>
      </c>
      <c r="AW535" s="20">
        <v>44499</v>
      </c>
      <c r="AX535" s="16" t="s">
        <v>2618</v>
      </c>
      <c r="AY535" s="44" t="s">
        <v>989</v>
      </c>
      <c r="AZ535" s="16" t="s">
        <v>1925</v>
      </c>
      <c r="BA535" s="20" t="s">
        <v>1925</v>
      </c>
      <c r="BB535" s="16" t="s">
        <v>1925</v>
      </c>
      <c r="BC535" s="44" t="s">
        <v>4307</v>
      </c>
      <c r="BD535" s="74" t="s">
        <v>1925</v>
      </c>
      <c r="BE535" s="83"/>
      <c r="BF535" s="86" t="s">
        <v>4293</v>
      </c>
      <c r="BG535" s="21"/>
      <c r="BH535" s="21"/>
      <c r="BI535" s="21"/>
      <c r="BJ535" s="21"/>
      <c r="BK535" s="21"/>
      <c r="BL535" s="21"/>
      <c r="BM535" s="21"/>
      <c r="BN535" s="21"/>
      <c r="BO535" s="21"/>
      <c r="BP535" s="21" t="s">
        <v>2407</v>
      </c>
      <c r="BQ535" s="21"/>
      <c r="BR535" s="21"/>
      <c r="BS535" s="21"/>
      <c r="BT535" s="21"/>
      <c r="BU535" s="21"/>
      <c r="BV535" s="21"/>
      <c r="BW535" s="21"/>
      <c r="BX535" s="21"/>
      <c r="BY535" s="21"/>
      <c r="BZ535" s="21"/>
      <c r="CA535" s="21"/>
      <c r="CB535" s="21"/>
      <c r="CC535" s="21"/>
      <c r="CD535" s="21"/>
      <c r="CE535" s="21"/>
      <c r="CF535" s="21"/>
      <c r="CG535" s="21"/>
      <c r="CH535" s="21"/>
      <c r="CI535" s="21"/>
      <c r="CJ535" s="21"/>
      <c r="CK535" s="21"/>
      <c r="CL535" s="21"/>
      <c r="CM535" s="21"/>
      <c r="CN535" s="21"/>
      <c r="CO535" s="21"/>
      <c r="CP535" s="21"/>
      <c r="CQ535" s="21"/>
      <c r="CR535" s="21"/>
      <c r="CS535" s="21"/>
      <c r="CT535" s="21"/>
      <c r="CU535" s="21"/>
      <c r="CV535" s="21"/>
      <c r="CW535" s="21"/>
      <c r="CX535" s="21"/>
      <c r="CY535" s="21"/>
      <c r="CZ535" s="21"/>
      <c r="DA535" s="21"/>
      <c r="DB535" s="21"/>
      <c r="DC535" s="21"/>
      <c r="DD535" s="21"/>
      <c r="DE535" s="21"/>
      <c r="DF535" s="21"/>
      <c r="DG535" s="21"/>
      <c r="DH535" s="21"/>
      <c r="DI535" s="21"/>
      <c r="DJ535" s="21"/>
      <c r="DK535" s="21"/>
      <c r="DL535" s="21"/>
      <c r="DM535" s="21"/>
      <c r="DN535" s="21"/>
      <c r="DO535" s="21"/>
      <c r="DP535" s="21"/>
      <c r="DQ535" s="21"/>
      <c r="DR535" s="21"/>
      <c r="DS535" s="21"/>
      <c r="DT535" s="21"/>
      <c r="DU535" s="21"/>
      <c r="DV535" s="21"/>
      <c r="DW535" s="21"/>
      <c r="DX535" s="21"/>
      <c r="DY535" s="21"/>
      <c r="DZ535" s="21"/>
      <c r="EA535" s="87"/>
      <c r="EB535" s="83"/>
    </row>
    <row r="536" spans="1:132" ht="35.1" customHeight="1" x14ac:dyDescent="0.3">
      <c r="A536" s="50" t="s">
        <v>588</v>
      </c>
      <c r="B536" s="36">
        <v>44499</v>
      </c>
      <c r="C536" s="43" t="s">
        <v>4248</v>
      </c>
      <c r="D536" s="43" t="s">
        <v>4253</v>
      </c>
      <c r="E536" s="43" t="s">
        <v>4304</v>
      </c>
      <c r="F536" s="12" t="s">
        <v>981</v>
      </c>
      <c r="G536" s="44" t="s">
        <v>4256</v>
      </c>
      <c r="H536" s="12" t="s">
        <v>1925</v>
      </c>
      <c r="I536" s="51" t="s">
        <v>1925</v>
      </c>
      <c r="J536" s="59" t="s">
        <v>4324</v>
      </c>
      <c r="K536" s="14" t="s">
        <v>982</v>
      </c>
      <c r="L536" s="14" t="s">
        <v>983</v>
      </c>
      <c r="M536" s="14" t="s">
        <v>983</v>
      </c>
      <c r="N536" s="14" t="s">
        <v>4209</v>
      </c>
      <c r="O536" s="60"/>
      <c r="P536" s="64" t="s">
        <v>2199</v>
      </c>
      <c r="Q536" s="15"/>
      <c r="R536" s="16" t="s">
        <v>3275</v>
      </c>
      <c r="S536" s="44" t="s">
        <v>4263</v>
      </c>
      <c r="T536" s="16" t="s">
        <v>4327</v>
      </c>
      <c r="U536" s="17" t="s">
        <v>1925</v>
      </c>
      <c r="V536" s="16" t="s">
        <v>1925</v>
      </c>
      <c r="W536" s="44" t="s">
        <v>1925</v>
      </c>
      <c r="X536" s="44" t="s">
        <v>4329</v>
      </c>
      <c r="Y536" s="16" t="s">
        <v>1925</v>
      </c>
      <c r="Z536" s="16" t="s">
        <v>1925</v>
      </c>
      <c r="AA536" s="16" t="s">
        <v>3250</v>
      </c>
      <c r="AB536" s="44" t="s">
        <v>1925</v>
      </c>
      <c r="AC536" s="16" t="s">
        <v>1925</v>
      </c>
      <c r="AD536" s="16" t="s">
        <v>1925</v>
      </c>
      <c r="AE536" s="16" t="s">
        <v>1925</v>
      </c>
      <c r="AF536" s="16" t="s">
        <v>1925</v>
      </c>
      <c r="AG536" s="16" t="s">
        <v>1925</v>
      </c>
      <c r="AH536" s="16" t="s">
        <v>1925</v>
      </c>
      <c r="AI536" s="16" t="s">
        <v>1925</v>
      </c>
      <c r="AJ536" s="65" t="s">
        <v>1925</v>
      </c>
      <c r="AK536" s="73" t="s">
        <v>4355</v>
      </c>
      <c r="AL536" s="22" t="s">
        <v>4355</v>
      </c>
      <c r="AM536" s="47" t="s">
        <v>4284</v>
      </c>
      <c r="AN536" s="18" t="s">
        <v>3246</v>
      </c>
      <c r="AO536" s="18" t="s">
        <v>3247</v>
      </c>
      <c r="AP536" s="12" t="s">
        <v>4086</v>
      </c>
      <c r="AQ536" s="12" t="s">
        <v>4086</v>
      </c>
      <c r="AR536" s="12" t="s">
        <v>1925</v>
      </c>
      <c r="AS536" s="12" t="s">
        <v>1925</v>
      </c>
      <c r="AT536" s="19" t="s">
        <v>1925</v>
      </c>
      <c r="AU536" s="19">
        <v>44499</v>
      </c>
      <c r="AV536" s="12" t="s">
        <v>1925</v>
      </c>
      <c r="AW536" s="20">
        <v>44499</v>
      </c>
      <c r="AX536" s="16" t="s">
        <v>989</v>
      </c>
      <c r="AY536" s="44" t="s">
        <v>989</v>
      </c>
      <c r="AZ536" s="16" t="s">
        <v>1925</v>
      </c>
      <c r="BA536" s="20" t="s">
        <v>1925</v>
      </c>
      <c r="BB536" s="16" t="s">
        <v>1925</v>
      </c>
      <c r="BC536" s="44" t="s">
        <v>4307</v>
      </c>
      <c r="BD536" s="74" t="s">
        <v>1925</v>
      </c>
      <c r="BE536" s="83" t="s">
        <v>3265</v>
      </c>
      <c r="BF536" s="86" t="s">
        <v>4292</v>
      </c>
      <c r="BG536" s="32" t="s">
        <v>3266</v>
      </c>
      <c r="BH536" s="21"/>
      <c r="BI536" s="21"/>
      <c r="BJ536" s="21"/>
      <c r="BK536" s="21"/>
      <c r="BL536" s="21"/>
      <c r="BM536" s="21"/>
      <c r="BN536" s="21"/>
      <c r="BO536" s="21"/>
      <c r="BP536" s="32" t="s">
        <v>2213</v>
      </c>
      <c r="BQ536" s="21"/>
      <c r="BR536" s="21"/>
      <c r="BS536" s="21"/>
      <c r="BT536" s="21"/>
      <c r="BU536" s="21"/>
      <c r="BV536" s="21"/>
      <c r="BW536" s="21"/>
      <c r="BX536" s="21"/>
      <c r="BY536" s="21"/>
      <c r="BZ536" s="21"/>
      <c r="CA536" s="21"/>
      <c r="CB536" s="21"/>
      <c r="CC536" s="21"/>
      <c r="CD536" s="21"/>
      <c r="CE536" s="21"/>
      <c r="CF536" s="21"/>
      <c r="CG536" s="21"/>
      <c r="CH536" s="21"/>
      <c r="CI536" s="21"/>
      <c r="CJ536" s="21"/>
      <c r="CK536" s="21"/>
      <c r="CL536" s="21"/>
      <c r="CM536" s="21"/>
      <c r="CN536" s="21"/>
      <c r="CO536" s="21"/>
      <c r="CP536" s="21"/>
      <c r="CQ536" s="21"/>
      <c r="CR536" s="21"/>
      <c r="CS536" s="21"/>
      <c r="CT536" s="21"/>
      <c r="CU536" s="21"/>
      <c r="CV536" s="21"/>
      <c r="CW536" s="21"/>
      <c r="CX536" s="21"/>
      <c r="CY536" s="21"/>
      <c r="CZ536" s="21"/>
      <c r="DA536" s="21"/>
      <c r="DB536" s="21"/>
      <c r="DC536" s="21"/>
      <c r="DD536" s="21"/>
      <c r="DE536" s="21"/>
      <c r="DF536" s="21"/>
      <c r="DG536" s="21"/>
      <c r="DH536" s="21"/>
      <c r="DI536" s="21"/>
      <c r="DJ536" s="21"/>
      <c r="DK536" s="21"/>
      <c r="DL536" s="21"/>
      <c r="DM536" s="21"/>
      <c r="DN536" s="21"/>
      <c r="DO536" s="21"/>
      <c r="DP536" s="21"/>
      <c r="DQ536" s="21"/>
      <c r="DR536" s="21"/>
      <c r="DS536" s="21"/>
      <c r="DT536" s="21"/>
      <c r="DU536" s="21"/>
      <c r="DV536" s="21"/>
      <c r="DW536" s="21"/>
      <c r="DX536" s="21"/>
      <c r="DY536" s="21"/>
      <c r="DZ536" s="21"/>
      <c r="EA536" s="87"/>
      <c r="EB536" s="83"/>
    </row>
    <row r="537" spans="1:132" ht="35.1" customHeight="1" x14ac:dyDescent="0.3">
      <c r="A537" s="50" t="s">
        <v>589</v>
      </c>
      <c r="B537" s="36">
        <v>44499</v>
      </c>
      <c r="C537" s="43" t="s">
        <v>4248</v>
      </c>
      <c r="D537" s="43" t="s">
        <v>4253</v>
      </c>
      <c r="E537" s="43" t="s">
        <v>4304</v>
      </c>
      <c r="F537" s="12" t="s">
        <v>981</v>
      </c>
      <c r="G537" s="44" t="s">
        <v>4256</v>
      </c>
      <c r="H537" s="12" t="s">
        <v>1925</v>
      </c>
      <c r="I537" s="51" t="s">
        <v>1925</v>
      </c>
      <c r="J537" s="59" t="s">
        <v>4324</v>
      </c>
      <c r="K537" s="14" t="s">
        <v>982</v>
      </c>
      <c r="L537" s="14" t="s">
        <v>983</v>
      </c>
      <c r="M537" s="14" t="s">
        <v>983</v>
      </c>
      <c r="N537" s="14" t="s">
        <v>4209</v>
      </c>
      <c r="O537" s="60"/>
      <c r="P537" s="64" t="s">
        <v>2200</v>
      </c>
      <c r="Q537" s="15"/>
      <c r="R537" s="16" t="s">
        <v>3275</v>
      </c>
      <c r="S537" s="44" t="s">
        <v>4263</v>
      </c>
      <c r="T537" s="16" t="s">
        <v>4327</v>
      </c>
      <c r="U537" s="17" t="s">
        <v>1925</v>
      </c>
      <c r="V537" s="16" t="s">
        <v>1925</v>
      </c>
      <c r="W537" s="44" t="s">
        <v>1925</v>
      </c>
      <c r="X537" s="44" t="s">
        <v>4329</v>
      </c>
      <c r="Y537" s="16" t="s">
        <v>1925</v>
      </c>
      <c r="Z537" s="16" t="s">
        <v>1925</v>
      </c>
      <c r="AA537" s="16" t="s">
        <v>3250</v>
      </c>
      <c r="AB537" s="44" t="s">
        <v>1925</v>
      </c>
      <c r="AC537" s="16" t="s">
        <v>1925</v>
      </c>
      <c r="AD537" s="16" t="s">
        <v>1925</v>
      </c>
      <c r="AE537" s="16" t="s">
        <v>1925</v>
      </c>
      <c r="AF537" s="16" t="s">
        <v>1925</v>
      </c>
      <c r="AG537" s="16" t="s">
        <v>1925</v>
      </c>
      <c r="AH537" s="16" t="s">
        <v>1925</v>
      </c>
      <c r="AI537" s="16" t="s">
        <v>1925</v>
      </c>
      <c r="AJ537" s="65" t="s">
        <v>1925</v>
      </c>
      <c r="AK537" s="73" t="s">
        <v>4355</v>
      </c>
      <c r="AL537" s="22" t="s">
        <v>4355</v>
      </c>
      <c r="AM537" s="47" t="s">
        <v>4284</v>
      </c>
      <c r="AN537" s="18" t="s">
        <v>3246</v>
      </c>
      <c r="AO537" s="18" t="s">
        <v>3247</v>
      </c>
      <c r="AP537" s="12" t="s">
        <v>2202</v>
      </c>
      <c r="AQ537" s="12" t="s">
        <v>2202</v>
      </c>
      <c r="AR537" s="12" t="s">
        <v>1925</v>
      </c>
      <c r="AS537" s="12" t="s">
        <v>1925</v>
      </c>
      <c r="AT537" s="19" t="s">
        <v>1925</v>
      </c>
      <c r="AU537" s="19">
        <v>44499</v>
      </c>
      <c r="AV537" s="12" t="s">
        <v>1925</v>
      </c>
      <c r="AW537" s="20">
        <v>44499</v>
      </c>
      <c r="AX537" s="16" t="s">
        <v>989</v>
      </c>
      <c r="AY537" s="44" t="s">
        <v>989</v>
      </c>
      <c r="AZ537" s="16" t="s">
        <v>1925</v>
      </c>
      <c r="BA537" s="20" t="s">
        <v>1925</v>
      </c>
      <c r="BB537" s="16" t="s">
        <v>1925</v>
      </c>
      <c r="BC537" s="44" t="s">
        <v>4307</v>
      </c>
      <c r="BD537" s="74" t="s">
        <v>1925</v>
      </c>
      <c r="BE537" s="83" t="s">
        <v>3265</v>
      </c>
      <c r="BF537" s="86" t="s">
        <v>4292</v>
      </c>
      <c r="BG537" s="32" t="s">
        <v>3266</v>
      </c>
      <c r="BH537" s="21"/>
      <c r="BI537" s="21"/>
      <c r="BJ537" s="21"/>
      <c r="BK537" s="21"/>
      <c r="BL537" s="21"/>
      <c r="BM537" s="21"/>
      <c r="BN537" s="21"/>
      <c r="BO537" s="21"/>
      <c r="BP537" s="21" t="s">
        <v>2213</v>
      </c>
      <c r="BQ537" s="21"/>
      <c r="BR537" s="21"/>
      <c r="BS537" s="21"/>
      <c r="BT537" s="21"/>
      <c r="BU537" s="21"/>
      <c r="BV537" s="21"/>
      <c r="BW537" s="21"/>
      <c r="BX537" s="21"/>
      <c r="BY537" s="21"/>
      <c r="BZ537" s="21"/>
      <c r="CA537" s="21"/>
      <c r="CB537" s="21"/>
      <c r="CC537" s="21"/>
      <c r="CD537" s="21"/>
      <c r="CE537" s="21"/>
      <c r="CF537" s="21"/>
      <c r="CG537" s="21"/>
      <c r="CH537" s="21"/>
      <c r="CI537" s="21"/>
      <c r="CJ537" s="21"/>
      <c r="CK537" s="21"/>
      <c r="CL537" s="21"/>
      <c r="CM537" s="21"/>
      <c r="CN537" s="21"/>
      <c r="CO537" s="21"/>
      <c r="CP537" s="21"/>
      <c r="CQ537" s="21"/>
      <c r="CR537" s="21"/>
      <c r="CS537" s="21"/>
      <c r="CT537" s="21"/>
      <c r="CU537" s="21"/>
      <c r="CV537" s="21"/>
      <c r="CW537" s="21"/>
      <c r="CX537" s="21"/>
      <c r="CY537" s="21"/>
      <c r="CZ537" s="21"/>
      <c r="DA537" s="21"/>
      <c r="DB537" s="21"/>
      <c r="DC537" s="21"/>
      <c r="DD537" s="21"/>
      <c r="DE537" s="21"/>
      <c r="DF537" s="21"/>
      <c r="DG537" s="21"/>
      <c r="DH537" s="21"/>
      <c r="DI537" s="21"/>
      <c r="DJ537" s="21"/>
      <c r="DK537" s="21"/>
      <c r="DL537" s="21"/>
      <c r="DM537" s="21"/>
      <c r="DN537" s="21"/>
      <c r="DO537" s="21"/>
      <c r="DP537" s="21"/>
      <c r="DQ537" s="21"/>
      <c r="DR537" s="21"/>
      <c r="DS537" s="21"/>
      <c r="DT537" s="21"/>
      <c r="DU537" s="21"/>
      <c r="DV537" s="21"/>
      <c r="DW537" s="21"/>
      <c r="DX537" s="21"/>
      <c r="DY537" s="21"/>
      <c r="DZ537" s="21"/>
      <c r="EA537" s="87"/>
      <c r="EB537" s="83"/>
    </row>
    <row r="538" spans="1:132" ht="35.1" customHeight="1" x14ac:dyDescent="0.3">
      <c r="A538" s="50" t="s">
        <v>590</v>
      </c>
      <c r="B538" s="36">
        <v>44499</v>
      </c>
      <c r="C538" s="43" t="s">
        <v>4248</v>
      </c>
      <c r="D538" s="43" t="s">
        <v>4253</v>
      </c>
      <c r="E538" s="43" t="s">
        <v>4304</v>
      </c>
      <c r="F538" s="12" t="s">
        <v>981</v>
      </c>
      <c r="G538" s="44" t="s">
        <v>4256</v>
      </c>
      <c r="H538" s="12" t="s">
        <v>1925</v>
      </c>
      <c r="I538" s="51" t="s">
        <v>1925</v>
      </c>
      <c r="J538" s="59" t="s">
        <v>4324</v>
      </c>
      <c r="K538" s="14" t="s">
        <v>982</v>
      </c>
      <c r="L538" s="14" t="s">
        <v>983</v>
      </c>
      <c r="M538" s="14" t="s">
        <v>983</v>
      </c>
      <c r="N538" s="14" t="s">
        <v>4209</v>
      </c>
      <c r="O538" s="60"/>
      <c r="P538" s="64" t="s">
        <v>3582</v>
      </c>
      <c r="Q538" s="15"/>
      <c r="R538" s="16" t="s">
        <v>3275</v>
      </c>
      <c r="S538" s="44" t="s">
        <v>4263</v>
      </c>
      <c r="T538" s="16" t="s">
        <v>4327</v>
      </c>
      <c r="U538" s="17" t="s">
        <v>1925</v>
      </c>
      <c r="V538" s="16" t="s">
        <v>1925</v>
      </c>
      <c r="W538" s="44" t="s">
        <v>1925</v>
      </c>
      <c r="X538" s="44" t="s">
        <v>4329</v>
      </c>
      <c r="Y538" s="16" t="s">
        <v>1925</v>
      </c>
      <c r="Z538" s="16" t="s">
        <v>1925</v>
      </c>
      <c r="AA538" s="16" t="s">
        <v>3250</v>
      </c>
      <c r="AB538" s="44" t="s">
        <v>1925</v>
      </c>
      <c r="AC538" s="16" t="s">
        <v>1925</v>
      </c>
      <c r="AD538" s="16" t="s">
        <v>1925</v>
      </c>
      <c r="AE538" s="16" t="s">
        <v>1925</v>
      </c>
      <c r="AF538" s="16" t="s">
        <v>1925</v>
      </c>
      <c r="AG538" s="16" t="s">
        <v>1925</v>
      </c>
      <c r="AH538" s="16" t="s">
        <v>1925</v>
      </c>
      <c r="AI538" s="16" t="s">
        <v>1925</v>
      </c>
      <c r="AJ538" s="65" t="s">
        <v>1925</v>
      </c>
      <c r="AK538" s="73" t="s">
        <v>4355</v>
      </c>
      <c r="AL538" s="22" t="s">
        <v>4355</v>
      </c>
      <c r="AM538" s="47" t="s">
        <v>4284</v>
      </c>
      <c r="AN538" s="18" t="s">
        <v>3246</v>
      </c>
      <c r="AO538" s="18" t="s">
        <v>3247</v>
      </c>
      <c r="AP538" s="12" t="s">
        <v>2203</v>
      </c>
      <c r="AQ538" s="12" t="s">
        <v>2203</v>
      </c>
      <c r="AR538" s="12" t="s">
        <v>1925</v>
      </c>
      <c r="AS538" s="12" t="s">
        <v>1925</v>
      </c>
      <c r="AT538" s="19" t="s">
        <v>1925</v>
      </c>
      <c r="AU538" s="19">
        <v>44499</v>
      </c>
      <c r="AV538" s="12" t="s">
        <v>1925</v>
      </c>
      <c r="AW538" s="20">
        <v>44499</v>
      </c>
      <c r="AX538" s="16" t="s">
        <v>989</v>
      </c>
      <c r="AY538" s="44" t="s">
        <v>989</v>
      </c>
      <c r="AZ538" s="16" t="s">
        <v>1925</v>
      </c>
      <c r="BA538" s="20" t="s">
        <v>1925</v>
      </c>
      <c r="BB538" s="16" t="s">
        <v>1925</v>
      </c>
      <c r="BC538" s="44" t="s">
        <v>4307</v>
      </c>
      <c r="BD538" s="74" t="s">
        <v>1925</v>
      </c>
      <c r="BE538" s="83" t="s">
        <v>3265</v>
      </c>
      <c r="BF538" s="86" t="s">
        <v>4292</v>
      </c>
      <c r="BG538" s="32" t="s">
        <v>3266</v>
      </c>
      <c r="BH538" s="21"/>
      <c r="BI538" s="21"/>
      <c r="BJ538" s="21"/>
      <c r="BK538" s="21"/>
      <c r="BL538" s="21"/>
      <c r="BM538" s="21"/>
      <c r="BN538" s="21"/>
      <c r="BO538" s="21"/>
      <c r="BP538" s="32" t="s">
        <v>2213</v>
      </c>
      <c r="BQ538" s="21"/>
      <c r="BR538" s="21"/>
      <c r="BS538" s="21"/>
      <c r="BT538" s="21"/>
      <c r="BU538" s="21"/>
      <c r="BV538" s="21"/>
      <c r="BW538" s="21"/>
      <c r="BX538" s="21"/>
      <c r="BY538" s="21"/>
      <c r="BZ538" s="21"/>
      <c r="CA538" s="21"/>
      <c r="CB538" s="21"/>
      <c r="CC538" s="21"/>
      <c r="CD538" s="21"/>
      <c r="CE538" s="21"/>
      <c r="CF538" s="21"/>
      <c r="CG538" s="21"/>
      <c r="CH538" s="21"/>
      <c r="CI538" s="21"/>
      <c r="CJ538" s="21"/>
      <c r="CK538" s="21"/>
      <c r="CL538" s="21"/>
      <c r="CM538" s="21"/>
      <c r="CN538" s="21"/>
      <c r="CO538" s="21"/>
      <c r="CP538" s="21"/>
      <c r="CQ538" s="21"/>
      <c r="CR538" s="21"/>
      <c r="CS538" s="21"/>
      <c r="CT538" s="21"/>
      <c r="CU538" s="21"/>
      <c r="CV538" s="21"/>
      <c r="CW538" s="21"/>
      <c r="CX538" s="21"/>
      <c r="CY538" s="21"/>
      <c r="CZ538" s="21"/>
      <c r="DA538" s="21"/>
      <c r="DB538" s="21"/>
      <c r="DC538" s="21"/>
      <c r="DD538" s="21"/>
      <c r="DE538" s="21"/>
      <c r="DF538" s="21"/>
      <c r="DG538" s="21"/>
      <c r="DH538" s="21"/>
      <c r="DI538" s="21"/>
      <c r="DJ538" s="21"/>
      <c r="DK538" s="21"/>
      <c r="DL538" s="21"/>
      <c r="DM538" s="21"/>
      <c r="DN538" s="21"/>
      <c r="DO538" s="21"/>
      <c r="DP538" s="21"/>
      <c r="DQ538" s="21"/>
      <c r="DR538" s="21"/>
      <c r="DS538" s="21"/>
      <c r="DT538" s="21"/>
      <c r="DU538" s="21"/>
      <c r="DV538" s="21"/>
      <c r="DW538" s="21"/>
      <c r="DX538" s="21"/>
      <c r="DY538" s="21"/>
      <c r="DZ538" s="21"/>
      <c r="EA538" s="87"/>
      <c r="EB538" s="83"/>
    </row>
    <row r="539" spans="1:132" ht="35.1" customHeight="1" x14ac:dyDescent="0.3">
      <c r="A539" s="50" t="s">
        <v>591</v>
      </c>
      <c r="B539" s="36">
        <v>44499</v>
      </c>
      <c r="C539" s="43" t="s">
        <v>4248</v>
      </c>
      <c r="D539" s="43" t="s">
        <v>4253</v>
      </c>
      <c r="E539" s="43" t="s">
        <v>4304</v>
      </c>
      <c r="F539" s="12" t="s">
        <v>981</v>
      </c>
      <c r="G539" s="44" t="s">
        <v>4256</v>
      </c>
      <c r="H539" s="12" t="s">
        <v>1925</v>
      </c>
      <c r="I539" s="51" t="s">
        <v>1925</v>
      </c>
      <c r="J539" s="59" t="s">
        <v>4324</v>
      </c>
      <c r="K539" s="14" t="s">
        <v>982</v>
      </c>
      <c r="L539" s="14" t="s">
        <v>983</v>
      </c>
      <c r="M539" s="14" t="s">
        <v>983</v>
      </c>
      <c r="N539" s="14" t="s">
        <v>4209</v>
      </c>
      <c r="O539" s="60"/>
      <c r="P539" s="64" t="s">
        <v>2417</v>
      </c>
      <c r="Q539" s="15"/>
      <c r="R539" s="16" t="s">
        <v>3275</v>
      </c>
      <c r="S539" s="44" t="s">
        <v>4263</v>
      </c>
      <c r="T539" s="16" t="s">
        <v>4327</v>
      </c>
      <c r="U539" s="17" t="s">
        <v>1925</v>
      </c>
      <c r="V539" s="16" t="s">
        <v>1925</v>
      </c>
      <c r="W539" s="44" t="s">
        <v>1925</v>
      </c>
      <c r="X539" s="44" t="s">
        <v>4329</v>
      </c>
      <c r="Y539" s="16" t="s">
        <v>1925</v>
      </c>
      <c r="Z539" s="16" t="s">
        <v>1925</v>
      </c>
      <c r="AA539" s="16" t="s">
        <v>3250</v>
      </c>
      <c r="AB539" s="44" t="s">
        <v>1925</v>
      </c>
      <c r="AC539" s="16" t="s">
        <v>1925</v>
      </c>
      <c r="AD539" s="16" t="s">
        <v>1925</v>
      </c>
      <c r="AE539" s="16" t="s">
        <v>1925</v>
      </c>
      <c r="AF539" s="16" t="s">
        <v>1925</v>
      </c>
      <c r="AG539" s="16" t="s">
        <v>1925</v>
      </c>
      <c r="AH539" s="16" t="s">
        <v>1925</v>
      </c>
      <c r="AI539" s="16" t="s">
        <v>1925</v>
      </c>
      <c r="AJ539" s="65" t="s">
        <v>1925</v>
      </c>
      <c r="AK539" s="73" t="s">
        <v>4355</v>
      </c>
      <c r="AL539" s="22" t="s">
        <v>4355</v>
      </c>
      <c r="AM539" s="47" t="s">
        <v>4284</v>
      </c>
      <c r="AN539" s="18" t="s">
        <v>3246</v>
      </c>
      <c r="AO539" s="18" t="s">
        <v>3247</v>
      </c>
      <c r="AP539" s="12" t="s">
        <v>1925</v>
      </c>
      <c r="AQ539" s="12" t="s">
        <v>1925</v>
      </c>
      <c r="AR539" s="12" t="s">
        <v>1925</v>
      </c>
      <c r="AS539" s="12" t="s">
        <v>1925</v>
      </c>
      <c r="AT539" s="19" t="s">
        <v>1925</v>
      </c>
      <c r="AU539" s="19">
        <v>44499</v>
      </c>
      <c r="AV539" s="12" t="s">
        <v>1925</v>
      </c>
      <c r="AW539" s="20">
        <v>44499</v>
      </c>
      <c r="AX539" s="16" t="s">
        <v>2418</v>
      </c>
      <c r="AY539" s="44" t="s">
        <v>989</v>
      </c>
      <c r="AZ539" s="16" t="s">
        <v>1925</v>
      </c>
      <c r="BA539" s="20" t="s">
        <v>1925</v>
      </c>
      <c r="BB539" s="16" t="s">
        <v>1925</v>
      </c>
      <c r="BC539" s="44" t="s">
        <v>4307</v>
      </c>
      <c r="BD539" s="74" t="s">
        <v>1925</v>
      </c>
      <c r="BE539" s="83"/>
      <c r="BF539" s="86" t="s">
        <v>4293</v>
      </c>
      <c r="BG539" s="21"/>
      <c r="BH539" s="21"/>
      <c r="BI539" s="21"/>
      <c r="BJ539" s="21"/>
      <c r="BK539" s="21"/>
      <c r="BL539" s="21"/>
      <c r="BM539" s="21"/>
      <c r="BN539" s="21"/>
      <c r="BO539" s="21"/>
      <c r="BP539" s="21" t="s">
        <v>2407</v>
      </c>
      <c r="BQ539" s="21"/>
      <c r="BR539" s="21"/>
      <c r="BS539" s="21"/>
      <c r="BT539" s="21"/>
      <c r="BU539" s="21"/>
      <c r="BV539" s="21"/>
      <c r="BW539" s="21"/>
      <c r="BX539" s="21"/>
      <c r="BY539" s="21"/>
      <c r="BZ539" s="21"/>
      <c r="CA539" s="21"/>
      <c r="CB539" s="21"/>
      <c r="CC539" s="21"/>
      <c r="CD539" s="21"/>
      <c r="CE539" s="21"/>
      <c r="CF539" s="21"/>
      <c r="CG539" s="21"/>
      <c r="CH539" s="21"/>
      <c r="CI539" s="21"/>
      <c r="CJ539" s="21"/>
      <c r="CK539" s="21"/>
      <c r="CL539" s="21"/>
      <c r="CM539" s="21"/>
      <c r="CN539" s="21"/>
      <c r="CO539" s="21"/>
      <c r="CP539" s="21"/>
      <c r="CQ539" s="21"/>
      <c r="CR539" s="21"/>
      <c r="CS539" s="21"/>
      <c r="CT539" s="21"/>
      <c r="CU539" s="21"/>
      <c r="CV539" s="21"/>
      <c r="CW539" s="21"/>
      <c r="CX539" s="21"/>
      <c r="CY539" s="21"/>
      <c r="CZ539" s="21"/>
      <c r="DA539" s="21"/>
      <c r="DB539" s="21"/>
      <c r="DC539" s="21"/>
      <c r="DD539" s="21"/>
      <c r="DE539" s="21"/>
      <c r="DF539" s="21"/>
      <c r="DG539" s="21"/>
      <c r="DH539" s="21"/>
      <c r="DI539" s="21"/>
      <c r="DJ539" s="21"/>
      <c r="DK539" s="21"/>
      <c r="DL539" s="21"/>
      <c r="DM539" s="21"/>
      <c r="DN539" s="21"/>
      <c r="DO539" s="21"/>
      <c r="DP539" s="21"/>
      <c r="DQ539" s="21"/>
      <c r="DR539" s="21"/>
      <c r="DS539" s="21"/>
      <c r="DT539" s="21"/>
      <c r="DU539" s="21"/>
      <c r="DV539" s="21"/>
      <c r="DW539" s="21"/>
      <c r="DX539" s="21"/>
      <c r="DY539" s="21"/>
      <c r="DZ539" s="21"/>
      <c r="EA539" s="87"/>
      <c r="EB539" s="83"/>
    </row>
    <row r="540" spans="1:132" ht="35.1" customHeight="1" x14ac:dyDescent="0.3">
      <c r="A540" s="50" t="s">
        <v>592</v>
      </c>
      <c r="B540" s="36">
        <v>44499</v>
      </c>
      <c r="C540" s="43" t="s">
        <v>4248</v>
      </c>
      <c r="D540" s="43" t="s">
        <v>4253</v>
      </c>
      <c r="E540" s="43" t="s">
        <v>4304</v>
      </c>
      <c r="F540" s="12" t="s">
        <v>981</v>
      </c>
      <c r="G540" s="44" t="s">
        <v>4256</v>
      </c>
      <c r="H540" s="12" t="s">
        <v>1925</v>
      </c>
      <c r="I540" s="51" t="s">
        <v>1925</v>
      </c>
      <c r="J540" s="59" t="s">
        <v>4324</v>
      </c>
      <c r="K540" s="14" t="s">
        <v>982</v>
      </c>
      <c r="L540" s="14" t="s">
        <v>983</v>
      </c>
      <c r="M540" s="14" t="s">
        <v>983</v>
      </c>
      <c r="N540" s="14" t="s">
        <v>4209</v>
      </c>
      <c r="O540" s="60"/>
      <c r="P540" s="64" t="s">
        <v>3023</v>
      </c>
      <c r="Q540" s="15"/>
      <c r="R540" s="16" t="s">
        <v>3275</v>
      </c>
      <c r="S540" s="44" t="s">
        <v>4263</v>
      </c>
      <c r="T540" s="16" t="s">
        <v>4327</v>
      </c>
      <c r="U540" s="17" t="s">
        <v>1925</v>
      </c>
      <c r="V540" s="16" t="s">
        <v>1925</v>
      </c>
      <c r="W540" s="44" t="s">
        <v>1925</v>
      </c>
      <c r="X540" s="44" t="s">
        <v>4329</v>
      </c>
      <c r="Y540" s="16" t="s">
        <v>3986</v>
      </c>
      <c r="Z540" s="16" t="s">
        <v>1925</v>
      </c>
      <c r="AA540" s="16" t="s">
        <v>3250</v>
      </c>
      <c r="AB540" s="44" t="s">
        <v>1925</v>
      </c>
      <c r="AC540" s="16" t="s">
        <v>1925</v>
      </c>
      <c r="AD540" s="16" t="s">
        <v>1925</v>
      </c>
      <c r="AE540" s="16" t="s">
        <v>1925</v>
      </c>
      <c r="AF540" s="16" t="s">
        <v>1925</v>
      </c>
      <c r="AG540" s="16" t="s">
        <v>1925</v>
      </c>
      <c r="AH540" s="16" t="s">
        <v>1925</v>
      </c>
      <c r="AI540" s="16" t="s">
        <v>1925</v>
      </c>
      <c r="AJ540" s="65" t="s">
        <v>1925</v>
      </c>
      <c r="AK540" s="73" t="s">
        <v>4355</v>
      </c>
      <c r="AL540" s="22" t="s">
        <v>4355</v>
      </c>
      <c r="AM540" s="47" t="s">
        <v>4284</v>
      </c>
      <c r="AN540" s="18" t="s">
        <v>3246</v>
      </c>
      <c r="AO540" s="18" t="s">
        <v>3247</v>
      </c>
      <c r="AP540" s="12" t="s">
        <v>1925</v>
      </c>
      <c r="AQ540" s="12" t="s">
        <v>1925</v>
      </c>
      <c r="AR540" s="12" t="s">
        <v>1925</v>
      </c>
      <c r="AS540" s="12" t="s">
        <v>1925</v>
      </c>
      <c r="AT540" s="19" t="s">
        <v>1925</v>
      </c>
      <c r="AU540" s="19">
        <v>44499</v>
      </c>
      <c r="AV540" s="12" t="s">
        <v>1925</v>
      </c>
      <c r="AW540" s="20">
        <v>44499</v>
      </c>
      <c r="AX540" s="16" t="s">
        <v>2418</v>
      </c>
      <c r="AY540" s="44" t="s">
        <v>989</v>
      </c>
      <c r="AZ540" s="16" t="s">
        <v>1925</v>
      </c>
      <c r="BA540" s="20" t="s">
        <v>1925</v>
      </c>
      <c r="BB540" s="16" t="s">
        <v>1925</v>
      </c>
      <c r="BC540" s="44" t="s">
        <v>4307</v>
      </c>
      <c r="BD540" s="74" t="s">
        <v>1925</v>
      </c>
      <c r="BE540" s="83"/>
      <c r="BF540" s="86" t="s">
        <v>4293</v>
      </c>
      <c r="BG540" s="21"/>
      <c r="BH540" s="21"/>
      <c r="BI540" s="21"/>
      <c r="BJ540" s="21"/>
      <c r="BK540" s="21"/>
      <c r="BL540" s="21"/>
      <c r="BM540" s="21"/>
      <c r="BN540" s="21"/>
      <c r="BO540" s="21"/>
      <c r="BP540" s="21" t="s">
        <v>2407</v>
      </c>
      <c r="BQ540" s="21" t="s">
        <v>3024</v>
      </c>
      <c r="BR540" s="21"/>
      <c r="BS540" s="21"/>
      <c r="BT540" s="21"/>
      <c r="BU540" s="21"/>
      <c r="BV540" s="21"/>
      <c r="BW540" s="21"/>
      <c r="BX540" s="21"/>
      <c r="BY540" s="21"/>
      <c r="BZ540" s="21"/>
      <c r="CA540" s="21"/>
      <c r="CB540" s="21"/>
      <c r="CC540" s="21"/>
      <c r="CD540" s="21"/>
      <c r="CE540" s="21"/>
      <c r="CF540" s="21"/>
      <c r="CG540" s="21"/>
      <c r="CH540" s="21"/>
      <c r="CI540" s="21"/>
      <c r="CJ540" s="21"/>
      <c r="CK540" s="21"/>
      <c r="CL540" s="21"/>
      <c r="CM540" s="21"/>
      <c r="CN540" s="21"/>
      <c r="CO540" s="21"/>
      <c r="CP540" s="21"/>
      <c r="CQ540" s="21"/>
      <c r="CR540" s="21"/>
      <c r="CS540" s="21"/>
      <c r="CT540" s="21"/>
      <c r="CU540" s="21"/>
      <c r="CV540" s="21"/>
      <c r="CW540" s="21"/>
      <c r="CX540" s="21"/>
      <c r="CY540" s="21"/>
      <c r="CZ540" s="21"/>
      <c r="DA540" s="21"/>
      <c r="DB540" s="21"/>
      <c r="DC540" s="21"/>
      <c r="DD540" s="21"/>
      <c r="DE540" s="21"/>
      <c r="DF540" s="21"/>
      <c r="DG540" s="21"/>
      <c r="DH540" s="21"/>
      <c r="DI540" s="21"/>
      <c r="DJ540" s="21"/>
      <c r="DK540" s="21"/>
      <c r="DL540" s="21"/>
      <c r="DM540" s="21"/>
      <c r="DN540" s="21"/>
      <c r="DO540" s="21"/>
      <c r="DP540" s="21"/>
      <c r="DQ540" s="21"/>
      <c r="DR540" s="21"/>
      <c r="DS540" s="21"/>
      <c r="DT540" s="21"/>
      <c r="DU540" s="21"/>
      <c r="DV540" s="21"/>
      <c r="DW540" s="21"/>
      <c r="DX540" s="21"/>
      <c r="DY540" s="21"/>
      <c r="DZ540" s="21"/>
      <c r="EA540" s="87"/>
      <c r="EB540" s="83"/>
    </row>
    <row r="541" spans="1:132" ht="35.1" customHeight="1" x14ac:dyDescent="0.3">
      <c r="A541" s="50" t="s">
        <v>593</v>
      </c>
      <c r="B541" s="36">
        <v>44499</v>
      </c>
      <c r="C541" s="43" t="s">
        <v>4248</v>
      </c>
      <c r="D541" s="43" t="s">
        <v>4253</v>
      </c>
      <c r="E541" s="43" t="s">
        <v>4304</v>
      </c>
      <c r="F541" s="12" t="s">
        <v>1176</v>
      </c>
      <c r="G541" s="44" t="s">
        <v>4259</v>
      </c>
      <c r="H541" s="13" t="s">
        <v>3173</v>
      </c>
      <c r="I541" s="51" t="s">
        <v>1014</v>
      </c>
      <c r="J541" s="59" t="s">
        <v>4324</v>
      </c>
      <c r="K541" s="14" t="s">
        <v>982</v>
      </c>
      <c r="L541" s="14" t="s">
        <v>983</v>
      </c>
      <c r="M541" s="14" t="s">
        <v>983</v>
      </c>
      <c r="N541" s="14" t="s">
        <v>3868</v>
      </c>
      <c r="O541" s="60"/>
      <c r="P541" s="64" t="s">
        <v>2453</v>
      </c>
      <c r="Q541" s="15"/>
      <c r="R541" s="16" t="s">
        <v>3275</v>
      </c>
      <c r="S541" s="44" t="s">
        <v>4263</v>
      </c>
      <c r="T541" s="16" t="s">
        <v>4327</v>
      </c>
      <c r="U541" s="17" t="s">
        <v>1925</v>
      </c>
      <c r="V541" s="16">
        <v>57</v>
      </c>
      <c r="W541" s="44" t="s">
        <v>4268</v>
      </c>
      <c r="X541" s="44" t="s">
        <v>4329</v>
      </c>
      <c r="Y541" s="16" t="s">
        <v>1176</v>
      </c>
      <c r="Z541" s="16" t="s">
        <v>1925</v>
      </c>
      <c r="AA541" s="16" t="s">
        <v>1464</v>
      </c>
      <c r="AB541" s="44" t="s">
        <v>4272</v>
      </c>
      <c r="AC541" s="16" t="s">
        <v>1925</v>
      </c>
      <c r="AD541" s="16" t="s">
        <v>1925</v>
      </c>
      <c r="AE541" s="16" t="s">
        <v>1925</v>
      </c>
      <c r="AF541" s="16" t="s">
        <v>1925</v>
      </c>
      <c r="AG541" s="16" t="s">
        <v>1925</v>
      </c>
      <c r="AH541" s="16" t="s">
        <v>1925</v>
      </c>
      <c r="AI541" s="16" t="s">
        <v>1925</v>
      </c>
      <c r="AJ541" s="65" t="s">
        <v>1925</v>
      </c>
      <c r="AK541" s="73" t="s">
        <v>4355</v>
      </c>
      <c r="AL541" s="18" t="s">
        <v>3241</v>
      </c>
      <c r="AM541" s="47" t="s">
        <v>4284</v>
      </c>
      <c r="AN541" s="18" t="s">
        <v>2455</v>
      </c>
      <c r="AO541" s="18" t="s">
        <v>3247</v>
      </c>
      <c r="AP541" s="12" t="s">
        <v>2454</v>
      </c>
      <c r="AQ541" s="12" t="s">
        <v>2454</v>
      </c>
      <c r="AR541" s="12" t="s">
        <v>1912</v>
      </c>
      <c r="AS541" s="12" t="s">
        <v>1925</v>
      </c>
      <c r="AT541" s="19">
        <v>44484</v>
      </c>
      <c r="AU541" s="19">
        <v>44499</v>
      </c>
      <c r="AV541" s="12" t="s">
        <v>1014</v>
      </c>
      <c r="AW541" s="20">
        <v>44499</v>
      </c>
      <c r="AX541" s="16" t="s">
        <v>1037</v>
      </c>
      <c r="AY541" s="44" t="s">
        <v>989</v>
      </c>
      <c r="AZ541" s="16" t="s">
        <v>1925</v>
      </c>
      <c r="BA541" s="20" t="s">
        <v>1925</v>
      </c>
      <c r="BB541" s="16" t="s">
        <v>1925</v>
      </c>
      <c r="BC541" s="44" t="s">
        <v>4307</v>
      </c>
      <c r="BD541" s="74" t="s">
        <v>1925</v>
      </c>
      <c r="BE541" s="83"/>
      <c r="BF541" s="86" t="s">
        <v>4293</v>
      </c>
      <c r="BG541" s="21"/>
      <c r="BH541" s="21"/>
      <c r="BI541" s="21"/>
      <c r="BJ541" s="21"/>
      <c r="BK541" s="21"/>
      <c r="BL541" s="21"/>
      <c r="BM541" s="21"/>
      <c r="BN541" s="21"/>
      <c r="BO541" s="21"/>
      <c r="BP541" s="21" t="s">
        <v>2457</v>
      </c>
      <c r="BQ541" s="21"/>
      <c r="BR541" s="21"/>
      <c r="BS541" s="21"/>
      <c r="BT541" s="21"/>
      <c r="BU541" s="21"/>
      <c r="BV541" s="21"/>
      <c r="BW541" s="21"/>
      <c r="BX541" s="21"/>
      <c r="BY541" s="21"/>
      <c r="BZ541" s="21"/>
      <c r="CA541" s="21"/>
      <c r="CB541" s="21"/>
      <c r="CC541" s="21"/>
      <c r="CD541" s="21"/>
      <c r="CE541" s="21"/>
      <c r="CF541" s="21"/>
      <c r="CG541" s="21"/>
      <c r="CH541" s="21"/>
      <c r="CI541" s="21"/>
      <c r="CJ541" s="21"/>
      <c r="CK541" s="21"/>
      <c r="CL541" s="21"/>
      <c r="CM541" s="21"/>
      <c r="CN541" s="21"/>
      <c r="CO541" s="21"/>
      <c r="CP541" s="21"/>
      <c r="CQ541" s="21"/>
      <c r="CR541" s="21"/>
      <c r="CS541" s="21"/>
      <c r="CT541" s="21"/>
      <c r="CU541" s="21"/>
      <c r="CV541" s="21"/>
      <c r="CW541" s="21"/>
      <c r="CX541" s="21"/>
      <c r="CY541" s="21"/>
      <c r="CZ541" s="21"/>
      <c r="DA541" s="21"/>
      <c r="DB541" s="21"/>
      <c r="DC541" s="21"/>
      <c r="DD541" s="21"/>
      <c r="DE541" s="21"/>
      <c r="DF541" s="21"/>
      <c r="DG541" s="21"/>
      <c r="DH541" s="21"/>
      <c r="DI541" s="21"/>
      <c r="DJ541" s="21"/>
      <c r="DK541" s="21"/>
      <c r="DL541" s="21"/>
      <c r="DM541" s="21"/>
      <c r="DN541" s="21"/>
      <c r="DO541" s="21"/>
      <c r="DP541" s="21"/>
      <c r="DQ541" s="21"/>
      <c r="DR541" s="21"/>
      <c r="DS541" s="21"/>
      <c r="DT541" s="21"/>
      <c r="DU541" s="21"/>
      <c r="DV541" s="21"/>
      <c r="DW541" s="21"/>
      <c r="DX541" s="21"/>
      <c r="DY541" s="21"/>
      <c r="DZ541" s="21"/>
      <c r="EA541" s="87"/>
      <c r="EB541" s="83"/>
    </row>
    <row r="542" spans="1:132" ht="35.1" customHeight="1" x14ac:dyDescent="0.3">
      <c r="A542" s="50" t="s">
        <v>594</v>
      </c>
      <c r="B542" s="36">
        <v>44500</v>
      </c>
      <c r="C542" s="43" t="s">
        <v>4248</v>
      </c>
      <c r="D542" s="43" t="s">
        <v>4253</v>
      </c>
      <c r="E542" s="43" t="s">
        <v>4304</v>
      </c>
      <c r="F542" s="12" t="s">
        <v>981</v>
      </c>
      <c r="G542" s="44" t="s">
        <v>4256</v>
      </c>
      <c r="H542" s="12" t="s">
        <v>1925</v>
      </c>
      <c r="I542" s="51" t="s">
        <v>1925</v>
      </c>
      <c r="J542" s="59" t="s">
        <v>4324</v>
      </c>
      <c r="K542" s="14" t="s">
        <v>1810</v>
      </c>
      <c r="L542" s="14" t="s">
        <v>1810</v>
      </c>
      <c r="M542" s="14" t="s">
        <v>1811</v>
      </c>
      <c r="N542" s="14" t="s">
        <v>4210</v>
      </c>
      <c r="O542" s="60"/>
      <c r="P542" s="64" t="s">
        <v>2105</v>
      </c>
      <c r="Q542" s="15"/>
      <c r="R542" s="16" t="s">
        <v>3275</v>
      </c>
      <c r="S542" s="44" t="s">
        <v>4263</v>
      </c>
      <c r="T542" s="16" t="s">
        <v>4327</v>
      </c>
      <c r="U542" s="17" t="s">
        <v>1925</v>
      </c>
      <c r="V542" s="16" t="s">
        <v>1925</v>
      </c>
      <c r="W542" s="44" t="s">
        <v>1925</v>
      </c>
      <c r="X542" s="44" t="s">
        <v>4329</v>
      </c>
      <c r="Y542" s="16" t="s">
        <v>1925</v>
      </c>
      <c r="Z542" s="16" t="s">
        <v>1925</v>
      </c>
      <c r="AA542" s="16" t="s">
        <v>3250</v>
      </c>
      <c r="AB542" s="44" t="s">
        <v>1925</v>
      </c>
      <c r="AC542" s="16" t="s">
        <v>1925</v>
      </c>
      <c r="AD542" s="16" t="s">
        <v>1925</v>
      </c>
      <c r="AE542" s="16" t="s">
        <v>1925</v>
      </c>
      <c r="AF542" s="16" t="s">
        <v>1925</v>
      </c>
      <c r="AG542" s="16" t="s">
        <v>1925</v>
      </c>
      <c r="AH542" s="16" t="s">
        <v>1925</v>
      </c>
      <c r="AI542" s="16" t="s">
        <v>1925</v>
      </c>
      <c r="AJ542" s="65" t="s">
        <v>1925</v>
      </c>
      <c r="AK542" s="73" t="s">
        <v>4355</v>
      </c>
      <c r="AL542" s="22" t="s">
        <v>4355</v>
      </c>
      <c r="AM542" s="47" t="s">
        <v>4284</v>
      </c>
      <c r="AN542" s="18" t="s">
        <v>3246</v>
      </c>
      <c r="AO542" s="18" t="s">
        <v>3247</v>
      </c>
      <c r="AP542" s="12" t="s">
        <v>2454</v>
      </c>
      <c r="AQ542" s="12" t="s">
        <v>2454</v>
      </c>
      <c r="AR542" s="12" t="s">
        <v>1912</v>
      </c>
      <c r="AS542" s="12" t="s">
        <v>1925</v>
      </c>
      <c r="AT542" s="19" t="s">
        <v>1925</v>
      </c>
      <c r="AU542" s="19">
        <v>44500</v>
      </c>
      <c r="AV542" s="12" t="s">
        <v>1925</v>
      </c>
      <c r="AW542" s="20">
        <v>44499</v>
      </c>
      <c r="AX542" s="16" t="s">
        <v>1037</v>
      </c>
      <c r="AY542" s="44" t="s">
        <v>989</v>
      </c>
      <c r="AZ542" s="16" t="s">
        <v>1925</v>
      </c>
      <c r="BA542" s="20" t="s">
        <v>1925</v>
      </c>
      <c r="BB542" s="16" t="s">
        <v>1925</v>
      </c>
      <c r="BC542" s="44" t="s">
        <v>4307</v>
      </c>
      <c r="BD542" s="74" t="s">
        <v>1925</v>
      </c>
      <c r="BE542" s="83"/>
      <c r="BF542" s="86" t="s">
        <v>4293</v>
      </c>
      <c r="BG542" s="21"/>
      <c r="BH542" s="21"/>
      <c r="BI542" s="21"/>
      <c r="BJ542" s="21"/>
      <c r="BK542" s="21"/>
      <c r="BL542" s="21"/>
      <c r="BM542" s="21"/>
      <c r="BN542" s="21"/>
      <c r="BO542" s="21"/>
      <c r="BP542" s="32" t="s">
        <v>2457</v>
      </c>
      <c r="BQ542" s="21"/>
      <c r="BR542" s="21"/>
      <c r="BS542" s="21"/>
      <c r="BT542" s="21"/>
      <c r="BU542" s="21"/>
      <c r="BV542" s="21"/>
      <c r="BW542" s="21"/>
      <c r="BX542" s="21"/>
      <c r="BY542" s="21"/>
      <c r="BZ542" s="21"/>
      <c r="CA542" s="21"/>
      <c r="CB542" s="21"/>
      <c r="CC542" s="21"/>
      <c r="CD542" s="21"/>
      <c r="CE542" s="21"/>
      <c r="CF542" s="21"/>
      <c r="CG542" s="21"/>
      <c r="CH542" s="21"/>
      <c r="CI542" s="21"/>
      <c r="CJ542" s="21"/>
      <c r="CK542" s="21"/>
      <c r="CL542" s="21"/>
      <c r="CM542" s="21"/>
      <c r="CN542" s="21"/>
      <c r="CO542" s="21"/>
      <c r="CP542" s="21"/>
      <c r="CQ542" s="21"/>
      <c r="CR542" s="21"/>
      <c r="CS542" s="21"/>
      <c r="CT542" s="21"/>
      <c r="CU542" s="21"/>
      <c r="CV542" s="21"/>
      <c r="CW542" s="21"/>
      <c r="CX542" s="21"/>
      <c r="CY542" s="21"/>
      <c r="CZ542" s="21"/>
      <c r="DA542" s="21"/>
      <c r="DB542" s="21"/>
      <c r="DC542" s="21"/>
      <c r="DD542" s="21"/>
      <c r="DE542" s="21"/>
      <c r="DF542" s="21"/>
      <c r="DG542" s="21"/>
      <c r="DH542" s="21"/>
      <c r="DI542" s="21"/>
      <c r="DJ542" s="21"/>
      <c r="DK542" s="21"/>
      <c r="DL542" s="21"/>
      <c r="DM542" s="21"/>
      <c r="DN542" s="21"/>
      <c r="DO542" s="21"/>
      <c r="DP542" s="21"/>
      <c r="DQ542" s="21"/>
      <c r="DR542" s="21"/>
      <c r="DS542" s="21"/>
      <c r="DT542" s="21"/>
      <c r="DU542" s="21"/>
      <c r="DV542" s="21"/>
      <c r="DW542" s="21"/>
      <c r="DX542" s="21"/>
      <c r="DY542" s="21"/>
      <c r="DZ542" s="21"/>
      <c r="EA542" s="87"/>
      <c r="EB542" s="83"/>
    </row>
    <row r="543" spans="1:132" ht="35.1" customHeight="1" x14ac:dyDescent="0.3">
      <c r="A543" s="50" t="s">
        <v>595</v>
      </c>
      <c r="B543" s="36">
        <v>44500</v>
      </c>
      <c r="C543" s="43" t="s">
        <v>4248</v>
      </c>
      <c r="D543" s="43" t="s">
        <v>4253</v>
      </c>
      <c r="E543" s="43" t="s">
        <v>4304</v>
      </c>
      <c r="F543" s="12" t="s">
        <v>981</v>
      </c>
      <c r="G543" s="44" t="s">
        <v>4256</v>
      </c>
      <c r="H543" s="12" t="s">
        <v>1925</v>
      </c>
      <c r="I543" s="51" t="s">
        <v>1925</v>
      </c>
      <c r="J543" s="59" t="s">
        <v>4324</v>
      </c>
      <c r="K543" s="14" t="s">
        <v>1810</v>
      </c>
      <c r="L543" s="14" t="s">
        <v>1810</v>
      </c>
      <c r="M543" s="14" t="s">
        <v>1811</v>
      </c>
      <c r="N543" s="14" t="s">
        <v>4210</v>
      </c>
      <c r="O543" s="60"/>
      <c r="P543" s="64" t="s">
        <v>2105</v>
      </c>
      <c r="Q543" s="15"/>
      <c r="R543" s="16" t="s">
        <v>3275</v>
      </c>
      <c r="S543" s="44" t="s">
        <v>4263</v>
      </c>
      <c r="T543" s="16" t="s">
        <v>4327</v>
      </c>
      <c r="U543" s="17" t="s">
        <v>1925</v>
      </c>
      <c r="V543" s="16" t="s">
        <v>1925</v>
      </c>
      <c r="W543" s="44" t="s">
        <v>1925</v>
      </c>
      <c r="X543" s="44" t="s">
        <v>4329</v>
      </c>
      <c r="Y543" s="16" t="s">
        <v>1925</v>
      </c>
      <c r="Z543" s="16" t="s">
        <v>1925</v>
      </c>
      <c r="AA543" s="16" t="s">
        <v>3250</v>
      </c>
      <c r="AB543" s="44" t="s">
        <v>1925</v>
      </c>
      <c r="AC543" s="16" t="s">
        <v>1925</v>
      </c>
      <c r="AD543" s="16" t="s">
        <v>1925</v>
      </c>
      <c r="AE543" s="16" t="s">
        <v>1925</v>
      </c>
      <c r="AF543" s="16" t="s">
        <v>1925</v>
      </c>
      <c r="AG543" s="16" t="s">
        <v>1925</v>
      </c>
      <c r="AH543" s="16" t="s">
        <v>1925</v>
      </c>
      <c r="AI543" s="16" t="s">
        <v>1925</v>
      </c>
      <c r="AJ543" s="65" t="s">
        <v>1925</v>
      </c>
      <c r="AK543" s="73" t="s">
        <v>4355</v>
      </c>
      <c r="AL543" s="22" t="s">
        <v>4355</v>
      </c>
      <c r="AM543" s="47" t="s">
        <v>4284</v>
      </c>
      <c r="AN543" s="18" t="s">
        <v>3246</v>
      </c>
      <c r="AO543" s="18" t="s">
        <v>3247</v>
      </c>
      <c r="AP543" s="12" t="s">
        <v>2454</v>
      </c>
      <c r="AQ543" s="12" t="s">
        <v>2454</v>
      </c>
      <c r="AR543" s="12" t="s">
        <v>1912</v>
      </c>
      <c r="AS543" s="12" t="s">
        <v>1925</v>
      </c>
      <c r="AT543" s="19" t="s">
        <v>1925</v>
      </c>
      <c r="AU543" s="19">
        <v>44500</v>
      </c>
      <c r="AV543" s="12" t="s">
        <v>1925</v>
      </c>
      <c r="AW543" s="20">
        <v>44499</v>
      </c>
      <c r="AX543" s="16" t="s">
        <v>1037</v>
      </c>
      <c r="AY543" s="44" t="s">
        <v>989</v>
      </c>
      <c r="AZ543" s="16" t="s">
        <v>1925</v>
      </c>
      <c r="BA543" s="20" t="s">
        <v>1925</v>
      </c>
      <c r="BB543" s="16" t="s">
        <v>1925</v>
      </c>
      <c r="BC543" s="44" t="s">
        <v>4307</v>
      </c>
      <c r="BD543" s="74" t="s">
        <v>1925</v>
      </c>
      <c r="BE543" s="83"/>
      <c r="BF543" s="86" t="s">
        <v>4293</v>
      </c>
      <c r="BG543" s="21"/>
      <c r="BH543" s="21"/>
      <c r="BI543" s="21"/>
      <c r="BJ543" s="21"/>
      <c r="BK543" s="21"/>
      <c r="BL543" s="21"/>
      <c r="BM543" s="21"/>
      <c r="BN543" s="21"/>
      <c r="BO543" s="21"/>
      <c r="BP543" s="21" t="s">
        <v>2457</v>
      </c>
      <c r="BQ543" s="21"/>
      <c r="BR543" s="21"/>
      <c r="BS543" s="21"/>
      <c r="BT543" s="21"/>
      <c r="BU543" s="21"/>
      <c r="BV543" s="21"/>
      <c r="BW543" s="21"/>
      <c r="BX543" s="21"/>
      <c r="BY543" s="21"/>
      <c r="BZ543" s="21"/>
      <c r="CA543" s="21"/>
      <c r="CB543" s="21"/>
      <c r="CC543" s="21"/>
      <c r="CD543" s="21"/>
      <c r="CE543" s="21"/>
      <c r="CF543" s="21"/>
      <c r="CG543" s="21"/>
      <c r="CH543" s="21"/>
      <c r="CI543" s="21"/>
      <c r="CJ543" s="21"/>
      <c r="CK543" s="21"/>
      <c r="CL543" s="21"/>
      <c r="CM543" s="21"/>
      <c r="CN543" s="21"/>
      <c r="CO543" s="21"/>
      <c r="CP543" s="21"/>
      <c r="CQ543" s="21"/>
      <c r="CR543" s="21"/>
      <c r="CS543" s="21"/>
      <c r="CT543" s="21"/>
      <c r="CU543" s="21"/>
      <c r="CV543" s="21"/>
      <c r="CW543" s="21"/>
      <c r="CX543" s="21"/>
      <c r="CY543" s="21"/>
      <c r="CZ543" s="21"/>
      <c r="DA543" s="21"/>
      <c r="DB543" s="21"/>
      <c r="DC543" s="21"/>
      <c r="DD543" s="21"/>
      <c r="DE543" s="21"/>
      <c r="DF543" s="21"/>
      <c r="DG543" s="21"/>
      <c r="DH543" s="21"/>
      <c r="DI543" s="21"/>
      <c r="DJ543" s="21"/>
      <c r="DK543" s="21"/>
      <c r="DL543" s="21"/>
      <c r="DM543" s="21"/>
      <c r="DN543" s="21"/>
      <c r="DO543" s="21"/>
      <c r="DP543" s="21"/>
      <c r="DQ543" s="21"/>
      <c r="DR543" s="21"/>
      <c r="DS543" s="21"/>
      <c r="DT543" s="21"/>
      <c r="DU543" s="21"/>
      <c r="DV543" s="21"/>
      <c r="DW543" s="21"/>
      <c r="DX543" s="21"/>
      <c r="DY543" s="21"/>
      <c r="DZ543" s="21"/>
      <c r="EA543" s="87"/>
      <c r="EB543" s="83"/>
    </row>
    <row r="544" spans="1:132" ht="35.1" customHeight="1" x14ac:dyDescent="0.3">
      <c r="A544" s="50" t="s">
        <v>596</v>
      </c>
      <c r="B544" s="36">
        <v>44500</v>
      </c>
      <c r="C544" s="43" t="s">
        <v>4248</v>
      </c>
      <c r="D544" s="43" t="s">
        <v>4253</v>
      </c>
      <c r="E544" s="43" t="s">
        <v>4304</v>
      </c>
      <c r="F544" s="12" t="s">
        <v>981</v>
      </c>
      <c r="G544" s="44" t="s">
        <v>4256</v>
      </c>
      <c r="H544" s="12" t="s">
        <v>1925</v>
      </c>
      <c r="I544" s="51" t="s">
        <v>1925</v>
      </c>
      <c r="J544" s="59" t="s">
        <v>4324</v>
      </c>
      <c r="K544" s="14" t="s">
        <v>1810</v>
      </c>
      <c r="L544" s="14" t="s">
        <v>1810</v>
      </c>
      <c r="M544" s="14" t="s">
        <v>1811</v>
      </c>
      <c r="N544" s="14" t="s">
        <v>4210</v>
      </c>
      <c r="O544" s="60"/>
      <c r="P544" s="64" t="s">
        <v>2456</v>
      </c>
      <c r="Q544" s="15"/>
      <c r="R544" s="16" t="s">
        <v>3275</v>
      </c>
      <c r="S544" s="44" t="s">
        <v>4263</v>
      </c>
      <c r="T544" s="16" t="s">
        <v>4327</v>
      </c>
      <c r="U544" s="17" t="s">
        <v>1925</v>
      </c>
      <c r="V544" s="16" t="s">
        <v>1925</v>
      </c>
      <c r="W544" s="44" t="s">
        <v>1925</v>
      </c>
      <c r="X544" s="44" t="s">
        <v>4329</v>
      </c>
      <c r="Y544" s="16" t="s">
        <v>1925</v>
      </c>
      <c r="Z544" s="16" t="s">
        <v>1925</v>
      </c>
      <c r="AA544" s="16" t="s">
        <v>3250</v>
      </c>
      <c r="AB544" s="44" t="s">
        <v>1925</v>
      </c>
      <c r="AC544" s="16" t="s">
        <v>1925</v>
      </c>
      <c r="AD544" s="16" t="s">
        <v>1925</v>
      </c>
      <c r="AE544" s="16" t="s">
        <v>1925</v>
      </c>
      <c r="AF544" s="16" t="s">
        <v>1925</v>
      </c>
      <c r="AG544" s="16" t="s">
        <v>1925</v>
      </c>
      <c r="AH544" s="16" t="s">
        <v>1925</v>
      </c>
      <c r="AI544" s="16" t="s">
        <v>1925</v>
      </c>
      <c r="AJ544" s="65" t="s">
        <v>1925</v>
      </c>
      <c r="AK544" s="73" t="s">
        <v>4355</v>
      </c>
      <c r="AL544" s="22" t="s">
        <v>4355</v>
      </c>
      <c r="AM544" s="47" t="s">
        <v>4284</v>
      </c>
      <c r="AN544" s="18" t="s">
        <v>3246</v>
      </c>
      <c r="AO544" s="18" t="s">
        <v>3247</v>
      </c>
      <c r="AP544" s="12" t="s">
        <v>2454</v>
      </c>
      <c r="AQ544" s="12" t="s">
        <v>2454</v>
      </c>
      <c r="AR544" s="12" t="s">
        <v>1912</v>
      </c>
      <c r="AS544" s="12" t="s">
        <v>1925</v>
      </c>
      <c r="AT544" s="19" t="s">
        <v>1925</v>
      </c>
      <c r="AU544" s="19">
        <v>44500</v>
      </c>
      <c r="AV544" s="12" t="s">
        <v>1925</v>
      </c>
      <c r="AW544" s="20">
        <v>44499</v>
      </c>
      <c r="AX544" s="16" t="s">
        <v>1037</v>
      </c>
      <c r="AY544" s="44" t="s">
        <v>989</v>
      </c>
      <c r="AZ544" s="16" t="s">
        <v>1925</v>
      </c>
      <c r="BA544" s="20" t="s">
        <v>1925</v>
      </c>
      <c r="BB544" s="16" t="s">
        <v>1925</v>
      </c>
      <c r="BC544" s="44" t="s">
        <v>4307</v>
      </c>
      <c r="BD544" s="74" t="s">
        <v>1925</v>
      </c>
      <c r="BE544" s="83"/>
      <c r="BF544" s="86" t="s">
        <v>4293</v>
      </c>
      <c r="BG544" s="21"/>
      <c r="BH544" s="21"/>
      <c r="BI544" s="21"/>
      <c r="BJ544" s="21"/>
      <c r="BK544" s="21"/>
      <c r="BL544" s="21"/>
      <c r="BM544" s="21"/>
      <c r="BN544" s="21"/>
      <c r="BO544" s="21"/>
      <c r="BP544" s="21" t="s">
        <v>2457</v>
      </c>
      <c r="BQ544" s="21"/>
      <c r="BR544" s="21"/>
      <c r="BS544" s="21"/>
      <c r="BT544" s="21"/>
      <c r="BU544" s="21"/>
      <c r="BV544" s="21"/>
      <c r="BW544" s="21"/>
      <c r="BX544" s="21"/>
      <c r="BY544" s="21"/>
      <c r="BZ544" s="21"/>
      <c r="CA544" s="21"/>
      <c r="CB544" s="21"/>
      <c r="CC544" s="21"/>
      <c r="CD544" s="21"/>
      <c r="CE544" s="21"/>
      <c r="CF544" s="21"/>
      <c r="CG544" s="21"/>
      <c r="CH544" s="21"/>
      <c r="CI544" s="21"/>
      <c r="CJ544" s="21"/>
      <c r="CK544" s="21"/>
      <c r="CL544" s="21"/>
      <c r="CM544" s="21"/>
      <c r="CN544" s="21"/>
      <c r="CO544" s="21"/>
      <c r="CP544" s="21"/>
      <c r="CQ544" s="21"/>
      <c r="CR544" s="21"/>
      <c r="CS544" s="21"/>
      <c r="CT544" s="21"/>
      <c r="CU544" s="21"/>
      <c r="CV544" s="21"/>
      <c r="CW544" s="21"/>
      <c r="CX544" s="21"/>
      <c r="CY544" s="21"/>
      <c r="CZ544" s="21"/>
      <c r="DA544" s="21"/>
      <c r="DB544" s="21"/>
      <c r="DC544" s="21"/>
      <c r="DD544" s="21"/>
      <c r="DE544" s="21"/>
      <c r="DF544" s="21"/>
      <c r="DG544" s="21"/>
      <c r="DH544" s="21"/>
      <c r="DI544" s="21"/>
      <c r="DJ544" s="21"/>
      <c r="DK544" s="21"/>
      <c r="DL544" s="21"/>
      <c r="DM544" s="21"/>
      <c r="DN544" s="21"/>
      <c r="DO544" s="21"/>
      <c r="DP544" s="21"/>
      <c r="DQ544" s="21"/>
      <c r="DR544" s="21"/>
      <c r="DS544" s="21"/>
      <c r="DT544" s="21"/>
      <c r="DU544" s="21"/>
      <c r="DV544" s="21"/>
      <c r="DW544" s="21"/>
      <c r="DX544" s="21"/>
      <c r="DY544" s="21"/>
      <c r="DZ544" s="21"/>
      <c r="EA544" s="87"/>
      <c r="EB544" s="83"/>
    </row>
    <row r="545" spans="1:132" ht="35.1" customHeight="1" x14ac:dyDescent="0.3">
      <c r="A545" s="50" t="s">
        <v>597</v>
      </c>
      <c r="B545" s="36">
        <v>44500</v>
      </c>
      <c r="C545" s="43" t="s">
        <v>4248</v>
      </c>
      <c r="D545" s="43" t="s">
        <v>4253</v>
      </c>
      <c r="E545" s="43" t="s">
        <v>4304</v>
      </c>
      <c r="F545" s="12" t="s">
        <v>2387</v>
      </c>
      <c r="G545" s="44" t="s">
        <v>4258</v>
      </c>
      <c r="H545" s="13" t="s">
        <v>3171</v>
      </c>
      <c r="I545" s="51" t="s">
        <v>2416</v>
      </c>
      <c r="J545" s="59" t="s">
        <v>4324</v>
      </c>
      <c r="K545" s="14" t="s">
        <v>982</v>
      </c>
      <c r="L545" s="14" t="s">
        <v>983</v>
      </c>
      <c r="M545" s="14" t="s">
        <v>983</v>
      </c>
      <c r="N545" s="14" t="s">
        <v>3869</v>
      </c>
      <c r="O545" s="60"/>
      <c r="P545" s="64" t="s">
        <v>2415</v>
      </c>
      <c r="Q545" s="15"/>
      <c r="R545" s="16" t="s">
        <v>3275</v>
      </c>
      <c r="S545" s="44" t="s">
        <v>4263</v>
      </c>
      <c r="T545" s="16" t="s">
        <v>4327</v>
      </c>
      <c r="U545" s="17" t="s">
        <v>1925</v>
      </c>
      <c r="V545" s="16" t="s">
        <v>1925</v>
      </c>
      <c r="W545" s="44" t="s">
        <v>1925</v>
      </c>
      <c r="X545" s="44" t="s">
        <v>4329</v>
      </c>
      <c r="Y545" s="16" t="s">
        <v>1925</v>
      </c>
      <c r="Z545" s="16" t="s">
        <v>1925</v>
      </c>
      <c r="AA545" s="16" t="s">
        <v>3250</v>
      </c>
      <c r="AB545" s="44" t="s">
        <v>1925</v>
      </c>
      <c r="AC545" s="16" t="s">
        <v>1925</v>
      </c>
      <c r="AD545" s="16" t="s">
        <v>1925</v>
      </c>
      <c r="AE545" s="16" t="s">
        <v>1925</v>
      </c>
      <c r="AF545" s="16" t="s">
        <v>1925</v>
      </c>
      <c r="AG545" s="16" t="s">
        <v>1925</v>
      </c>
      <c r="AH545" s="16" t="s">
        <v>1925</v>
      </c>
      <c r="AI545" s="16" t="s">
        <v>1925</v>
      </c>
      <c r="AJ545" s="65" t="s">
        <v>1925</v>
      </c>
      <c r="AK545" s="73" t="s">
        <v>4355</v>
      </c>
      <c r="AL545" s="18" t="s">
        <v>3241</v>
      </c>
      <c r="AM545" s="47" t="s">
        <v>4284</v>
      </c>
      <c r="AN545" s="18" t="s">
        <v>2416</v>
      </c>
      <c r="AO545" s="18" t="s">
        <v>3247</v>
      </c>
      <c r="AP545" s="12" t="s">
        <v>1925</v>
      </c>
      <c r="AQ545" s="12" t="s">
        <v>1925</v>
      </c>
      <c r="AR545" s="12" t="s">
        <v>1925</v>
      </c>
      <c r="AS545" s="12" t="s">
        <v>1925</v>
      </c>
      <c r="AT545" s="19">
        <v>44135</v>
      </c>
      <c r="AU545" s="19">
        <v>44500</v>
      </c>
      <c r="AV545" s="12" t="s">
        <v>2416</v>
      </c>
      <c r="AW545" s="20">
        <v>44500</v>
      </c>
      <c r="AX545" s="16" t="s">
        <v>1093</v>
      </c>
      <c r="AY545" s="44" t="s">
        <v>989</v>
      </c>
      <c r="AZ545" s="16" t="s">
        <v>1925</v>
      </c>
      <c r="BA545" s="20" t="s">
        <v>1925</v>
      </c>
      <c r="BB545" s="16" t="s">
        <v>1925</v>
      </c>
      <c r="BC545" s="44" t="s">
        <v>4307</v>
      </c>
      <c r="BD545" s="74" t="s">
        <v>1925</v>
      </c>
      <c r="BE545" s="83"/>
      <c r="BF545" s="86" t="s">
        <v>4293</v>
      </c>
      <c r="BG545" s="21"/>
      <c r="BH545" s="21"/>
      <c r="BI545" s="21"/>
      <c r="BJ545" s="21"/>
      <c r="BK545" s="21"/>
      <c r="BL545" s="21"/>
      <c r="BM545" s="21"/>
      <c r="BN545" s="21"/>
      <c r="BO545" s="21"/>
      <c r="BP545" s="21" t="s">
        <v>2407</v>
      </c>
      <c r="BQ545" s="21"/>
      <c r="BR545" s="21"/>
      <c r="BS545" s="21"/>
      <c r="BT545" s="21"/>
      <c r="BU545" s="21"/>
      <c r="BV545" s="21"/>
      <c r="BW545" s="21"/>
      <c r="BX545" s="21"/>
      <c r="BY545" s="21"/>
      <c r="BZ545" s="21"/>
      <c r="CA545" s="21"/>
      <c r="CB545" s="21"/>
      <c r="CC545" s="21"/>
      <c r="CD545" s="21"/>
      <c r="CE545" s="21"/>
      <c r="CF545" s="21"/>
      <c r="CG545" s="21"/>
      <c r="CH545" s="21"/>
      <c r="CI545" s="21"/>
      <c r="CJ545" s="21"/>
      <c r="CK545" s="21"/>
      <c r="CL545" s="21"/>
      <c r="CM545" s="21"/>
      <c r="CN545" s="21"/>
      <c r="CO545" s="21"/>
      <c r="CP545" s="21"/>
      <c r="CQ545" s="21"/>
      <c r="CR545" s="21"/>
      <c r="CS545" s="21"/>
      <c r="CT545" s="21"/>
      <c r="CU545" s="21"/>
      <c r="CV545" s="21"/>
      <c r="CW545" s="21"/>
      <c r="CX545" s="21"/>
      <c r="CY545" s="21"/>
      <c r="CZ545" s="21"/>
      <c r="DA545" s="21"/>
      <c r="DB545" s="21"/>
      <c r="DC545" s="21"/>
      <c r="DD545" s="21"/>
      <c r="DE545" s="21"/>
      <c r="DF545" s="21"/>
      <c r="DG545" s="21"/>
      <c r="DH545" s="21"/>
      <c r="DI545" s="21"/>
      <c r="DJ545" s="21"/>
      <c r="DK545" s="21"/>
      <c r="DL545" s="21"/>
      <c r="DM545" s="21"/>
      <c r="DN545" s="21"/>
      <c r="DO545" s="21"/>
      <c r="DP545" s="21"/>
      <c r="DQ545" s="21"/>
      <c r="DR545" s="21"/>
      <c r="DS545" s="21"/>
      <c r="DT545" s="21"/>
      <c r="DU545" s="21"/>
      <c r="DV545" s="21"/>
      <c r="DW545" s="21"/>
      <c r="DX545" s="21"/>
      <c r="DY545" s="21"/>
      <c r="DZ545" s="21"/>
      <c r="EA545" s="87"/>
      <c r="EB545" s="83"/>
    </row>
    <row r="546" spans="1:132" ht="35.1" customHeight="1" x14ac:dyDescent="0.3">
      <c r="A546" s="50" t="s">
        <v>598</v>
      </c>
      <c r="B546" s="36">
        <v>44501</v>
      </c>
      <c r="C546" s="43" t="s">
        <v>4248</v>
      </c>
      <c r="D546" s="43" t="s">
        <v>4253</v>
      </c>
      <c r="E546" s="43" t="s">
        <v>4305</v>
      </c>
      <c r="F546" s="12" t="s">
        <v>981</v>
      </c>
      <c r="G546" s="44" t="s">
        <v>4256</v>
      </c>
      <c r="H546" s="12" t="s">
        <v>1925</v>
      </c>
      <c r="I546" s="51" t="s">
        <v>1925</v>
      </c>
      <c r="J546" s="59" t="s">
        <v>4324</v>
      </c>
      <c r="K546" s="14" t="s">
        <v>982</v>
      </c>
      <c r="L546" s="14" t="s">
        <v>983</v>
      </c>
      <c r="M546" s="14" t="s">
        <v>983</v>
      </c>
      <c r="N546" s="14" t="s">
        <v>4211</v>
      </c>
      <c r="O546" s="60"/>
      <c r="P546" s="64" t="s">
        <v>3420</v>
      </c>
      <c r="Q546" s="15"/>
      <c r="R546" s="16" t="s">
        <v>3275</v>
      </c>
      <c r="S546" s="44" t="s">
        <v>4263</v>
      </c>
      <c r="T546" s="16" t="s">
        <v>4327</v>
      </c>
      <c r="U546" s="17" t="s">
        <v>1925</v>
      </c>
      <c r="V546" s="16" t="s">
        <v>1925</v>
      </c>
      <c r="W546" s="44" t="s">
        <v>1925</v>
      </c>
      <c r="X546" s="44" t="s">
        <v>4329</v>
      </c>
      <c r="Y546" s="16" t="s">
        <v>1925</v>
      </c>
      <c r="Z546" s="16" t="s">
        <v>1925</v>
      </c>
      <c r="AA546" s="16" t="s">
        <v>3250</v>
      </c>
      <c r="AB546" s="44" t="s">
        <v>1925</v>
      </c>
      <c r="AC546" s="16" t="s">
        <v>1925</v>
      </c>
      <c r="AD546" s="16" t="s">
        <v>1925</v>
      </c>
      <c r="AE546" s="16" t="s">
        <v>1925</v>
      </c>
      <c r="AF546" s="16" t="s">
        <v>1925</v>
      </c>
      <c r="AG546" s="16" t="s">
        <v>1925</v>
      </c>
      <c r="AH546" s="16" t="s">
        <v>1925</v>
      </c>
      <c r="AI546" s="16" t="s">
        <v>1925</v>
      </c>
      <c r="AJ546" s="65" t="s">
        <v>1925</v>
      </c>
      <c r="AK546" s="73" t="s">
        <v>4355</v>
      </c>
      <c r="AL546" s="22" t="s">
        <v>4355</v>
      </c>
      <c r="AM546" s="47" t="s">
        <v>4284</v>
      </c>
      <c r="AN546" s="18" t="s">
        <v>3246</v>
      </c>
      <c r="AO546" s="18" t="s">
        <v>3247</v>
      </c>
      <c r="AP546" s="12" t="s">
        <v>1925</v>
      </c>
      <c r="AQ546" s="12" t="s">
        <v>1925</v>
      </c>
      <c r="AR546" s="12" t="s">
        <v>1925</v>
      </c>
      <c r="AS546" s="12" t="s">
        <v>1925</v>
      </c>
      <c r="AT546" s="19" t="s">
        <v>1925</v>
      </c>
      <c r="AU546" s="19">
        <v>44501</v>
      </c>
      <c r="AV546" s="12" t="s">
        <v>1925</v>
      </c>
      <c r="AW546" s="20">
        <v>44501</v>
      </c>
      <c r="AX546" s="16" t="s">
        <v>2443</v>
      </c>
      <c r="AY546" s="44" t="s">
        <v>989</v>
      </c>
      <c r="AZ546" s="16" t="s">
        <v>1925</v>
      </c>
      <c r="BA546" s="20" t="s">
        <v>1925</v>
      </c>
      <c r="BB546" s="16" t="s">
        <v>1925</v>
      </c>
      <c r="BC546" s="44" t="s">
        <v>4307</v>
      </c>
      <c r="BD546" s="74" t="s">
        <v>1925</v>
      </c>
      <c r="BE546" s="83"/>
      <c r="BF546" s="86" t="s">
        <v>4293</v>
      </c>
      <c r="BG546" s="21"/>
      <c r="BH546" s="21"/>
      <c r="BI546" s="21"/>
      <c r="BJ546" s="21"/>
      <c r="BK546" s="21"/>
      <c r="BL546" s="21"/>
      <c r="BM546" s="21"/>
      <c r="BN546" s="21"/>
      <c r="BO546" s="21"/>
      <c r="BP546" s="21" t="s">
        <v>2420</v>
      </c>
      <c r="BQ546" s="21"/>
      <c r="BR546" s="21"/>
      <c r="BS546" s="21"/>
      <c r="BT546" s="21"/>
      <c r="BU546" s="21"/>
      <c r="BV546" s="21"/>
      <c r="BW546" s="21"/>
      <c r="BX546" s="21"/>
      <c r="BY546" s="21"/>
      <c r="BZ546" s="21"/>
      <c r="CA546" s="21"/>
      <c r="CB546" s="21"/>
      <c r="CC546" s="21"/>
      <c r="CD546" s="21"/>
      <c r="CE546" s="21"/>
      <c r="CF546" s="21"/>
      <c r="CG546" s="21"/>
      <c r="CH546" s="21"/>
      <c r="CI546" s="21"/>
      <c r="CJ546" s="21"/>
      <c r="CK546" s="21"/>
      <c r="CL546" s="21"/>
      <c r="CM546" s="21"/>
      <c r="CN546" s="21"/>
      <c r="CO546" s="21"/>
      <c r="CP546" s="21"/>
      <c r="CQ546" s="21"/>
      <c r="CR546" s="21"/>
      <c r="CS546" s="21"/>
      <c r="CT546" s="21"/>
      <c r="CU546" s="21"/>
      <c r="CV546" s="21"/>
      <c r="CW546" s="21"/>
      <c r="CX546" s="21"/>
      <c r="CY546" s="21"/>
      <c r="CZ546" s="21"/>
      <c r="DA546" s="21"/>
      <c r="DB546" s="21"/>
      <c r="DC546" s="21"/>
      <c r="DD546" s="21"/>
      <c r="DE546" s="21"/>
      <c r="DF546" s="21"/>
      <c r="DG546" s="21"/>
      <c r="DH546" s="21"/>
      <c r="DI546" s="21"/>
      <c r="DJ546" s="21"/>
      <c r="DK546" s="21"/>
      <c r="DL546" s="21"/>
      <c r="DM546" s="21"/>
      <c r="DN546" s="21"/>
      <c r="DO546" s="21"/>
      <c r="DP546" s="21"/>
      <c r="DQ546" s="21"/>
      <c r="DR546" s="21"/>
      <c r="DS546" s="21"/>
      <c r="DT546" s="21"/>
      <c r="DU546" s="21"/>
      <c r="DV546" s="21"/>
      <c r="DW546" s="21"/>
      <c r="DX546" s="21"/>
      <c r="DY546" s="21"/>
      <c r="DZ546" s="21"/>
      <c r="EA546" s="87"/>
      <c r="EB546" s="83"/>
    </row>
    <row r="547" spans="1:132" ht="35.1" customHeight="1" x14ac:dyDescent="0.3">
      <c r="A547" s="50" t="s">
        <v>599</v>
      </c>
      <c r="B547" s="36">
        <v>44501</v>
      </c>
      <c r="C547" s="43" t="s">
        <v>4248</v>
      </c>
      <c r="D547" s="43" t="s">
        <v>4253</v>
      </c>
      <c r="E547" s="43" t="s">
        <v>4305</v>
      </c>
      <c r="F547" s="12" t="s">
        <v>981</v>
      </c>
      <c r="G547" s="44" t="s">
        <v>4256</v>
      </c>
      <c r="H547" s="12" t="s">
        <v>1925</v>
      </c>
      <c r="I547" s="51" t="s">
        <v>1925</v>
      </c>
      <c r="J547" s="59" t="s">
        <v>4324</v>
      </c>
      <c r="K547" s="14" t="s">
        <v>982</v>
      </c>
      <c r="L547" s="14" t="s">
        <v>983</v>
      </c>
      <c r="M547" s="14" t="s">
        <v>983</v>
      </c>
      <c r="N547" s="14" t="s">
        <v>4211</v>
      </c>
      <c r="O547" s="60"/>
      <c r="P547" s="64" t="s">
        <v>3484</v>
      </c>
      <c r="Q547" s="15"/>
      <c r="R547" s="16" t="s">
        <v>3275</v>
      </c>
      <c r="S547" s="44" t="s">
        <v>4263</v>
      </c>
      <c r="T547" s="16" t="s">
        <v>4327</v>
      </c>
      <c r="U547" s="17" t="s">
        <v>1925</v>
      </c>
      <c r="V547" s="16" t="s">
        <v>1925</v>
      </c>
      <c r="W547" s="44" t="s">
        <v>1925</v>
      </c>
      <c r="X547" s="44" t="s">
        <v>4329</v>
      </c>
      <c r="Y547" s="16" t="s">
        <v>1925</v>
      </c>
      <c r="Z547" s="16" t="s">
        <v>1925</v>
      </c>
      <c r="AA547" s="16" t="s">
        <v>3250</v>
      </c>
      <c r="AB547" s="44" t="s">
        <v>1925</v>
      </c>
      <c r="AC547" s="16" t="s">
        <v>1925</v>
      </c>
      <c r="AD547" s="16" t="s">
        <v>1925</v>
      </c>
      <c r="AE547" s="16" t="s">
        <v>1925</v>
      </c>
      <c r="AF547" s="16" t="s">
        <v>1925</v>
      </c>
      <c r="AG547" s="16" t="s">
        <v>1925</v>
      </c>
      <c r="AH547" s="16" t="s">
        <v>1925</v>
      </c>
      <c r="AI547" s="16" t="s">
        <v>1925</v>
      </c>
      <c r="AJ547" s="65" t="s">
        <v>1925</v>
      </c>
      <c r="AK547" s="73" t="s">
        <v>4355</v>
      </c>
      <c r="AL547" s="22" t="s">
        <v>4355</v>
      </c>
      <c r="AM547" s="47" t="s">
        <v>4284</v>
      </c>
      <c r="AN547" s="18" t="s">
        <v>3246</v>
      </c>
      <c r="AO547" s="18" t="s">
        <v>3247</v>
      </c>
      <c r="AP547" s="12" t="s">
        <v>1925</v>
      </c>
      <c r="AQ547" s="12" t="s">
        <v>1925</v>
      </c>
      <c r="AR547" s="12" t="s">
        <v>1925</v>
      </c>
      <c r="AS547" s="12" t="s">
        <v>1925</v>
      </c>
      <c r="AT547" s="19" t="s">
        <v>1925</v>
      </c>
      <c r="AU547" s="19">
        <v>44501</v>
      </c>
      <c r="AV547" s="12" t="s">
        <v>1925</v>
      </c>
      <c r="AW547" s="20">
        <v>44501</v>
      </c>
      <c r="AX547" s="16" t="s">
        <v>2443</v>
      </c>
      <c r="AY547" s="44" t="s">
        <v>989</v>
      </c>
      <c r="AZ547" s="16" t="s">
        <v>1925</v>
      </c>
      <c r="BA547" s="20" t="s">
        <v>1925</v>
      </c>
      <c r="BB547" s="16" t="s">
        <v>1925</v>
      </c>
      <c r="BC547" s="44" t="s">
        <v>4307</v>
      </c>
      <c r="BD547" s="74" t="s">
        <v>1925</v>
      </c>
      <c r="BE547" s="83"/>
      <c r="BF547" s="86" t="s">
        <v>4293</v>
      </c>
      <c r="BG547" s="21"/>
      <c r="BH547" s="21"/>
      <c r="BI547" s="21"/>
      <c r="BJ547" s="21"/>
      <c r="BK547" s="21"/>
      <c r="BL547" s="21"/>
      <c r="BM547" s="21"/>
      <c r="BN547" s="21"/>
      <c r="BO547" s="21"/>
      <c r="BP547" s="21" t="s">
        <v>2420</v>
      </c>
      <c r="BQ547" s="21"/>
      <c r="BR547" s="21"/>
      <c r="BS547" s="21"/>
      <c r="BT547" s="21"/>
      <c r="BU547" s="21"/>
      <c r="BV547" s="21"/>
      <c r="BW547" s="21"/>
      <c r="BX547" s="21"/>
      <c r="BY547" s="21"/>
      <c r="BZ547" s="21"/>
      <c r="CA547" s="21"/>
      <c r="CB547" s="21"/>
      <c r="CC547" s="21"/>
      <c r="CD547" s="21"/>
      <c r="CE547" s="21"/>
      <c r="CF547" s="21"/>
      <c r="CG547" s="21"/>
      <c r="CH547" s="21"/>
      <c r="CI547" s="21"/>
      <c r="CJ547" s="21"/>
      <c r="CK547" s="21"/>
      <c r="CL547" s="21"/>
      <c r="CM547" s="21"/>
      <c r="CN547" s="21"/>
      <c r="CO547" s="21"/>
      <c r="CP547" s="21"/>
      <c r="CQ547" s="21"/>
      <c r="CR547" s="21"/>
      <c r="CS547" s="21"/>
      <c r="CT547" s="21"/>
      <c r="CU547" s="21"/>
      <c r="CV547" s="21"/>
      <c r="CW547" s="21"/>
      <c r="CX547" s="21"/>
      <c r="CY547" s="21"/>
      <c r="CZ547" s="21"/>
      <c r="DA547" s="21"/>
      <c r="DB547" s="21"/>
      <c r="DC547" s="21"/>
      <c r="DD547" s="21"/>
      <c r="DE547" s="21"/>
      <c r="DF547" s="21"/>
      <c r="DG547" s="21"/>
      <c r="DH547" s="21"/>
      <c r="DI547" s="21"/>
      <c r="DJ547" s="21"/>
      <c r="DK547" s="21"/>
      <c r="DL547" s="21"/>
      <c r="DM547" s="21"/>
      <c r="DN547" s="21"/>
      <c r="DO547" s="21"/>
      <c r="DP547" s="21"/>
      <c r="DQ547" s="21"/>
      <c r="DR547" s="21"/>
      <c r="DS547" s="21"/>
      <c r="DT547" s="21"/>
      <c r="DU547" s="21"/>
      <c r="DV547" s="21"/>
      <c r="DW547" s="21"/>
      <c r="DX547" s="21"/>
      <c r="DY547" s="21"/>
      <c r="DZ547" s="21"/>
      <c r="EA547" s="87"/>
      <c r="EB547" s="83"/>
    </row>
    <row r="548" spans="1:132" ht="35.1" customHeight="1" x14ac:dyDescent="0.3">
      <c r="A548" s="50" t="s">
        <v>600</v>
      </c>
      <c r="B548" s="36">
        <v>44501</v>
      </c>
      <c r="C548" s="43" t="s">
        <v>4248</v>
      </c>
      <c r="D548" s="43" t="s">
        <v>4253</v>
      </c>
      <c r="E548" s="43" t="s">
        <v>4305</v>
      </c>
      <c r="F548" s="12" t="s">
        <v>981</v>
      </c>
      <c r="G548" s="44" t="s">
        <v>4256</v>
      </c>
      <c r="H548" s="12" t="s">
        <v>1925</v>
      </c>
      <c r="I548" s="51" t="s">
        <v>1925</v>
      </c>
      <c r="J548" s="59" t="s">
        <v>4324</v>
      </c>
      <c r="K548" s="14" t="s">
        <v>982</v>
      </c>
      <c r="L548" s="14" t="s">
        <v>983</v>
      </c>
      <c r="M548" s="14" t="s">
        <v>983</v>
      </c>
      <c r="N548" s="14" t="s">
        <v>4211</v>
      </c>
      <c r="O548" s="60"/>
      <c r="P548" s="64" t="s">
        <v>2449</v>
      </c>
      <c r="Q548" s="15"/>
      <c r="R548" s="16" t="s">
        <v>3275</v>
      </c>
      <c r="S548" s="44" t="s">
        <v>4263</v>
      </c>
      <c r="T548" s="16" t="s">
        <v>4327</v>
      </c>
      <c r="U548" s="17" t="s">
        <v>1925</v>
      </c>
      <c r="V548" s="16" t="s">
        <v>1925</v>
      </c>
      <c r="W548" s="44" t="s">
        <v>1925</v>
      </c>
      <c r="X548" s="44" t="s">
        <v>4329</v>
      </c>
      <c r="Y548" s="16" t="s">
        <v>1925</v>
      </c>
      <c r="Z548" s="16" t="s">
        <v>1925</v>
      </c>
      <c r="AA548" s="16" t="s">
        <v>3250</v>
      </c>
      <c r="AB548" s="44" t="s">
        <v>1925</v>
      </c>
      <c r="AC548" s="16" t="s">
        <v>1925</v>
      </c>
      <c r="AD548" s="16" t="s">
        <v>1925</v>
      </c>
      <c r="AE548" s="16" t="s">
        <v>1925</v>
      </c>
      <c r="AF548" s="16" t="s">
        <v>1925</v>
      </c>
      <c r="AG548" s="16" t="s">
        <v>1925</v>
      </c>
      <c r="AH548" s="16" t="s">
        <v>1925</v>
      </c>
      <c r="AI548" s="16" t="s">
        <v>1925</v>
      </c>
      <c r="AJ548" s="65" t="s">
        <v>1925</v>
      </c>
      <c r="AK548" s="73" t="s">
        <v>4355</v>
      </c>
      <c r="AL548" s="22" t="s">
        <v>4355</v>
      </c>
      <c r="AM548" s="47" t="s">
        <v>4284</v>
      </c>
      <c r="AN548" s="18" t="s">
        <v>3246</v>
      </c>
      <c r="AO548" s="18" t="s">
        <v>3247</v>
      </c>
      <c r="AP548" s="12" t="s">
        <v>1925</v>
      </c>
      <c r="AQ548" s="12" t="s">
        <v>1925</v>
      </c>
      <c r="AR548" s="12" t="s">
        <v>1925</v>
      </c>
      <c r="AS548" s="12" t="s">
        <v>1925</v>
      </c>
      <c r="AT548" s="19" t="s">
        <v>1925</v>
      </c>
      <c r="AU548" s="19">
        <v>44501</v>
      </c>
      <c r="AV548" s="12" t="s">
        <v>1925</v>
      </c>
      <c r="AW548" s="20">
        <v>44501</v>
      </c>
      <c r="AX548" s="16" t="s">
        <v>2443</v>
      </c>
      <c r="AY548" s="44" t="s">
        <v>989</v>
      </c>
      <c r="AZ548" s="16" t="s">
        <v>1925</v>
      </c>
      <c r="BA548" s="20" t="s">
        <v>1925</v>
      </c>
      <c r="BB548" s="16" t="s">
        <v>1925</v>
      </c>
      <c r="BC548" s="44" t="s">
        <v>4307</v>
      </c>
      <c r="BD548" s="74" t="s">
        <v>1925</v>
      </c>
      <c r="BE548" s="83"/>
      <c r="BF548" s="86" t="s">
        <v>4293</v>
      </c>
      <c r="BG548" s="21"/>
      <c r="BH548" s="21"/>
      <c r="BI548" s="21"/>
      <c r="BJ548" s="21"/>
      <c r="BK548" s="21"/>
      <c r="BL548" s="21"/>
      <c r="BM548" s="21"/>
      <c r="BN548" s="21"/>
      <c r="BO548" s="21"/>
      <c r="BP548" s="21" t="s">
        <v>2420</v>
      </c>
      <c r="BQ548" s="21"/>
      <c r="BR548" s="21"/>
      <c r="BS548" s="21"/>
      <c r="BT548" s="21"/>
      <c r="BU548" s="21"/>
      <c r="BV548" s="21"/>
      <c r="BW548" s="21"/>
      <c r="BX548" s="21"/>
      <c r="BY548" s="21"/>
      <c r="BZ548" s="21"/>
      <c r="CA548" s="21"/>
      <c r="CB548" s="21"/>
      <c r="CC548" s="21"/>
      <c r="CD548" s="21"/>
      <c r="CE548" s="21"/>
      <c r="CF548" s="21"/>
      <c r="CG548" s="21"/>
      <c r="CH548" s="21"/>
      <c r="CI548" s="21"/>
      <c r="CJ548" s="21"/>
      <c r="CK548" s="21"/>
      <c r="CL548" s="21"/>
      <c r="CM548" s="21"/>
      <c r="CN548" s="21"/>
      <c r="CO548" s="21"/>
      <c r="CP548" s="21"/>
      <c r="CQ548" s="21"/>
      <c r="CR548" s="21"/>
      <c r="CS548" s="21"/>
      <c r="CT548" s="21"/>
      <c r="CU548" s="21"/>
      <c r="CV548" s="21"/>
      <c r="CW548" s="21"/>
      <c r="CX548" s="21"/>
      <c r="CY548" s="21"/>
      <c r="CZ548" s="21"/>
      <c r="DA548" s="21"/>
      <c r="DB548" s="21"/>
      <c r="DC548" s="21"/>
      <c r="DD548" s="21"/>
      <c r="DE548" s="21"/>
      <c r="DF548" s="21"/>
      <c r="DG548" s="21"/>
      <c r="DH548" s="21"/>
      <c r="DI548" s="21"/>
      <c r="DJ548" s="21"/>
      <c r="DK548" s="21"/>
      <c r="DL548" s="21"/>
      <c r="DM548" s="21"/>
      <c r="DN548" s="21"/>
      <c r="DO548" s="21"/>
      <c r="DP548" s="21"/>
      <c r="DQ548" s="21"/>
      <c r="DR548" s="21"/>
      <c r="DS548" s="21"/>
      <c r="DT548" s="21"/>
      <c r="DU548" s="21"/>
      <c r="DV548" s="21"/>
      <c r="DW548" s="21"/>
      <c r="DX548" s="21"/>
      <c r="DY548" s="21"/>
      <c r="DZ548" s="21"/>
      <c r="EA548" s="87"/>
      <c r="EB548" s="83"/>
    </row>
    <row r="549" spans="1:132" ht="35.1" customHeight="1" x14ac:dyDescent="0.3">
      <c r="A549" s="50" t="s">
        <v>601</v>
      </c>
      <c r="B549" s="36">
        <v>44501</v>
      </c>
      <c r="C549" s="43" t="s">
        <v>4248</v>
      </c>
      <c r="D549" s="43" t="s">
        <v>4253</v>
      </c>
      <c r="E549" s="43" t="s">
        <v>4305</v>
      </c>
      <c r="F549" s="12" t="s">
        <v>981</v>
      </c>
      <c r="G549" s="44" t="s">
        <v>4256</v>
      </c>
      <c r="H549" s="12" t="s">
        <v>1925</v>
      </c>
      <c r="I549" s="51" t="s">
        <v>1925</v>
      </c>
      <c r="J549" s="59" t="s">
        <v>4324</v>
      </c>
      <c r="K549" s="14" t="s">
        <v>1810</v>
      </c>
      <c r="L549" s="14" t="s">
        <v>1810</v>
      </c>
      <c r="M549" s="14" t="s">
        <v>1811</v>
      </c>
      <c r="N549" s="14" t="s">
        <v>4211</v>
      </c>
      <c r="O549" s="60"/>
      <c r="P549" s="64" t="s">
        <v>2419</v>
      </c>
      <c r="Q549" s="15"/>
      <c r="R549" s="16" t="s">
        <v>3275</v>
      </c>
      <c r="S549" s="44" t="s">
        <v>4263</v>
      </c>
      <c r="T549" s="16" t="s">
        <v>985</v>
      </c>
      <c r="U549" s="17" t="s">
        <v>1925</v>
      </c>
      <c r="V549" s="16">
        <v>18</v>
      </c>
      <c r="W549" s="44" t="s">
        <v>4338</v>
      </c>
      <c r="X549" s="44" t="s">
        <v>4267</v>
      </c>
      <c r="Y549" s="16" t="s">
        <v>1925</v>
      </c>
      <c r="Z549" s="16" t="s">
        <v>1925</v>
      </c>
      <c r="AA549" s="16" t="s">
        <v>3250</v>
      </c>
      <c r="AB549" s="44" t="s">
        <v>1925</v>
      </c>
      <c r="AC549" s="16" t="s">
        <v>1925</v>
      </c>
      <c r="AD549" s="16" t="s">
        <v>1925</v>
      </c>
      <c r="AE549" s="16" t="s">
        <v>1925</v>
      </c>
      <c r="AF549" s="16" t="s">
        <v>1925</v>
      </c>
      <c r="AG549" s="16" t="s">
        <v>1925</v>
      </c>
      <c r="AH549" s="16" t="s">
        <v>1925</v>
      </c>
      <c r="AI549" s="16" t="s">
        <v>1925</v>
      </c>
      <c r="AJ549" s="65" t="s">
        <v>1925</v>
      </c>
      <c r="AK549" s="73" t="s">
        <v>4355</v>
      </c>
      <c r="AL549" s="18" t="s">
        <v>3241</v>
      </c>
      <c r="AM549" s="47" t="s">
        <v>4284</v>
      </c>
      <c r="AN549" s="18" t="s">
        <v>3246</v>
      </c>
      <c r="AO549" s="18" t="s">
        <v>3247</v>
      </c>
      <c r="AP549" s="12" t="s">
        <v>2401</v>
      </c>
      <c r="AQ549" s="12" t="s">
        <v>1925</v>
      </c>
      <c r="AR549" s="12" t="s">
        <v>994</v>
      </c>
      <c r="AS549" s="12" t="s">
        <v>1925</v>
      </c>
      <c r="AT549" s="19">
        <v>44166</v>
      </c>
      <c r="AU549" s="19">
        <v>44501</v>
      </c>
      <c r="AV549" s="12" t="s">
        <v>1925</v>
      </c>
      <c r="AW549" s="20">
        <v>44501</v>
      </c>
      <c r="AX549" s="16" t="s">
        <v>1030</v>
      </c>
      <c r="AY549" s="44" t="s">
        <v>1030</v>
      </c>
      <c r="AZ549" s="16" t="s">
        <v>1925</v>
      </c>
      <c r="BA549" s="20" t="s">
        <v>1925</v>
      </c>
      <c r="BB549" s="16" t="s">
        <v>1925</v>
      </c>
      <c r="BC549" s="44" t="s">
        <v>4307</v>
      </c>
      <c r="BD549" s="74" t="s">
        <v>1925</v>
      </c>
      <c r="BE549" s="83"/>
      <c r="BF549" s="86" t="s">
        <v>4293</v>
      </c>
      <c r="BG549" s="21"/>
      <c r="BH549" s="21"/>
      <c r="BI549" s="21"/>
      <c r="BJ549" s="21"/>
      <c r="BK549" s="21"/>
      <c r="BL549" s="21"/>
      <c r="BM549" s="21"/>
      <c r="BN549" s="21"/>
      <c r="BO549" s="21"/>
      <c r="BP549" s="21" t="s">
        <v>2420</v>
      </c>
      <c r="BQ549" s="21"/>
      <c r="BR549" s="21"/>
      <c r="BS549" s="21"/>
      <c r="BT549" s="21"/>
      <c r="BU549" s="21"/>
      <c r="BV549" s="21"/>
      <c r="BW549" s="21"/>
      <c r="BX549" s="21"/>
      <c r="BY549" s="21"/>
      <c r="BZ549" s="21"/>
      <c r="CA549" s="21"/>
      <c r="CB549" s="21"/>
      <c r="CC549" s="21"/>
      <c r="CD549" s="21"/>
      <c r="CE549" s="21"/>
      <c r="CF549" s="21"/>
      <c r="CG549" s="21"/>
      <c r="CH549" s="21"/>
      <c r="CI549" s="21"/>
      <c r="CJ549" s="21"/>
      <c r="CK549" s="21"/>
      <c r="CL549" s="21"/>
      <c r="CM549" s="21"/>
      <c r="CN549" s="21"/>
      <c r="CO549" s="21"/>
      <c r="CP549" s="21"/>
      <c r="CQ549" s="21"/>
      <c r="CR549" s="21"/>
      <c r="CS549" s="21"/>
      <c r="CT549" s="21"/>
      <c r="CU549" s="21"/>
      <c r="CV549" s="21"/>
      <c r="CW549" s="21"/>
      <c r="CX549" s="21"/>
      <c r="CY549" s="21"/>
      <c r="CZ549" s="21"/>
      <c r="DA549" s="21"/>
      <c r="DB549" s="21"/>
      <c r="DC549" s="21"/>
      <c r="DD549" s="21"/>
      <c r="DE549" s="21"/>
      <c r="DF549" s="21"/>
      <c r="DG549" s="21"/>
      <c r="DH549" s="21"/>
      <c r="DI549" s="21"/>
      <c r="DJ549" s="21"/>
      <c r="DK549" s="21"/>
      <c r="DL549" s="21"/>
      <c r="DM549" s="21"/>
      <c r="DN549" s="21"/>
      <c r="DO549" s="21"/>
      <c r="DP549" s="21"/>
      <c r="DQ549" s="21"/>
      <c r="DR549" s="21"/>
      <c r="DS549" s="21"/>
      <c r="DT549" s="21"/>
      <c r="DU549" s="21"/>
      <c r="DV549" s="21"/>
      <c r="DW549" s="21"/>
      <c r="DX549" s="21"/>
      <c r="DY549" s="21"/>
      <c r="DZ549" s="21"/>
      <c r="EA549" s="87"/>
      <c r="EB549" s="83"/>
    </row>
    <row r="550" spans="1:132" ht="35.1" customHeight="1" x14ac:dyDescent="0.3">
      <c r="A550" s="50" t="s">
        <v>602</v>
      </c>
      <c r="B550" s="36">
        <v>44501</v>
      </c>
      <c r="C550" s="43" t="s">
        <v>4248</v>
      </c>
      <c r="D550" s="43" t="s">
        <v>4253</v>
      </c>
      <c r="E550" s="43" t="s">
        <v>4305</v>
      </c>
      <c r="F550" s="12" t="s">
        <v>981</v>
      </c>
      <c r="G550" s="44" t="s">
        <v>4256</v>
      </c>
      <c r="H550" s="13" t="s">
        <v>2715</v>
      </c>
      <c r="I550" s="52" t="s">
        <v>1164</v>
      </c>
      <c r="J550" s="59" t="s">
        <v>4324</v>
      </c>
      <c r="K550" s="14" t="s">
        <v>982</v>
      </c>
      <c r="L550" s="14" t="s">
        <v>4313</v>
      </c>
      <c r="M550" s="14" t="s">
        <v>4313</v>
      </c>
      <c r="N550" s="14" t="s">
        <v>3872</v>
      </c>
      <c r="O550" s="60" t="s">
        <v>1326</v>
      </c>
      <c r="P550" s="64" t="s">
        <v>1174</v>
      </c>
      <c r="Q550" s="15"/>
      <c r="R550" s="16" t="s">
        <v>3275</v>
      </c>
      <c r="S550" s="44" t="s">
        <v>4263</v>
      </c>
      <c r="T550" s="16" t="s">
        <v>4327</v>
      </c>
      <c r="U550" s="17" t="s">
        <v>1925</v>
      </c>
      <c r="V550" s="16" t="s">
        <v>1925</v>
      </c>
      <c r="W550" s="44" t="s">
        <v>1925</v>
      </c>
      <c r="X550" s="44" t="s">
        <v>4329</v>
      </c>
      <c r="Y550" s="16" t="s">
        <v>1176</v>
      </c>
      <c r="Z550" s="16" t="s">
        <v>1925</v>
      </c>
      <c r="AA550" s="16" t="s">
        <v>1175</v>
      </c>
      <c r="AB550" s="44" t="s">
        <v>4270</v>
      </c>
      <c r="AC550" s="16" t="s">
        <v>1925</v>
      </c>
      <c r="AD550" s="16" t="s">
        <v>1925</v>
      </c>
      <c r="AE550" s="16" t="s">
        <v>1925</v>
      </c>
      <c r="AF550" s="16" t="s">
        <v>1925</v>
      </c>
      <c r="AG550" s="16" t="s">
        <v>1925</v>
      </c>
      <c r="AH550" s="16" t="s">
        <v>1925</v>
      </c>
      <c r="AI550" s="16" t="s">
        <v>1925</v>
      </c>
      <c r="AJ550" s="65" t="s">
        <v>1925</v>
      </c>
      <c r="AK550" s="73" t="s">
        <v>1129</v>
      </c>
      <c r="AL550" s="18" t="s">
        <v>3241</v>
      </c>
      <c r="AM550" s="44" t="s">
        <v>4282</v>
      </c>
      <c r="AN550" s="18" t="s">
        <v>3246</v>
      </c>
      <c r="AO550" s="18" t="s">
        <v>3247</v>
      </c>
      <c r="AP550" s="12" t="s">
        <v>4087</v>
      </c>
      <c r="AQ550" s="12" t="s">
        <v>1925</v>
      </c>
      <c r="AR550" s="12" t="s">
        <v>1177</v>
      </c>
      <c r="AS550" s="12" t="s">
        <v>1925</v>
      </c>
      <c r="AT550" s="19" t="s">
        <v>1925</v>
      </c>
      <c r="AU550" s="19">
        <v>44501</v>
      </c>
      <c r="AV550" s="12" t="s">
        <v>1164</v>
      </c>
      <c r="AW550" s="20" t="s">
        <v>1925</v>
      </c>
      <c r="AX550" s="16" t="s">
        <v>1030</v>
      </c>
      <c r="AY550" s="44" t="s">
        <v>1030</v>
      </c>
      <c r="AZ550" s="16" t="s">
        <v>1925</v>
      </c>
      <c r="BA550" s="20" t="s">
        <v>1925</v>
      </c>
      <c r="BB550" s="16" t="s">
        <v>1925</v>
      </c>
      <c r="BC550" s="44" t="s">
        <v>4307</v>
      </c>
      <c r="BD550" s="74" t="s">
        <v>3253</v>
      </c>
      <c r="BE550" s="83" t="s">
        <v>2648</v>
      </c>
      <c r="BF550" s="86" t="s">
        <v>4292</v>
      </c>
      <c r="BG550" s="21" t="s">
        <v>1178</v>
      </c>
      <c r="BH550" s="21"/>
      <c r="BI550" s="21"/>
      <c r="BJ550" s="21"/>
      <c r="BK550" s="21"/>
      <c r="BL550" s="21"/>
      <c r="BM550" s="21"/>
      <c r="BN550" s="21"/>
      <c r="BO550" s="21"/>
      <c r="BP550" s="21"/>
      <c r="BQ550" s="21"/>
      <c r="BR550" s="21"/>
      <c r="BS550" s="21"/>
      <c r="BT550" s="21"/>
      <c r="BU550" s="21"/>
      <c r="BV550" s="21"/>
      <c r="BW550" s="21"/>
      <c r="BX550" s="21"/>
      <c r="BY550" s="21"/>
      <c r="BZ550" s="21"/>
      <c r="CA550" s="21"/>
      <c r="CB550" s="21"/>
      <c r="CC550" s="21"/>
      <c r="CD550" s="21"/>
      <c r="CE550" s="21"/>
      <c r="CF550" s="21"/>
      <c r="CG550" s="21"/>
      <c r="CH550" s="21"/>
      <c r="CI550" s="21"/>
      <c r="CJ550" s="21"/>
      <c r="CK550" s="21"/>
      <c r="CL550" s="21"/>
      <c r="CM550" s="21"/>
      <c r="CN550" s="21"/>
      <c r="CO550" s="21"/>
      <c r="CP550" s="21"/>
      <c r="CQ550" s="21"/>
      <c r="CR550" s="21"/>
      <c r="CS550" s="21"/>
      <c r="CT550" s="21"/>
      <c r="CU550" s="21"/>
      <c r="CV550" s="21"/>
      <c r="CW550" s="21"/>
      <c r="CX550" s="21"/>
      <c r="CY550" s="21"/>
      <c r="CZ550" s="21"/>
      <c r="DA550" s="21"/>
      <c r="DB550" s="21"/>
      <c r="DC550" s="21"/>
      <c r="DD550" s="21"/>
      <c r="DE550" s="21"/>
      <c r="DF550" s="21"/>
      <c r="DG550" s="21"/>
      <c r="DH550" s="21"/>
      <c r="DI550" s="21"/>
      <c r="DJ550" s="21"/>
      <c r="DK550" s="21"/>
      <c r="DL550" s="21"/>
      <c r="DM550" s="21"/>
      <c r="DN550" s="21"/>
      <c r="DO550" s="21"/>
      <c r="DP550" s="21"/>
      <c r="DQ550" s="21"/>
      <c r="DR550" s="21"/>
      <c r="DS550" s="21"/>
      <c r="DT550" s="21"/>
      <c r="DU550" s="21"/>
      <c r="DV550" s="21"/>
      <c r="DW550" s="21"/>
      <c r="DX550" s="21"/>
      <c r="DY550" s="21"/>
      <c r="DZ550" s="21"/>
      <c r="EA550" s="87"/>
      <c r="EB550" s="83"/>
    </row>
    <row r="551" spans="1:132" ht="35.1" customHeight="1" x14ac:dyDescent="0.3">
      <c r="A551" s="50" t="s">
        <v>603</v>
      </c>
      <c r="B551" s="36">
        <v>44501</v>
      </c>
      <c r="C551" s="43" t="s">
        <v>4248</v>
      </c>
      <c r="D551" s="43" t="s">
        <v>4253</v>
      </c>
      <c r="E551" s="43" t="s">
        <v>4305</v>
      </c>
      <c r="F551" s="12" t="s">
        <v>1017</v>
      </c>
      <c r="G551" s="44" t="s">
        <v>4260</v>
      </c>
      <c r="H551" s="13" t="s">
        <v>1595</v>
      </c>
      <c r="I551" s="52" t="s">
        <v>1925</v>
      </c>
      <c r="J551" s="59" t="s">
        <v>4324</v>
      </c>
      <c r="K551" s="14" t="s">
        <v>982</v>
      </c>
      <c r="L551" s="14" t="s">
        <v>983</v>
      </c>
      <c r="M551" s="14" t="s">
        <v>983</v>
      </c>
      <c r="N551" s="14" t="s">
        <v>3871</v>
      </c>
      <c r="O551" s="60"/>
      <c r="P551" s="64" t="s">
        <v>1592</v>
      </c>
      <c r="Q551" s="15"/>
      <c r="R551" s="16" t="s">
        <v>3275</v>
      </c>
      <c r="S551" s="44" t="s">
        <v>4263</v>
      </c>
      <c r="T551" s="16" t="s">
        <v>4327</v>
      </c>
      <c r="U551" s="17" t="s">
        <v>1925</v>
      </c>
      <c r="V551" s="16" t="s">
        <v>1925</v>
      </c>
      <c r="W551" s="44" t="s">
        <v>1925</v>
      </c>
      <c r="X551" s="44" t="s">
        <v>4329</v>
      </c>
      <c r="Y551" s="16" t="s">
        <v>1925</v>
      </c>
      <c r="Z551" s="16" t="s">
        <v>1925</v>
      </c>
      <c r="AA551" s="16" t="s">
        <v>3250</v>
      </c>
      <c r="AB551" s="44" t="s">
        <v>1925</v>
      </c>
      <c r="AC551" s="16" t="s">
        <v>1925</v>
      </c>
      <c r="AD551" s="16" t="s">
        <v>1925</v>
      </c>
      <c r="AE551" s="16" t="s">
        <v>1925</v>
      </c>
      <c r="AF551" s="16" t="s">
        <v>1925</v>
      </c>
      <c r="AG551" s="16" t="s">
        <v>1925</v>
      </c>
      <c r="AH551" s="16" t="s">
        <v>1925</v>
      </c>
      <c r="AI551" s="16" t="s">
        <v>1925</v>
      </c>
      <c r="AJ551" s="65" t="s">
        <v>1925</v>
      </c>
      <c r="AK551" s="75" t="s">
        <v>3242</v>
      </c>
      <c r="AL551" s="18" t="s">
        <v>3241</v>
      </c>
      <c r="AM551" s="44" t="s">
        <v>4284</v>
      </c>
      <c r="AN551" s="18" t="s">
        <v>3246</v>
      </c>
      <c r="AO551" s="18" t="s">
        <v>3247</v>
      </c>
      <c r="AP551" s="12" t="s">
        <v>1925</v>
      </c>
      <c r="AQ551" s="12" t="s">
        <v>1925</v>
      </c>
      <c r="AR551" s="12" t="s">
        <v>1925</v>
      </c>
      <c r="AS551" s="12" t="s">
        <v>1925</v>
      </c>
      <c r="AT551" s="19" t="s">
        <v>1925</v>
      </c>
      <c r="AU551" s="19" t="s">
        <v>1925</v>
      </c>
      <c r="AV551" s="12" t="s">
        <v>1925</v>
      </c>
      <c r="AW551" s="20" t="s">
        <v>1925</v>
      </c>
      <c r="AX551" s="16" t="s">
        <v>1925</v>
      </c>
      <c r="AY551" s="44" t="s">
        <v>1925</v>
      </c>
      <c r="AZ551" s="16" t="s">
        <v>1925</v>
      </c>
      <c r="BA551" s="20" t="s">
        <v>1925</v>
      </c>
      <c r="BB551" s="16" t="s">
        <v>1925</v>
      </c>
      <c r="BC551" s="44" t="s">
        <v>4307</v>
      </c>
      <c r="BD551" s="74" t="s">
        <v>1925</v>
      </c>
      <c r="BE551" s="83"/>
      <c r="BF551" s="86" t="s">
        <v>4293</v>
      </c>
      <c r="BG551" s="21"/>
      <c r="BH551" s="21"/>
      <c r="BI551" s="21"/>
      <c r="BJ551" s="21"/>
      <c r="BK551" s="21"/>
      <c r="BL551" s="21"/>
      <c r="BM551" s="21"/>
      <c r="BN551" s="21"/>
      <c r="BO551" s="21"/>
      <c r="BP551" s="21" t="s">
        <v>1625</v>
      </c>
      <c r="BQ551" s="21"/>
      <c r="BR551" s="21"/>
      <c r="BS551" s="21"/>
      <c r="BT551" s="21"/>
      <c r="BU551" s="21"/>
      <c r="BV551" s="21"/>
      <c r="BW551" s="21"/>
      <c r="BX551" s="21"/>
      <c r="BY551" s="21"/>
      <c r="BZ551" s="21"/>
      <c r="CA551" s="21"/>
      <c r="CB551" s="21"/>
      <c r="CC551" s="21"/>
      <c r="CD551" s="21"/>
      <c r="CE551" s="21"/>
      <c r="CF551" s="21"/>
      <c r="CG551" s="21"/>
      <c r="CH551" s="21"/>
      <c r="CI551" s="21"/>
      <c r="CJ551" s="21"/>
      <c r="CK551" s="21"/>
      <c r="CL551" s="21"/>
      <c r="CM551" s="21"/>
      <c r="CN551" s="21"/>
      <c r="CO551" s="21"/>
      <c r="CP551" s="21"/>
      <c r="CQ551" s="21"/>
      <c r="CR551" s="21"/>
      <c r="CS551" s="21"/>
      <c r="CT551" s="21"/>
      <c r="CU551" s="21"/>
      <c r="CV551" s="21"/>
      <c r="CW551" s="21"/>
      <c r="CX551" s="21"/>
      <c r="CY551" s="21"/>
      <c r="CZ551" s="21"/>
      <c r="DA551" s="21"/>
      <c r="DB551" s="21"/>
      <c r="DC551" s="21"/>
      <c r="DD551" s="21"/>
      <c r="DE551" s="21"/>
      <c r="DF551" s="21"/>
      <c r="DG551" s="21"/>
      <c r="DH551" s="21"/>
      <c r="DI551" s="21"/>
      <c r="DJ551" s="21"/>
      <c r="DK551" s="21"/>
      <c r="DL551" s="21"/>
      <c r="DM551" s="21"/>
      <c r="DN551" s="21"/>
      <c r="DO551" s="21"/>
      <c r="DP551" s="21"/>
      <c r="DQ551" s="21"/>
      <c r="DR551" s="21"/>
      <c r="DS551" s="21"/>
      <c r="DT551" s="21"/>
      <c r="DU551" s="21"/>
      <c r="DV551" s="21"/>
      <c r="DW551" s="21"/>
      <c r="DX551" s="21"/>
      <c r="DY551" s="21"/>
      <c r="DZ551" s="21"/>
      <c r="EA551" s="87"/>
      <c r="EB551" s="83"/>
    </row>
    <row r="552" spans="1:132" ht="35.1" customHeight="1" x14ac:dyDescent="0.3">
      <c r="A552" s="50" t="s">
        <v>604</v>
      </c>
      <c r="B552" s="36">
        <v>44501</v>
      </c>
      <c r="C552" s="43" t="s">
        <v>4248</v>
      </c>
      <c r="D552" s="43" t="s">
        <v>4253</v>
      </c>
      <c r="E552" s="43" t="s">
        <v>4305</v>
      </c>
      <c r="F552" s="12" t="s">
        <v>1017</v>
      </c>
      <c r="G552" s="44" t="s">
        <v>4260</v>
      </c>
      <c r="H552" s="13" t="s">
        <v>1595</v>
      </c>
      <c r="I552" s="52" t="s">
        <v>1925</v>
      </c>
      <c r="J552" s="59" t="s">
        <v>4324</v>
      </c>
      <c r="K552" s="14" t="s">
        <v>982</v>
      </c>
      <c r="L552" s="14" t="s">
        <v>983</v>
      </c>
      <c r="M552" s="14" t="s">
        <v>983</v>
      </c>
      <c r="N552" s="14" t="s">
        <v>3871</v>
      </c>
      <c r="O552" s="60"/>
      <c r="P552" s="64" t="s">
        <v>1593</v>
      </c>
      <c r="Q552" s="15"/>
      <c r="R552" s="16" t="s">
        <v>3275</v>
      </c>
      <c r="S552" s="44" t="s">
        <v>4263</v>
      </c>
      <c r="T552" s="16" t="s">
        <v>4327</v>
      </c>
      <c r="U552" s="17" t="s">
        <v>1925</v>
      </c>
      <c r="V552" s="16" t="s">
        <v>1925</v>
      </c>
      <c r="W552" s="44" t="s">
        <v>1925</v>
      </c>
      <c r="X552" s="44" t="s">
        <v>4329</v>
      </c>
      <c r="Y552" s="16" t="s">
        <v>1017</v>
      </c>
      <c r="Z552" s="16" t="s">
        <v>1595</v>
      </c>
      <c r="AA552" s="16" t="s">
        <v>3250</v>
      </c>
      <c r="AB552" s="44" t="s">
        <v>1925</v>
      </c>
      <c r="AC552" s="16" t="s">
        <v>1925</v>
      </c>
      <c r="AD552" s="16" t="s">
        <v>1925</v>
      </c>
      <c r="AE552" s="16" t="s">
        <v>1925</v>
      </c>
      <c r="AF552" s="16" t="s">
        <v>1925</v>
      </c>
      <c r="AG552" s="16" t="s">
        <v>1925</v>
      </c>
      <c r="AH552" s="16" t="s">
        <v>1925</v>
      </c>
      <c r="AI552" s="16" t="s">
        <v>1925</v>
      </c>
      <c r="AJ552" s="65" t="s">
        <v>1925</v>
      </c>
      <c r="AK552" s="75" t="s">
        <v>3242</v>
      </c>
      <c r="AL552" s="18" t="s">
        <v>3241</v>
      </c>
      <c r="AM552" s="44" t="s">
        <v>4284</v>
      </c>
      <c r="AN552" s="18" t="s">
        <v>3246</v>
      </c>
      <c r="AO552" s="18" t="s">
        <v>3247</v>
      </c>
      <c r="AP552" s="12" t="s">
        <v>1925</v>
      </c>
      <c r="AQ552" s="12" t="s">
        <v>1925</v>
      </c>
      <c r="AR552" s="12" t="s">
        <v>1925</v>
      </c>
      <c r="AS552" s="12" t="s">
        <v>1925</v>
      </c>
      <c r="AT552" s="19" t="s">
        <v>1925</v>
      </c>
      <c r="AU552" s="19" t="s">
        <v>1925</v>
      </c>
      <c r="AV552" s="12" t="s">
        <v>1925</v>
      </c>
      <c r="AW552" s="20" t="s">
        <v>1925</v>
      </c>
      <c r="AX552" s="16" t="s">
        <v>1925</v>
      </c>
      <c r="AY552" s="44" t="s">
        <v>1925</v>
      </c>
      <c r="AZ552" s="16" t="s">
        <v>1925</v>
      </c>
      <c r="BA552" s="20" t="s">
        <v>1925</v>
      </c>
      <c r="BB552" s="16" t="s">
        <v>1925</v>
      </c>
      <c r="BC552" s="44" t="s">
        <v>4307</v>
      </c>
      <c r="BD552" s="74" t="s">
        <v>1925</v>
      </c>
      <c r="BE552" s="83"/>
      <c r="BF552" s="86" t="s">
        <v>4293</v>
      </c>
      <c r="BG552" s="21"/>
      <c r="BH552" s="21"/>
      <c r="BI552" s="21"/>
      <c r="BJ552" s="21"/>
      <c r="BK552" s="21"/>
      <c r="BL552" s="21"/>
      <c r="BM552" s="21"/>
      <c r="BN552" s="21"/>
      <c r="BO552" s="21"/>
      <c r="BP552" s="21" t="s">
        <v>1625</v>
      </c>
      <c r="BQ552" s="21"/>
      <c r="BR552" s="21"/>
      <c r="BS552" s="21"/>
      <c r="BT552" s="21"/>
      <c r="BU552" s="21"/>
      <c r="BV552" s="21"/>
      <c r="BW552" s="21"/>
      <c r="BX552" s="21"/>
      <c r="BY552" s="21"/>
      <c r="BZ552" s="21"/>
      <c r="CA552" s="21"/>
      <c r="CB552" s="21"/>
      <c r="CC552" s="21"/>
      <c r="CD552" s="21"/>
      <c r="CE552" s="21"/>
      <c r="CF552" s="21"/>
      <c r="CG552" s="21"/>
      <c r="CH552" s="21"/>
      <c r="CI552" s="21"/>
      <c r="CJ552" s="21"/>
      <c r="CK552" s="21"/>
      <c r="CL552" s="21"/>
      <c r="CM552" s="21"/>
      <c r="CN552" s="21"/>
      <c r="CO552" s="21"/>
      <c r="CP552" s="21"/>
      <c r="CQ552" s="21"/>
      <c r="CR552" s="21"/>
      <c r="CS552" s="21"/>
      <c r="CT552" s="21"/>
      <c r="CU552" s="21"/>
      <c r="CV552" s="21"/>
      <c r="CW552" s="21"/>
      <c r="CX552" s="21"/>
      <c r="CY552" s="21"/>
      <c r="CZ552" s="21"/>
      <c r="DA552" s="21"/>
      <c r="DB552" s="21"/>
      <c r="DC552" s="21"/>
      <c r="DD552" s="21"/>
      <c r="DE552" s="21"/>
      <c r="DF552" s="21"/>
      <c r="DG552" s="21"/>
      <c r="DH552" s="21"/>
      <c r="DI552" s="21"/>
      <c r="DJ552" s="21"/>
      <c r="DK552" s="21"/>
      <c r="DL552" s="21"/>
      <c r="DM552" s="21"/>
      <c r="DN552" s="21"/>
      <c r="DO552" s="21"/>
      <c r="DP552" s="21"/>
      <c r="DQ552" s="21"/>
      <c r="DR552" s="21"/>
      <c r="DS552" s="21"/>
      <c r="DT552" s="21"/>
      <c r="DU552" s="21"/>
      <c r="DV552" s="21"/>
      <c r="DW552" s="21"/>
      <c r="DX552" s="21"/>
      <c r="DY552" s="21"/>
      <c r="DZ552" s="21"/>
      <c r="EA552" s="87"/>
      <c r="EB552" s="83"/>
    </row>
    <row r="553" spans="1:132" ht="35.1" customHeight="1" x14ac:dyDescent="0.3">
      <c r="A553" s="50" t="s">
        <v>605</v>
      </c>
      <c r="B553" s="36">
        <v>44501</v>
      </c>
      <c r="C553" s="43" t="s">
        <v>4248</v>
      </c>
      <c r="D553" s="43" t="s">
        <v>4253</v>
      </c>
      <c r="E553" s="43" t="s">
        <v>4305</v>
      </c>
      <c r="F553" s="12" t="s">
        <v>1017</v>
      </c>
      <c r="G553" s="44" t="s">
        <v>4260</v>
      </c>
      <c r="H553" s="13" t="s">
        <v>1456</v>
      </c>
      <c r="I553" s="52" t="s">
        <v>1925</v>
      </c>
      <c r="J553" s="59" t="s">
        <v>4324</v>
      </c>
      <c r="K553" s="14" t="s">
        <v>982</v>
      </c>
      <c r="L553" s="14" t="s">
        <v>983</v>
      </c>
      <c r="M553" s="14" t="s">
        <v>983</v>
      </c>
      <c r="N553" s="14" t="s">
        <v>3870</v>
      </c>
      <c r="O553" s="60"/>
      <c r="P553" s="64" t="s">
        <v>1605</v>
      </c>
      <c r="Q553" s="15"/>
      <c r="R553" s="16" t="s">
        <v>3275</v>
      </c>
      <c r="S553" s="44" t="s">
        <v>4263</v>
      </c>
      <c r="T553" s="16" t="s">
        <v>4327</v>
      </c>
      <c r="U553" s="17" t="s">
        <v>1925</v>
      </c>
      <c r="V553" s="16" t="s">
        <v>1925</v>
      </c>
      <c r="W553" s="44" t="s">
        <v>1925</v>
      </c>
      <c r="X553" s="44" t="s">
        <v>4329</v>
      </c>
      <c r="Y553" s="16" t="s">
        <v>1925</v>
      </c>
      <c r="Z553" s="16" t="s">
        <v>1925</v>
      </c>
      <c r="AA553" s="16" t="s">
        <v>3250</v>
      </c>
      <c r="AB553" s="44" t="s">
        <v>1925</v>
      </c>
      <c r="AC553" s="16" t="s">
        <v>1925</v>
      </c>
      <c r="AD553" s="16" t="s">
        <v>1925</v>
      </c>
      <c r="AE553" s="16" t="s">
        <v>1925</v>
      </c>
      <c r="AF553" s="16" t="s">
        <v>1925</v>
      </c>
      <c r="AG553" s="16" t="s">
        <v>1925</v>
      </c>
      <c r="AH553" s="16" t="s">
        <v>1925</v>
      </c>
      <c r="AI553" s="16" t="s">
        <v>1925</v>
      </c>
      <c r="AJ553" s="65" t="s">
        <v>1925</v>
      </c>
      <c r="AK553" s="75" t="s">
        <v>3242</v>
      </c>
      <c r="AL553" s="18" t="s">
        <v>3241</v>
      </c>
      <c r="AM553" s="44" t="s">
        <v>4284</v>
      </c>
      <c r="AN553" s="18" t="s">
        <v>3246</v>
      </c>
      <c r="AO553" s="18" t="s">
        <v>3247</v>
      </c>
      <c r="AP553" s="12" t="s">
        <v>1925</v>
      </c>
      <c r="AQ553" s="12" t="s">
        <v>1925</v>
      </c>
      <c r="AR553" s="12" t="s">
        <v>1925</v>
      </c>
      <c r="AS553" s="12" t="s">
        <v>1925</v>
      </c>
      <c r="AT553" s="19" t="s">
        <v>1925</v>
      </c>
      <c r="AU553" s="19" t="s">
        <v>1925</v>
      </c>
      <c r="AV553" s="12" t="s">
        <v>1925</v>
      </c>
      <c r="AW553" s="20" t="s">
        <v>1925</v>
      </c>
      <c r="AX553" s="16" t="s">
        <v>1925</v>
      </c>
      <c r="AY553" s="44" t="s">
        <v>1925</v>
      </c>
      <c r="AZ553" s="16" t="s">
        <v>1925</v>
      </c>
      <c r="BA553" s="20" t="s">
        <v>1925</v>
      </c>
      <c r="BB553" s="16" t="s">
        <v>1925</v>
      </c>
      <c r="BC553" s="44" t="s">
        <v>4307</v>
      </c>
      <c r="BD553" s="74" t="s">
        <v>1925</v>
      </c>
      <c r="BE553" s="83"/>
      <c r="BF553" s="86" t="s">
        <v>4293</v>
      </c>
      <c r="BG553" s="21"/>
      <c r="BH553" s="21"/>
      <c r="BI553" s="21"/>
      <c r="BJ553" s="21"/>
      <c r="BK553" s="21"/>
      <c r="BL553" s="21"/>
      <c r="BM553" s="21"/>
      <c r="BN553" s="21"/>
      <c r="BO553" s="21"/>
      <c r="BP553" s="21" t="s">
        <v>1625</v>
      </c>
      <c r="BQ553" s="21"/>
      <c r="BR553" s="21"/>
      <c r="BS553" s="21"/>
      <c r="BT553" s="21"/>
      <c r="BU553" s="21"/>
      <c r="BV553" s="21"/>
      <c r="BW553" s="21"/>
      <c r="BX553" s="21"/>
      <c r="BY553" s="21"/>
      <c r="BZ553" s="21"/>
      <c r="CA553" s="21"/>
      <c r="CB553" s="21"/>
      <c r="CC553" s="21"/>
      <c r="CD553" s="21"/>
      <c r="CE553" s="21"/>
      <c r="CF553" s="21"/>
      <c r="CG553" s="21"/>
      <c r="CH553" s="21"/>
      <c r="CI553" s="21"/>
      <c r="CJ553" s="21"/>
      <c r="CK553" s="21"/>
      <c r="CL553" s="21"/>
      <c r="CM553" s="21"/>
      <c r="CN553" s="21"/>
      <c r="CO553" s="21"/>
      <c r="CP553" s="21"/>
      <c r="CQ553" s="21"/>
      <c r="CR553" s="21"/>
      <c r="CS553" s="21"/>
      <c r="CT553" s="21"/>
      <c r="CU553" s="21"/>
      <c r="CV553" s="21"/>
      <c r="CW553" s="21"/>
      <c r="CX553" s="21"/>
      <c r="CY553" s="21"/>
      <c r="CZ553" s="21"/>
      <c r="DA553" s="21"/>
      <c r="DB553" s="21"/>
      <c r="DC553" s="21"/>
      <c r="DD553" s="21"/>
      <c r="DE553" s="21"/>
      <c r="DF553" s="21"/>
      <c r="DG553" s="21"/>
      <c r="DH553" s="21"/>
      <c r="DI553" s="21"/>
      <c r="DJ553" s="21"/>
      <c r="DK553" s="21"/>
      <c r="DL553" s="21"/>
      <c r="DM553" s="21"/>
      <c r="DN553" s="21"/>
      <c r="DO553" s="21"/>
      <c r="DP553" s="21"/>
      <c r="DQ553" s="21"/>
      <c r="DR553" s="21"/>
      <c r="DS553" s="21"/>
      <c r="DT553" s="21"/>
      <c r="DU553" s="21"/>
      <c r="DV553" s="21"/>
      <c r="DW553" s="21"/>
      <c r="DX553" s="21"/>
      <c r="DY553" s="21"/>
      <c r="DZ553" s="21"/>
      <c r="EA553" s="87"/>
      <c r="EB553" s="83"/>
    </row>
    <row r="554" spans="1:132" ht="35.1" customHeight="1" x14ac:dyDescent="0.3">
      <c r="A554" s="50" t="s">
        <v>606</v>
      </c>
      <c r="B554" s="36">
        <v>44501</v>
      </c>
      <c r="C554" s="43" t="s">
        <v>4248</v>
      </c>
      <c r="D554" s="43" t="s">
        <v>4253</v>
      </c>
      <c r="E554" s="43" t="s">
        <v>4305</v>
      </c>
      <c r="F554" s="12" t="s">
        <v>1017</v>
      </c>
      <c r="G554" s="44" t="s">
        <v>4260</v>
      </c>
      <c r="H554" s="13" t="s">
        <v>1456</v>
      </c>
      <c r="I554" s="52" t="s">
        <v>1925</v>
      </c>
      <c r="J554" s="59" t="s">
        <v>4324</v>
      </c>
      <c r="K554" s="14" t="s">
        <v>982</v>
      </c>
      <c r="L554" s="14" t="s">
        <v>983</v>
      </c>
      <c r="M554" s="14" t="s">
        <v>983</v>
      </c>
      <c r="N554" s="14" t="s">
        <v>3870</v>
      </c>
      <c r="O554" s="60"/>
      <c r="P554" s="64" t="s">
        <v>1606</v>
      </c>
      <c r="Q554" s="15"/>
      <c r="R554" s="16" t="s">
        <v>3275</v>
      </c>
      <c r="S554" s="44" t="s">
        <v>4263</v>
      </c>
      <c r="T554" s="16" t="s">
        <v>4327</v>
      </c>
      <c r="U554" s="17" t="s">
        <v>1925</v>
      </c>
      <c r="V554" s="16" t="s">
        <v>1925</v>
      </c>
      <c r="W554" s="44" t="s">
        <v>1925</v>
      </c>
      <c r="X554" s="44" t="s">
        <v>4329</v>
      </c>
      <c r="Y554" s="16" t="s">
        <v>1017</v>
      </c>
      <c r="Z554" s="16" t="s">
        <v>1456</v>
      </c>
      <c r="AA554" s="16" t="s">
        <v>3250</v>
      </c>
      <c r="AB554" s="44" t="s">
        <v>1925</v>
      </c>
      <c r="AC554" s="16" t="s">
        <v>1925</v>
      </c>
      <c r="AD554" s="16" t="s">
        <v>1925</v>
      </c>
      <c r="AE554" s="16" t="s">
        <v>1925</v>
      </c>
      <c r="AF554" s="16" t="s">
        <v>1925</v>
      </c>
      <c r="AG554" s="16" t="s">
        <v>1925</v>
      </c>
      <c r="AH554" s="16" t="s">
        <v>1925</v>
      </c>
      <c r="AI554" s="16" t="s">
        <v>1925</v>
      </c>
      <c r="AJ554" s="65" t="s">
        <v>1925</v>
      </c>
      <c r="AK554" s="75" t="s">
        <v>3242</v>
      </c>
      <c r="AL554" s="18" t="s">
        <v>3241</v>
      </c>
      <c r="AM554" s="44" t="s">
        <v>4284</v>
      </c>
      <c r="AN554" s="18" t="s">
        <v>3246</v>
      </c>
      <c r="AO554" s="18" t="s">
        <v>3247</v>
      </c>
      <c r="AP554" s="12" t="s">
        <v>1925</v>
      </c>
      <c r="AQ554" s="12" t="s">
        <v>1925</v>
      </c>
      <c r="AR554" s="12" t="s">
        <v>1925</v>
      </c>
      <c r="AS554" s="12" t="s">
        <v>1925</v>
      </c>
      <c r="AT554" s="19" t="s">
        <v>1925</v>
      </c>
      <c r="AU554" s="19" t="s">
        <v>1925</v>
      </c>
      <c r="AV554" s="12" t="s">
        <v>1925</v>
      </c>
      <c r="AW554" s="20" t="s">
        <v>1925</v>
      </c>
      <c r="AX554" s="16" t="s">
        <v>1925</v>
      </c>
      <c r="AY554" s="44" t="s">
        <v>1925</v>
      </c>
      <c r="AZ554" s="16" t="s">
        <v>1925</v>
      </c>
      <c r="BA554" s="20" t="s">
        <v>1925</v>
      </c>
      <c r="BB554" s="16" t="s">
        <v>1925</v>
      </c>
      <c r="BC554" s="44" t="s">
        <v>4307</v>
      </c>
      <c r="BD554" s="74" t="s">
        <v>1925</v>
      </c>
      <c r="BE554" s="83"/>
      <c r="BF554" s="86" t="s">
        <v>4293</v>
      </c>
      <c r="BG554" s="21"/>
      <c r="BH554" s="21"/>
      <c r="BI554" s="21"/>
      <c r="BJ554" s="21"/>
      <c r="BK554" s="21"/>
      <c r="BL554" s="21"/>
      <c r="BM554" s="21"/>
      <c r="BN554" s="21"/>
      <c r="BO554" s="21"/>
      <c r="BP554" s="21" t="s">
        <v>1625</v>
      </c>
      <c r="BQ554" s="21"/>
      <c r="BR554" s="21"/>
      <c r="BS554" s="21"/>
      <c r="BT554" s="21"/>
      <c r="BU554" s="21"/>
      <c r="BV554" s="21"/>
      <c r="BW554" s="21"/>
      <c r="BX554" s="21"/>
      <c r="BY554" s="21"/>
      <c r="BZ554" s="21"/>
      <c r="CA554" s="21"/>
      <c r="CB554" s="21"/>
      <c r="CC554" s="21"/>
      <c r="CD554" s="21"/>
      <c r="CE554" s="21"/>
      <c r="CF554" s="21"/>
      <c r="CG554" s="21"/>
      <c r="CH554" s="21"/>
      <c r="CI554" s="21"/>
      <c r="CJ554" s="21"/>
      <c r="CK554" s="21"/>
      <c r="CL554" s="21"/>
      <c r="CM554" s="21"/>
      <c r="CN554" s="21"/>
      <c r="CO554" s="21"/>
      <c r="CP554" s="21"/>
      <c r="CQ554" s="21"/>
      <c r="CR554" s="21"/>
      <c r="CS554" s="21"/>
      <c r="CT554" s="21"/>
      <c r="CU554" s="21"/>
      <c r="CV554" s="21"/>
      <c r="CW554" s="21"/>
      <c r="CX554" s="21"/>
      <c r="CY554" s="21"/>
      <c r="CZ554" s="21"/>
      <c r="DA554" s="21"/>
      <c r="DB554" s="21"/>
      <c r="DC554" s="21"/>
      <c r="DD554" s="21"/>
      <c r="DE554" s="21"/>
      <c r="DF554" s="21"/>
      <c r="DG554" s="21"/>
      <c r="DH554" s="21"/>
      <c r="DI554" s="21"/>
      <c r="DJ554" s="21"/>
      <c r="DK554" s="21"/>
      <c r="DL554" s="21"/>
      <c r="DM554" s="21"/>
      <c r="DN554" s="21"/>
      <c r="DO554" s="21"/>
      <c r="DP554" s="21"/>
      <c r="DQ554" s="21"/>
      <c r="DR554" s="21"/>
      <c r="DS554" s="21"/>
      <c r="DT554" s="21"/>
      <c r="DU554" s="21"/>
      <c r="DV554" s="21"/>
      <c r="DW554" s="21"/>
      <c r="DX554" s="21"/>
      <c r="DY554" s="21"/>
      <c r="DZ554" s="21"/>
      <c r="EA554" s="87"/>
      <c r="EB554" s="83"/>
    </row>
    <row r="555" spans="1:132" ht="35.1" customHeight="1" x14ac:dyDescent="0.3">
      <c r="A555" s="50" t="s">
        <v>607</v>
      </c>
      <c r="B555" s="36">
        <v>44501</v>
      </c>
      <c r="C555" s="43" t="s">
        <v>4248</v>
      </c>
      <c r="D555" s="43" t="s">
        <v>4253</v>
      </c>
      <c r="E555" s="43" t="s">
        <v>4305</v>
      </c>
      <c r="F555" s="12" t="s">
        <v>1017</v>
      </c>
      <c r="G555" s="44" t="s">
        <v>4260</v>
      </c>
      <c r="H555" s="13" t="s">
        <v>1431</v>
      </c>
      <c r="I555" s="52" t="s">
        <v>1925</v>
      </c>
      <c r="J555" s="59" t="s">
        <v>4324</v>
      </c>
      <c r="K555" s="14" t="s">
        <v>982</v>
      </c>
      <c r="L555" s="14" t="s">
        <v>983</v>
      </c>
      <c r="M555" s="14" t="s">
        <v>983</v>
      </c>
      <c r="N555" s="14" t="s">
        <v>3873</v>
      </c>
      <c r="O555" s="60"/>
      <c r="P555" s="66" t="s">
        <v>1598</v>
      </c>
      <c r="Q555" s="15"/>
      <c r="R555" s="16" t="s">
        <v>3275</v>
      </c>
      <c r="S555" s="44" t="s">
        <v>4263</v>
      </c>
      <c r="T555" s="16" t="s">
        <v>4327</v>
      </c>
      <c r="U555" s="17" t="s">
        <v>1925</v>
      </c>
      <c r="V555" s="16" t="s">
        <v>1925</v>
      </c>
      <c r="W555" s="44" t="s">
        <v>1925</v>
      </c>
      <c r="X555" s="44" t="s">
        <v>4329</v>
      </c>
      <c r="Y555" s="16" t="s">
        <v>1017</v>
      </c>
      <c r="Z555" s="16" t="s">
        <v>1431</v>
      </c>
      <c r="AA555" s="16" t="s">
        <v>3250</v>
      </c>
      <c r="AB555" s="44" t="s">
        <v>1925</v>
      </c>
      <c r="AC555" s="16" t="s">
        <v>1925</v>
      </c>
      <c r="AD555" s="16" t="s">
        <v>1925</v>
      </c>
      <c r="AE555" s="16" t="s">
        <v>1925</v>
      </c>
      <c r="AF555" s="16" t="s">
        <v>1925</v>
      </c>
      <c r="AG555" s="16" t="s">
        <v>1925</v>
      </c>
      <c r="AH555" s="16" t="s">
        <v>1925</v>
      </c>
      <c r="AI555" s="16" t="s">
        <v>1925</v>
      </c>
      <c r="AJ555" s="65" t="s">
        <v>1925</v>
      </c>
      <c r="AK555" s="75" t="s">
        <v>3242</v>
      </c>
      <c r="AL555" s="18" t="s">
        <v>3241</v>
      </c>
      <c r="AM555" s="44" t="s">
        <v>4284</v>
      </c>
      <c r="AN555" s="18" t="s">
        <v>3246</v>
      </c>
      <c r="AO555" s="18" t="s">
        <v>3247</v>
      </c>
      <c r="AP555" s="12" t="s">
        <v>1925</v>
      </c>
      <c r="AQ555" s="12" t="s">
        <v>1925</v>
      </c>
      <c r="AR555" s="12" t="s">
        <v>1925</v>
      </c>
      <c r="AS555" s="12" t="s">
        <v>1925</v>
      </c>
      <c r="AT555" s="19" t="s">
        <v>1925</v>
      </c>
      <c r="AU555" s="19" t="s">
        <v>1925</v>
      </c>
      <c r="AV555" s="12" t="s">
        <v>1925</v>
      </c>
      <c r="AW555" s="20" t="s">
        <v>1925</v>
      </c>
      <c r="AX555" s="16" t="s">
        <v>1925</v>
      </c>
      <c r="AY555" s="44" t="s">
        <v>1925</v>
      </c>
      <c r="AZ555" s="16" t="s">
        <v>1925</v>
      </c>
      <c r="BA555" s="20" t="s">
        <v>1925</v>
      </c>
      <c r="BB555" s="16" t="s">
        <v>1925</v>
      </c>
      <c r="BC555" s="44" t="s">
        <v>4307</v>
      </c>
      <c r="BD555" s="74" t="s">
        <v>1925</v>
      </c>
      <c r="BE555" s="83"/>
      <c r="BF555" s="86" t="s">
        <v>4293</v>
      </c>
      <c r="BG555" s="21"/>
      <c r="BH555" s="21"/>
      <c r="BI555" s="21"/>
      <c r="BJ555" s="21"/>
      <c r="BK555" s="21"/>
      <c r="BL555" s="21"/>
      <c r="BM555" s="21"/>
      <c r="BN555" s="21"/>
      <c r="BO555" s="21"/>
      <c r="BP555" s="21" t="s">
        <v>1625</v>
      </c>
      <c r="BQ555" s="21"/>
      <c r="BR555" s="21"/>
      <c r="BS555" s="21"/>
      <c r="BT555" s="21"/>
      <c r="BU555" s="21"/>
      <c r="BV555" s="21"/>
      <c r="BW555" s="21"/>
      <c r="BX555" s="21"/>
      <c r="BY555" s="21"/>
      <c r="BZ555" s="21"/>
      <c r="CA555" s="21"/>
      <c r="CB555" s="21"/>
      <c r="CC555" s="21"/>
      <c r="CD555" s="21"/>
      <c r="CE555" s="21"/>
      <c r="CF555" s="21"/>
      <c r="CG555" s="21"/>
      <c r="CH555" s="21"/>
      <c r="CI555" s="21"/>
      <c r="CJ555" s="21"/>
      <c r="CK555" s="21"/>
      <c r="CL555" s="21"/>
      <c r="CM555" s="21"/>
      <c r="CN555" s="21"/>
      <c r="CO555" s="21"/>
      <c r="CP555" s="21"/>
      <c r="CQ555" s="21"/>
      <c r="CR555" s="21"/>
      <c r="CS555" s="21"/>
      <c r="CT555" s="21"/>
      <c r="CU555" s="21"/>
      <c r="CV555" s="21"/>
      <c r="CW555" s="21"/>
      <c r="CX555" s="21"/>
      <c r="CY555" s="21"/>
      <c r="CZ555" s="21"/>
      <c r="DA555" s="21"/>
      <c r="DB555" s="21"/>
      <c r="DC555" s="21"/>
      <c r="DD555" s="21"/>
      <c r="DE555" s="21"/>
      <c r="DF555" s="21"/>
      <c r="DG555" s="21"/>
      <c r="DH555" s="21"/>
      <c r="DI555" s="21"/>
      <c r="DJ555" s="21"/>
      <c r="DK555" s="21"/>
      <c r="DL555" s="21"/>
      <c r="DM555" s="21"/>
      <c r="DN555" s="21"/>
      <c r="DO555" s="21"/>
      <c r="DP555" s="21"/>
      <c r="DQ555" s="21"/>
      <c r="DR555" s="21"/>
      <c r="DS555" s="21"/>
      <c r="DT555" s="21"/>
      <c r="DU555" s="21"/>
      <c r="DV555" s="21"/>
      <c r="DW555" s="21"/>
      <c r="DX555" s="21"/>
      <c r="DY555" s="21"/>
      <c r="DZ555" s="21"/>
      <c r="EA555" s="87"/>
      <c r="EB555" s="83"/>
    </row>
    <row r="556" spans="1:132" ht="35.1" customHeight="1" x14ac:dyDescent="0.3">
      <c r="A556" s="50" t="s">
        <v>608</v>
      </c>
      <c r="B556" s="36">
        <v>44502</v>
      </c>
      <c r="C556" s="43" t="s">
        <v>4248</v>
      </c>
      <c r="D556" s="43" t="s">
        <v>4253</v>
      </c>
      <c r="E556" s="43" t="s">
        <v>4305</v>
      </c>
      <c r="F556" s="12" t="s">
        <v>981</v>
      </c>
      <c r="G556" s="44" t="s">
        <v>4256</v>
      </c>
      <c r="H556" s="13" t="s">
        <v>2676</v>
      </c>
      <c r="I556" s="51" t="s">
        <v>1925</v>
      </c>
      <c r="J556" s="59" t="s">
        <v>4324</v>
      </c>
      <c r="K556" s="14" t="s">
        <v>1810</v>
      </c>
      <c r="L556" s="14" t="s">
        <v>1810</v>
      </c>
      <c r="M556" s="14" t="s">
        <v>1811</v>
      </c>
      <c r="N556" s="14" t="s">
        <v>3875</v>
      </c>
      <c r="O556" s="60"/>
      <c r="P556" s="66" t="s">
        <v>2804</v>
      </c>
      <c r="Q556" s="15"/>
      <c r="R556" s="16" t="s">
        <v>3275</v>
      </c>
      <c r="S556" s="44" t="s">
        <v>4263</v>
      </c>
      <c r="T556" s="16" t="s">
        <v>4327</v>
      </c>
      <c r="U556" s="17" t="s">
        <v>1925</v>
      </c>
      <c r="V556" s="16">
        <v>25</v>
      </c>
      <c r="W556" s="44" t="s">
        <v>4338</v>
      </c>
      <c r="X556" s="44" t="s">
        <v>4267</v>
      </c>
      <c r="Y556" s="16" t="s">
        <v>980</v>
      </c>
      <c r="Z556" s="16" t="s">
        <v>1925</v>
      </c>
      <c r="AA556" s="16" t="s">
        <v>2450</v>
      </c>
      <c r="AB556" s="44" t="s">
        <v>4271</v>
      </c>
      <c r="AC556" s="16" t="s">
        <v>1925</v>
      </c>
      <c r="AD556" s="16" t="s">
        <v>1925</v>
      </c>
      <c r="AE556" s="16" t="s">
        <v>1925</v>
      </c>
      <c r="AF556" s="16" t="s">
        <v>1925</v>
      </c>
      <c r="AG556" s="16" t="s">
        <v>1925</v>
      </c>
      <c r="AH556" s="16" t="s">
        <v>1925</v>
      </c>
      <c r="AI556" s="16" t="s">
        <v>1925</v>
      </c>
      <c r="AJ556" s="65" t="s">
        <v>1925</v>
      </c>
      <c r="AK556" s="73" t="s">
        <v>4355</v>
      </c>
      <c r="AL556" s="22" t="s">
        <v>4355</v>
      </c>
      <c r="AM556" s="47" t="s">
        <v>4284</v>
      </c>
      <c r="AN556" s="18" t="s">
        <v>3246</v>
      </c>
      <c r="AO556" s="18" t="s">
        <v>3247</v>
      </c>
      <c r="AP556" s="12" t="s">
        <v>4088</v>
      </c>
      <c r="AQ556" s="12" t="s">
        <v>1925</v>
      </c>
      <c r="AR556" s="12" t="s">
        <v>2320</v>
      </c>
      <c r="AS556" s="12" t="s">
        <v>1925</v>
      </c>
      <c r="AT556" s="19" t="s">
        <v>1925</v>
      </c>
      <c r="AU556" s="19">
        <v>44502</v>
      </c>
      <c r="AV556" s="12" t="s">
        <v>1925</v>
      </c>
      <c r="AW556" s="20">
        <v>44502</v>
      </c>
      <c r="AX556" s="16" t="s">
        <v>1030</v>
      </c>
      <c r="AY556" s="44" t="s">
        <v>1030</v>
      </c>
      <c r="AZ556" s="16" t="s">
        <v>1925</v>
      </c>
      <c r="BA556" s="20" t="s">
        <v>1925</v>
      </c>
      <c r="BB556" s="16" t="s">
        <v>1925</v>
      </c>
      <c r="BC556" s="44" t="s">
        <v>4307</v>
      </c>
      <c r="BD556" s="74" t="s">
        <v>1925</v>
      </c>
      <c r="BE556" s="83" t="s">
        <v>3289</v>
      </c>
      <c r="BF556" s="86" t="s">
        <v>4292</v>
      </c>
      <c r="BG556" s="32" t="s">
        <v>3288</v>
      </c>
      <c r="BH556" s="21"/>
      <c r="BI556" s="21"/>
      <c r="BJ556" s="21"/>
      <c r="BK556" s="21"/>
      <c r="BL556" s="21"/>
      <c r="BM556" s="21"/>
      <c r="BN556" s="21"/>
      <c r="BO556" s="21"/>
      <c r="BP556" s="32" t="s">
        <v>2321</v>
      </c>
      <c r="BQ556" s="21"/>
      <c r="BR556" s="21"/>
      <c r="BS556" s="21"/>
      <c r="BT556" s="21"/>
      <c r="BU556" s="21"/>
      <c r="BV556" s="21"/>
      <c r="BW556" s="21"/>
      <c r="BX556" s="21"/>
      <c r="BY556" s="21"/>
      <c r="BZ556" s="21"/>
      <c r="CA556" s="21"/>
      <c r="CB556" s="21"/>
      <c r="CC556" s="21"/>
      <c r="CD556" s="21"/>
      <c r="CE556" s="21"/>
      <c r="CF556" s="21"/>
      <c r="CG556" s="21"/>
      <c r="CH556" s="21"/>
      <c r="CI556" s="21"/>
      <c r="CJ556" s="21"/>
      <c r="CK556" s="21"/>
      <c r="CL556" s="21"/>
      <c r="CM556" s="21"/>
      <c r="CN556" s="21"/>
      <c r="CO556" s="21"/>
      <c r="CP556" s="21"/>
      <c r="CQ556" s="21"/>
      <c r="CR556" s="21"/>
      <c r="CS556" s="21"/>
      <c r="CT556" s="21"/>
      <c r="CU556" s="21"/>
      <c r="CV556" s="21"/>
      <c r="CW556" s="21"/>
      <c r="CX556" s="21"/>
      <c r="CY556" s="21"/>
      <c r="CZ556" s="21"/>
      <c r="DA556" s="21"/>
      <c r="DB556" s="21"/>
      <c r="DC556" s="21"/>
      <c r="DD556" s="21"/>
      <c r="DE556" s="21"/>
      <c r="DF556" s="21"/>
      <c r="DG556" s="21"/>
      <c r="DH556" s="21"/>
      <c r="DI556" s="21"/>
      <c r="DJ556" s="21"/>
      <c r="DK556" s="21"/>
      <c r="DL556" s="21"/>
      <c r="DM556" s="21"/>
      <c r="DN556" s="21"/>
      <c r="DO556" s="21"/>
      <c r="DP556" s="21"/>
      <c r="DQ556" s="21"/>
      <c r="DR556" s="21"/>
      <c r="DS556" s="21"/>
      <c r="DT556" s="21"/>
      <c r="DU556" s="21"/>
      <c r="DV556" s="21"/>
      <c r="DW556" s="21"/>
      <c r="DX556" s="21"/>
      <c r="DY556" s="21"/>
      <c r="DZ556" s="21"/>
      <c r="EA556" s="87"/>
      <c r="EB556" s="83"/>
    </row>
    <row r="557" spans="1:132" ht="35.1" customHeight="1" x14ac:dyDescent="0.3">
      <c r="A557" s="50" t="s">
        <v>609</v>
      </c>
      <c r="B557" s="36">
        <v>44502</v>
      </c>
      <c r="C557" s="43" t="s">
        <v>4248</v>
      </c>
      <c r="D557" s="43" t="s">
        <v>4253</v>
      </c>
      <c r="E557" s="43" t="s">
        <v>4305</v>
      </c>
      <c r="F557" s="12" t="s">
        <v>1017</v>
      </c>
      <c r="G557" s="44" t="s">
        <v>4260</v>
      </c>
      <c r="H557" s="13" t="s">
        <v>2842</v>
      </c>
      <c r="I557" s="51" t="s">
        <v>3122</v>
      </c>
      <c r="J557" s="59" t="s">
        <v>4324</v>
      </c>
      <c r="K557" s="14" t="s">
        <v>982</v>
      </c>
      <c r="L557" s="14" t="s">
        <v>983</v>
      </c>
      <c r="M557" s="14" t="s">
        <v>983</v>
      </c>
      <c r="N557" s="14" t="s">
        <v>3874</v>
      </c>
      <c r="O557" s="60"/>
      <c r="P557" s="64" t="s">
        <v>1577</v>
      </c>
      <c r="Q557" s="15"/>
      <c r="R557" s="16" t="s">
        <v>3275</v>
      </c>
      <c r="S557" s="44" t="s">
        <v>4263</v>
      </c>
      <c r="T557" s="16" t="s">
        <v>4327</v>
      </c>
      <c r="U557" s="17" t="s">
        <v>1925</v>
      </c>
      <c r="V557" s="16" t="s">
        <v>1925</v>
      </c>
      <c r="W557" s="44" t="s">
        <v>1925</v>
      </c>
      <c r="X557" s="44" t="s">
        <v>4329</v>
      </c>
      <c r="Y557" s="16" t="s">
        <v>1925</v>
      </c>
      <c r="Z557" s="16" t="s">
        <v>1925</v>
      </c>
      <c r="AA557" s="16" t="s">
        <v>3250</v>
      </c>
      <c r="AB557" s="44" t="s">
        <v>1925</v>
      </c>
      <c r="AC557" s="16" t="s">
        <v>1925</v>
      </c>
      <c r="AD557" s="16" t="s">
        <v>1925</v>
      </c>
      <c r="AE557" s="16" t="s">
        <v>1925</v>
      </c>
      <c r="AF557" s="16" t="s">
        <v>1925</v>
      </c>
      <c r="AG557" s="16" t="s">
        <v>1925</v>
      </c>
      <c r="AH557" s="16" t="s">
        <v>1925</v>
      </c>
      <c r="AI557" s="16" t="s">
        <v>1925</v>
      </c>
      <c r="AJ557" s="65" t="s">
        <v>1925</v>
      </c>
      <c r="AK557" s="75" t="s">
        <v>3242</v>
      </c>
      <c r="AL557" s="18" t="s">
        <v>3241</v>
      </c>
      <c r="AM557" s="44" t="s">
        <v>4284</v>
      </c>
      <c r="AN557" s="18" t="s">
        <v>3246</v>
      </c>
      <c r="AO557" s="18" t="s">
        <v>3247</v>
      </c>
      <c r="AP557" s="12" t="s">
        <v>1925</v>
      </c>
      <c r="AQ557" s="12" t="s">
        <v>1925</v>
      </c>
      <c r="AR557" s="12" t="s">
        <v>1925</v>
      </c>
      <c r="AS557" s="12" t="s">
        <v>1925</v>
      </c>
      <c r="AT557" s="19">
        <v>44502</v>
      </c>
      <c r="AU557" s="19" t="s">
        <v>1925</v>
      </c>
      <c r="AV557" s="12" t="s">
        <v>3122</v>
      </c>
      <c r="AW557" s="20" t="s">
        <v>1925</v>
      </c>
      <c r="AX557" s="16" t="s">
        <v>1925</v>
      </c>
      <c r="AY557" s="44" t="s">
        <v>1925</v>
      </c>
      <c r="AZ557" s="16" t="s">
        <v>1925</v>
      </c>
      <c r="BA557" s="20" t="s">
        <v>1925</v>
      </c>
      <c r="BB557" s="16" t="s">
        <v>1925</v>
      </c>
      <c r="BC557" s="44" t="s">
        <v>4307</v>
      </c>
      <c r="BD557" s="74" t="s">
        <v>1925</v>
      </c>
      <c r="BE557" s="83"/>
      <c r="BF557" s="86" t="s">
        <v>4293</v>
      </c>
      <c r="BG557" s="21"/>
      <c r="BH557" s="21"/>
      <c r="BI557" s="21"/>
      <c r="BJ557" s="21"/>
      <c r="BK557" s="21"/>
      <c r="BL557" s="21"/>
      <c r="BM557" s="21"/>
      <c r="BN557" s="21"/>
      <c r="BO557" s="21"/>
      <c r="BP557" s="21" t="s">
        <v>1625</v>
      </c>
      <c r="BQ557" s="21"/>
      <c r="BR557" s="21"/>
      <c r="BS557" s="21"/>
      <c r="BT557" s="21"/>
      <c r="BU557" s="21"/>
      <c r="BV557" s="21"/>
      <c r="BW557" s="21"/>
      <c r="BX557" s="21"/>
      <c r="BY557" s="21"/>
      <c r="BZ557" s="21"/>
      <c r="CA557" s="21"/>
      <c r="CB557" s="21"/>
      <c r="CC557" s="21"/>
      <c r="CD557" s="21"/>
      <c r="CE557" s="21"/>
      <c r="CF557" s="21"/>
      <c r="CG557" s="21"/>
      <c r="CH557" s="21"/>
      <c r="CI557" s="21"/>
      <c r="CJ557" s="21"/>
      <c r="CK557" s="21"/>
      <c r="CL557" s="21"/>
      <c r="CM557" s="21"/>
      <c r="CN557" s="21"/>
      <c r="CO557" s="21"/>
      <c r="CP557" s="21"/>
      <c r="CQ557" s="21"/>
      <c r="CR557" s="21"/>
      <c r="CS557" s="21"/>
      <c r="CT557" s="21"/>
      <c r="CU557" s="21"/>
      <c r="CV557" s="21"/>
      <c r="CW557" s="21"/>
      <c r="CX557" s="21"/>
      <c r="CY557" s="21"/>
      <c r="CZ557" s="21"/>
      <c r="DA557" s="21"/>
      <c r="DB557" s="21"/>
      <c r="DC557" s="21"/>
      <c r="DD557" s="21"/>
      <c r="DE557" s="21"/>
      <c r="DF557" s="21"/>
      <c r="DG557" s="21"/>
      <c r="DH557" s="21"/>
      <c r="DI557" s="21"/>
      <c r="DJ557" s="21"/>
      <c r="DK557" s="21"/>
      <c r="DL557" s="21"/>
      <c r="DM557" s="21"/>
      <c r="DN557" s="21"/>
      <c r="DO557" s="21"/>
      <c r="DP557" s="21"/>
      <c r="DQ557" s="21"/>
      <c r="DR557" s="21"/>
      <c r="DS557" s="21"/>
      <c r="DT557" s="21"/>
      <c r="DU557" s="21"/>
      <c r="DV557" s="21"/>
      <c r="DW557" s="21"/>
      <c r="DX557" s="21"/>
      <c r="DY557" s="21"/>
      <c r="DZ557" s="21"/>
      <c r="EA557" s="87"/>
      <c r="EB557" s="83"/>
    </row>
    <row r="558" spans="1:132" ht="35.1" customHeight="1" x14ac:dyDescent="0.3">
      <c r="A558" s="50" t="s">
        <v>610</v>
      </c>
      <c r="B558" s="36">
        <v>44502</v>
      </c>
      <c r="C558" s="43" t="s">
        <v>4248</v>
      </c>
      <c r="D558" s="43" t="s">
        <v>4253</v>
      </c>
      <c r="E558" s="43" t="s">
        <v>4305</v>
      </c>
      <c r="F558" s="12" t="s">
        <v>1017</v>
      </c>
      <c r="G558" s="44" t="s">
        <v>4260</v>
      </c>
      <c r="H558" s="13" t="s">
        <v>2842</v>
      </c>
      <c r="I558" s="52" t="s">
        <v>1925</v>
      </c>
      <c r="J558" s="59" t="s">
        <v>4324</v>
      </c>
      <c r="K558" s="14" t="s">
        <v>982</v>
      </c>
      <c r="L558" s="14" t="s">
        <v>983</v>
      </c>
      <c r="M558" s="14" t="s">
        <v>983</v>
      </c>
      <c r="N558" s="14" t="s">
        <v>3874</v>
      </c>
      <c r="O558" s="60"/>
      <c r="P558" s="64" t="s">
        <v>3524</v>
      </c>
      <c r="Q558" s="15"/>
      <c r="R558" s="16" t="s">
        <v>3275</v>
      </c>
      <c r="S558" s="44" t="s">
        <v>4263</v>
      </c>
      <c r="T558" s="16" t="s">
        <v>4327</v>
      </c>
      <c r="U558" s="17" t="s">
        <v>1925</v>
      </c>
      <c r="V558" s="16" t="s">
        <v>1925</v>
      </c>
      <c r="W558" s="44" t="s">
        <v>1925</v>
      </c>
      <c r="X558" s="44" t="s">
        <v>4329</v>
      </c>
      <c r="Y558" s="16" t="s">
        <v>1925</v>
      </c>
      <c r="Z558" s="16" t="s">
        <v>1925</v>
      </c>
      <c r="AA558" s="16" t="s">
        <v>3250</v>
      </c>
      <c r="AB558" s="44" t="s">
        <v>1925</v>
      </c>
      <c r="AC558" s="16" t="s">
        <v>1223</v>
      </c>
      <c r="AD558" s="16" t="s">
        <v>1925</v>
      </c>
      <c r="AE558" s="16" t="s">
        <v>1576</v>
      </c>
      <c r="AF558" s="16" t="s">
        <v>1925</v>
      </c>
      <c r="AG558" s="16" t="s">
        <v>1925</v>
      </c>
      <c r="AH558" s="16" t="s">
        <v>1925</v>
      </c>
      <c r="AI558" s="16" t="s">
        <v>1925</v>
      </c>
      <c r="AJ558" s="65" t="s">
        <v>1925</v>
      </c>
      <c r="AK558" s="75" t="s">
        <v>3242</v>
      </c>
      <c r="AL558" s="18" t="s">
        <v>3241</v>
      </c>
      <c r="AM558" s="44" t="s">
        <v>4284</v>
      </c>
      <c r="AN558" s="18" t="s">
        <v>3246</v>
      </c>
      <c r="AO558" s="18" t="s">
        <v>3247</v>
      </c>
      <c r="AP558" s="12" t="s">
        <v>1925</v>
      </c>
      <c r="AQ558" s="12" t="s">
        <v>1925</v>
      </c>
      <c r="AR558" s="12" t="s">
        <v>1925</v>
      </c>
      <c r="AS558" s="12" t="s">
        <v>1925</v>
      </c>
      <c r="AT558" s="19">
        <v>44502</v>
      </c>
      <c r="AU558" s="19" t="s">
        <v>1925</v>
      </c>
      <c r="AV558" s="12" t="s">
        <v>1925</v>
      </c>
      <c r="AW558" s="20" t="s">
        <v>1925</v>
      </c>
      <c r="AX558" s="16" t="s">
        <v>1925</v>
      </c>
      <c r="AY558" s="44" t="s">
        <v>1925</v>
      </c>
      <c r="AZ558" s="16" t="s">
        <v>1925</v>
      </c>
      <c r="BA558" s="20" t="s">
        <v>1925</v>
      </c>
      <c r="BB558" s="16" t="s">
        <v>1925</v>
      </c>
      <c r="BC558" s="44" t="s">
        <v>4307</v>
      </c>
      <c r="BD558" s="74" t="s">
        <v>1925</v>
      </c>
      <c r="BE558" s="83"/>
      <c r="BF558" s="86" t="s">
        <v>4293</v>
      </c>
      <c r="BG558" s="21"/>
      <c r="BH558" s="21"/>
      <c r="BI558" s="21"/>
      <c r="BJ558" s="21"/>
      <c r="BK558" s="21"/>
      <c r="BL558" s="21"/>
      <c r="BM558" s="21"/>
      <c r="BN558" s="21"/>
      <c r="BO558" s="21"/>
      <c r="BP558" s="21" t="s">
        <v>1625</v>
      </c>
      <c r="BQ558" s="21"/>
      <c r="BR558" s="21"/>
      <c r="BS558" s="21"/>
      <c r="BT558" s="21"/>
      <c r="BU558" s="21"/>
      <c r="BV558" s="21"/>
      <c r="BW558" s="21"/>
      <c r="BX558" s="21"/>
      <c r="BY558" s="21"/>
      <c r="BZ558" s="21"/>
      <c r="CA558" s="21"/>
      <c r="CB558" s="21"/>
      <c r="CC558" s="21"/>
      <c r="CD558" s="21"/>
      <c r="CE558" s="21"/>
      <c r="CF558" s="21"/>
      <c r="CG558" s="21"/>
      <c r="CH558" s="21"/>
      <c r="CI558" s="21"/>
      <c r="CJ558" s="21"/>
      <c r="CK558" s="21"/>
      <c r="CL558" s="21"/>
      <c r="CM558" s="21"/>
      <c r="CN558" s="21"/>
      <c r="CO558" s="21"/>
      <c r="CP558" s="21"/>
      <c r="CQ558" s="21"/>
      <c r="CR558" s="21"/>
      <c r="CS558" s="21"/>
      <c r="CT558" s="21"/>
      <c r="CU558" s="21"/>
      <c r="CV558" s="21"/>
      <c r="CW558" s="21"/>
      <c r="CX558" s="21"/>
      <c r="CY558" s="21"/>
      <c r="CZ558" s="21"/>
      <c r="DA558" s="21"/>
      <c r="DB558" s="21"/>
      <c r="DC558" s="21"/>
      <c r="DD558" s="21"/>
      <c r="DE558" s="21"/>
      <c r="DF558" s="21"/>
      <c r="DG558" s="21"/>
      <c r="DH558" s="21"/>
      <c r="DI558" s="21"/>
      <c r="DJ558" s="21"/>
      <c r="DK558" s="21"/>
      <c r="DL558" s="21"/>
      <c r="DM558" s="21"/>
      <c r="DN558" s="21"/>
      <c r="DO558" s="21"/>
      <c r="DP558" s="21"/>
      <c r="DQ558" s="21"/>
      <c r="DR558" s="21"/>
      <c r="DS558" s="21"/>
      <c r="DT558" s="21"/>
      <c r="DU558" s="21"/>
      <c r="DV558" s="21"/>
      <c r="DW558" s="21"/>
      <c r="DX558" s="21"/>
      <c r="DY558" s="21"/>
      <c r="DZ558" s="21"/>
      <c r="EA558" s="87"/>
      <c r="EB558" s="83"/>
    </row>
    <row r="559" spans="1:132" ht="35.1" customHeight="1" x14ac:dyDescent="0.3">
      <c r="A559" s="50" t="s">
        <v>611</v>
      </c>
      <c r="B559" s="36">
        <v>44502</v>
      </c>
      <c r="C559" s="43" t="s">
        <v>4248</v>
      </c>
      <c r="D559" s="43" t="s">
        <v>4253</v>
      </c>
      <c r="E559" s="43" t="s">
        <v>4305</v>
      </c>
      <c r="F559" s="12" t="s">
        <v>1017</v>
      </c>
      <c r="G559" s="44" t="s">
        <v>4260</v>
      </c>
      <c r="H559" s="13" t="s">
        <v>2842</v>
      </c>
      <c r="I559" s="52" t="s">
        <v>1925</v>
      </c>
      <c r="J559" s="59" t="s">
        <v>4324</v>
      </c>
      <c r="K559" s="14" t="s">
        <v>982</v>
      </c>
      <c r="L559" s="14" t="s">
        <v>983</v>
      </c>
      <c r="M559" s="14" t="s">
        <v>983</v>
      </c>
      <c r="N559" s="14" t="s">
        <v>3874</v>
      </c>
      <c r="O559" s="60"/>
      <c r="P559" s="64" t="s">
        <v>3527</v>
      </c>
      <c r="Q559" s="15"/>
      <c r="R559" s="16" t="s">
        <v>3275</v>
      </c>
      <c r="S559" s="44" t="s">
        <v>4263</v>
      </c>
      <c r="T559" s="16" t="s">
        <v>4327</v>
      </c>
      <c r="U559" s="17" t="s">
        <v>1925</v>
      </c>
      <c r="V559" s="16" t="s">
        <v>1925</v>
      </c>
      <c r="W559" s="44" t="s">
        <v>1925</v>
      </c>
      <c r="X559" s="44" t="s">
        <v>4329</v>
      </c>
      <c r="Y559" s="16" t="s">
        <v>1925</v>
      </c>
      <c r="Z559" s="16" t="s">
        <v>1925</v>
      </c>
      <c r="AA559" s="16" t="s">
        <v>1585</v>
      </c>
      <c r="AB559" s="44" t="s">
        <v>4275</v>
      </c>
      <c r="AC559" s="16" t="s">
        <v>1925</v>
      </c>
      <c r="AD559" s="16" t="s">
        <v>1925</v>
      </c>
      <c r="AE559" s="16" t="s">
        <v>1925</v>
      </c>
      <c r="AF559" s="16" t="s">
        <v>1925</v>
      </c>
      <c r="AG559" s="16" t="s">
        <v>1925</v>
      </c>
      <c r="AH559" s="16" t="s">
        <v>1925</v>
      </c>
      <c r="AI559" s="16" t="s">
        <v>1925</v>
      </c>
      <c r="AJ559" s="65" t="s">
        <v>1925</v>
      </c>
      <c r="AK559" s="75" t="s">
        <v>3242</v>
      </c>
      <c r="AL559" s="18" t="s">
        <v>3241</v>
      </c>
      <c r="AM559" s="44" t="s">
        <v>4284</v>
      </c>
      <c r="AN559" s="18" t="s">
        <v>3246</v>
      </c>
      <c r="AO559" s="18" t="s">
        <v>3247</v>
      </c>
      <c r="AP559" s="12" t="s">
        <v>1925</v>
      </c>
      <c r="AQ559" s="12" t="s">
        <v>1925</v>
      </c>
      <c r="AR559" s="12" t="s">
        <v>1925</v>
      </c>
      <c r="AS559" s="12" t="s">
        <v>1925</v>
      </c>
      <c r="AT559" s="19">
        <v>44502</v>
      </c>
      <c r="AU559" s="19" t="s">
        <v>1925</v>
      </c>
      <c r="AV559" s="12" t="s">
        <v>1925</v>
      </c>
      <c r="AW559" s="20" t="s">
        <v>1925</v>
      </c>
      <c r="AX559" s="16" t="s">
        <v>1925</v>
      </c>
      <c r="AY559" s="44" t="s">
        <v>1925</v>
      </c>
      <c r="AZ559" s="16" t="s">
        <v>1925</v>
      </c>
      <c r="BA559" s="20" t="s">
        <v>1925</v>
      </c>
      <c r="BB559" s="16" t="s">
        <v>1925</v>
      </c>
      <c r="BC559" s="44" t="s">
        <v>4307</v>
      </c>
      <c r="BD559" s="74" t="s">
        <v>1925</v>
      </c>
      <c r="BE559" s="83"/>
      <c r="BF559" s="86" t="s">
        <v>4293</v>
      </c>
      <c r="BG559" s="21"/>
      <c r="BH559" s="21"/>
      <c r="BI559" s="21"/>
      <c r="BJ559" s="21"/>
      <c r="BK559" s="21"/>
      <c r="BL559" s="21"/>
      <c r="BM559" s="21"/>
      <c r="BN559" s="21"/>
      <c r="BO559" s="21"/>
      <c r="BP559" s="21" t="s">
        <v>1625</v>
      </c>
      <c r="BQ559" s="21"/>
      <c r="BR559" s="21"/>
      <c r="BS559" s="21"/>
      <c r="BT559" s="21"/>
      <c r="BU559" s="21"/>
      <c r="BV559" s="21"/>
      <c r="BW559" s="21"/>
      <c r="BX559" s="21"/>
      <c r="BY559" s="21"/>
      <c r="BZ559" s="21"/>
      <c r="CA559" s="21"/>
      <c r="CB559" s="21"/>
      <c r="CC559" s="21"/>
      <c r="CD559" s="21"/>
      <c r="CE559" s="21"/>
      <c r="CF559" s="21"/>
      <c r="CG559" s="21"/>
      <c r="CH559" s="21"/>
      <c r="CI559" s="21"/>
      <c r="CJ559" s="21"/>
      <c r="CK559" s="21"/>
      <c r="CL559" s="21"/>
      <c r="CM559" s="21"/>
      <c r="CN559" s="21"/>
      <c r="CO559" s="21"/>
      <c r="CP559" s="21"/>
      <c r="CQ559" s="21"/>
      <c r="CR559" s="21"/>
      <c r="CS559" s="21"/>
      <c r="CT559" s="21"/>
      <c r="CU559" s="21"/>
      <c r="CV559" s="21"/>
      <c r="CW559" s="21"/>
      <c r="CX559" s="21"/>
      <c r="CY559" s="21"/>
      <c r="CZ559" s="21"/>
      <c r="DA559" s="21"/>
      <c r="DB559" s="21"/>
      <c r="DC559" s="21"/>
      <c r="DD559" s="21"/>
      <c r="DE559" s="21"/>
      <c r="DF559" s="21"/>
      <c r="DG559" s="21"/>
      <c r="DH559" s="21"/>
      <c r="DI559" s="21"/>
      <c r="DJ559" s="21"/>
      <c r="DK559" s="21"/>
      <c r="DL559" s="21"/>
      <c r="DM559" s="21"/>
      <c r="DN559" s="21"/>
      <c r="DO559" s="21"/>
      <c r="DP559" s="21"/>
      <c r="DQ559" s="21"/>
      <c r="DR559" s="21"/>
      <c r="DS559" s="21"/>
      <c r="DT559" s="21"/>
      <c r="DU559" s="21"/>
      <c r="DV559" s="21"/>
      <c r="DW559" s="21"/>
      <c r="DX559" s="21"/>
      <c r="DY559" s="21"/>
      <c r="DZ559" s="21"/>
      <c r="EA559" s="87"/>
      <c r="EB559" s="83"/>
    </row>
    <row r="560" spans="1:132" ht="35.1" customHeight="1" x14ac:dyDescent="0.3">
      <c r="A560" s="50" t="s">
        <v>3300</v>
      </c>
      <c r="B560" s="36">
        <v>44502</v>
      </c>
      <c r="C560" s="43" t="s">
        <v>4248</v>
      </c>
      <c r="D560" s="43" t="s">
        <v>4253</v>
      </c>
      <c r="E560" s="43" t="s">
        <v>4305</v>
      </c>
      <c r="F560" s="12" t="s">
        <v>1017</v>
      </c>
      <c r="G560" s="44" t="s">
        <v>4260</v>
      </c>
      <c r="H560" s="13" t="s">
        <v>2842</v>
      </c>
      <c r="I560" s="52" t="s">
        <v>1925</v>
      </c>
      <c r="J560" s="59" t="s">
        <v>4324</v>
      </c>
      <c r="K560" s="14" t="s">
        <v>982</v>
      </c>
      <c r="L560" s="14" t="s">
        <v>983</v>
      </c>
      <c r="M560" s="14" t="s">
        <v>983</v>
      </c>
      <c r="N560" s="14" t="s">
        <v>3874</v>
      </c>
      <c r="O560" s="60"/>
      <c r="P560" s="64" t="s">
        <v>3538</v>
      </c>
      <c r="Q560" s="15"/>
      <c r="R560" s="16" t="s">
        <v>3275</v>
      </c>
      <c r="S560" s="44" t="s">
        <v>4263</v>
      </c>
      <c r="T560" s="16" t="s">
        <v>4327</v>
      </c>
      <c r="U560" s="17" t="s">
        <v>1925</v>
      </c>
      <c r="V560" s="16" t="s">
        <v>1925</v>
      </c>
      <c r="W560" s="44" t="s">
        <v>1925</v>
      </c>
      <c r="X560" s="44" t="s">
        <v>4329</v>
      </c>
      <c r="Y560" s="16" t="s">
        <v>1925</v>
      </c>
      <c r="Z560" s="16" t="s">
        <v>1925</v>
      </c>
      <c r="AA560" s="16" t="s">
        <v>3250</v>
      </c>
      <c r="AB560" s="44" t="s">
        <v>1925</v>
      </c>
      <c r="AC560" s="16" t="s">
        <v>1925</v>
      </c>
      <c r="AD560" s="16" t="s">
        <v>1925</v>
      </c>
      <c r="AE560" s="16" t="s">
        <v>1925</v>
      </c>
      <c r="AF560" s="16" t="s">
        <v>1925</v>
      </c>
      <c r="AG560" s="16" t="s">
        <v>1925</v>
      </c>
      <c r="AH560" s="16" t="s">
        <v>1925</v>
      </c>
      <c r="AI560" s="16" t="s">
        <v>1925</v>
      </c>
      <c r="AJ560" s="65" t="s">
        <v>1925</v>
      </c>
      <c r="AK560" s="75" t="s">
        <v>3242</v>
      </c>
      <c r="AL560" s="18" t="s">
        <v>3241</v>
      </c>
      <c r="AM560" s="44" t="s">
        <v>4284</v>
      </c>
      <c r="AN560" s="18" t="s">
        <v>3246</v>
      </c>
      <c r="AO560" s="18" t="s">
        <v>3247</v>
      </c>
      <c r="AP560" s="12" t="s">
        <v>1925</v>
      </c>
      <c r="AQ560" s="12" t="s">
        <v>1925</v>
      </c>
      <c r="AR560" s="12" t="s">
        <v>1925</v>
      </c>
      <c r="AS560" s="12" t="s">
        <v>1925</v>
      </c>
      <c r="AT560" s="19">
        <v>44502</v>
      </c>
      <c r="AU560" s="19" t="s">
        <v>1925</v>
      </c>
      <c r="AV560" s="12" t="s">
        <v>1925</v>
      </c>
      <c r="AW560" s="20" t="s">
        <v>1925</v>
      </c>
      <c r="AX560" s="16" t="s">
        <v>1925</v>
      </c>
      <c r="AY560" s="44" t="s">
        <v>1925</v>
      </c>
      <c r="AZ560" s="16" t="s">
        <v>1925</v>
      </c>
      <c r="BA560" s="20" t="s">
        <v>1925</v>
      </c>
      <c r="BB560" s="16" t="s">
        <v>1925</v>
      </c>
      <c r="BC560" s="44" t="s">
        <v>4307</v>
      </c>
      <c r="BD560" s="74" t="s">
        <v>1925</v>
      </c>
      <c r="BE560" s="83"/>
      <c r="BF560" s="86" t="s">
        <v>4293</v>
      </c>
      <c r="BG560" s="21"/>
      <c r="BH560" s="21"/>
      <c r="BI560" s="21"/>
      <c r="BJ560" s="21"/>
      <c r="BK560" s="21"/>
      <c r="BL560" s="21"/>
      <c r="BM560" s="21"/>
      <c r="BN560" s="21"/>
      <c r="BO560" s="21"/>
      <c r="BP560" s="21" t="s">
        <v>1625</v>
      </c>
      <c r="BQ560" s="21"/>
      <c r="BR560" s="21"/>
      <c r="BS560" s="21"/>
      <c r="BT560" s="21"/>
      <c r="BU560" s="21"/>
      <c r="BV560" s="21"/>
      <c r="BW560" s="21"/>
      <c r="BX560" s="21"/>
      <c r="BY560" s="21"/>
      <c r="BZ560" s="21"/>
      <c r="CA560" s="21"/>
      <c r="CB560" s="21"/>
      <c r="CC560" s="21"/>
      <c r="CD560" s="21"/>
      <c r="CE560" s="21"/>
      <c r="CF560" s="21"/>
      <c r="CG560" s="21"/>
      <c r="CH560" s="21"/>
      <c r="CI560" s="21"/>
      <c r="CJ560" s="21"/>
      <c r="CK560" s="21"/>
      <c r="CL560" s="21"/>
      <c r="CM560" s="21"/>
      <c r="CN560" s="21"/>
      <c r="CO560" s="21"/>
      <c r="CP560" s="21"/>
      <c r="CQ560" s="21"/>
      <c r="CR560" s="21"/>
      <c r="CS560" s="21"/>
      <c r="CT560" s="21"/>
      <c r="CU560" s="21"/>
      <c r="CV560" s="21"/>
      <c r="CW560" s="21"/>
      <c r="CX560" s="21"/>
      <c r="CY560" s="21"/>
      <c r="CZ560" s="21"/>
      <c r="DA560" s="21"/>
      <c r="DB560" s="21"/>
      <c r="DC560" s="21"/>
      <c r="DD560" s="21"/>
      <c r="DE560" s="21"/>
      <c r="DF560" s="21"/>
      <c r="DG560" s="21"/>
      <c r="DH560" s="21"/>
      <c r="DI560" s="21"/>
      <c r="DJ560" s="21"/>
      <c r="DK560" s="21"/>
      <c r="DL560" s="21"/>
      <c r="DM560" s="21"/>
      <c r="DN560" s="21"/>
      <c r="DO560" s="21"/>
      <c r="DP560" s="21"/>
      <c r="DQ560" s="21"/>
      <c r="DR560" s="21"/>
      <c r="DS560" s="21"/>
      <c r="DT560" s="21"/>
      <c r="DU560" s="21"/>
      <c r="DV560" s="21"/>
      <c r="DW560" s="21"/>
      <c r="DX560" s="21"/>
      <c r="DY560" s="21"/>
      <c r="DZ560" s="21"/>
      <c r="EA560" s="87"/>
      <c r="EB560" s="83"/>
    </row>
    <row r="561" spans="1:132" ht="35.1" customHeight="1" x14ac:dyDescent="0.3">
      <c r="A561" s="50" t="s">
        <v>612</v>
      </c>
      <c r="B561" s="36">
        <v>44502</v>
      </c>
      <c r="C561" s="43" t="s">
        <v>4248</v>
      </c>
      <c r="D561" s="43" t="s">
        <v>4253</v>
      </c>
      <c r="E561" s="43" t="s">
        <v>4305</v>
      </c>
      <c r="F561" s="12" t="s">
        <v>1017</v>
      </c>
      <c r="G561" s="44" t="s">
        <v>4260</v>
      </c>
      <c r="H561" s="13" t="s">
        <v>2842</v>
      </c>
      <c r="I561" s="52" t="s">
        <v>1925</v>
      </c>
      <c r="J561" s="59" t="s">
        <v>4324</v>
      </c>
      <c r="K561" s="14" t="s">
        <v>982</v>
      </c>
      <c r="L561" s="14" t="s">
        <v>983</v>
      </c>
      <c r="M561" s="14" t="s">
        <v>983</v>
      </c>
      <c r="N561" s="14" t="s">
        <v>3874</v>
      </c>
      <c r="O561" s="60"/>
      <c r="P561" s="64" t="s">
        <v>1572</v>
      </c>
      <c r="Q561" s="15"/>
      <c r="R561" s="16" t="s">
        <v>3275</v>
      </c>
      <c r="S561" s="44" t="s">
        <v>4263</v>
      </c>
      <c r="T561" s="16" t="s">
        <v>4327</v>
      </c>
      <c r="U561" s="17" t="s">
        <v>1925</v>
      </c>
      <c r="V561" s="16">
        <v>24</v>
      </c>
      <c r="W561" s="44" t="s">
        <v>4338</v>
      </c>
      <c r="X561" s="44" t="s">
        <v>4267</v>
      </c>
      <c r="Y561" s="16" t="s">
        <v>1925</v>
      </c>
      <c r="Z561" s="16" t="s">
        <v>1925</v>
      </c>
      <c r="AA561" s="16" t="s">
        <v>3250</v>
      </c>
      <c r="AB561" s="44" t="s">
        <v>1925</v>
      </c>
      <c r="AC561" s="16" t="s">
        <v>1925</v>
      </c>
      <c r="AD561" s="16" t="s">
        <v>1925</v>
      </c>
      <c r="AE561" s="16" t="s">
        <v>1925</v>
      </c>
      <c r="AF561" s="16" t="s">
        <v>1925</v>
      </c>
      <c r="AG561" s="16" t="s">
        <v>1925</v>
      </c>
      <c r="AH561" s="16" t="s">
        <v>1925</v>
      </c>
      <c r="AI561" s="16" t="s">
        <v>1925</v>
      </c>
      <c r="AJ561" s="65" t="s">
        <v>1925</v>
      </c>
      <c r="AK561" s="75" t="s">
        <v>3242</v>
      </c>
      <c r="AL561" s="18" t="s">
        <v>3241</v>
      </c>
      <c r="AM561" s="44" t="s">
        <v>4284</v>
      </c>
      <c r="AN561" s="18" t="s">
        <v>3246</v>
      </c>
      <c r="AO561" s="18" t="s">
        <v>3247</v>
      </c>
      <c r="AP561" s="12" t="s">
        <v>1925</v>
      </c>
      <c r="AQ561" s="12" t="s">
        <v>1925</v>
      </c>
      <c r="AR561" s="12" t="s">
        <v>1925</v>
      </c>
      <c r="AS561" s="12" t="s">
        <v>1925</v>
      </c>
      <c r="AT561" s="19">
        <v>44502</v>
      </c>
      <c r="AU561" s="19" t="s">
        <v>1925</v>
      </c>
      <c r="AV561" s="12" t="s">
        <v>1925</v>
      </c>
      <c r="AW561" s="20" t="s">
        <v>1925</v>
      </c>
      <c r="AX561" s="16" t="s">
        <v>1925</v>
      </c>
      <c r="AY561" s="44" t="s">
        <v>1925</v>
      </c>
      <c r="AZ561" s="16" t="s">
        <v>1925</v>
      </c>
      <c r="BA561" s="20" t="s">
        <v>1925</v>
      </c>
      <c r="BB561" s="16" t="s">
        <v>1925</v>
      </c>
      <c r="BC561" s="44" t="s">
        <v>4307</v>
      </c>
      <c r="BD561" s="74" t="s">
        <v>1925</v>
      </c>
      <c r="BE561" s="83"/>
      <c r="BF561" s="86" t="s">
        <v>4293</v>
      </c>
      <c r="BG561" s="21"/>
      <c r="BH561" s="21"/>
      <c r="BI561" s="21"/>
      <c r="BJ561" s="21"/>
      <c r="BK561" s="21"/>
      <c r="BL561" s="21"/>
      <c r="BM561" s="21"/>
      <c r="BN561" s="21"/>
      <c r="BO561" s="21"/>
      <c r="BP561" s="21" t="s">
        <v>1625</v>
      </c>
      <c r="BQ561" s="21"/>
      <c r="BR561" s="21"/>
      <c r="BS561" s="21"/>
      <c r="BT561" s="21"/>
      <c r="BU561" s="21"/>
      <c r="BV561" s="21"/>
      <c r="BW561" s="21"/>
      <c r="BX561" s="21"/>
      <c r="BY561" s="21"/>
      <c r="BZ561" s="21"/>
      <c r="CA561" s="21"/>
      <c r="CB561" s="21"/>
      <c r="CC561" s="21"/>
      <c r="CD561" s="21"/>
      <c r="CE561" s="21"/>
      <c r="CF561" s="21"/>
      <c r="CG561" s="21"/>
      <c r="CH561" s="21"/>
      <c r="CI561" s="21"/>
      <c r="CJ561" s="21"/>
      <c r="CK561" s="21"/>
      <c r="CL561" s="21"/>
      <c r="CM561" s="21"/>
      <c r="CN561" s="21"/>
      <c r="CO561" s="21"/>
      <c r="CP561" s="21"/>
      <c r="CQ561" s="21"/>
      <c r="CR561" s="21"/>
      <c r="CS561" s="21"/>
      <c r="CT561" s="21"/>
      <c r="CU561" s="21"/>
      <c r="CV561" s="21"/>
      <c r="CW561" s="21"/>
      <c r="CX561" s="21"/>
      <c r="CY561" s="21"/>
      <c r="CZ561" s="21"/>
      <c r="DA561" s="21"/>
      <c r="DB561" s="21"/>
      <c r="DC561" s="21"/>
      <c r="DD561" s="21"/>
      <c r="DE561" s="21"/>
      <c r="DF561" s="21"/>
      <c r="DG561" s="21"/>
      <c r="DH561" s="21"/>
      <c r="DI561" s="21"/>
      <c r="DJ561" s="21"/>
      <c r="DK561" s="21"/>
      <c r="DL561" s="21"/>
      <c r="DM561" s="21"/>
      <c r="DN561" s="21"/>
      <c r="DO561" s="21"/>
      <c r="DP561" s="21"/>
      <c r="DQ561" s="21"/>
      <c r="DR561" s="21"/>
      <c r="DS561" s="21"/>
      <c r="DT561" s="21"/>
      <c r="DU561" s="21"/>
      <c r="DV561" s="21"/>
      <c r="DW561" s="21"/>
      <c r="DX561" s="21"/>
      <c r="DY561" s="21"/>
      <c r="DZ561" s="21"/>
      <c r="EA561" s="87"/>
      <c r="EB561" s="83"/>
    </row>
    <row r="562" spans="1:132" ht="35.1" customHeight="1" x14ac:dyDescent="0.3">
      <c r="A562" s="50" t="s">
        <v>613</v>
      </c>
      <c r="B562" s="36">
        <v>44502</v>
      </c>
      <c r="C562" s="43" t="s">
        <v>4248</v>
      </c>
      <c r="D562" s="43" t="s">
        <v>4253</v>
      </c>
      <c r="E562" s="43" t="s">
        <v>4305</v>
      </c>
      <c r="F562" s="12" t="s">
        <v>1017</v>
      </c>
      <c r="G562" s="44" t="s">
        <v>4260</v>
      </c>
      <c r="H562" s="13" t="s">
        <v>2842</v>
      </c>
      <c r="I562" s="52" t="s">
        <v>1925</v>
      </c>
      <c r="J562" s="59" t="s">
        <v>4324</v>
      </c>
      <c r="K562" s="14" t="s">
        <v>982</v>
      </c>
      <c r="L562" s="14" t="s">
        <v>983</v>
      </c>
      <c r="M562" s="14" t="s">
        <v>983</v>
      </c>
      <c r="N562" s="14" t="s">
        <v>3874</v>
      </c>
      <c r="O562" s="60"/>
      <c r="P562" s="64" t="s">
        <v>1573</v>
      </c>
      <c r="Q562" s="15"/>
      <c r="R562" s="16" t="s">
        <v>3275</v>
      </c>
      <c r="S562" s="44" t="s">
        <v>4263</v>
      </c>
      <c r="T562" s="16" t="s">
        <v>4327</v>
      </c>
      <c r="U562" s="17" t="s">
        <v>1925</v>
      </c>
      <c r="V562" s="16" t="s">
        <v>1925</v>
      </c>
      <c r="W562" s="44" t="s">
        <v>1925</v>
      </c>
      <c r="X562" s="44" t="s">
        <v>4329</v>
      </c>
      <c r="Y562" s="16" t="s">
        <v>1925</v>
      </c>
      <c r="Z562" s="16" t="s">
        <v>1925</v>
      </c>
      <c r="AA562" s="16" t="s">
        <v>3250</v>
      </c>
      <c r="AB562" s="44" t="s">
        <v>1925</v>
      </c>
      <c r="AC562" s="16" t="s">
        <v>1377</v>
      </c>
      <c r="AD562" s="16" t="s">
        <v>1574</v>
      </c>
      <c r="AE562" s="16" t="s">
        <v>1575</v>
      </c>
      <c r="AF562" s="16" t="s">
        <v>1925</v>
      </c>
      <c r="AG562" s="16" t="s">
        <v>1925</v>
      </c>
      <c r="AH562" s="16" t="s">
        <v>1925</v>
      </c>
      <c r="AI562" s="16" t="s">
        <v>1925</v>
      </c>
      <c r="AJ562" s="65" t="s">
        <v>1925</v>
      </c>
      <c r="AK562" s="75" t="s">
        <v>3242</v>
      </c>
      <c r="AL562" s="18" t="s">
        <v>3241</v>
      </c>
      <c r="AM562" s="44" t="s">
        <v>4284</v>
      </c>
      <c r="AN562" s="18" t="s">
        <v>3246</v>
      </c>
      <c r="AO562" s="18" t="s">
        <v>3247</v>
      </c>
      <c r="AP562" s="12" t="s">
        <v>1925</v>
      </c>
      <c r="AQ562" s="12" t="s">
        <v>1925</v>
      </c>
      <c r="AR562" s="12" t="s">
        <v>1925</v>
      </c>
      <c r="AS562" s="12" t="s">
        <v>1925</v>
      </c>
      <c r="AT562" s="19">
        <v>44502</v>
      </c>
      <c r="AU562" s="19" t="s">
        <v>1925</v>
      </c>
      <c r="AV562" s="12" t="s">
        <v>1925</v>
      </c>
      <c r="AW562" s="20" t="s">
        <v>1925</v>
      </c>
      <c r="AX562" s="16" t="s">
        <v>1925</v>
      </c>
      <c r="AY562" s="44" t="s">
        <v>1925</v>
      </c>
      <c r="AZ562" s="16" t="s">
        <v>1925</v>
      </c>
      <c r="BA562" s="20" t="s">
        <v>1925</v>
      </c>
      <c r="BB562" s="16" t="s">
        <v>1925</v>
      </c>
      <c r="BC562" s="44" t="s">
        <v>4307</v>
      </c>
      <c r="BD562" s="74" t="s">
        <v>1925</v>
      </c>
      <c r="BE562" s="83"/>
      <c r="BF562" s="86" t="s">
        <v>4293</v>
      </c>
      <c r="BG562" s="21"/>
      <c r="BH562" s="21"/>
      <c r="BI562" s="21"/>
      <c r="BJ562" s="21"/>
      <c r="BK562" s="21"/>
      <c r="BL562" s="21"/>
      <c r="BM562" s="21"/>
      <c r="BN562" s="21"/>
      <c r="BO562" s="21"/>
      <c r="BP562" s="21" t="s">
        <v>1625</v>
      </c>
      <c r="BQ562" s="21"/>
      <c r="BR562" s="21"/>
      <c r="BS562" s="21"/>
      <c r="BT562" s="21"/>
      <c r="BU562" s="21"/>
      <c r="BV562" s="21"/>
      <c r="BW562" s="21"/>
      <c r="BX562" s="21"/>
      <c r="BY562" s="21"/>
      <c r="BZ562" s="21"/>
      <c r="CA562" s="21"/>
      <c r="CB562" s="21"/>
      <c r="CC562" s="21"/>
      <c r="CD562" s="21"/>
      <c r="CE562" s="21"/>
      <c r="CF562" s="21"/>
      <c r="CG562" s="21"/>
      <c r="CH562" s="21"/>
      <c r="CI562" s="21"/>
      <c r="CJ562" s="21"/>
      <c r="CK562" s="21"/>
      <c r="CL562" s="21"/>
      <c r="CM562" s="21"/>
      <c r="CN562" s="21"/>
      <c r="CO562" s="21"/>
      <c r="CP562" s="21"/>
      <c r="CQ562" s="21"/>
      <c r="CR562" s="21"/>
      <c r="CS562" s="21"/>
      <c r="CT562" s="21"/>
      <c r="CU562" s="21"/>
      <c r="CV562" s="21"/>
      <c r="CW562" s="21"/>
      <c r="CX562" s="21"/>
      <c r="CY562" s="21"/>
      <c r="CZ562" s="21"/>
      <c r="DA562" s="21"/>
      <c r="DB562" s="21"/>
      <c r="DC562" s="21"/>
      <c r="DD562" s="21"/>
      <c r="DE562" s="21"/>
      <c r="DF562" s="21"/>
      <c r="DG562" s="21"/>
      <c r="DH562" s="21"/>
      <c r="DI562" s="21"/>
      <c r="DJ562" s="21"/>
      <c r="DK562" s="21"/>
      <c r="DL562" s="21"/>
      <c r="DM562" s="21"/>
      <c r="DN562" s="21"/>
      <c r="DO562" s="21"/>
      <c r="DP562" s="21"/>
      <c r="DQ562" s="21"/>
      <c r="DR562" s="21"/>
      <c r="DS562" s="21"/>
      <c r="DT562" s="21"/>
      <c r="DU562" s="21"/>
      <c r="DV562" s="21"/>
      <c r="DW562" s="21"/>
      <c r="DX562" s="21"/>
      <c r="DY562" s="21"/>
      <c r="DZ562" s="21"/>
      <c r="EA562" s="87"/>
      <c r="EB562" s="83"/>
    </row>
    <row r="563" spans="1:132" ht="35.1" customHeight="1" x14ac:dyDescent="0.3">
      <c r="A563" s="50" t="s">
        <v>614</v>
      </c>
      <c r="B563" s="36">
        <v>44502</v>
      </c>
      <c r="C563" s="43" t="s">
        <v>4248</v>
      </c>
      <c r="D563" s="43" t="s">
        <v>4253</v>
      </c>
      <c r="E563" s="43" t="s">
        <v>4305</v>
      </c>
      <c r="F563" s="12" t="s">
        <v>1017</v>
      </c>
      <c r="G563" s="44" t="s">
        <v>4260</v>
      </c>
      <c r="H563" s="13" t="s">
        <v>2842</v>
      </c>
      <c r="I563" s="52" t="s">
        <v>1925</v>
      </c>
      <c r="J563" s="59" t="s">
        <v>4324</v>
      </c>
      <c r="K563" s="14" t="s">
        <v>982</v>
      </c>
      <c r="L563" s="14" t="s">
        <v>983</v>
      </c>
      <c r="M563" s="14" t="s">
        <v>983</v>
      </c>
      <c r="N563" s="14" t="s">
        <v>3874</v>
      </c>
      <c r="O563" s="60"/>
      <c r="P563" s="64" t="s">
        <v>3601</v>
      </c>
      <c r="Q563" s="15"/>
      <c r="R563" s="16" t="s">
        <v>3275</v>
      </c>
      <c r="S563" s="44" t="s">
        <v>4263</v>
      </c>
      <c r="T563" s="16" t="s">
        <v>4327</v>
      </c>
      <c r="U563" s="17" t="s">
        <v>1925</v>
      </c>
      <c r="V563" s="16" t="s">
        <v>1925</v>
      </c>
      <c r="W563" s="44" t="s">
        <v>1925</v>
      </c>
      <c r="X563" s="44" t="s">
        <v>4329</v>
      </c>
      <c r="Y563" s="16" t="s">
        <v>1925</v>
      </c>
      <c r="Z563" s="16" t="s">
        <v>1925</v>
      </c>
      <c r="AA563" s="16" t="s">
        <v>1584</v>
      </c>
      <c r="AB563" s="44" t="s">
        <v>4271</v>
      </c>
      <c r="AC563" s="16" t="s">
        <v>1925</v>
      </c>
      <c r="AD563" s="16" t="s">
        <v>1925</v>
      </c>
      <c r="AE563" s="16" t="s">
        <v>1925</v>
      </c>
      <c r="AF563" s="16" t="s">
        <v>1925</v>
      </c>
      <c r="AG563" s="16" t="s">
        <v>1925</v>
      </c>
      <c r="AH563" s="16" t="s">
        <v>1925</v>
      </c>
      <c r="AI563" s="16" t="s">
        <v>1925</v>
      </c>
      <c r="AJ563" s="65" t="s">
        <v>1925</v>
      </c>
      <c r="AK563" s="75" t="s">
        <v>3242</v>
      </c>
      <c r="AL563" s="18" t="s">
        <v>3241</v>
      </c>
      <c r="AM563" s="44" t="s">
        <v>4284</v>
      </c>
      <c r="AN563" s="18" t="s">
        <v>3246</v>
      </c>
      <c r="AO563" s="18" t="s">
        <v>3247</v>
      </c>
      <c r="AP563" s="12" t="s">
        <v>1925</v>
      </c>
      <c r="AQ563" s="12" t="s">
        <v>1925</v>
      </c>
      <c r="AR563" s="12" t="s">
        <v>1925</v>
      </c>
      <c r="AS563" s="12" t="s">
        <v>1925</v>
      </c>
      <c r="AT563" s="19">
        <v>44502</v>
      </c>
      <c r="AU563" s="19" t="s">
        <v>1925</v>
      </c>
      <c r="AV563" s="12" t="s">
        <v>1925</v>
      </c>
      <c r="AW563" s="20" t="s">
        <v>1925</v>
      </c>
      <c r="AX563" s="16" t="s">
        <v>1925</v>
      </c>
      <c r="AY563" s="44" t="s">
        <v>1925</v>
      </c>
      <c r="AZ563" s="16" t="s">
        <v>1925</v>
      </c>
      <c r="BA563" s="20" t="s">
        <v>1925</v>
      </c>
      <c r="BB563" s="16" t="s">
        <v>1925</v>
      </c>
      <c r="BC563" s="44" t="s">
        <v>4307</v>
      </c>
      <c r="BD563" s="74" t="s">
        <v>1925</v>
      </c>
      <c r="BE563" s="83"/>
      <c r="BF563" s="86" t="s">
        <v>4293</v>
      </c>
      <c r="BG563" s="21"/>
      <c r="BH563" s="21"/>
      <c r="BI563" s="21"/>
      <c r="BJ563" s="21"/>
      <c r="BK563" s="21"/>
      <c r="BL563" s="21"/>
      <c r="BM563" s="21"/>
      <c r="BN563" s="21"/>
      <c r="BO563" s="21"/>
      <c r="BP563" s="21" t="s">
        <v>1625</v>
      </c>
      <c r="BQ563" s="21"/>
      <c r="BR563" s="21"/>
      <c r="BS563" s="21"/>
      <c r="BT563" s="21"/>
      <c r="BU563" s="21"/>
      <c r="BV563" s="21"/>
      <c r="BW563" s="21"/>
      <c r="BX563" s="21"/>
      <c r="BY563" s="21"/>
      <c r="BZ563" s="21"/>
      <c r="CA563" s="21"/>
      <c r="CB563" s="21"/>
      <c r="CC563" s="21"/>
      <c r="CD563" s="21"/>
      <c r="CE563" s="21"/>
      <c r="CF563" s="21"/>
      <c r="CG563" s="21"/>
      <c r="CH563" s="21"/>
      <c r="CI563" s="21"/>
      <c r="CJ563" s="21"/>
      <c r="CK563" s="21"/>
      <c r="CL563" s="21"/>
      <c r="CM563" s="21"/>
      <c r="CN563" s="21"/>
      <c r="CO563" s="21"/>
      <c r="CP563" s="21"/>
      <c r="CQ563" s="21"/>
      <c r="CR563" s="21"/>
      <c r="CS563" s="21"/>
      <c r="CT563" s="21"/>
      <c r="CU563" s="21"/>
      <c r="CV563" s="21"/>
      <c r="CW563" s="21"/>
      <c r="CX563" s="21"/>
      <c r="CY563" s="21"/>
      <c r="CZ563" s="21"/>
      <c r="DA563" s="21"/>
      <c r="DB563" s="21"/>
      <c r="DC563" s="21"/>
      <c r="DD563" s="21"/>
      <c r="DE563" s="21"/>
      <c r="DF563" s="21"/>
      <c r="DG563" s="21"/>
      <c r="DH563" s="21"/>
      <c r="DI563" s="21"/>
      <c r="DJ563" s="21"/>
      <c r="DK563" s="21"/>
      <c r="DL563" s="21"/>
      <c r="DM563" s="21"/>
      <c r="DN563" s="21"/>
      <c r="DO563" s="21"/>
      <c r="DP563" s="21"/>
      <c r="DQ563" s="21"/>
      <c r="DR563" s="21"/>
      <c r="DS563" s="21"/>
      <c r="DT563" s="21"/>
      <c r="DU563" s="21"/>
      <c r="DV563" s="21"/>
      <c r="DW563" s="21"/>
      <c r="DX563" s="21"/>
      <c r="DY563" s="21"/>
      <c r="DZ563" s="21"/>
      <c r="EA563" s="87"/>
      <c r="EB563" s="83"/>
    </row>
    <row r="564" spans="1:132" ht="35.1" customHeight="1" x14ac:dyDescent="0.3">
      <c r="A564" s="50" t="s">
        <v>615</v>
      </c>
      <c r="B564" s="36">
        <v>44502</v>
      </c>
      <c r="C564" s="43" t="s">
        <v>4248</v>
      </c>
      <c r="D564" s="43" t="s">
        <v>4253</v>
      </c>
      <c r="E564" s="43" t="s">
        <v>4305</v>
      </c>
      <c r="F564" s="12" t="s">
        <v>1017</v>
      </c>
      <c r="G564" s="44" t="s">
        <v>4260</v>
      </c>
      <c r="H564" s="13" t="s">
        <v>2842</v>
      </c>
      <c r="I564" s="52" t="s">
        <v>1925</v>
      </c>
      <c r="J564" s="59" t="s">
        <v>4324</v>
      </c>
      <c r="K564" s="14" t="s">
        <v>982</v>
      </c>
      <c r="L564" s="14" t="s">
        <v>983</v>
      </c>
      <c r="M564" s="14" t="s">
        <v>983</v>
      </c>
      <c r="N564" s="14" t="s">
        <v>3874</v>
      </c>
      <c r="O564" s="60"/>
      <c r="P564" s="64" t="s">
        <v>1571</v>
      </c>
      <c r="Q564" s="15"/>
      <c r="R564" s="16" t="s">
        <v>3275</v>
      </c>
      <c r="S564" s="44" t="s">
        <v>4263</v>
      </c>
      <c r="T564" s="16" t="s">
        <v>4327</v>
      </c>
      <c r="U564" s="17" t="s">
        <v>1925</v>
      </c>
      <c r="V564" s="16" t="s">
        <v>1925</v>
      </c>
      <c r="W564" s="44" t="s">
        <v>1925</v>
      </c>
      <c r="X564" s="44" t="s">
        <v>4329</v>
      </c>
      <c r="Y564" s="16" t="s">
        <v>1925</v>
      </c>
      <c r="Z564" s="16" t="s">
        <v>1925</v>
      </c>
      <c r="AA564" s="16" t="s">
        <v>3250</v>
      </c>
      <c r="AB564" s="44" t="s">
        <v>1925</v>
      </c>
      <c r="AC564" s="16" t="s">
        <v>1925</v>
      </c>
      <c r="AD564" s="16" t="s">
        <v>1925</v>
      </c>
      <c r="AE564" s="16" t="s">
        <v>1925</v>
      </c>
      <c r="AF564" s="16" t="s">
        <v>1925</v>
      </c>
      <c r="AG564" s="16" t="s">
        <v>1925</v>
      </c>
      <c r="AH564" s="16" t="s">
        <v>1925</v>
      </c>
      <c r="AI564" s="16" t="s">
        <v>1925</v>
      </c>
      <c r="AJ564" s="65" t="s">
        <v>1925</v>
      </c>
      <c r="AK564" s="75" t="s">
        <v>3242</v>
      </c>
      <c r="AL564" s="18" t="s">
        <v>3241</v>
      </c>
      <c r="AM564" s="44" t="s">
        <v>4284</v>
      </c>
      <c r="AN564" s="18" t="s">
        <v>3246</v>
      </c>
      <c r="AO564" s="18" t="s">
        <v>3247</v>
      </c>
      <c r="AP564" s="12" t="s">
        <v>1925</v>
      </c>
      <c r="AQ564" s="12" t="s">
        <v>1925</v>
      </c>
      <c r="AR564" s="12" t="s">
        <v>1925</v>
      </c>
      <c r="AS564" s="12" t="s">
        <v>1925</v>
      </c>
      <c r="AT564" s="19">
        <v>44502</v>
      </c>
      <c r="AU564" s="19" t="s">
        <v>1925</v>
      </c>
      <c r="AV564" s="12" t="s">
        <v>1925</v>
      </c>
      <c r="AW564" s="20" t="s">
        <v>1925</v>
      </c>
      <c r="AX564" s="16" t="s">
        <v>1925</v>
      </c>
      <c r="AY564" s="44" t="s">
        <v>1925</v>
      </c>
      <c r="AZ564" s="16" t="s">
        <v>1925</v>
      </c>
      <c r="BA564" s="20" t="s">
        <v>1925</v>
      </c>
      <c r="BB564" s="16" t="s">
        <v>1925</v>
      </c>
      <c r="BC564" s="44" t="s">
        <v>4307</v>
      </c>
      <c r="BD564" s="74" t="s">
        <v>1925</v>
      </c>
      <c r="BE564" s="83"/>
      <c r="BF564" s="86" t="s">
        <v>4293</v>
      </c>
      <c r="BG564" s="21"/>
      <c r="BH564" s="21"/>
      <c r="BI564" s="21"/>
      <c r="BJ564" s="21"/>
      <c r="BK564" s="21"/>
      <c r="BL564" s="21"/>
      <c r="BM564" s="21"/>
      <c r="BN564" s="21"/>
      <c r="BO564" s="21"/>
      <c r="BP564" s="21" t="s">
        <v>1625</v>
      </c>
      <c r="BQ564" s="21"/>
      <c r="BR564" s="21"/>
      <c r="BS564" s="21"/>
      <c r="BT564" s="21"/>
      <c r="BU564" s="21"/>
      <c r="BV564" s="21"/>
      <c r="BW564" s="21"/>
      <c r="BX564" s="21"/>
      <c r="BY564" s="21"/>
      <c r="BZ564" s="21"/>
      <c r="CA564" s="21"/>
      <c r="CB564" s="21"/>
      <c r="CC564" s="21"/>
      <c r="CD564" s="21"/>
      <c r="CE564" s="21"/>
      <c r="CF564" s="21"/>
      <c r="CG564" s="21"/>
      <c r="CH564" s="21"/>
      <c r="CI564" s="21"/>
      <c r="CJ564" s="21"/>
      <c r="CK564" s="21"/>
      <c r="CL564" s="21"/>
      <c r="CM564" s="21"/>
      <c r="CN564" s="21"/>
      <c r="CO564" s="21"/>
      <c r="CP564" s="21"/>
      <c r="CQ564" s="21"/>
      <c r="CR564" s="21"/>
      <c r="CS564" s="21"/>
      <c r="CT564" s="21"/>
      <c r="CU564" s="21"/>
      <c r="CV564" s="21"/>
      <c r="CW564" s="21"/>
      <c r="CX564" s="21"/>
      <c r="CY564" s="21"/>
      <c r="CZ564" s="21"/>
      <c r="DA564" s="21"/>
      <c r="DB564" s="21"/>
      <c r="DC564" s="21"/>
      <c r="DD564" s="21"/>
      <c r="DE564" s="21"/>
      <c r="DF564" s="21"/>
      <c r="DG564" s="21"/>
      <c r="DH564" s="21"/>
      <c r="DI564" s="21"/>
      <c r="DJ564" s="21"/>
      <c r="DK564" s="21"/>
      <c r="DL564" s="21"/>
      <c r="DM564" s="21"/>
      <c r="DN564" s="21"/>
      <c r="DO564" s="21"/>
      <c r="DP564" s="21"/>
      <c r="DQ564" s="21"/>
      <c r="DR564" s="21"/>
      <c r="DS564" s="21"/>
      <c r="DT564" s="21"/>
      <c r="DU564" s="21"/>
      <c r="DV564" s="21"/>
      <c r="DW564" s="21"/>
      <c r="DX564" s="21"/>
      <c r="DY564" s="21"/>
      <c r="DZ564" s="21"/>
      <c r="EA564" s="87"/>
      <c r="EB564" s="83"/>
    </row>
    <row r="565" spans="1:132" ht="35.1" customHeight="1" x14ac:dyDescent="0.3">
      <c r="A565" s="50" t="s">
        <v>616</v>
      </c>
      <c r="B565" s="36">
        <v>44502</v>
      </c>
      <c r="C565" s="43" t="s">
        <v>4248</v>
      </c>
      <c r="D565" s="43" t="s">
        <v>4253</v>
      </c>
      <c r="E565" s="43" t="s">
        <v>4305</v>
      </c>
      <c r="F565" s="12" t="s">
        <v>1017</v>
      </c>
      <c r="G565" s="44" t="s">
        <v>4260</v>
      </c>
      <c r="H565" s="13" t="s">
        <v>1456</v>
      </c>
      <c r="I565" s="52" t="s">
        <v>1925</v>
      </c>
      <c r="J565" s="59" t="s">
        <v>4324</v>
      </c>
      <c r="K565" s="14" t="s">
        <v>982</v>
      </c>
      <c r="L565" s="14" t="s">
        <v>983</v>
      </c>
      <c r="M565" s="14" t="s">
        <v>983</v>
      </c>
      <c r="N565" s="14" t="s">
        <v>3876</v>
      </c>
      <c r="O565" s="60"/>
      <c r="P565" s="64" t="s">
        <v>1604</v>
      </c>
      <c r="Q565" s="15"/>
      <c r="R565" s="16" t="s">
        <v>3275</v>
      </c>
      <c r="S565" s="44" t="s">
        <v>4263</v>
      </c>
      <c r="T565" s="16" t="s">
        <v>4327</v>
      </c>
      <c r="U565" s="17" t="s">
        <v>1925</v>
      </c>
      <c r="V565" s="16" t="s">
        <v>1925</v>
      </c>
      <c r="W565" s="44" t="s">
        <v>1925</v>
      </c>
      <c r="X565" s="44" t="s">
        <v>4329</v>
      </c>
      <c r="Y565" s="16" t="s">
        <v>1925</v>
      </c>
      <c r="Z565" s="16" t="s">
        <v>1925</v>
      </c>
      <c r="AA565" s="16" t="s">
        <v>3250</v>
      </c>
      <c r="AB565" s="44" t="s">
        <v>1925</v>
      </c>
      <c r="AC565" s="16" t="s">
        <v>1925</v>
      </c>
      <c r="AD565" s="16" t="s">
        <v>1925</v>
      </c>
      <c r="AE565" s="16" t="s">
        <v>1925</v>
      </c>
      <c r="AF565" s="16" t="s">
        <v>1925</v>
      </c>
      <c r="AG565" s="16" t="s">
        <v>1925</v>
      </c>
      <c r="AH565" s="16" t="s">
        <v>1925</v>
      </c>
      <c r="AI565" s="16" t="s">
        <v>1925</v>
      </c>
      <c r="AJ565" s="65" t="s">
        <v>1925</v>
      </c>
      <c r="AK565" s="75" t="s">
        <v>3242</v>
      </c>
      <c r="AL565" s="18" t="s">
        <v>3241</v>
      </c>
      <c r="AM565" s="44" t="s">
        <v>4284</v>
      </c>
      <c r="AN565" s="18" t="s">
        <v>3246</v>
      </c>
      <c r="AO565" s="18" t="s">
        <v>3247</v>
      </c>
      <c r="AP565" s="12" t="s">
        <v>1925</v>
      </c>
      <c r="AQ565" s="12" t="s">
        <v>1925</v>
      </c>
      <c r="AR565" s="12" t="s">
        <v>1925</v>
      </c>
      <c r="AS565" s="12" t="s">
        <v>1925</v>
      </c>
      <c r="AT565" s="19" t="s">
        <v>1925</v>
      </c>
      <c r="AU565" s="19" t="s">
        <v>1925</v>
      </c>
      <c r="AV565" s="12" t="s">
        <v>1925</v>
      </c>
      <c r="AW565" s="20" t="s">
        <v>1925</v>
      </c>
      <c r="AX565" s="16" t="s">
        <v>1925</v>
      </c>
      <c r="AY565" s="44" t="s">
        <v>1925</v>
      </c>
      <c r="AZ565" s="16" t="s">
        <v>1925</v>
      </c>
      <c r="BA565" s="20" t="s">
        <v>1925</v>
      </c>
      <c r="BB565" s="16" t="s">
        <v>1925</v>
      </c>
      <c r="BC565" s="44" t="s">
        <v>4307</v>
      </c>
      <c r="BD565" s="74" t="s">
        <v>1925</v>
      </c>
      <c r="BE565" s="83"/>
      <c r="BF565" s="86" t="s">
        <v>4293</v>
      </c>
      <c r="BG565" s="21"/>
      <c r="BH565" s="21"/>
      <c r="BI565" s="21"/>
      <c r="BJ565" s="21"/>
      <c r="BK565" s="21"/>
      <c r="BL565" s="21"/>
      <c r="BM565" s="21"/>
      <c r="BN565" s="21"/>
      <c r="BO565" s="21"/>
      <c r="BP565" s="21" t="s">
        <v>1625</v>
      </c>
      <c r="BQ565" s="21"/>
      <c r="BR565" s="21"/>
      <c r="BS565" s="21"/>
      <c r="BT565" s="21"/>
      <c r="BU565" s="21"/>
      <c r="BV565" s="21"/>
      <c r="BW565" s="21"/>
      <c r="BX565" s="21"/>
      <c r="BY565" s="21"/>
      <c r="BZ565" s="21"/>
      <c r="CA565" s="21"/>
      <c r="CB565" s="21"/>
      <c r="CC565" s="21"/>
      <c r="CD565" s="21"/>
      <c r="CE565" s="21"/>
      <c r="CF565" s="21"/>
      <c r="CG565" s="21"/>
      <c r="CH565" s="21"/>
      <c r="CI565" s="21"/>
      <c r="CJ565" s="21"/>
      <c r="CK565" s="21"/>
      <c r="CL565" s="21"/>
      <c r="CM565" s="21"/>
      <c r="CN565" s="21"/>
      <c r="CO565" s="21"/>
      <c r="CP565" s="21"/>
      <c r="CQ565" s="21"/>
      <c r="CR565" s="21"/>
      <c r="CS565" s="21"/>
      <c r="CT565" s="21"/>
      <c r="CU565" s="21"/>
      <c r="CV565" s="21"/>
      <c r="CW565" s="21"/>
      <c r="CX565" s="21"/>
      <c r="CY565" s="21"/>
      <c r="CZ565" s="21"/>
      <c r="DA565" s="21"/>
      <c r="DB565" s="21"/>
      <c r="DC565" s="21"/>
      <c r="DD565" s="21"/>
      <c r="DE565" s="21"/>
      <c r="DF565" s="21"/>
      <c r="DG565" s="21"/>
      <c r="DH565" s="21"/>
      <c r="DI565" s="21"/>
      <c r="DJ565" s="21"/>
      <c r="DK565" s="21"/>
      <c r="DL565" s="21"/>
      <c r="DM565" s="21"/>
      <c r="DN565" s="21"/>
      <c r="DO565" s="21"/>
      <c r="DP565" s="21"/>
      <c r="DQ565" s="21"/>
      <c r="DR565" s="21"/>
      <c r="DS565" s="21"/>
      <c r="DT565" s="21"/>
      <c r="DU565" s="21"/>
      <c r="DV565" s="21"/>
      <c r="DW565" s="21"/>
      <c r="DX565" s="21"/>
      <c r="DY565" s="21"/>
      <c r="DZ565" s="21"/>
      <c r="EA565" s="87"/>
      <c r="EB565" s="83"/>
    </row>
    <row r="566" spans="1:132" ht="35.1" customHeight="1" x14ac:dyDescent="0.3">
      <c r="A566" s="50" t="s">
        <v>617</v>
      </c>
      <c r="B566" s="36">
        <v>44502</v>
      </c>
      <c r="C566" s="43" t="s">
        <v>4248</v>
      </c>
      <c r="D566" s="43" t="s">
        <v>4253</v>
      </c>
      <c r="E566" s="43" t="s">
        <v>4305</v>
      </c>
      <c r="F566" s="12" t="s">
        <v>1017</v>
      </c>
      <c r="G566" s="44" t="s">
        <v>4260</v>
      </c>
      <c r="H566" s="13" t="s">
        <v>1456</v>
      </c>
      <c r="I566" s="52" t="s">
        <v>1925</v>
      </c>
      <c r="J566" s="59" t="s">
        <v>4324</v>
      </c>
      <c r="K566" s="14" t="s">
        <v>982</v>
      </c>
      <c r="L566" s="14" t="s">
        <v>983</v>
      </c>
      <c r="M566" s="14" t="s">
        <v>983</v>
      </c>
      <c r="N566" s="14" t="s">
        <v>3876</v>
      </c>
      <c r="O566" s="60"/>
      <c r="P566" s="64" t="s">
        <v>1603</v>
      </c>
      <c r="Q566" s="15"/>
      <c r="R566" s="16" t="s">
        <v>3275</v>
      </c>
      <c r="S566" s="44" t="s">
        <v>4263</v>
      </c>
      <c r="T566" s="16" t="s">
        <v>4327</v>
      </c>
      <c r="U566" s="17" t="s">
        <v>1925</v>
      </c>
      <c r="V566" s="16" t="s">
        <v>1925</v>
      </c>
      <c r="W566" s="44" t="s">
        <v>1925</v>
      </c>
      <c r="X566" s="44" t="s">
        <v>4329</v>
      </c>
      <c r="Y566" s="16" t="s">
        <v>1925</v>
      </c>
      <c r="Z566" s="16" t="s">
        <v>1925</v>
      </c>
      <c r="AA566" s="16" t="s">
        <v>3250</v>
      </c>
      <c r="AB566" s="44" t="s">
        <v>1925</v>
      </c>
      <c r="AC566" s="16" t="s">
        <v>1925</v>
      </c>
      <c r="AD566" s="16" t="s">
        <v>1925</v>
      </c>
      <c r="AE566" s="16" t="s">
        <v>1925</v>
      </c>
      <c r="AF566" s="16" t="s">
        <v>1925</v>
      </c>
      <c r="AG566" s="16" t="s">
        <v>1925</v>
      </c>
      <c r="AH566" s="16" t="s">
        <v>1925</v>
      </c>
      <c r="AI566" s="16" t="s">
        <v>1925</v>
      </c>
      <c r="AJ566" s="65" t="s">
        <v>1925</v>
      </c>
      <c r="AK566" s="75" t="s">
        <v>3242</v>
      </c>
      <c r="AL566" s="18" t="s">
        <v>3241</v>
      </c>
      <c r="AM566" s="44" t="s">
        <v>4284</v>
      </c>
      <c r="AN566" s="18" t="s">
        <v>3246</v>
      </c>
      <c r="AO566" s="18" t="s">
        <v>3247</v>
      </c>
      <c r="AP566" s="12" t="s">
        <v>1925</v>
      </c>
      <c r="AQ566" s="12" t="s">
        <v>1925</v>
      </c>
      <c r="AR566" s="12" t="s">
        <v>1925</v>
      </c>
      <c r="AS566" s="12" t="s">
        <v>1925</v>
      </c>
      <c r="AT566" s="19" t="s">
        <v>1925</v>
      </c>
      <c r="AU566" s="19" t="s">
        <v>1925</v>
      </c>
      <c r="AV566" s="12" t="s">
        <v>1925</v>
      </c>
      <c r="AW566" s="20" t="s">
        <v>1925</v>
      </c>
      <c r="AX566" s="16" t="s">
        <v>1925</v>
      </c>
      <c r="AY566" s="44" t="s">
        <v>1925</v>
      </c>
      <c r="AZ566" s="16" t="s">
        <v>1925</v>
      </c>
      <c r="BA566" s="20" t="s">
        <v>1925</v>
      </c>
      <c r="BB566" s="16" t="s">
        <v>1925</v>
      </c>
      <c r="BC566" s="44" t="s">
        <v>4307</v>
      </c>
      <c r="BD566" s="74" t="s">
        <v>1925</v>
      </c>
      <c r="BE566" s="83"/>
      <c r="BF566" s="86" t="s">
        <v>4293</v>
      </c>
      <c r="BG566" s="21"/>
      <c r="BH566" s="21"/>
      <c r="BI566" s="21"/>
      <c r="BJ566" s="21"/>
      <c r="BK566" s="21"/>
      <c r="BL566" s="21"/>
      <c r="BM566" s="21"/>
      <c r="BN566" s="21"/>
      <c r="BO566" s="21"/>
      <c r="BP566" s="21" t="s">
        <v>1625</v>
      </c>
      <c r="BQ566" s="21"/>
      <c r="BR566" s="21"/>
      <c r="BS566" s="21"/>
      <c r="BT566" s="21"/>
      <c r="BU566" s="21"/>
      <c r="BV566" s="21"/>
      <c r="BW566" s="21"/>
      <c r="BX566" s="21"/>
      <c r="BY566" s="21"/>
      <c r="BZ566" s="21"/>
      <c r="CA566" s="21"/>
      <c r="CB566" s="21"/>
      <c r="CC566" s="21"/>
      <c r="CD566" s="21"/>
      <c r="CE566" s="21"/>
      <c r="CF566" s="21"/>
      <c r="CG566" s="21"/>
      <c r="CH566" s="21"/>
      <c r="CI566" s="21"/>
      <c r="CJ566" s="21"/>
      <c r="CK566" s="21"/>
      <c r="CL566" s="21"/>
      <c r="CM566" s="21"/>
      <c r="CN566" s="21"/>
      <c r="CO566" s="21"/>
      <c r="CP566" s="21"/>
      <c r="CQ566" s="21"/>
      <c r="CR566" s="21"/>
      <c r="CS566" s="21"/>
      <c r="CT566" s="21"/>
      <c r="CU566" s="21"/>
      <c r="CV566" s="21"/>
      <c r="CW566" s="21"/>
      <c r="CX566" s="21"/>
      <c r="CY566" s="21"/>
      <c r="CZ566" s="21"/>
      <c r="DA566" s="21"/>
      <c r="DB566" s="21"/>
      <c r="DC566" s="21"/>
      <c r="DD566" s="21"/>
      <c r="DE566" s="21"/>
      <c r="DF566" s="21"/>
      <c r="DG566" s="21"/>
      <c r="DH566" s="21"/>
      <c r="DI566" s="21"/>
      <c r="DJ566" s="21"/>
      <c r="DK566" s="21"/>
      <c r="DL566" s="21"/>
      <c r="DM566" s="21"/>
      <c r="DN566" s="21"/>
      <c r="DO566" s="21"/>
      <c r="DP566" s="21"/>
      <c r="DQ566" s="21"/>
      <c r="DR566" s="21"/>
      <c r="DS566" s="21"/>
      <c r="DT566" s="21"/>
      <c r="DU566" s="21"/>
      <c r="DV566" s="21"/>
      <c r="DW566" s="21"/>
      <c r="DX566" s="21"/>
      <c r="DY566" s="21"/>
      <c r="DZ566" s="21"/>
      <c r="EA566" s="87"/>
      <c r="EB566" s="83"/>
    </row>
    <row r="567" spans="1:132" ht="35.1" customHeight="1" x14ac:dyDescent="0.3">
      <c r="A567" s="50" t="s">
        <v>618</v>
      </c>
      <c r="B567" s="36">
        <v>44503</v>
      </c>
      <c r="C567" s="43" t="s">
        <v>4248</v>
      </c>
      <c r="D567" s="43" t="s">
        <v>4253</v>
      </c>
      <c r="E567" s="43" t="s">
        <v>4305</v>
      </c>
      <c r="F567" s="12" t="s">
        <v>981</v>
      </c>
      <c r="G567" s="44" t="s">
        <v>4256</v>
      </c>
      <c r="H567" s="12" t="s">
        <v>1925</v>
      </c>
      <c r="I567" s="51" t="s">
        <v>1925</v>
      </c>
      <c r="J567" s="59" t="s">
        <v>4324</v>
      </c>
      <c r="K567" s="14" t="s">
        <v>1810</v>
      </c>
      <c r="L567" s="14" t="s">
        <v>1810</v>
      </c>
      <c r="M567" s="14" t="s">
        <v>1811</v>
      </c>
      <c r="N567" s="14" t="s">
        <v>4212</v>
      </c>
      <c r="O567" s="60"/>
      <c r="P567" s="64" t="s">
        <v>2208</v>
      </c>
      <c r="Q567" s="15"/>
      <c r="R567" s="16" t="s">
        <v>3275</v>
      </c>
      <c r="S567" s="44" t="s">
        <v>4263</v>
      </c>
      <c r="T567" s="16" t="s">
        <v>985</v>
      </c>
      <c r="U567" s="17" t="s">
        <v>1925</v>
      </c>
      <c r="V567" s="16">
        <v>39</v>
      </c>
      <c r="W567" s="44" t="s">
        <v>4339</v>
      </c>
      <c r="X567" s="44" t="s">
        <v>4329</v>
      </c>
      <c r="Y567" s="16" t="s">
        <v>1346</v>
      </c>
      <c r="Z567" s="16" t="s">
        <v>1925</v>
      </c>
      <c r="AA567" s="16" t="s">
        <v>3250</v>
      </c>
      <c r="AB567" s="44" t="s">
        <v>1925</v>
      </c>
      <c r="AC567" s="16" t="s">
        <v>1925</v>
      </c>
      <c r="AD567" s="16" t="s">
        <v>1925</v>
      </c>
      <c r="AE567" s="16" t="s">
        <v>1925</v>
      </c>
      <c r="AF567" s="16" t="s">
        <v>1925</v>
      </c>
      <c r="AG567" s="16" t="s">
        <v>1925</v>
      </c>
      <c r="AH567" s="16" t="s">
        <v>1925</v>
      </c>
      <c r="AI567" s="16" t="s">
        <v>1925</v>
      </c>
      <c r="AJ567" s="65" t="s">
        <v>2425</v>
      </c>
      <c r="AK567" s="73" t="s">
        <v>4355</v>
      </c>
      <c r="AL567" s="18" t="s">
        <v>3241</v>
      </c>
      <c r="AM567" s="47" t="s">
        <v>4284</v>
      </c>
      <c r="AN567" s="18" t="s">
        <v>2657</v>
      </c>
      <c r="AO567" s="18" t="s">
        <v>2424</v>
      </c>
      <c r="AP567" s="12" t="s">
        <v>2401</v>
      </c>
      <c r="AQ567" s="12" t="s">
        <v>1925</v>
      </c>
      <c r="AR567" s="12" t="s">
        <v>994</v>
      </c>
      <c r="AS567" s="12" t="s">
        <v>1925</v>
      </c>
      <c r="AT567" s="19">
        <v>44370</v>
      </c>
      <c r="AU567" s="19">
        <v>44503</v>
      </c>
      <c r="AV567" s="12" t="s">
        <v>1925</v>
      </c>
      <c r="AW567" s="20">
        <v>44503</v>
      </c>
      <c r="AX567" s="16" t="s">
        <v>2426</v>
      </c>
      <c r="AY567" s="44" t="s">
        <v>989</v>
      </c>
      <c r="AZ567" s="16" t="s">
        <v>2381</v>
      </c>
      <c r="BA567" s="20" t="s">
        <v>1925</v>
      </c>
      <c r="BB567" s="16" t="s">
        <v>1925</v>
      </c>
      <c r="BC567" s="44" t="s">
        <v>4307</v>
      </c>
      <c r="BD567" s="74" t="s">
        <v>1925</v>
      </c>
      <c r="BE567" s="83"/>
      <c r="BF567" s="86" t="s">
        <v>4293</v>
      </c>
      <c r="BG567" s="21"/>
      <c r="BH567" s="21"/>
      <c r="BI567" s="21"/>
      <c r="BJ567" s="21"/>
      <c r="BK567" s="21"/>
      <c r="BL567" s="21"/>
      <c r="BM567" s="21"/>
      <c r="BN567" s="21"/>
      <c r="BO567" s="21"/>
      <c r="BP567" s="21" t="s">
        <v>2420</v>
      </c>
      <c r="BQ567" s="21" t="s">
        <v>2655</v>
      </c>
      <c r="BR567" s="21" t="s">
        <v>2230</v>
      </c>
      <c r="BS567" s="21" t="s">
        <v>2656</v>
      </c>
      <c r="BT567" s="21"/>
      <c r="BU567" s="21"/>
      <c r="BV567" s="21"/>
      <c r="BW567" s="21"/>
      <c r="BX567" s="21"/>
      <c r="BY567" s="21"/>
      <c r="BZ567" s="21"/>
      <c r="CA567" s="21"/>
      <c r="CB567" s="21"/>
      <c r="CC567" s="21"/>
      <c r="CD567" s="21"/>
      <c r="CE567" s="21"/>
      <c r="CF567" s="21"/>
      <c r="CG567" s="21"/>
      <c r="CH567" s="21"/>
      <c r="CI567" s="21"/>
      <c r="CJ567" s="21"/>
      <c r="CK567" s="21"/>
      <c r="CL567" s="21"/>
      <c r="CM567" s="21"/>
      <c r="CN567" s="21"/>
      <c r="CO567" s="21"/>
      <c r="CP567" s="21"/>
      <c r="CQ567" s="21"/>
      <c r="CR567" s="21"/>
      <c r="CS567" s="21"/>
      <c r="CT567" s="21"/>
      <c r="CU567" s="21"/>
      <c r="CV567" s="21"/>
      <c r="CW567" s="21"/>
      <c r="CX567" s="21"/>
      <c r="CY567" s="21"/>
      <c r="CZ567" s="21"/>
      <c r="DA567" s="21"/>
      <c r="DB567" s="21"/>
      <c r="DC567" s="21"/>
      <c r="DD567" s="21"/>
      <c r="DE567" s="21"/>
      <c r="DF567" s="21"/>
      <c r="DG567" s="21"/>
      <c r="DH567" s="21"/>
      <c r="DI567" s="21"/>
      <c r="DJ567" s="21"/>
      <c r="DK567" s="21"/>
      <c r="DL567" s="21"/>
      <c r="DM567" s="21"/>
      <c r="DN567" s="21"/>
      <c r="DO567" s="21"/>
      <c r="DP567" s="21"/>
      <c r="DQ567" s="21"/>
      <c r="DR567" s="21"/>
      <c r="DS567" s="21"/>
      <c r="DT567" s="21"/>
      <c r="DU567" s="21"/>
      <c r="DV567" s="21"/>
      <c r="DW567" s="21"/>
      <c r="DX567" s="21"/>
      <c r="DY567" s="21"/>
      <c r="DZ567" s="21"/>
      <c r="EA567" s="87"/>
      <c r="EB567" s="83"/>
    </row>
    <row r="568" spans="1:132" ht="35.1" customHeight="1" x14ac:dyDescent="0.3">
      <c r="A568" s="50" t="s">
        <v>619</v>
      </c>
      <c r="B568" s="36">
        <v>44503</v>
      </c>
      <c r="C568" s="43" t="s">
        <v>4248</v>
      </c>
      <c r="D568" s="43" t="s">
        <v>4253</v>
      </c>
      <c r="E568" s="43" t="s">
        <v>4305</v>
      </c>
      <c r="F568" s="12" t="s">
        <v>1017</v>
      </c>
      <c r="G568" s="44" t="s">
        <v>4260</v>
      </c>
      <c r="H568" s="13" t="s">
        <v>1612</v>
      </c>
      <c r="I568" s="52" t="s">
        <v>1925</v>
      </c>
      <c r="J568" s="59" t="s">
        <v>4324</v>
      </c>
      <c r="K568" s="14" t="s">
        <v>982</v>
      </c>
      <c r="L568" s="14" t="s">
        <v>983</v>
      </c>
      <c r="M568" s="14" t="s">
        <v>983</v>
      </c>
      <c r="N568" s="14" t="s">
        <v>3877</v>
      </c>
      <c r="O568" s="60"/>
      <c r="P568" s="64" t="s">
        <v>1610</v>
      </c>
      <c r="Q568" s="15"/>
      <c r="R568" s="16" t="s">
        <v>3275</v>
      </c>
      <c r="S568" s="44" t="s">
        <v>4263</v>
      </c>
      <c r="T568" s="16" t="s">
        <v>4327</v>
      </c>
      <c r="U568" s="17" t="s">
        <v>1925</v>
      </c>
      <c r="V568" s="16" t="s">
        <v>1925</v>
      </c>
      <c r="W568" s="44" t="s">
        <v>1925</v>
      </c>
      <c r="X568" s="44" t="s">
        <v>4329</v>
      </c>
      <c r="Y568" s="16" t="s">
        <v>1925</v>
      </c>
      <c r="Z568" s="16" t="s">
        <v>1925</v>
      </c>
      <c r="AA568" s="16" t="s">
        <v>3250</v>
      </c>
      <c r="AB568" s="44" t="s">
        <v>1925</v>
      </c>
      <c r="AC568" s="16" t="s">
        <v>1925</v>
      </c>
      <c r="AD568" s="16" t="s">
        <v>1925</v>
      </c>
      <c r="AE568" s="16" t="s">
        <v>1925</v>
      </c>
      <c r="AF568" s="16" t="s">
        <v>1925</v>
      </c>
      <c r="AG568" s="16" t="s">
        <v>1925</v>
      </c>
      <c r="AH568" s="16" t="s">
        <v>1925</v>
      </c>
      <c r="AI568" s="16" t="s">
        <v>1925</v>
      </c>
      <c r="AJ568" s="65" t="s">
        <v>1925</v>
      </c>
      <c r="AK568" s="75" t="s">
        <v>3242</v>
      </c>
      <c r="AL568" s="18" t="s">
        <v>3241</v>
      </c>
      <c r="AM568" s="44" t="s">
        <v>4284</v>
      </c>
      <c r="AN568" s="18" t="s">
        <v>3246</v>
      </c>
      <c r="AO568" s="18" t="s">
        <v>3247</v>
      </c>
      <c r="AP568" s="12" t="s">
        <v>1925</v>
      </c>
      <c r="AQ568" s="12" t="s">
        <v>1925</v>
      </c>
      <c r="AR568" s="12" t="s">
        <v>1925</v>
      </c>
      <c r="AS568" s="12" t="s">
        <v>1925</v>
      </c>
      <c r="AT568" s="19" t="s">
        <v>1925</v>
      </c>
      <c r="AU568" s="19" t="s">
        <v>1925</v>
      </c>
      <c r="AV568" s="12" t="s">
        <v>1925</v>
      </c>
      <c r="AW568" s="20" t="s">
        <v>1925</v>
      </c>
      <c r="AX568" s="16" t="s">
        <v>1925</v>
      </c>
      <c r="AY568" s="44" t="s">
        <v>1925</v>
      </c>
      <c r="AZ568" s="16" t="s">
        <v>1925</v>
      </c>
      <c r="BA568" s="20" t="s">
        <v>1925</v>
      </c>
      <c r="BB568" s="16" t="s">
        <v>1925</v>
      </c>
      <c r="BC568" s="44" t="s">
        <v>4307</v>
      </c>
      <c r="BD568" s="74" t="s">
        <v>1925</v>
      </c>
      <c r="BE568" s="83"/>
      <c r="BF568" s="86" t="s">
        <v>4293</v>
      </c>
      <c r="BG568" s="21"/>
      <c r="BH568" s="21"/>
      <c r="BI568" s="21"/>
      <c r="BJ568" s="21"/>
      <c r="BK568" s="21"/>
      <c r="BL568" s="21"/>
      <c r="BM568" s="21"/>
      <c r="BN568" s="21"/>
      <c r="BO568" s="21"/>
      <c r="BP568" s="21" t="s">
        <v>1625</v>
      </c>
      <c r="BQ568" s="21"/>
      <c r="BR568" s="21"/>
      <c r="BS568" s="21"/>
      <c r="BT568" s="21"/>
      <c r="BU568" s="21"/>
      <c r="BV568" s="21"/>
      <c r="BW568" s="21"/>
      <c r="BX568" s="21"/>
      <c r="BY568" s="21"/>
      <c r="BZ568" s="21"/>
      <c r="CA568" s="21"/>
      <c r="CB568" s="21"/>
      <c r="CC568" s="21"/>
      <c r="CD568" s="21"/>
      <c r="CE568" s="21"/>
      <c r="CF568" s="21"/>
      <c r="CG568" s="21"/>
      <c r="CH568" s="21"/>
      <c r="CI568" s="21"/>
      <c r="CJ568" s="21"/>
      <c r="CK568" s="21"/>
      <c r="CL568" s="21"/>
      <c r="CM568" s="21"/>
      <c r="CN568" s="21"/>
      <c r="CO568" s="21"/>
      <c r="CP568" s="21"/>
      <c r="CQ568" s="21"/>
      <c r="CR568" s="21"/>
      <c r="CS568" s="21"/>
      <c r="CT568" s="21"/>
      <c r="CU568" s="21"/>
      <c r="CV568" s="21"/>
      <c r="CW568" s="21"/>
      <c r="CX568" s="21"/>
      <c r="CY568" s="21"/>
      <c r="CZ568" s="21"/>
      <c r="DA568" s="21"/>
      <c r="DB568" s="21"/>
      <c r="DC568" s="21"/>
      <c r="DD568" s="21"/>
      <c r="DE568" s="21"/>
      <c r="DF568" s="21"/>
      <c r="DG568" s="21"/>
      <c r="DH568" s="21"/>
      <c r="DI568" s="21"/>
      <c r="DJ568" s="21"/>
      <c r="DK568" s="21"/>
      <c r="DL568" s="21"/>
      <c r="DM568" s="21"/>
      <c r="DN568" s="21"/>
      <c r="DO568" s="21"/>
      <c r="DP568" s="21"/>
      <c r="DQ568" s="21"/>
      <c r="DR568" s="21"/>
      <c r="DS568" s="21"/>
      <c r="DT568" s="21"/>
      <c r="DU568" s="21"/>
      <c r="DV568" s="21"/>
      <c r="DW568" s="21"/>
      <c r="DX568" s="21"/>
      <c r="DY568" s="21"/>
      <c r="DZ568" s="21"/>
      <c r="EA568" s="87"/>
      <c r="EB568" s="83"/>
    </row>
    <row r="569" spans="1:132" ht="35.1" customHeight="1" x14ac:dyDescent="0.3">
      <c r="A569" s="50" t="s">
        <v>620</v>
      </c>
      <c r="B569" s="36">
        <v>44503</v>
      </c>
      <c r="C569" s="43" t="s">
        <v>4248</v>
      </c>
      <c r="D569" s="43" t="s">
        <v>4253</v>
      </c>
      <c r="E569" s="43" t="s">
        <v>4305</v>
      </c>
      <c r="F569" s="12" t="s">
        <v>1017</v>
      </c>
      <c r="G569" s="44" t="s">
        <v>4260</v>
      </c>
      <c r="H569" s="13" t="s">
        <v>2842</v>
      </c>
      <c r="I569" s="51" t="s">
        <v>3123</v>
      </c>
      <c r="J569" s="59" t="s">
        <v>4324</v>
      </c>
      <c r="K569" s="14" t="s">
        <v>982</v>
      </c>
      <c r="L569" s="14" t="s">
        <v>983</v>
      </c>
      <c r="M569" s="14" t="s">
        <v>983</v>
      </c>
      <c r="N569" s="14" t="s">
        <v>3878</v>
      </c>
      <c r="O569" s="60"/>
      <c r="P569" s="64" t="s">
        <v>3607</v>
      </c>
      <c r="Q569" s="15"/>
      <c r="R569" s="16" t="s">
        <v>3275</v>
      </c>
      <c r="S569" s="44" t="s">
        <v>4263</v>
      </c>
      <c r="T569" s="16" t="s">
        <v>4327</v>
      </c>
      <c r="U569" s="17" t="s">
        <v>1925</v>
      </c>
      <c r="V569" s="16" t="s">
        <v>1925</v>
      </c>
      <c r="W569" s="44" t="s">
        <v>1925</v>
      </c>
      <c r="X569" s="44" t="s">
        <v>4329</v>
      </c>
      <c r="Y569" s="16" t="s">
        <v>1017</v>
      </c>
      <c r="Z569" s="16" t="s">
        <v>1570</v>
      </c>
      <c r="AA569" s="16" t="s">
        <v>1586</v>
      </c>
      <c r="AB569" s="44" t="s">
        <v>4272</v>
      </c>
      <c r="AC569" s="16" t="s">
        <v>1587</v>
      </c>
      <c r="AD569" s="16" t="s">
        <v>1925</v>
      </c>
      <c r="AE569" s="16" t="s">
        <v>1925</v>
      </c>
      <c r="AF569" s="16" t="s">
        <v>1925</v>
      </c>
      <c r="AG569" s="16" t="s">
        <v>1925</v>
      </c>
      <c r="AH569" s="16" t="s">
        <v>1925</v>
      </c>
      <c r="AI569" s="16" t="s">
        <v>1925</v>
      </c>
      <c r="AJ569" s="65" t="s">
        <v>1925</v>
      </c>
      <c r="AK569" s="75" t="s">
        <v>3242</v>
      </c>
      <c r="AL569" s="18" t="s">
        <v>3241</v>
      </c>
      <c r="AM569" s="44" t="s">
        <v>4284</v>
      </c>
      <c r="AN569" s="18" t="s">
        <v>3246</v>
      </c>
      <c r="AO569" s="18" t="s">
        <v>3247</v>
      </c>
      <c r="AP569" s="12" t="s">
        <v>1925</v>
      </c>
      <c r="AQ569" s="12" t="s">
        <v>1925</v>
      </c>
      <c r="AR569" s="12" t="s">
        <v>1925</v>
      </c>
      <c r="AS569" s="12" t="s">
        <v>1925</v>
      </c>
      <c r="AT569" s="19" t="s">
        <v>1925</v>
      </c>
      <c r="AU569" s="19">
        <v>44503</v>
      </c>
      <c r="AV569" s="12" t="s">
        <v>3123</v>
      </c>
      <c r="AW569" s="20" t="s">
        <v>1925</v>
      </c>
      <c r="AX569" s="16" t="s">
        <v>1925</v>
      </c>
      <c r="AY569" s="44" t="s">
        <v>1925</v>
      </c>
      <c r="AZ569" s="16" t="s">
        <v>1925</v>
      </c>
      <c r="BA569" s="20" t="s">
        <v>1925</v>
      </c>
      <c r="BB569" s="16" t="s">
        <v>1925</v>
      </c>
      <c r="BC569" s="44" t="s">
        <v>4307</v>
      </c>
      <c r="BD569" s="74" t="s">
        <v>1925</v>
      </c>
      <c r="BE569" s="83"/>
      <c r="BF569" s="86" t="s">
        <v>4293</v>
      </c>
      <c r="BG569" s="21"/>
      <c r="BH569" s="21"/>
      <c r="BI569" s="21"/>
      <c r="BJ569" s="21"/>
      <c r="BK569" s="21"/>
      <c r="BL569" s="21"/>
      <c r="BM569" s="21"/>
      <c r="BN569" s="21"/>
      <c r="BO569" s="21"/>
      <c r="BP569" s="21" t="s">
        <v>1625</v>
      </c>
      <c r="BQ569" s="21"/>
      <c r="BR569" s="21"/>
      <c r="BS569" s="21"/>
      <c r="BT569" s="21"/>
      <c r="BU569" s="21"/>
      <c r="BV569" s="21"/>
      <c r="BW569" s="21"/>
      <c r="BX569" s="21"/>
      <c r="BY569" s="21"/>
      <c r="BZ569" s="21"/>
      <c r="CA569" s="21"/>
      <c r="CB569" s="21"/>
      <c r="CC569" s="21"/>
      <c r="CD569" s="21"/>
      <c r="CE569" s="21"/>
      <c r="CF569" s="21"/>
      <c r="CG569" s="21"/>
      <c r="CH569" s="21"/>
      <c r="CI569" s="21"/>
      <c r="CJ569" s="21"/>
      <c r="CK569" s="21"/>
      <c r="CL569" s="21"/>
      <c r="CM569" s="21"/>
      <c r="CN569" s="21"/>
      <c r="CO569" s="21"/>
      <c r="CP569" s="21"/>
      <c r="CQ569" s="21"/>
      <c r="CR569" s="21"/>
      <c r="CS569" s="21"/>
      <c r="CT569" s="21"/>
      <c r="CU569" s="21"/>
      <c r="CV569" s="21"/>
      <c r="CW569" s="21"/>
      <c r="CX569" s="21"/>
      <c r="CY569" s="21"/>
      <c r="CZ569" s="21"/>
      <c r="DA569" s="21"/>
      <c r="DB569" s="21"/>
      <c r="DC569" s="21"/>
      <c r="DD569" s="21"/>
      <c r="DE569" s="21"/>
      <c r="DF569" s="21"/>
      <c r="DG569" s="21"/>
      <c r="DH569" s="21"/>
      <c r="DI569" s="21"/>
      <c r="DJ569" s="21"/>
      <c r="DK569" s="21"/>
      <c r="DL569" s="21"/>
      <c r="DM569" s="21"/>
      <c r="DN569" s="21"/>
      <c r="DO569" s="21"/>
      <c r="DP569" s="21"/>
      <c r="DQ569" s="21"/>
      <c r="DR569" s="21"/>
      <c r="DS569" s="21"/>
      <c r="DT569" s="21"/>
      <c r="DU569" s="21"/>
      <c r="DV569" s="21"/>
      <c r="DW569" s="21"/>
      <c r="DX569" s="21"/>
      <c r="DY569" s="21"/>
      <c r="DZ569" s="21"/>
      <c r="EA569" s="87"/>
      <c r="EB569" s="83"/>
    </row>
    <row r="570" spans="1:132" ht="35.1" customHeight="1" x14ac:dyDescent="0.3">
      <c r="A570" s="50" t="s">
        <v>621</v>
      </c>
      <c r="B570" s="36">
        <v>44503</v>
      </c>
      <c r="C570" s="43" t="s">
        <v>4248</v>
      </c>
      <c r="D570" s="43" t="s">
        <v>4253</v>
      </c>
      <c r="E570" s="43" t="s">
        <v>4305</v>
      </c>
      <c r="F570" s="12" t="s">
        <v>1007</v>
      </c>
      <c r="G570" s="44" t="s">
        <v>4257</v>
      </c>
      <c r="H570" s="12" t="s">
        <v>1925</v>
      </c>
      <c r="I570" s="51" t="s">
        <v>1925</v>
      </c>
      <c r="J570" s="59" t="s">
        <v>4324</v>
      </c>
      <c r="K570" s="14" t="s">
        <v>1810</v>
      </c>
      <c r="L570" s="14" t="s">
        <v>1810</v>
      </c>
      <c r="M570" s="14" t="s">
        <v>1811</v>
      </c>
      <c r="N570" s="14" t="s">
        <v>4213</v>
      </c>
      <c r="O570" s="60"/>
      <c r="P570" s="64" t="s">
        <v>2421</v>
      </c>
      <c r="Q570" s="15"/>
      <c r="R570" s="16" t="s">
        <v>3275</v>
      </c>
      <c r="S570" s="44" t="s">
        <v>4263</v>
      </c>
      <c r="T570" s="16" t="s">
        <v>985</v>
      </c>
      <c r="U570" s="17" t="s">
        <v>1925</v>
      </c>
      <c r="V570" s="16" t="s">
        <v>1925</v>
      </c>
      <c r="W570" s="44" t="s">
        <v>1925</v>
      </c>
      <c r="X570" s="44" t="s">
        <v>4329</v>
      </c>
      <c r="Y570" s="16" t="s">
        <v>1007</v>
      </c>
      <c r="Z570" s="16" t="s">
        <v>1925</v>
      </c>
      <c r="AA570" s="16" t="s">
        <v>3250</v>
      </c>
      <c r="AB570" s="44" t="s">
        <v>1925</v>
      </c>
      <c r="AC570" s="16" t="s">
        <v>1925</v>
      </c>
      <c r="AD570" s="16" t="s">
        <v>1925</v>
      </c>
      <c r="AE570" s="16" t="s">
        <v>1925</v>
      </c>
      <c r="AF570" s="16" t="s">
        <v>1925</v>
      </c>
      <c r="AG570" s="16" t="s">
        <v>1925</v>
      </c>
      <c r="AH570" s="16" t="s">
        <v>1925</v>
      </c>
      <c r="AI570" s="16" t="s">
        <v>1925</v>
      </c>
      <c r="AJ570" s="65" t="s">
        <v>1925</v>
      </c>
      <c r="AK570" s="73" t="s">
        <v>4355</v>
      </c>
      <c r="AL570" s="18" t="s">
        <v>3241</v>
      </c>
      <c r="AM570" s="47" t="s">
        <v>4284</v>
      </c>
      <c r="AN570" s="18" t="s">
        <v>3246</v>
      </c>
      <c r="AO570" s="18" t="s">
        <v>3247</v>
      </c>
      <c r="AP570" s="12" t="s">
        <v>1925</v>
      </c>
      <c r="AQ570" s="12" t="s">
        <v>1925</v>
      </c>
      <c r="AR570" s="12" t="s">
        <v>994</v>
      </c>
      <c r="AS570" s="12" t="s">
        <v>1925</v>
      </c>
      <c r="AT570" s="19">
        <v>44166</v>
      </c>
      <c r="AU570" s="19">
        <v>44503</v>
      </c>
      <c r="AV570" s="12" t="s">
        <v>1925</v>
      </c>
      <c r="AW570" s="20">
        <v>44503</v>
      </c>
      <c r="AX570" s="16" t="s">
        <v>2422</v>
      </c>
      <c r="AY570" s="44" t="s">
        <v>1030</v>
      </c>
      <c r="AZ570" s="16" t="s">
        <v>1925</v>
      </c>
      <c r="BA570" s="20" t="s">
        <v>1925</v>
      </c>
      <c r="BB570" s="16" t="s">
        <v>1925</v>
      </c>
      <c r="BC570" s="44" t="s">
        <v>4307</v>
      </c>
      <c r="BD570" s="74" t="s">
        <v>1925</v>
      </c>
      <c r="BE570" s="83"/>
      <c r="BF570" s="86" t="s">
        <v>4293</v>
      </c>
      <c r="BG570" s="21"/>
      <c r="BH570" s="21"/>
      <c r="BI570" s="21"/>
      <c r="BJ570" s="21"/>
      <c r="BK570" s="21"/>
      <c r="BL570" s="21"/>
      <c r="BM570" s="21"/>
      <c r="BN570" s="21"/>
      <c r="BO570" s="21"/>
      <c r="BP570" s="21" t="s">
        <v>2420</v>
      </c>
      <c r="BQ570" s="21"/>
      <c r="BR570" s="21"/>
      <c r="BS570" s="21"/>
      <c r="BT570" s="21"/>
      <c r="BU570" s="21"/>
      <c r="BV570" s="21"/>
      <c r="BW570" s="21"/>
      <c r="BX570" s="21"/>
      <c r="BY570" s="21"/>
      <c r="BZ570" s="21"/>
      <c r="CA570" s="21"/>
      <c r="CB570" s="21"/>
      <c r="CC570" s="21"/>
      <c r="CD570" s="21"/>
      <c r="CE570" s="21"/>
      <c r="CF570" s="21"/>
      <c r="CG570" s="21"/>
      <c r="CH570" s="21"/>
      <c r="CI570" s="21"/>
      <c r="CJ570" s="21"/>
      <c r="CK570" s="21"/>
      <c r="CL570" s="21"/>
      <c r="CM570" s="21"/>
      <c r="CN570" s="21"/>
      <c r="CO570" s="21"/>
      <c r="CP570" s="21"/>
      <c r="CQ570" s="21"/>
      <c r="CR570" s="21"/>
      <c r="CS570" s="21"/>
      <c r="CT570" s="21"/>
      <c r="CU570" s="21"/>
      <c r="CV570" s="21"/>
      <c r="CW570" s="21"/>
      <c r="CX570" s="21"/>
      <c r="CY570" s="21"/>
      <c r="CZ570" s="21"/>
      <c r="DA570" s="21"/>
      <c r="DB570" s="21"/>
      <c r="DC570" s="21"/>
      <c r="DD570" s="21"/>
      <c r="DE570" s="21"/>
      <c r="DF570" s="21"/>
      <c r="DG570" s="21"/>
      <c r="DH570" s="21"/>
      <c r="DI570" s="21"/>
      <c r="DJ570" s="21"/>
      <c r="DK570" s="21"/>
      <c r="DL570" s="21"/>
      <c r="DM570" s="21"/>
      <c r="DN570" s="21"/>
      <c r="DO570" s="21"/>
      <c r="DP570" s="21"/>
      <c r="DQ570" s="21"/>
      <c r="DR570" s="21"/>
      <c r="DS570" s="21"/>
      <c r="DT570" s="21"/>
      <c r="DU570" s="21"/>
      <c r="DV570" s="21"/>
      <c r="DW570" s="21"/>
      <c r="DX570" s="21"/>
      <c r="DY570" s="21"/>
      <c r="DZ570" s="21"/>
      <c r="EA570" s="87"/>
      <c r="EB570" s="83"/>
    </row>
    <row r="571" spans="1:132" ht="35.1" customHeight="1" x14ac:dyDescent="0.3">
      <c r="A571" s="50" t="s">
        <v>622</v>
      </c>
      <c r="B571" s="36">
        <v>44504</v>
      </c>
      <c r="C571" s="43" t="s">
        <v>4248</v>
      </c>
      <c r="D571" s="43" t="s">
        <v>4253</v>
      </c>
      <c r="E571" s="43" t="s">
        <v>4305</v>
      </c>
      <c r="F571" s="12" t="s">
        <v>1017</v>
      </c>
      <c r="G571" s="44" t="s">
        <v>4260</v>
      </c>
      <c r="H571" s="13" t="s">
        <v>2842</v>
      </c>
      <c r="I571" s="52" t="s">
        <v>1925</v>
      </c>
      <c r="J571" s="59" t="s">
        <v>4324</v>
      </c>
      <c r="K571" s="14" t="s">
        <v>982</v>
      </c>
      <c r="L571" s="14" t="s">
        <v>983</v>
      </c>
      <c r="M571" s="14" t="s">
        <v>983</v>
      </c>
      <c r="N571" s="14" t="s">
        <v>3879</v>
      </c>
      <c r="O571" s="60"/>
      <c r="P571" s="64" t="s">
        <v>3519</v>
      </c>
      <c r="Q571" s="15"/>
      <c r="R571" s="16" t="s">
        <v>3275</v>
      </c>
      <c r="S571" s="44" t="s">
        <v>4263</v>
      </c>
      <c r="T571" s="16" t="s">
        <v>4327</v>
      </c>
      <c r="U571" s="17" t="s">
        <v>1925</v>
      </c>
      <c r="V571" s="16" t="s">
        <v>1925</v>
      </c>
      <c r="W571" s="44" t="s">
        <v>1925</v>
      </c>
      <c r="X571" s="44" t="s">
        <v>4329</v>
      </c>
      <c r="Y571" s="16" t="s">
        <v>1925</v>
      </c>
      <c r="Z571" s="16" t="s">
        <v>1925</v>
      </c>
      <c r="AA571" s="16" t="s">
        <v>3250</v>
      </c>
      <c r="AB571" s="44" t="s">
        <v>1925</v>
      </c>
      <c r="AC571" s="16" t="s">
        <v>1223</v>
      </c>
      <c r="AD571" s="16" t="s">
        <v>1925</v>
      </c>
      <c r="AE571" s="16" t="s">
        <v>1576</v>
      </c>
      <c r="AF571" s="16" t="s">
        <v>1925</v>
      </c>
      <c r="AG571" s="16" t="s">
        <v>1925</v>
      </c>
      <c r="AH571" s="16" t="s">
        <v>1925</v>
      </c>
      <c r="AI571" s="16" t="s">
        <v>1925</v>
      </c>
      <c r="AJ571" s="65" t="s">
        <v>1925</v>
      </c>
      <c r="AK571" s="75" t="s">
        <v>3242</v>
      </c>
      <c r="AL571" s="18" t="s">
        <v>3241</v>
      </c>
      <c r="AM571" s="44" t="s">
        <v>4284</v>
      </c>
      <c r="AN571" s="18" t="s">
        <v>3246</v>
      </c>
      <c r="AO571" s="18" t="s">
        <v>3247</v>
      </c>
      <c r="AP571" s="12" t="s">
        <v>1925</v>
      </c>
      <c r="AQ571" s="12" t="s">
        <v>1925</v>
      </c>
      <c r="AR571" s="12" t="s">
        <v>1925</v>
      </c>
      <c r="AS571" s="12" t="s">
        <v>1925</v>
      </c>
      <c r="AT571" s="19">
        <v>44504</v>
      </c>
      <c r="AU571" s="19" t="s">
        <v>1925</v>
      </c>
      <c r="AV571" s="12" t="s">
        <v>1925</v>
      </c>
      <c r="AW571" s="20" t="s">
        <v>1925</v>
      </c>
      <c r="AX571" s="16" t="s">
        <v>1925</v>
      </c>
      <c r="AY571" s="44" t="s">
        <v>1925</v>
      </c>
      <c r="AZ571" s="16" t="s">
        <v>1925</v>
      </c>
      <c r="BA571" s="20" t="s">
        <v>1925</v>
      </c>
      <c r="BB571" s="16" t="s">
        <v>1925</v>
      </c>
      <c r="BC571" s="44" t="s">
        <v>4307</v>
      </c>
      <c r="BD571" s="74" t="s">
        <v>1925</v>
      </c>
      <c r="BE571" s="83"/>
      <c r="BF571" s="86" t="s">
        <v>4293</v>
      </c>
      <c r="BG571" s="21"/>
      <c r="BH571" s="21"/>
      <c r="BI571" s="21"/>
      <c r="BJ571" s="21"/>
      <c r="BK571" s="21"/>
      <c r="BL571" s="21"/>
      <c r="BM571" s="21"/>
      <c r="BN571" s="21"/>
      <c r="BO571" s="21"/>
      <c r="BP571" s="21" t="s">
        <v>1625</v>
      </c>
      <c r="BQ571" s="21"/>
      <c r="BR571" s="21"/>
      <c r="BS571" s="21"/>
      <c r="BT571" s="21"/>
      <c r="BU571" s="21"/>
      <c r="BV571" s="21"/>
      <c r="BW571" s="21"/>
      <c r="BX571" s="21"/>
      <c r="BY571" s="21"/>
      <c r="BZ571" s="21"/>
      <c r="CA571" s="21"/>
      <c r="CB571" s="21"/>
      <c r="CC571" s="21"/>
      <c r="CD571" s="21"/>
      <c r="CE571" s="21"/>
      <c r="CF571" s="21"/>
      <c r="CG571" s="21"/>
      <c r="CH571" s="21"/>
      <c r="CI571" s="21"/>
      <c r="CJ571" s="21"/>
      <c r="CK571" s="21"/>
      <c r="CL571" s="21"/>
      <c r="CM571" s="21"/>
      <c r="CN571" s="21"/>
      <c r="CO571" s="21"/>
      <c r="CP571" s="21"/>
      <c r="CQ571" s="21"/>
      <c r="CR571" s="21"/>
      <c r="CS571" s="21"/>
      <c r="CT571" s="21"/>
      <c r="CU571" s="21"/>
      <c r="CV571" s="21"/>
      <c r="CW571" s="21"/>
      <c r="CX571" s="21"/>
      <c r="CY571" s="21"/>
      <c r="CZ571" s="21"/>
      <c r="DA571" s="21"/>
      <c r="DB571" s="21"/>
      <c r="DC571" s="21"/>
      <c r="DD571" s="21"/>
      <c r="DE571" s="21"/>
      <c r="DF571" s="21"/>
      <c r="DG571" s="21"/>
      <c r="DH571" s="21"/>
      <c r="DI571" s="21"/>
      <c r="DJ571" s="21"/>
      <c r="DK571" s="21"/>
      <c r="DL571" s="21"/>
      <c r="DM571" s="21"/>
      <c r="DN571" s="21"/>
      <c r="DO571" s="21"/>
      <c r="DP571" s="21"/>
      <c r="DQ571" s="21"/>
      <c r="DR571" s="21"/>
      <c r="DS571" s="21"/>
      <c r="DT571" s="21"/>
      <c r="DU571" s="21"/>
      <c r="DV571" s="21"/>
      <c r="DW571" s="21"/>
      <c r="DX571" s="21"/>
      <c r="DY571" s="21"/>
      <c r="DZ571" s="21"/>
      <c r="EA571" s="87"/>
      <c r="EB571" s="83"/>
    </row>
    <row r="572" spans="1:132" ht="35.1" customHeight="1" x14ac:dyDescent="0.3">
      <c r="A572" s="50" t="s">
        <v>623</v>
      </c>
      <c r="B572" s="36">
        <v>44504</v>
      </c>
      <c r="C572" s="43" t="s">
        <v>4248</v>
      </c>
      <c r="D572" s="43" t="s">
        <v>4253</v>
      </c>
      <c r="E572" s="43" t="s">
        <v>4305</v>
      </c>
      <c r="F572" s="12" t="s">
        <v>1017</v>
      </c>
      <c r="G572" s="44" t="s">
        <v>4260</v>
      </c>
      <c r="H572" s="13" t="s">
        <v>1570</v>
      </c>
      <c r="I572" s="51" t="s">
        <v>3157</v>
      </c>
      <c r="J572" s="59" t="s">
        <v>4324</v>
      </c>
      <c r="K572" s="14" t="s">
        <v>982</v>
      </c>
      <c r="L572" s="14" t="s">
        <v>983</v>
      </c>
      <c r="M572" s="14" t="s">
        <v>983</v>
      </c>
      <c r="N572" s="14" t="s">
        <v>3881</v>
      </c>
      <c r="O572" s="60"/>
      <c r="P572" s="66" t="s">
        <v>3089</v>
      </c>
      <c r="Q572" s="15"/>
      <c r="R572" s="16" t="s">
        <v>3275</v>
      </c>
      <c r="S572" s="44" t="s">
        <v>4263</v>
      </c>
      <c r="T572" s="16" t="s">
        <v>4327</v>
      </c>
      <c r="U572" s="17" t="s">
        <v>1925</v>
      </c>
      <c r="V572" s="16" t="s">
        <v>1925</v>
      </c>
      <c r="W572" s="44" t="s">
        <v>1925</v>
      </c>
      <c r="X572" s="44" t="s">
        <v>4329</v>
      </c>
      <c r="Y572" s="16" t="s">
        <v>1017</v>
      </c>
      <c r="Z572" s="16" t="s">
        <v>1570</v>
      </c>
      <c r="AA572" s="16" t="s">
        <v>3090</v>
      </c>
      <c r="AB572" s="44" t="s">
        <v>4277</v>
      </c>
      <c r="AC572" s="16" t="s">
        <v>1925</v>
      </c>
      <c r="AD572" s="16" t="s">
        <v>1925</v>
      </c>
      <c r="AE572" s="16" t="s">
        <v>1925</v>
      </c>
      <c r="AF572" s="16" t="s">
        <v>1925</v>
      </c>
      <c r="AG572" s="16" t="s">
        <v>1925</v>
      </c>
      <c r="AH572" s="16" t="s">
        <v>1925</v>
      </c>
      <c r="AI572" s="16" t="s">
        <v>1925</v>
      </c>
      <c r="AJ572" s="65" t="s">
        <v>1925</v>
      </c>
      <c r="AK572" s="73" t="s">
        <v>4355</v>
      </c>
      <c r="AL572" s="22" t="s">
        <v>4355</v>
      </c>
      <c r="AM572" s="47" t="s">
        <v>4284</v>
      </c>
      <c r="AN572" s="18" t="s">
        <v>3246</v>
      </c>
      <c r="AO572" s="18" t="s">
        <v>3247</v>
      </c>
      <c r="AP572" s="12" t="s">
        <v>1925</v>
      </c>
      <c r="AQ572" s="12" t="s">
        <v>1925</v>
      </c>
      <c r="AR572" s="12" t="s">
        <v>1925</v>
      </c>
      <c r="AS572" s="12" t="s">
        <v>1925</v>
      </c>
      <c r="AT572" s="19">
        <v>44504</v>
      </c>
      <c r="AU572" s="19" t="s">
        <v>1925</v>
      </c>
      <c r="AV572" s="12" t="s">
        <v>3157</v>
      </c>
      <c r="AW572" s="20" t="s">
        <v>1925</v>
      </c>
      <c r="AX572" s="16" t="s">
        <v>1925</v>
      </c>
      <c r="AY572" s="44" t="s">
        <v>1925</v>
      </c>
      <c r="AZ572" s="16" t="s">
        <v>1925</v>
      </c>
      <c r="BA572" s="20" t="s">
        <v>1925</v>
      </c>
      <c r="BB572" s="16" t="s">
        <v>1925</v>
      </c>
      <c r="BC572" s="44" t="s">
        <v>4307</v>
      </c>
      <c r="BD572" s="74" t="s">
        <v>1925</v>
      </c>
      <c r="BE572" s="83"/>
      <c r="BF572" s="86" t="s">
        <v>4293</v>
      </c>
      <c r="BG572" s="21"/>
      <c r="BH572" s="21"/>
      <c r="BI572" s="21"/>
      <c r="BJ572" s="21"/>
      <c r="BK572" s="21"/>
      <c r="BL572" s="21"/>
      <c r="BM572" s="21"/>
      <c r="BN572" s="21"/>
      <c r="BO572" s="21"/>
      <c r="BP572" s="21" t="s">
        <v>3091</v>
      </c>
      <c r="BQ572" s="21"/>
      <c r="BR572" s="21"/>
      <c r="BS572" s="21"/>
      <c r="BT572" s="21"/>
      <c r="BU572" s="21"/>
      <c r="BV572" s="21"/>
      <c r="BW572" s="21"/>
      <c r="BX572" s="21"/>
      <c r="BY572" s="21"/>
      <c r="BZ572" s="21"/>
      <c r="CA572" s="21"/>
      <c r="CB572" s="21"/>
      <c r="CC572" s="21"/>
      <c r="CD572" s="21"/>
      <c r="CE572" s="21"/>
      <c r="CF572" s="21"/>
      <c r="CG572" s="21"/>
      <c r="CH572" s="21"/>
      <c r="CI572" s="21"/>
      <c r="CJ572" s="21"/>
      <c r="CK572" s="21"/>
      <c r="CL572" s="21"/>
      <c r="CM572" s="21"/>
      <c r="CN572" s="21"/>
      <c r="CO572" s="21"/>
      <c r="CP572" s="21"/>
      <c r="CQ572" s="21"/>
      <c r="CR572" s="21"/>
      <c r="CS572" s="21"/>
      <c r="CT572" s="21"/>
      <c r="CU572" s="21"/>
      <c r="CV572" s="21"/>
      <c r="CW572" s="21"/>
      <c r="CX572" s="21"/>
      <c r="CY572" s="21"/>
      <c r="CZ572" s="21"/>
      <c r="DA572" s="21"/>
      <c r="DB572" s="21"/>
      <c r="DC572" s="21"/>
      <c r="DD572" s="21"/>
      <c r="DE572" s="21"/>
      <c r="DF572" s="21"/>
      <c r="DG572" s="21"/>
      <c r="DH572" s="21"/>
      <c r="DI572" s="21"/>
      <c r="DJ572" s="21"/>
      <c r="DK572" s="21"/>
      <c r="DL572" s="21"/>
      <c r="DM572" s="21"/>
      <c r="DN572" s="21"/>
      <c r="DO572" s="21"/>
      <c r="DP572" s="21"/>
      <c r="DQ572" s="21"/>
      <c r="DR572" s="21"/>
      <c r="DS572" s="21"/>
      <c r="DT572" s="21"/>
      <c r="DU572" s="21"/>
      <c r="DV572" s="21"/>
      <c r="DW572" s="21"/>
      <c r="DX572" s="21"/>
      <c r="DY572" s="21"/>
      <c r="DZ572" s="21"/>
      <c r="EA572" s="87"/>
      <c r="EB572" s="83"/>
    </row>
    <row r="573" spans="1:132" ht="35.1" customHeight="1" x14ac:dyDescent="0.3">
      <c r="A573" s="50" t="s">
        <v>624</v>
      </c>
      <c r="B573" s="36">
        <v>44504</v>
      </c>
      <c r="C573" s="43" t="s">
        <v>4248</v>
      </c>
      <c r="D573" s="43" t="s">
        <v>4253</v>
      </c>
      <c r="E573" s="43" t="s">
        <v>4305</v>
      </c>
      <c r="F573" s="12" t="s">
        <v>1017</v>
      </c>
      <c r="G573" s="44" t="s">
        <v>4260</v>
      </c>
      <c r="H573" s="13" t="s">
        <v>1431</v>
      </c>
      <c r="I573" s="52" t="s">
        <v>1925</v>
      </c>
      <c r="J573" s="59" t="s">
        <v>4324</v>
      </c>
      <c r="K573" s="14" t="s">
        <v>982</v>
      </c>
      <c r="L573" s="14" t="s">
        <v>983</v>
      </c>
      <c r="M573" s="14" t="s">
        <v>983</v>
      </c>
      <c r="N573" s="14" t="s">
        <v>3880</v>
      </c>
      <c r="O573" s="60"/>
      <c r="P573" s="64" t="s">
        <v>3532</v>
      </c>
      <c r="Q573" s="15"/>
      <c r="R573" s="16" t="s">
        <v>3275</v>
      </c>
      <c r="S573" s="44" t="s">
        <v>4263</v>
      </c>
      <c r="T573" s="16" t="s">
        <v>4327</v>
      </c>
      <c r="U573" s="17" t="s">
        <v>1925</v>
      </c>
      <c r="V573" s="16" t="s">
        <v>1925</v>
      </c>
      <c r="W573" s="44" t="s">
        <v>1925</v>
      </c>
      <c r="X573" s="44" t="s">
        <v>4329</v>
      </c>
      <c r="Y573" s="16" t="s">
        <v>1017</v>
      </c>
      <c r="Z573" s="16" t="s">
        <v>1431</v>
      </c>
      <c r="AA573" s="16" t="s">
        <v>3250</v>
      </c>
      <c r="AB573" s="44" t="s">
        <v>1925</v>
      </c>
      <c r="AC573" s="16" t="s">
        <v>1925</v>
      </c>
      <c r="AD573" s="16" t="s">
        <v>1925</v>
      </c>
      <c r="AE573" s="16" t="s">
        <v>1925</v>
      </c>
      <c r="AF573" s="16" t="s">
        <v>1925</v>
      </c>
      <c r="AG573" s="16" t="s">
        <v>1925</v>
      </c>
      <c r="AH573" s="16" t="s">
        <v>1925</v>
      </c>
      <c r="AI573" s="16" t="s">
        <v>1925</v>
      </c>
      <c r="AJ573" s="65" t="s">
        <v>1925</v>
      </c>
      <c r="AK573" s="75" t="s">
        <v>3242</v>
      </c>
      <c r="AL573" s="18" t="s">
        <v>3241</v>
      </c>
      <c r="AM573" s="44" t="s">
        <v>4284</v>
      </c>
      <c r="AN573" s="18" t="s">
        <v>3246</v>
      </c>
      <c r="AO573" s="18" t="s">
        <v>3247</v>
      </c>
      <c r="AP573" s="12" t="s">
        <v>2770</v>
      </c>
      <c r="AQ573" s="12" t="s">
        <v>1925</v>
      </c>
      <c r="AR573" s="12" t="s">
        <v>1925</v>
      </c>
      <c r="AS573" s="12" t="s">
        <v>1925</v>
      </c>
      <c r="AT573" s="19">
        <v>44504</v>
      </c>
      <c r="AU573" s="19" t="s">
        <v>1925</v>
      </c>
      <c r="AV573" s="12" t="s">
        <v>1925</v>
      </c>
      <c r="AW573" s="20" t="s">
        <v>1925</v>
      </c>
      <c r="AX573" s="16" t="s">
        <v>1030</v>
      </c>
      <c r="AY573" s="44" t="s">
        <v>1030</v>
      </c>
      <c r="AZ573" s="16" t="s">
        <v>1925</v>
      </c>
      <c r="BA573" s="20" t="s">
        <v>1925</v>
      </c>
      <c r="BB573" s="16" t="s">
        <v>1925</v>
      </c>
      <c r="BC573" s="44" t="s">
        <v>4307</v>
      </c>
      <c r="BD573" s="74" t="s">
        <v>1925</v>
      </c>
      <c r="BE573" s="83"/>
      <c r="BF573" s="86" t="s">
        <v>4293</v>
      </c>
      <c r="BG573" s="21"/>
      <c r="BH573" s="21"/>
      <c r="BI573" s="21"/>
      <c r="BJ573" s="21"/>
      <c r="BK573" s="21"/>
      <c r="BL573" s="21"/>
      <c r="BM573" s="21"/>
      <c r="BN573" s="21"/>
      <c r="BO573" s="21"/>
      <c r="BP573" s="21" t="s">
        <v>1625</v>
      </c>
      <c r="BQ573" s="21" t="s">
        <v>2766</v>
      </c>
      <c r="BR573" s="21"/>
      <c r="BS573" s="21"/>
      <c r="BT573" s="21"/>
      <c r="BU573" s="21"/>
      <c r="BV573" s="21"/>
      <c r="BW573" s="21"/>
      <c r="BX573" s="21"/>
      <c r="BY573" s="21"/>
      <c r="BZ573" s="21"/>
      <c r="CA573" s="21"/>
      <c r="CB573" s="21"/>
      <c r="CC573" s="21"/>
      <c r="CD573" s="21"/>
      <c r="CE573" s="21"/>
      <c r="CF573" s="21"/>
      <c r="CG573" s="21"/>
      <c r="CH573" s="21"/>
      <c r="CI573" s="21"/>
      <c r="CJ573" s="21"/>
      <c r="CK573" s="21"/>
      <c r="CL573" s="21"/>
      <c r="CM573" s="21"/>
      <c r="CN573" s="21"/>
      <c r="CO573" s="21"/>
      <c r="CP573" s="21"/>
      <c r="CQ573" s="21"/>
      <c r="CR573" s="21"/>
      <c r="CS573" s="21"/>
      <c r="CT573" s="21"/>
      <c r="CU573" s="21"/>
      <c r="CV573" s="21"/>
      <c r="CW573" s="21"/>
      <c r="CX573" s="21"/>
      <c r="CY573" s="21"/>
      <c r="CZ573" s="21"/>
      <c r="DA573" s="21"/>
      <c r="DB573" s="21"/>
      <c r="DC573" s="21"/>
      <c r="DD573" s="21"/>
      <c r="DE573" s="21"/>
      <c r="DF573" s="21"/>
      <c r="DG573" s="21"/>
      <c r="DH573" s="21"/>
      <c r="DI573" s="21"/>
      <c r="DJ573" s="21"/>
      <c r="DK573" s="21"/>
      <c r="DL573" s="21"/>
      <c r="DM573" s="21"/>
      <c r="DN573" s="21"/>
      <c r="DO573" s="21"/>
      <c r="DP573" s="21"/>
      <c r="DQ573" s="21"/>
      <c r="DR573" s="21"/>
      <c r="DS573" s="21"/>
      <c r="DT573" s="21"/>
      <c r="DU573" s="21"/>
      <c r="DV573" s="21"/>
      <c r="DW573" s="21"/>
      <c r="DX573" s="21"/>
      <c r="DY573" s="21"/>
      <c r="DZ573" s="21"/>
      <c r="EA573" s="87"/>
      <c r="EB573" s="83"/>
    </row>
    <row r="574" spans="1:132" ht="35.1" customHeight="1" x14ac:dyDescent="0.3">
      <c r="A574" s="50" t="s">
        <v>625</v>
      </c>
      <c r="B574" s="36">
        <v>44504</v>
      </c>
      <c r="C574" s="43" t="s">
        <v>4248</v>
      </c>
      <c r="D574" s="43" t="s">
        <v>4253</v>
      </c>
      <c r="E574" s="43" t="s">
        <v>4305</v>
      </c>
      <c r="F574" s="12" t="s">
        <v>1017</v>
      </c>
      <c r="G574" s="44" t="s">
        <v>4260</v>
      </c>
      <c r="H574" s="13" t="s">
        <v>1431</v>
      </c>
      <c r="I574" s="52" t="s">
        <v>1925</v>
      </c>
      <c r="J574" s="59" t="s">
        <v>4324</v>
      </c>
      <c r="K574" s="14" t="s">
        <v>982</v>
      </c>
      <c r="L574" s="14" t="s">
        <v>983</v>
      </c>
      <c r="M574" s="14" t="s">
        <v>983</v>
      </c>
      <c r="N574" s="14" t="s">
        <v>3880</v>
      </c>
      <c r="O574" s="60"/>
      <c r="P574" s="64" t="s">
        <v>1597</v>
      </c>
      <c r="Q574" s="15"/>
      <c r="R574" s="16" t="s">
        <v>3275</v>
      </c>
      <c r="S574" s="44" t="s">
        <v>4263</v>
      </c>
      <c r="T574" s="16" t="s">
        <v>4327</v>
      </c>
      <c r="U574" s="17" t="s">
        <v>1925</v>
      </c>
      <c r="V574" s="16" t="s">
        <v>1925</v>
      </c>
      <c r="W574" s="44" t="s">
        <v>1925</v>
      </c>
      <c r="X574" s="44" t="s">
        <v>4329</v>
      </c>
      <c r="Y574" s="16" t="s">
        <v>1017</v>
      </c>
      <c r="Z574" s="16" t="s">
        <v>1431</v>
      </c>
      <c r="AA574" s="16" t="s">
        <v>3250</v>
      </c>
      <c r="AB574" s="44" t="s">
        <v>1925</v>
      </c>
      <c r="AC574" s="16" t="s">
        <v>1925</v>
      </c>
      <c r="AD574" s="16" t="s">
        <v>1925</v>
      </c>
      <c r="AE574" s="16" t="s">
        <v>1925</v>
      </c>
      <c r="AF574" s="16" t="s">
        <v>1925</v>
      </c>
      <c r="AG574" s="16" t="s">
        <v>1925</v>
      </c>
      <c r="AH574" s="16" t="s">
        <v>1925</v>
      </c>
      <c r="AI574" s="16" t="s">
        <v>1925</v>
      </c>
      <c r="AJ574" s="65" t="s">
        <v>1925</v>
      </c>
      <c r="AK574" s="75" t="s">
        <v>3242</v>
      </c>
      <c r="AL574" s="18" t="s">
        <v>3241</v>
      </c>
      <c r="AM574" s="44" t="s">
        <v>4284</v>
      </c>
      <c r="AN574" s="18" t="s">
        <v>3246</v>
      </c>
      <c r="AO574" s="18" t="s">
        <v>3247</v>
      </c>
      <c r="AP574" s="12" t="s">
        <v>1925</v>
      </c>
      <c r="AQ574" s="12" t="s">
        <v>1925</v>
      </c>
      <c r="AR574" s="12" t="s">
        <v>1925</v>
      </c>
      <c r="AS574" s="12" t="s">
        <v>1925</v>
      </c>
      <c r="AT574" s="19" t="s">
        <v>1925</v>
      </c>
      <c r="AU574" s="19" t="s">
        <v>1925</v>
      </c>
      <c r="AV574" s="12" t="s">
        <v>1925</v>
      </c>
      <c r="AW574" s="20" t="s">
        <v>1925</v>
      </c>
      <c r="AX574" s="16" t="s">
        <v>1925</v>
      </c>
      <c r="AY574" s="44" t="s">
        <v>1925</v>
      </c>
      <c r="AZ574" s="16" t="s">
        <v>1925</v>
      </c>
      <c r="BA574" s="20" t="s">
        <v>1925</v>
      </c>
      <c r="BB574" s="16" t="s">
        <v>1925</v>
      </c>
      <c r="BC574" s="44" t="s">
        <v>4307</v>
      </c>
      <c r="BD574" s="74" t="s">
        <v>1925</v>
      </c>
      <c r="BE574" s="83"/>
      <c r="BF574" s="86" t="s">
        <v>4293</v>
      </c>
      <c r="BG574" s="21"/>
      <c r="BH574" s="21"/>
      <c r="BI574" s="21"/>
      <c r="BJ574" s="21"/>
      <c r="BK574" s="21"/>
      <c r="BL574" s="21"/>
      <c r="BM574" s="21"/>
      <c r="BN574" s="21"/>
      <c r="BO574" s="21"/>
      <c r="BP574" s="21" t="s">
        <v>1625</v>
      </c>
      <c r="BQ574" s="21"/>
      <c r="BR574" s="21"/>
      <c r="BS574" s="21"/>
      <c r="BT574" s="21"/>
      <c r="BU574" s="21"/>
      <c r="BV574" s="21"/>
      <c r="BW574" s="21"/>
      <c r="BX574" s="21"/>
      <c r="BY574" s="21"/>
      <c r="BZ574" s="21"/>
      <c r="CA574" s="21"/>
      <c r="CB574" s="21"/>
      <c r="CC574" s="21"/>
      <c r="CD574" s="21"/>
      <c r="CE574" s="21"/>
      <c r="CF574" s="21"/>
      <c r="CG574" s="21"/>
      <c r="CH574" s="21"/>
      <c r="CI574" s="21"/>
      <c r="CJ574" s="21"/>
      <c r="CK574" s="21"/>
      <c r="CL574" s="21"/>
      <c r="CM574" s="21"/>
      <c r="CN574" s="21"/>
      <c r="CO574" s="21"/>
      <c r="CP574" s="21"/>
      <c r="CQ574" s="21"/>
      <c r="CR574" s="21"/>
      <c r="CS574" s="21"/>
      <c r="CT574" s="21"/>
      <c r="CU574" s="21"/>
      <c r="CV574" s="21"/>
      <c r="CW574" s="21"/>
      <c r="CX574" s="21"/>
      <c r="CY574" s="21"/>
      <c r="CZ574" s="21"/>
      <c r="DA574" s="21"/>
      <c r="DB574" s="21"/>
      <c r="DC574" s="21"/>
      <c r="DD574" s="21"/>
      <c r="DE574" s="21"/>
      <c r="DF574" s="21"/>
      <c r="DG574" s="21"/>
      <c r="DH574" s="21"/>
      <c r="DI574" s="21"/>
      <c r="DJ574" s="21"/>
      <c r="DK574" s="21"/>
      <c r="DL574" s="21"/>
      <c r="DM574" s="21"/>
      <c r="DN574" s="21"/>
      <c r="DO574" s="21"/>
      <c r="DP574" s="21"/>
      <c r="DQ574" s="21"/>
      <c r="DR574" s="21"/>
      <c r="DS574" s="21"/>
      <c r="DT574" s="21"/>
      <c r="DU574" s="21"/>
      <c r="DV574" s="21"/>
      <c r="DW574" s="21"/>
      <c r="DX574" s="21"/>
      <c r="DY574" s="21"/>
      <c r="DZ574" s="21"/>
      <c r="EA574" s="87"/>
      <c r="EB574" s="83"/>
    </row>
    <row r="575" spans="1:132" ht="35.1" customHeight="1" x14ac:dyDescent="0.3">
      <c r="A575" s="50" t="s">
        <v>626</v>
      </c>
      <c r="B575" s="36">
        <v>44504</v>
      </c>
      <c r="C575" s="43" t="s">
        <v>4248</v>
      </c>
      <c r="D575" s="43" t="s">
        <v>4253</v>
      </c>
      <c r="E575" s="43" t="s">
        <v>4305</v>
      </c>
      <c r="F575" s="12" t="s">
        <v>1017</v>
      </c>
      <c r="G575" s="44" t="s">
        <v>4260</v>
      </c>
      <c r="H575" s="13" t="s">
        <v>1431</v>
      </c>
      <c r="I575" s="52" t="s">
        <v>1925</v>
      </c>
      <c r="J575" s="59" t="s">
        <v>4324</v>
      </c>
      <c r="K575" s="14" t="s">
        <v>982</v>
      </c>
      <c r="L575" s="14" t="s">
        <v>983</v>
      </c>
      <c r="M575" s="14" t="s">
        <v>983</v>
      </c>
      <c r="N575" s="14" t="s">
        <v>3880</v>
      </c>
      <c r="O575" s="60"/>
      <c r="P575" s="66" t="s">
        <v>1596</v>
      </c>
      <c r="Q575" s="15"/>
      <c r="R575" s="16" t="s">
        <v>3275</v>
      </c>
      <c r="S575" s="44" t="s">
        <v>4263</v>
      </c>
      <c r="T575" s="16" t="s">
        <v>4327</v>
      </c>
      <c r="U575" s="17" t="s">
        <v>1925</v>
      </c>
      <c r="V575" s="16" t="s">
        <v>1925</v>
      </c>
      <c r="W575" s="44" t="s">
        <v>1925</v>
      </c>
      <c r="X575" s="44" t="s">
        <v>4329</v>
      </c>
      <c r="Y575" s="16" t="s">
        <v>1017</v>
      </c>
      <c r="Z575" s="16" t="s">
        <v>1431</v>
      </c>
      <c r="AA575" s="16" t="s">
        <v>3250</v>
      </c>
      <c r="AB575" s="44" t="s">
        <v>1925</v>
      </c>
      <c r="AC575" s="16" t="s">
        <v>1925</v>
      </c>
      <c r="AD575" s="16" t="s">
        <v>1925</v>
      </c>
      <c r="AE575" s="16" t="s">
        <v>1925</v>
      </c>
      <c r="AF575" s="16" t="s">
        <v>1925</v>
      </c>
      <c r="AG575" s="16" t="s">
        <v>1925</v>
      </c>
      <c r="AH575" s="16" t="s">
        <v>1925</v>
      </c>
      <c r="AI575" s="16" t="s">
        <v>1925</v>
      </c>
      <c r="AJ575" s="65" t="s">
        <v>1925</v>
      </c>
      <c r="AK575" s="75" t="s">
        <v>3242</v>
      </c>
      <c r="AL575" s="18" t="s">
        <v>3241</v>
      </c>
      <c r="AM575" s="44" t="s">
        <v>4284</v>
      </c>
      <c r="AN575" s="18" t="s">
        <v>3246</v>
      </c>
      <c r="AO575" s="18" t="s">
        <v>3247</v>
      </c>
      <c r="AP575" s="12" t="s">
        <v>1925</v>
      </c>
      <c r="AQ575" s="12" t="s">
        <v>1925</v>
      </c>
      <c r="AR575" s="12" t="s">
        <v>1925</v>
      </c>
      <c r="AS575" s="12" t="s">
        <v>1925</v>
      </c>
      <c r="AT575" s="19" t="s">
        <v>1925</v>
      </c>
      <c r="AU575" s="19" t="s">
        <v>1925</v>
      </c>
      <c r="AV575" s="12" t="s">
        <v>1925</v>
      </c>
      <c r="AW575" s="20" t="s">
        <v>1925</v>
      </c>
      <c r="AX575" s="16" t="s">
        <v>1925</v>
      </c>
      <c r="AY575" s="44" t="s">
        <v>1925</v>
      </c>
      <c r="AZ575" s="16" t="s">
        <v>1925</v>
      </c>
      <c r="BA575" s="20" t="s">
        <v>1925</v>
      </c>
      <c r="BB575" s="16" t="s">
        <v>1925</v>
      </c>
      <c r="BC575" s="44" t="s">
        <v>4307</v>
      </c>
      <c r="BD575" s="74" t="s">
        <v>1925</v>
      </c>
      <c r="BE575" s="83"/>
      <c r="BF575" s="86" t="s">
        <v>4293</v>
      </c>
      <c r="BG575" s="21"/>
      <c r="BH575" s="21"/>
      <c r="BI575" s="21"/>
      <c r="BJ575" s="21"/>
      <c r="BK575" s="21"/>
      <c r="BL575" s="21"/>
      <c r="BM575" s="21"/>
      <c r="BN575" s="21"/>
      <c r="BO575" s="21"/>
      <c r="BP575" s="21" t="s">
        <v>1625</v>
      </c>
      <c r="BQ575" s="21"/>
      <c r="BR575" s="21"/>
      <c r="BS575" s="21"/>
      <c r="BT575" s="21"/>
      <c r="BU575" s="21"/>
      <c r="BV575" s="21"/>
      <c r="BW575" s="21"/>
      <c r="BX575" s="21"/>
      <c r="BY575" s="21"/>
      <c r="BZ575" s="21"/>
      <c r="CA575" s="21"/>
      <c r="CB575" s="21"/>
      <c r="CC575" s="21"/>
      <c r="CD575" s="21"/>
      <c r="CE575" s="21"/>
      <c r="CF575" s="21"/>
      <c r="CG575" s="21"/>
      <c r="CH575" s="21"/>
      <c r="CI575" s="21"/>
      <c r="CJ575" s="21"/>
      <c r="CK575" s="21"/>
      <c r="CL575" s="21"/>
      <c r="CM575" s="21"/>
      <c r="CN575" s="21"/>
      <c r="CO575" s="21"/>
      <c r="CP575" s="21"/>
      <c r="CQ575" s="21"/>
      <c r="CR575" s="21"/>
      <c r="CS575" s="21"/>
      <c r="CT575" s="21"/>
      <c r="CU575" s="21"/>
      <c r="CV575" s="21"/>
      <c r="CW575" s="21"/>
      <c r="CX575" s="21"/>
      <c r="CY575" s="21"/>
      <c r="CZ575" s="21"/>
      <c r="DA575" s="21"/>
      <c r="DB575" s="21"/>
      <c r="DC575" s="21"/>
      <c r="DD575" s="21"/>
      <c r="DE575" s="21"/>
      <c r="DF575" s="21"/>
      <c r="DG575" s="21"/>
      <c r="DH575" s="21"/>
      <c r="DI575" s="21"/>
      <c r="DJ575" s="21"/>
      <c r="DK575" s="21"/>
      <c r="DL575" s="21"/>
      <c r="DM575" s="21"/>
      <c r="DN575" s="21"/>
      <c r="DO575" s="21"/>
      <c r="DP575" s="21"/>
      <c r="DQ575" s="21"/>
      <c r="DR575" s="21"/>
      <c r="DS575" s="21"/>
      <c r="DT575" s="21"/>
      <c r="DU575" s="21"/>
      <c r="DV575" s="21"/>
      <c r="DW575" s="21"/>
      <c r="DX575" s="21"/>
      <c r="DY575" s="21"/>
      <c r="DZ575" s="21"/>
      <c r="EA575" s="87"/>
      <c r="EB575" s="83"/>
    </row>
    <row r="576" spans="1:132" ht="35.1" customHeight="1" x14ac:dyDescent="0.3">
      <c r="A576" s="50" t="s">
        <v>3653</v>
      </c>
      <c r="B576" s="36">
        <v>44504</v>
      </c>
      <c r="C576" s="43" t="s">
        <v>4248</v>
      </c>
      <c r="D576" s="43" t="s">
        <v>4253</v>
      </c>
      <c r="E576" s="43" t="s">
        <v>4305</v>
      </c>
      <c r="F576" s="12" t="s">
        <v>1346</v>
      </c>
      <c r="G576" s="44" t="s">
        <v>4258</v>
      </c>
      <c r="H576" s="13" t="s">
        <v>3330</v>
      </c>
      <c r="I576" s="51" t="s">
        <v>3143</v>
      </c>
      <c r="J576" s="59" t="s">
        <v>4324</v>
      </c>
      <c r="K576" s="14" t="s">
        <v>1810</v>
      </c>
      <c r="L576" s="14" t="s">
        <v>1810</v>
      </c>
      <c r="M576" s="14" t="s">
        <v>1811</v>
      </c>
      <c r="N576" s="14" t="s">
        <v>3882</v>
      </c>
      <c r="O576" s="60"/>
      <c r="P576" s="64" t="s">
        <v>2427</v>
      </c>
      <c r="Q576" s="15"/>
      <c r="R576" s="16" t="s">
        <v>3275</v>
      </c>
      <c r="S576" s="44" t="s">
        <v>4263</v>
      </c>
      <c r="T576" s="16" t="s">
        <v>985</v>
      </c>
      <c r="U576" s="17" t="s">
        <v>1925</v>
      </c>
      <c r="V576" s="16">
        <v>27</v>
      </c>
      <c r="W576" s="44" t="s">
        <v>4338</v>
      </c>
      <c r="X576" s="44" t="s">
        <v>4267</v>
      </c>
      <c r="Y576" s="16" t="s">
        <v>1346</v>
      </c>
      <c r="Z576" s="16" t="s">
        <v>1925</v>
      </c>
      <c r="AA576" s="16" t="s">
        <v>3250</v>
      </c>
      <c r="AB576" s="44" t="s">
        <v>1925</v>
      </c>
      <c r="AC576" s="16" t="s">
        <v>1925</v>
      </c>
      <c r="AD576" s="16" t="s">
        <v>1925</v>
      </c>
      <c r="AE576" s="16" t="s">
        <v>1925</v>
      </c>
      <c r="AF576" s="16" t="s">
        <v>1925</v>
      </c>
      <c r="AG576" s="16" t="s">
        <v>1925</v>
      </c>
      <c r="AH576" s="16" t="s">
        <v>1925</v>
      </c>
      <c r="AI576" s="16" t="s">
        <v>1925</v>
      </c>
      <c r="AJ576" s="65" t="s">
        <v>2431</v>
      </c>
      <c r="AK576" s="73" t="s">
        <v>4355</v>
      </c>
      <c r="AL576" s="18" t="s">
        <v>3241</v>
      </c>
      <c r="AM576" s="47" t="s">
        <v>4284</v>
      </c>
      <c r="AN576" s="18" t="s">
        <v>2429</v>
      </c>
      <c r="AO576" s="18" t="s">
        <v>3247</v>
      </c>
      <c r="AP576" s="12" t="s">
        <v>4081</v>
      </c>
      <c r="AQ576" s="12" t="s">
        <v>4081</v>
      </c>
      <c r="AR576" s="12" t="s">
        <v>2209</v>
      </c>
      <c r="AS576" s="12" t="s">
        <v>1925</v>
      </c>
      <c r="AT576" s="19">
        <v>44420</v>
      </c>
      <c r="AU576" s="19">
        <v>44504</v>
      </c>
      <c r="AV576" s="12" t="s">
        <v>3143</v>
      </c>
      <c r="AW576" s="20">
        <v>44504</v>
      </c>
      <c r="AX576" s="16" t="s">
        <v>2430</v>
      </c>
      <c r="AY576" s="44" t="s">
        <v>989</v>
      </c>
      <c r="AZ576" s="16" t="s">
        <v>1925</v>
      </c>
      <c r="BA576" s="20" t="s">
        <v>1925</v>
      </c>
      <c r="BB576" s="16" t="s">
        <v>1925</v>
      </c>
      <c r="BC576" s="44" t="s">
        <v>4307</v>
      </c>
      <c r="BD576" s="74" t="s">
        <v>1925</v>
      </c>
      <c r="BE576" s="83"/>
      <c r="BF576" s="86" t="s">
        <v>4293</v>
      </c>
      <c r="BG576" s="21"/>
      <c r="BH576" s="21"/>
      <c r="BI576" s="21"/>
      <c r="BJ576" s="21"/>
      <c r="BK576" s="21"/>
      <c r="BL576" s="21"/>
      <c r="BM576" s="21"/>
      <c r="BN576" s="21"/>
      <c r="BO576" s="21"/>
      <c r="BP576" s="21" t="s">
        <v>2420</v>
      </c>
      <c r="BQ576" s="21" t="s">
        <v>2212</v>
      </c>
      <c r="BR576" s="21" t="s">
        <v>2230</v>
      </c>
      <c r="BS576" s="21"/>
      <c r="BT576" s="21"/>
      <c r="BU576" s="21"/>
      <c r="BV576" s="21"/>
      <c r="BW576" s="21"/>
      <c r="BX576" s="21"/>
      <c r="BY576" s="21"/>
      <c r="BZ576" s="21"/>
      <c r="CA576" s="21"/>
      <c r="CB576" s="21"/>
      <c r="CC576" s="21"/>
      <c r="CD576" s="21"/>
      <c r="CE576" s="21"/>
      <c r="CF576" s="21"/>
      <c r="CG576" s="21"/>
      <c r="CH576" s="21"/>
      <c r="CI576" s="21"/>
      <c r="CJ576" s="21"/>
      <c r="CK576" s="21"/>
      <c r="CL576" s="21"/>
      <c r="CM576" s="21"/>
      <c r="CN576" s="21"/>
      <c r="CO576" s="21"/>
      <c r="CP576" s="21"/>
      <c r="CQ576" s="21"/>
      <c r="CR576" s="21"/>
      <c r="CS576" s="21"/>
      <c r="CT576" s="21"/>
      <c r="CU576" s="21"/>
      <c r="CV576" s="21"/>
      <c r="CW576" s="21"/>
      <c r="CX576" s="21"/>
      <c r="CY576" s="21"/>
      <c r="CZ576" s="21"/>
      <c r="DA576" s="21"/>
      <c r="DB576" s="21"/>
      <c r="DC576" s="21"/>
      <c r="DD576" s="21"/>
      <c r="DE576" s="21"/>
      <c r="DF576" s="21"/>
      <c r="DG576" s="21"/>
      <c r="DH576" s="21"/>
      <c r="DI576" s="21"/>
      <c r="DJ576" s="21"/>
      <c r="DK576" s="21"/>
      <c r="DL576" s="21"/>
      <c r="DM576" s="21"/>
      <c r="DN576" s="21"/>
      <c r="DO576" s="21"/>
      <c r="DP576" s="21"/>
      <c r="DQ576" s="21"/>
      <c r="DR576" s="21"/>
      <c r="DS576" s="21"/>
      <c r="DT576" s="21"/>
      <c r="DU576" s="21"/>
      <c r="DV576" s="21"/>
      <c r="DW576" s="21"/>
      <c r="DX576" s="21"/>
      <c r="DY576" s="21"/>
      <c r="DZ576" s="21"/>
      <c r="EA576" s="87"/>
      <c r="EB576" s="83"/>
    </row>
    <row r="577" spans="1:132" ht="35.1" customHeight="1" x14ac:dyDescent="0.3">
      <c r="A577" s="50" t="s">
        <v>3654</v>
      </c>
      <c r="B577" s="36">
        <v>44507</v>
      </c>
      <c r="C577" s="43" t="s">
        <v>4248</v>
      </c>
      <c r="D577" s="43" t="s">
        <v>4253</v>
      </c>
      <c r="E577" s="43" t="s">
        <v>4305</v>
      </c>
      <c r="F577" s="12" t="s">
        <v>981</v>
      </c>
      <c r="G577" s="44" t="s">
        <v>4256</v>
      </c>
      <c r="H577" s="12" t="s">
        <v>1925</v>
      </c>
      <c r="I577" s="51" t="s">
        <v>1925</v>
      </c>
      <c r="J577" s="59" t="s">
        <v>4324</v>
      </c>
      <c r="K577" s="14" t="s">
        <v>982</v>
      </c>
      <c r="L577" s="14" t="s">
        <v>983</v>
      </c>
      <c r="M577" s="14" t="s">
        <v>983</v>
      </c>
      <c r="N577" s="14" t="s">
        <v>4214</v>
      </c>
      <c r="O577" s="60"/>
      <c r="P577" s="64" t="s">
        <v>2627</v>
      </c>
      <c r="Q577" s="15"/>
      <c r="R577" s="16" t="s">
        <v>3275</v>
      </c>
      <c r="S577" s="44" t="s">
        <v>4263</v>
      </c>
      <c r="T577" s="16" t="s">
        <v>4327</v>
      </c>
      <c r="U577" s="17" t="s">
        <v>1925</v>
      </c>
      <c r="V577" s="16" t="s">
        <v>1925</v>
      </c>
      <c r="W577" s="44" t="s">
        <v>1925</v>
      </c>
      <c r="X577" s="44" t="s">
        <v>4329</v>
      </c>
      <c r="Y577" s="16" t="s">
        <v>1925</v>
      </c>
      <c r="Z577" s="16" t="s">
        <v>1925</v>
      </c>
      <c r="AA577" s="16" t="s">
        <v>3250</v>
      </c>
      <c r="AB577" s="44" t="s">
        <v>1925</v>
      </c>
      <c r="AC577" s="16" t="s">
        <v>1925</v>
      </c>
      <c r="AD577" s="16" t="s">
        <v>1925</v>
      </c>
      <c r="AE577" s="16" t="s">
        <v>1925</v>
      </c>
      <c r="AF577" s="16" t="s">
        <v>1925</v>
      </c>
      <c r="AG577" s="16" t="s">
        <v>1925</v>
      </c>
      <c r="AH577" s="16" t="s">
        <v>1925</v>
      </c>
      <c r="AI577" s="16" t="s">
        <v>1925</v>
      </c>
      <c r="AJ577" s="65" t="s">
        <v>1925</v>
      </c>
      <c r="AK577" s="73" t="s">
        <v>4355</v>
      </c>
      <c r="AL577" s="22" t="s">
        <v>4355</v>
      </c>
      <c r="AM577" s="47" t="s">
        <v>4284</v>
      </c>
      <c r="AN577" s="18" t="s">
        <v>3246</v>
      </c>
      <c r="AO577" s="18" t="s">
        <v>3247</v>
      </c>
      <c r="AP577" s="12" t="s">
        <v>2628</v>
      </c>
      <c r="AQ577" s="12" t="s">
        <v>2628</v>
      </c>
      <c r="AR577" s="12" t="s">
        <v>2629</v>
      </c>
      <c r="AS577" s="12" t="s">
        <v>1925</v>
      </c>
      <c r="AT577" s="19">
        <v>44505</v>
      </c>
      <c r="AU577" s="19">
        <v>44507</v>
      </c>
      <c r="AV577" s="12" t="s">
        <v>1925</v>
      </c>
      <c r="AW577" s="20">
        <v>44507</v>
      </c>
      <c r="AX577" s="16" t="s">
        <v>2618</v>
      </c>
      <c r="AY577" s="44" t="s">
        <v>989</v>
      </c>
      <c r="AZ577" s="16" t="s">
        <v>1925</v>
      </c>
      <c r="BA577" s="20" t="s">
        <v>1925</v>
      </c>
      <c r="BB577" s="16" t="s">
        <v>1925</v>
      </c>
      <c r="BC577" s="44" t="s">
        <v>4307</v>
      </c>
      <c r="BD577" s="74" t="s">
        <v>1925</v>
      </c>
      <c r="BE577" s="83"/>
      <c r="BF577" s="86" t="s">
        <v>4293</v>
      </c>
      <c r="BG577" s="21"/>
      <c r="BH577" s="21"/>
      <c r="BI577" s="21"/>
      <c r="BJ577" s="21"/>
      <c r="BK577" s="21"/>
      <c r="BL577" s="21"/>
      <c r="BM577" s="21"/>
      <c r="BN577" s="21"/>
      <c r="BO577" s="21"/>
      <c r="BP577" s="21" t="s">
        <v>2622</v>
      </c>
      <c r="BQ577" s="21"/>
      <c r="BR577" s="21"/>
      <c r="BS577" s="21"/>
      <c r="BT577" s="21"/>
      <c r="BU577" s="21"/>
      <c r="BV577" s="21"/>
      <c r="BW577" s="21"/>
      <c r="BX577" s="21"/>
      <c r="BY577" s="21"/>
      <c r="BZ577" s="21"/>
      <c r="CA577" s="21"/>
      <c r="CB577" s="21"/>
      <c r="CC577" s="21"/>
      <c r="CD577" s="21"/>
      <c r="CE577" s="21"/>
      <c r="CF577" s="21"/>
      <c r="CG577" s="21"/>
      <c r="CH577" s="21"/>
      <c r="CI577" s="21"/>
      <c r="CJ577" s="21"/>
      <c r="CK577" s="21"/>
      <c r="CL577" s="21"/>
      <c r="CM577" s="21"/>
      <c r="CN577" s="21"/>
      <c r="CO577" s="21"/>
      <c r="CP577" s="21"/>
      <c r="CQ577" s="21"/>
      <c r="CR577" s="21"/>
      <c r="CS577" s="21"/>
      <c r="CT577" s="21"/>
      <c r="CU577" s="21"/>
      <c r="CV577" s="21"/>
      <c r="CW577" s="21"/>
      <c r="CX577" s="21"/>
      <c r="CY577" s="21"/>
      <c r="CZ577" s="21"/>
      <c r="DA577" s="21"/>
      <c r="DB577" s="21"/>
      <c r="DC577" s="21"/>
      <c r="DD577" s="21"/>
      <c r="DE577" s="21"/>
      <c r="DF577" s="21"/>
      <c r="DG577" s="21"/>
      <c r="DH577" s="21"/>
      <c r="DI577" s="21"/>
      <c r="DJ577" s="21"/>
      <c r="DK577" s="21"/>
      <c r="DL577" s="21"/>
      <c r="DM577" s="21"/>
      <c r="DN577" s="21"/>
      <c r="DO577" s="21"/>
      <c r="DP577" s="21"/>
      <c r="DQ577" s="21"/>
      <c r="DR577" s="21"/>
      <c r="DS577" s="21"/>
      <c r="DT577" s="21"/>
      <c r="DU577" s="21"/>
      <c r="DV577" s="21"/>
      <c r="DW577" s="21"/>
      <c r="DX577" s="21"/>
      <c r="DY577" s="21"/>
      <c r="DZ577" s="21"/>
      <c r="EA577" s="87"/>
      <c r="EB577" s="83"/>
    </row>
    <row r="578" spans="1:132" ht="35.1" customHeight="1" x14ac:dyDescent="0.3">
      <c r="A578" s="50" t="s">
        <v>3655</v>
      </c>
      <c r="B578" s="36">
        <v>44507</v>
      </c>
      <c r="C578" s="43" t="s">
        <v>4248</v>
      </c>
      <c r="D578" s="43" t="s">
        <v>4253</v>
      </c>
      <c r="E578" s="43" t="s">
        <v>4305</v>
      </c>
      <c r="F578" s="12" t="s">
        <v>1017</v>
      </c>
      <c r="G578" s="44" t="s">
        <v>4260</v>
      </c>
      <c r="H578" s="13" t="s">
        <v>1390</v>
      </c>
      <c r="I578" s="52" t="s">
        <v>1925</v>
      </c>
      <c r="J578" s="59" t="s">
        <v>4324</v>
      </c>
      <c r="K578" s="14" t="s">
        <v>982</v>
      </c>
      <c r="L578" s="14" t="s">
        <v>983</v>
      </c>
      <c r="M578" s="14" t="s">
        <v>983</v>
      </c>
      <c r="N578" s="14" t="s">
        <v>3883</v>
      </c>
      <c r="O578" s="60"/>
      <c r="P578" s="64" t="s">
        <v>1618</v>
      </c>
      <c r="Q578" s="15"/>
      <c r="R578" s="16" t="s">
        <v>3275</v>
      </c>
      <c r="S578" s="44" t="s">
        <v>4263</v>
      </c>
      <c r="T578" s="16" t="s">
        <v>4327</v>
      </c>
      <c r="U578" s="17" t="s">
        <v>1925</v>
      </c>
      <c r="V578" s="16" t="s">
        <v>1925</v>
      </c>
      <c r="W578" s="44" t="s">
        <v>1925</v>
      </c>
      <c r="X578" s="44" t="s">
        <v>4329</v>
      </c>
      <c r="Y578" s="16" t="s">
        <v>1017</v>
      </c>
      <c r="Z578" s="16" t="s">
        <v>1390</v>
      </c>
      <c r="AA578" s="16" t="s">
        <v>1528</v>
      </c>
      <c r="AB578" s="44" t="s">
        <v>4272</v>
      </c>
      <c r="AC578" s="16" t="s">
        <v>1619</v>
      </c>
      <c r="AD578" s="16" t="s">
        <v>1925</v>
      </c>
      <c r="AE578" s="16" t="s">
        <v>1925</v>
      </c>
      <c r="AF578" s="16" t="s">
        <v>1925</v>
      </c>
      <c r="AG578" s="16" t="s">
        <v>1925</v>
      </c>
      <c r="AH578" s="16" t="s">
        <v>1925</v>
      </c>
      <c r="AI578" s="16" t="s">
        <v>1925</v>
      </c>
      <c r="AJ578" s="65" t="s">
        <v>1925</v>
      </c>
      <c r="AK578" s="75" t="s">
        <v>3242</v>
      </c>
      <c r="AL578" s="18" t="s">
        <v>3241</v>
      </c>
      <c r="AM578" s="44" t="s">
        <v>4284</v>
      </c>
      <c r="AN578" s="18" t="s">
        <v>3246</v>
      </c>
      <c r="AO578" s="18" t="s">
        <v>3247</v>
      </c>
      <c r="AP578" s="12" t="s">
        <v>1925</v>
      </c>
      <c r="AQ578" s="12" t="s">
        <v>1925</v>
      </c>
      <c r="AR578" s="12" t="s">
        <v>1925</v>
      </c>
      <c r="AS578" s="12" t="s">
        <v>1925</v>
      </c>
      <c r="AT578" s="19" t="s">
        <v>1925</v>
      </c>
      <c r="AU578" s="19" t="s">
        <v>1925</v>
      </c>
      <c r="AV578" s="12" t="s">
        <v>1925</v>
      </c>
      <c r="AW578" s="20" t="s">
        <v>1925</v>
      </c>
      <c r="AX578" s="16" t="s">
        <v>1925</v>
      </c>
      <c r="AY578" s="44" t="s">
        <v>1925</v>
      </c>
      <c r="AZ578" s="16" t="s">
        <v>1925</v>
      </c>
      <c r="BA578" s="20" t="s">
        <v>1925</v>
      </c>
      <c r="BB578" s="16" t="s">
        <v>1925</v>
      </c>
      <c r="BC578" s="44" t="s">
        <v>4307</v>
      </c>
      <c r="BD578" s="74" t="s">
        <v>1925</v>
      </c>
      <c r="BE578" s="83"/>
      <c r="BF578" s="86" t="s">
        <v>4293</v>
      </c>
      <c r="BG578" s="21"/>
      <c r="BH578" s="21"/>
      <c r="BI578" s="21"/>
      <c r="BJ578" s="21"/>
      <c r="BK578" s="21"/>
      <c r="BL578" s="21"/>
      <c r="BM578" s="21"/>
      <c r="BN578" s="21"/>
      <c r="BO578" s="21"/>
      <c r="BP578" s="21" t="s">
        <v>1625</v>
      </c>
      <c r="BQ578" s="21"/>
      <c r="BR578" s="21"/>
      <c r="BS578" s="21"/>
      <c r="BT578" s="21"/>
      <c r="BU578" s="21"/>
      <c r="BV578" s="21"/>
      <c r="BW578" s="21"/>
      <c r="BX578" s="21"/>
      <c r="BY578" s="21"/>
      <c r="BZ578" s="21"/>
      <c r="CA578" s="21"/>
      <c r="CB578" s="21"/>
      <c r="CC578" s="21"/>
      <c r="CD578" s="21"/>
      <c r="CE578" s="21"/>
      <c r="CF578" s="21"/>
      <c r="CG578" s="21"/>
      <c r="CH578" s="21"/>
      <c r="CI578" s="21"/>
      <c r="CJ578" s="21"/>
      <c r="CK578" s="21"/>
      <c r="CL578" s="21"/>
      <c r="CM578" s="21"/>
      <c r="CN578" s="21"/>
      <c r="CO578" s="21"/>
      <c r="CP578" s="21"/>
      <c r="CQ578" s="21"/>
      <c r="CR578" s="21"/>
      <c r="CS578" s="21"/>
      <c r="CT578" s="21"/>
      <c r="CU578" s="21"/>
      <c r="CV578" s="21"/>
      <c r="CW578" s="21"/>
      <c r="CX578" s="21"/>
      <c r="CY578" s="21"/>
      <c r="CZ578" s="21"/>
      <c r="DA578" s="21"/>
      <c r="DB578" s="21"/>
      <c r="DC578" s="21"/>
      <c r="DD578" s="21"/>
      <c r="DE578" s="21"/>
      <c r="DF578" s="21"/>
      <c r="DG578" s="21"/>
      <c r="DH578" s="21"/>
      <c r="DI578" s="21"/>
      <c r="DJ578" s="21"/>
      <c r="DK578" s="21"/>
      <c r="DL578" s="21"/>
      <c r="DM578" s="21"/>
      <c r="DN578" s="21"/>
      <c r="DO578" s="21"/>
      <c r="DP578" s="21"/>
      <c r="DQ578" s="21"/>
      <c r="DR578" s="21"/>
      <c r="DS578" s="21"/>
      <c r="DT578" s="21"/>
      <c r="DU578" s="21"/>
      <c r="DV578" s="21"/>
      <c r="DW578" s="21"/>
      <c r="DX578" s="21"/>
      <c r="DY578" s="21"/>
      <c r="DZ578" s="21"/>
      <c r="EA578" s="87"/>
      <c r="EB578" s="83"/>
    </row>
    <row r="579" spans="1:132" ht="35.1" customHeight="1" x14ac:dyDescent="0.3">
      <c r="A579" s="50" t="s">
        <v>3656</v>
      </c>
      <c r="B579" s="36">
        <v>44508</v>
      </c>
      <c r="C579" s="43" t="s">
        <v>4248</v>
      </c>
      <c r="D579" s="43" t="s">
        <v>4253</v>
      </c>
      <c r="E579" s="43" t="s">
        <v>4305</v>
      </c>
      <c r="F579" s="12" t="s">
        <v>1017</v>
      </c>
      <c r="G579" s="44" t="s">
        <v>4260</v>
      </c>
      <c r="H579" s="13" t="s">
        <v>1612</v>
      </c>
      <c r="I579" s="52" t="s">
        <v>1925</v>
      </c>
      <c r="J579" s="59" t="s">
        <v>4324</v>
      </c>
      <c r="K579" s="14" t="s">
        <v>982</v>
      </c>
      <c r="L579" s="14" t="s">
        <v>983</v>
      </c>
      <c r="M579" s="14" t="s">
        <v>983</v>
      </c>
      <c r="N579" s="14" t="s">
        <v>3885</v>
      </c>
      <c r="O579" s="60"/>
      <c r="P579" s="64" t="s">
        <v>1611</v>
      </c>
      <c r="Q579" s="15"/>
      <c r="R579" s="16" t="s">
        <v>3275</v>
      </c>
      <c r="S579" s="44" t="s">
        <v>4263</v>
      </c>
      <c r="T579" s="16" t="s">
        <v>4327</v>
      </c>
      <c r="U579" s="17" t="s">
        <v>1925</v>
      </c>
      <c r="V579" s="16" t="s">
        <v>1925</v>
      </c>
      <c r="W579" s="44" t="s">
        <v>1925</v>
      </c>
      <c r="X579" s="44" t="s">
        <v>4329</v>
      </c>
      <c r="Y579" s="16" t="s">
        <v>1017</v>
      </c>
      <c r="Z579" s="16" t="s">
        <v>1612</v>
      </c>
      <c r="AA579" s="16" t="s">
        <v>3250</v>
      </c>
      <c r="AB579" s="44" t="s">
        <v>1925</v>
      </c>
      <c r="AC579" s="16" t="s">
        <v>1925</v>
      </c>
      <c r="AD579" s="16" t="s">
        <v>1925</v>
      </c>
      <c r="AE579" s="16" t="s">
        <v>1925</v>
      </c>
      <c r="AF579" s="16" t="s">
        <v>1925</v>
      </c>
      <c r="AG579" s="16" t="s">
        <v>1925</v>
      </c>
      <c r="AH579" s="16" t="s">
        <v>1925</v>
      </c>
      <c r="AI579" s="16" t="s">
        <v>1925</v>
      </c>
      <c r="AJ579" s="65" t="s">
        <v>1925</v>
      </c>
      <c r="AK579" s="75" t="s">
        <v>3242</v>
      </c>
      <c r="AL579" s="18" t="s">
        <v>3241</v>
      </c>
      <c r="AM579" s="44" t="s">
        <v>4284</v>
      </c>
      <c r="AN579" s="18" t="s">
        <v>3246</v>
      </c>
      <c r="AO579" s="18" t="s">
        <v>3247</v>
      </c>
      <c r="AP579" s="12" t="s">
        <v>1925</v>
      </c>
      <c r="AQ579" s="12" t="s">
        <v>1925</v>
      </c>
      <c r="AR579" s="12" t="s">
        <v>1925</v>
      </c>
      <c r="AS579" s="12" t="s">
        <v>1925</v>
      </c>
      <c r="AT579" s="19" t="s">
        <v>1925</v>
      </c>
      <c r="AU579" s="19" t="s">
        <v>1925</v>
      </c>
      <c r="AV579" s="12" t="s">
        <v>1925</v>
      </c>
      <c r="AW579" s="20" t="s">
        <v>1925</v>
      </c>
      <c r="AX579" s="16" t="s">
        <v>1925</v>
      </c>
      <c r="AY579" s="44" t="s">
        <v>1925</v>
      </c>
      <c r="AZ579" s="16" t="s">
        <v>1925</v>
      </c>
      <c r="BA579" s="20" t="s">
        <v>1925</v>
      </c>
      <c r="BB579" s="16" t="s">
        <v>1925</v>
      </c>
      <c r="BC579" s="44" t="s">
        <v>4307</v>
      </c>
      <c r="BD579" s="74" t="s">
        <v>1925</v>
      </c>
      <c r="BE579" s="83"/>
      <c r="BF579" s="86" t="s">
        <v>4293</v>
      </c>
      <c r="BG579" s="21"/>
      <c r="BH579" s="21"/>
      <c r="BI579" s="21"/>
      <c r="BJ579" s="21"/>
      <c r="BK579" s="21"/>
      <c r="BL579" s="21"/>
      <c r="BM579" s="21"/>
      <c r="BN579" s="21"/>
      <c r="BO579" s="21"/>
      <c r="BP579" s="21" t="s">
        <v>1625</v>
      </c>
      <c r="BQ579" s="21"/>
      <c r="BR579" s="21"/>
      <c r="BS579" s="21"/>
      <c r="BT579" s="21"/>
      <c r="BU579" s="21"/>
      <c r="BV579" s="21"/>
      <c r="BW579" s="21"/>
      <c r="BX579" s="21"/>
      <c r="BY579" s="21"/>
      <c r="BZ579" s="21"/>
      <c r="CA579" s="21"/>
      <c r="CB579" s="21"/>
      <c r="CC579" s="21"/>
      <c r="CD579" s="21"/>
      <c r="CE579" s="21"/>
      <c r="CF579" s="21"/>
      <c r="CG579" s="21"/>
      <c r="CH579" s="21"/>
      <c r="CI579" s="21"/>
      <c r="CJ579" s="21"/>
      <c r="CK579" s="21"/>
      <c r="CL579" s="21"/>
      <c r="CM579" s="21"/>
      <c r="CN579" s="21"/>
      <c r="CO579" s="21"/>
      <c r="CP579" s="21"/>
      <c r="CQ579" s="21"/>
      <c r="CR579" s="21"/>
      <c r="CS579" s="21"/>
      <c r="CT579" s="21"/>
      <c r="CU579" s="21"/>
      <c r="CV579" s="21"/>
      <c r="CW579" s="21"/>
      <c r="CX579" s="21"/>
      <c r="CY579" s="21"/>
      <c r="CZ579" s="21"/>
      <c r="DA579" s="21"/>
      <c r="DB579" s="21"/>
      <c r="DC579" s="21"/>
      <c r="DD579" s="21"/>
      <c r="DE579" s="21"/>
      <c r="DF579" s="21"/>
      <c r="DG579" s="21"/>
      <c r="DH579" s="21"/>
      <c r="DI579" s="21"/>
      <c r="DJ579" s="21"/>
      <c r="DK579" s="21"/>
      <c r="DL579" s="21"/>
      <c r="DM579" s="21"/>
      <c r="DN579" s="21"/>
      <c r="DO579" s="21"/>
      <c r="DP579" s="21"/>
      <c r="DQ579" s="21"/>
      <c r="DR579" s="21"/>
      <c r="DS579" s="21"/>
      <c r="DT579" s="21"/>
      <c r="DU579" s="21"/>
      <c r="DV579" s="21"/>
      <c r="DW579" s="21"/>
      <c r="DX579" s="21"/>
      <c r="DY579" s="21"/>
      <c r="DZ579" s="21"/>
      <c r="EA579" s="87"/>
      <c r="EB579" s="83"/>
    </row>
    <row r="580" spans="1:132" ht="35.1" customHeight="1" x14ac:dyDescent="0.3">
      <c r="A580" s="50" t="s">
        <v>3657</v>
      </c>
      <c r="B580" s="36">
        <v>44508</v>
      </c>
      <c r="C580" s="43" t="s">
        <v>4248</v>
      </c>
      <c r="D580" s="43" t="s">
        <v>4253</v>
      </c>
      <c r="E580" s="43" t="s">
        <v>4305</v>
      </c>
      <c r="F580" s="12" t="s">
        <v>1007</v>
      </c>
      <c r="G580" s="44" t="s">
        <v>4257</v>
      </c>
      <c r="H580" s="13" t="s">
        <v>2747</v>
      </c>
      <c r="I580" s="51" t="s">
        <v>1621</v>
      </c>
      <c r="J580" s="59" t="s">
        <v>4324</v>
      </c>
      <c r="K580" s="14" t="s">
        <v>982</v>
      </c>
      <c r="L580" s="14" t="s">
        <v>983</v>
      </c>
      <c r="M580" s="14" t="s">
        <v>983</v>
      </c>
      <c r="N580" s="14" t="s">
        <v>3884</v>
      </c>
      <c r="O580" s="60"/>
      <c r="P580" s="64" t="s">
        <v>1620</v>
      </c>
      <c r="Q580" s="15"/>
      <c r="R580" s="16" t="s">
        <v>3275</v>
      </c>
      <c r="S580" s="44" t="s">
        <v>4263</v>
      </c>
      <c r="T580" s="16" t="s">
        <v>4327</v>
      </c>
      <c r="U580" s="17" t="s">
        <v>1925</v>
      </c>
      <c r="V580" s="16" t="s">
        <v>1925</v>
      </c>
      <c r="W580" s="44" t="s">
        <v>1925</v>
      </c>
      <c r="X580" s="44" t="s">
        <v>4329</v>
      </c>
      <c r="Y580" s="16" t="s">
        <v>1007</v>
      </c>
      <c r="Z580" s="16" t="s">
        <v>1925</v>
      </c>
      <c r="AA580" s="16" t="s">
        <v>3250</v>
      </c>
      <c r="AB580" s="44" t="s">
        <v>1925</v>
      </c>
      <c r="AC580" s="16" t="s">
        <v>1925</v>
      </c>
      <c r="AD580" s="16" t="s">
        <v>1925</v>
      </c>
      <c r="AE580" s="16" t="s">
        <v>1925</v>
      </c>
      <c r="AF580" s="16" t="s">
        <v>1925</v>
      </c>
      <c r="AG580" s="16" t="s">
        <v>1925</v>
      </c>
      <c r="AH580" s="16" t="s">
        <v>1925</v>
      </c>
      <c r="AI580" s="16" t="s">
        <v>1925</v>
      </c>
      <c r="AJ580" s="65" t="s">
        <v>1925</v>
      </c>
      <c r="AK580" s="75" t="s">
        <v>3242</v>
      </c>
      <c r="AL580" s="18" t="s">
        <v>3241</v>
      </c>
      <c r="AM580" s="44" t="s">
        <v>4284</v>
      </c>
      <c r="AN580" s="18" t="s">
        <v>3246</v>
      </c>
      <c r="AO580" s="18" t="s">
        <v>3247</v>
      </c>
      <c r="AP580" s="12" t="s">
        <v>1925</v>
      </c>
      <c r="AQ580" s="12" t="s">
        <v>1925</v>
      </c>
      <c r="AR580" s="12" t="s">
        <v>1925</v>
      </c>
      <c r="AS580" s="12" t="s">
        <v>1925</v>
      </c>
      <c r="AT580" s="19" t="s">
        <v>1925</v>
      </c>
      <c r="AU580" s="19" t="s">
        <v>1925</v>
      </c>
      <c r="AV580" s="12" t="s">
        <v>1621</v>
      </c>
      <c r="AW580" s="20" t="s">
        <v>1925</v>
      </c>
      <c r="AX580" s="16" t="s">
        <v>1925</v>
      </c>
      <c r="AY580" s="44" t="s">
        <v>1925</v>
      </c>
      <c r="AZ580" s="16" t="s">
        <v>1925</v>
      </c>
      <c r="BA580" s="20" t="s">
        <v>1925</v>
      </c>
      <c r="BB580" s="16" t="s">
        <v>1925</v>
      </c>
      <c r="BC580" s="44" t="s">
        <v>4307</v>
      </c>
      <c r="BD580" s="74" t="s">
        <v>1925</v>
      </c>
      <c r="BE580" s="83"/>
      <c r="BF580" s="86" t="s">
        <v>4293</v>
      </c>
      <c r="BG580" s="21"/>
      <c r="BH580" s="21"/>
      <c r="BI580" s="21"/>
      <c r="BJ580" s="21"/>
      <c r="BK580" s="21"/>
      <c r="BL580" s="21"/>
      <c r="BM580" s="21"/>
      <c r="BN580" s="21"/>
      <c r="BO580" s="21"/>
      <c r="BP580" s="21" t="s">
        <v>1625</v>
      </c>
      <c r="BQ580" s="21"/>
      <c r="BR580" s="21"/>
      <c r="BS580" s="21"/>
      <c r="BT580" s="21"/>
      <c r="BU580" s="21"/>
      <c r="BV580" s="21"/>
      <c r="BW580" s="21"/>
      <c r="BX580" s="21"/>
      <c r="BY580" s="21"/>
      <c r="BZ580" s="21"/>
      <c r="CA580" s="21"/>
      <c r="CB580" s="21"/>
      <c r="CC580" s="21"/>
      <c r="CD580" s="21"/>
      <c r="CE580" s="21"/>
      <c r="CF580" s="21"/>
      <c r="CG580" s="21"/>
      <c r="CH580" s="21"/>
      <c r="CI580" s="21"/>
      <c r="CJ580" s="21"/>
      <c r="CK580" s="21"/>
      <c r="CL580" s="21"/>
      <c r="CM580" s="21"/>
      <c r="CN580" s="21"/>
      <c r="CO580" s="21"/>
      <c r="CP580" s="21"/>
      <c r="CQ580" s="21"/>
      <c r="CR580" s="21"/>
      <c r="CS580" s="21"/>
      <c r="CT580" s="21"/>
      <c r="CU580" s="21"/>
      <c r="CV580" s="21"/>
      <c r="CW580" s="21"/>
      <c r="CX580" s="21"/>
      <c r="CY580" s="21"/>
      <c r="CZ580" s="21"/>
      <c r="DA580" s="21"/>
      <c r="DB580" s="21"/>
      <c r="DC580" s="21"/>
      <c r="DD580" s="21"/>
      <c r="DE580" s="21"/>
      <c r="DF580" s="21"/>
      <c r="DG580" s="21"/>
      <c r="DH580" s="21"/>
      <c r="DI580" s="21"/>
      <c r="DJ580" s="21"/>
      <c r="DK580" s="21"/>
      <c r="DL580" s="21"/>
      <c r="DM580" s="21"/>
      <c r="DN580" s="21"/>
      <c r="DO580" s="21"/>
      <c r="DP580" s="21"/>
      <c r="DQ580" s="21"/>
      <c r="DR580" s="21"/>
      <c r="DS580" s="21"/>
      <c r="DT580" s="21"/>
      <c r="DU580" s="21"/>
      <c r="DV580" s="21"/>
      <c r="DW580" s="21"/>
      <c r="DX580" s="21"/>
      <c r="DY580" s="21"/>
      <c r="DZ580" s="21"/>
      <c r="EA580" s="87"/>
      <c r="EB580" s="83"/>
    </row>
    <row r="581" spans="1:132" ht="35.1" customHeight="1" x14ac:dyDescent="0.3">
      <c r="A581" s="50" t="s">
        <v>627</v>
      </c>
      <c r="B581" s="36">
        <v>44509</v>
      </c>
      <c r="C581" s="43" t="s">
        <v>4248</v>
      </c>
      <c r="D581" s="43" t="s">
        <v>4253</v>
      </c>
      <c r="E581" s="43" t="s">
        <v>4305</v>
      </c>
      <c r="F581" s="12" t="s">
        <v>1017</v>
      </c>
      <c r="G581" s="44" t="s">
        <v>4260</v>
      </c>
      <c r="H581" s="13" t="s">
        <v>2841</v>
      </c>
      <c r="I581" s="51" t="s">
        <v>2544</v>
      </c>
      <c r="J581" s="59" t="s">
        <v>4324</v>
      </c>
      <c r="K581" s="14" t="s">
        <v>982</v>
      </c>
      <c r="L581" s="14" t="s">
        <v>983</v>
      </c>
      <c r="M581" s="14" t="s">
        <v>983</v>
      </c>
      <c r="N581" s="14" t="s">
        <v>3887</v>
      </c>
      <c r="O581" s="60"/>
      <c r="P581" s="64" t="s">
        <v>2540</v>
      </c>
      <c r="Q581" s="15" t="s">
        <v>2541</v>
      </c>
      <c r="R581" s="16" t="s">
        <v>3275</v>
      </c>
      <c r="S581" s="44" t="s">
        <v>4263</v>
      </c>
      <c r="T581" s="16" t="s">
        <v>4327</v>
      </c>
      <c r="U581" s="17" t="s">
        <v>1925</v>
      </c>
      <c r="V581" s="16" t="s">
        <v>1925</v>
      </c>
      <c r="W581" s="44" t="s">
        <v>1925</v>
      </c>
      <c r="X581" s="44" t="s">
        <v>4329</v>
      </c>
      <c r="Y581" s="16" t="s">
        <v>1017</v>
      </c>
      <c r="Z581" s="16" t="s">
        <v>1570</v>
      </c>
      <c r="AA581" s="16" t="s">
        <v>3250</v>
      </c>
      <c r="AB581" s="44" t="s">
        <v>1925</v>
      </c>
      <c r="AC581" s="16" t="s">
        <v>1925</v>
      </c>
      <c r="AD581" s="16" t="s">
        <v>1925</v>
      </c>
      <c r="AE581" s="16" t="s">
        <v>1925</v>
      </c>
      <c r="AF581" s="16" t="s">
        <v>1925</v>
      </c>
      <c r="AG581" s="16" t="s">
        <v>1925</v>
      </c>
      <c r="AH581" s="16" t="s">
        <v>1925</v>
      </c>
      <c r="AI581" s="16" t="s">
        <v>1925</v>
      </c>
      <c r="AJ581" s="65" t="s">
        <v>1925</v>
      </c>
      <c r="AK581" s="73" t="s">
        <v>4355</v>
      </c>
      <c r="AL581" s="18" t="s">
        <v>3241</v>
      </c>
      <c r="AM581" s="47" t="s">
        <v>4284</v>
      </c>
      <c r="AN581" s="18" t="s">
        <v>3246</v>
      </c>
      <c r="AO581" s="18" t="s">
        <v>3247</v>
      </c>
      <c r="AP581" s="12" t="s">
        <v>2542</v>
      </c>
      <c r="AQ581" s="12" t="s">
        <v>1925</v>
      </c>
      <c r="AR581" s="12" t="s">
        <v>2505</v>
      </c>
      <c r="AS581" s="12" t="s">
        <v>1925</v>
      </c>
      <c r="AT581" s="19">
        <v>44506</v>
      </c>
      <c r="AU581" s="19">
        <v>44509</v>
      </c>
      <c r="AV581" s="12" t="s">
        <v>2544</v>
      </c>
      <c r="AW581" s="20">
        <v>44509</v>
      </c>
      <c r="AX581" s="16" t="s">
        <v>2543</v>
      </c>
      <c r="AY581" s="44" t="s">
        <v>1030</v>
      </c>
      <c r="AZ581" s="16" t="s">
        <v>1925</v>
      </c>
      <c r="BA581" s="20" t="s">
        <v>1925</v>
      </c>
      <c r="BB581" s="16" t="s">
        <v>1925</v>
      </c>
      <c r="BC581" s="44" t="s">
        <v>4307</v>
      </c>
      <c r="BD581" s="74" t="s">
        <v>1925</v>
      </c>
      <c r="BE581" s="83"/>
      <c r="BF581" s="86" t="s">
        <v>4293</v>
      </c>
      <c r="BG581" s="21"/>
      <c r="BH581" s="21"/>
      <c r="BI581" s="21"/>
      <c r="BJ581" s="21"/>
      <c r="BK581" s="21"/>
      <c r="BL581" s="21"/>
      <c r="BM581" s="21"/>
      <c r="BN581" s="21"/>
      <c r="BO581" s="21"/>
      <c r="BP581" s="21" t="s">
        <v>2545</v>
      </c>
      <c r="BQ581" s="21"/>
      <c r="BR581" s="21"/>
      <c r="BS581" s="21"/>
      <c r="BT581" s="21"/>
      <c r="BU581" s="21"/>
      <c r="BV581" s="21"/>
      <c r="BW581" s="21"/>
      <c r="BX581" s="21"/>
      <c r="BY581" s="21"/>
      <c r="BZ581" s="21"/>
      <c r="CA581" s="21"/>
      <c r="CB581" s="21"/>
      <c r="CC581" s="21"/>
      <c r="CD581" s="21"/>
      <c r="CE581" s="21"/>
      <c r="CF581" s="21"/>
      <c r="CG581" s="21"/>
      <c r="CH581" s="21"/>
      <c r="CI581" s="21"/>
      <c r="CJ581" s="21"/>
      <c r="CK581" s="21"/>
      <c r="CL581" s="21"/>
      <c r="CM581" s="21"/>
      <c r="CN581" s="21"/>
      <c r="CO581" s="21"/>
      <c r="CP581" s="21"/>
      <c r="CQ581" s="21"/>
      <c r="CR581" s="21"/>
      <c r="CS581" s="21"/>
      <c r="CT581" s="21"/>
      <c r="CU581" s="21"/>
      <c r="CV581" s="21"/>
      <c r="CW581" s="21"/>
      <c r="CX581" s="21"/>
      <c r="CY581" s="21"/>
      <c r="CZ581" s="21"/>
      <c r="DA581" s="21"/>
      <c r="DB581" s="21"/>
      <c r="DC581" s="21"/>
      <c r="DD581" s="21"/>
      <c r="DE581" s="21"/>
      <c r="DF581" s="21"/>
      <c r="DG581" s="21"/>
      <c r="DH581" s="21"/>
      <c r="DI581" s="21"/>
      <c r="DJ581" s="21"/>
      <c r="DK581" s="21"/>
      <c r="DL581" s="21"/>
      <c r="DM581" s="21"/>
      <c r="DN581" s="21"/>
      <c r="DO581" s="21"/>
      <c r="DP581" s="21"/>
      <c r="DQ581" s="21"/>
      <c r="DR581" s="21"/>
      <c r="DS581" s="21"/>
      <c r="DT581" s="21"/>
      <c r="DU581" s="21"/>
      <c r="DV581" s="21"/>
      <c r="DW581" s="21"/>
      <c r="DX581" s="21"/>
      <c r="DY581" s="21"/>
      <c r="DZ581" s="21"/>
      <c r="EA581" s="87"/>
      <c r="EB581" s="83"/>
    </row>
    <row r="582" spans="1:132" ht="35.1" customHeight="1" x14ac:dyDescent="0.3">
      <c r="A582" s="50" t="s">
        <v>628</v>
      </c>
      <c r="B582" s="36">
        <v>44509</v>
      </c>
      <c r="C582" s="43" t="s">
        <v>4248</v>
      </c>
      <c r="D582" s="43" t="s">
        <v>4253</v>
      </c>
      <c r="E582" s="43" t="s">
        <v>4305</v>
      </c>
      <c r="F582" s="12" t="s">
        <v>1017</v>
      </c>
      <c r="G582" s="44" t="s">
        <v>4260</v>
      </c>
      <c r="H582" s="13" t="s">
        <v>2842</v>
      </c>
      <c r="I582" s="51" t="s">
        <v>1925</v>
      </c>
      <c r="J582" s="59" t="s">
        <v>4324</v>
      </c>
      <c r="K582" s="14" t="s">
        <v>1810</v>
      </c>
      <c r="L582" s="14" t="s">
        <v>1810</v>
      </c>
      <c r="M582" s="14" t="s">
        <v>1811</v>
      </c>
      <c r="N582" s="14" t="s">
        <v>3888</v>
      </c>
      <c r="O582" s="60" t="s">
        <v>1366</v>
      </c>
      <c r="P582" s="64" t="s">
        <v>2374</v>
      </c>
      <c r="Q582" s="15"/>
      <c r="R582" s="16" t="s">
        <v>3275</v>
      </c>
      <c r="S582" s="44" t="s">
        <v>4263</v>
      </c>
      <c r="T582" s="16" t="s">
        <v>4327</v>
      </c>
      <c r="U582" s="17" t="s">
        <v>1925</v>
      </c>
      <c r="V582" s="16" t="s">
        <v>1925</v>
      </c>
      <c r="W582" s="44" t="s">
        <v>1925</v>
      </c>
      <c r="X582" s="44" t="s">
        <v>4329</v>
      </c>
      <c r="Y582" s="16" t="s">
        <v>1017</v>
      </c>
      <c r="Z582" s="16" t="s">
        <v>2842</v>
      </c>
      <c r="AA582" s="16" t="s">
        <v>3250</v>
      </c>
      <c r="AB582" s="44" t="s">
        <v>1925</v>
      </c>
      <c r="AC582" s="16" t="s">
        <v>1925</v>
      </c>
      <c r="AD582" s="16" t="s">
        <v>1925</v>
      </c>
      <c r="AE582" s="16" t="s">
        <v>1925</v>
      </c>
      <c r="AF582" s="16" t="s">
        <v>1925</v>
      </c>
      <c r="AG582" s="16" t="s">
        <v>1925</v>
      </c>
      <c r="AH582" s="16" t="s">
        <v>1925</v>
      </c>
      <c r="AI582" s="16" t="s">
        <v>1925</v>
      </c>
      <c r="AJ582" s="65" t="s">
        <v>1925</v>
      </c>
      <c r="AK582" s="73" t="s">
        <v>4355</v>
      </c>
      <c r="AL582" s="18" t="s">
        <v>1043</v>
      </c>
      <c r="AM582" s="44" t="s">
        <v>4284</v>
      </c>
      <c r="AN582" s="18" t="s">
        <v>3246</v>
      </c>
      <c r="AO582" s="18" t="s">
        <v>3247</v>
      </c>
      <c r="AP582" s="12" t="s">
        <v>1925</v>
      </c>
      <c r="AQ582" s="12" t="s">
        <v>1925</v>
      </c>
      <c r="AR582" s="12" t="s">
        <v>3027</v>
      </c>
      <c r="AS582" s="12" t="s">
        <v>1925</v>
      </c>
      <c r="AT582" s="19">
        <v>44479</v>
      </c>
      <c r="AU582" s="19">
        <v>44509</v>
      </c>
      <c r="AV582" s="12" t="s">
        <v>1925</v>
      </c>
      <c r="AW582" s="20">
        <v>44509</v>
      </c>
      <c r="AX582" s="16" t="s">
        <v>1635</v>
      </c>
      <c r="AY582" s="44" t="s">
        <v>1030</v>
      </c>
      <c r="AZ582" s="16" t="s">
        <v>1925</v>
      </c>
      <c r="BA582" s="20" t="s">
        <v>1925</v>
      </c>
      <c r="BB582" s="16" t="s">
        <v>1925</v>
      </c>
      <c r="BC582" s="44" t="s">
        <v>4307</v>
      </c>
      <c r="BD582" s="74" t="s">
        <v>1925</v>
      </c>
      <c r="BE582" s="83"/>
      <c r="BF582" s="86" t="s">
        <v>4293</v>
      </c>
      <c r="BG582" s="21"/>
      <c r="BH582" s="21"/>
      <c r="BI582" s="21"/>
      <c r="BJ582" s="21"/>
      <c r="BK582" s="21"/>
      <c r="BL582" s="21"/>
      <c r="BM582" s="21"/>
      <c r="BN582" s="21"/>
      <c r="BO582" s="21"/>
      <c r="BP582" s="21" t="s">
        <v>2375</v>
      </c>
      <c r="BQ582" s="21"/>
      <c r="BR582" s="21"/>
      <c r="BS582" s="21"/>
      <c r="BT582" s="21"/>
      <c r="BU582" s="21"/>
      <c r="BV582" s="21"/>
      <c r="BW582" s="21"/>
      <c r="BX582" s="21"/>
      <c r="BY582" s="21"/>
      <c r="BZ582" s="21"/>
      <c r="CA582" s="21"/>
      <c r="CB582" s="21"/>
      <c r="CC582" s="21"/>
      <c r="CD582" s="21"/>
      <c r="CE582" s="21"/>
      <c r="CF582" s="21"/>
      <c r="CG582" s="21"/>
      <c r="CH582" s="21"/>
      <c r="CI582" s="21"/>
      <c r="CJ582" s="21"/>
      <c r="CK582" s="21"/>
      <c r="CL582" s="21"/>
      <c r="CM582" s="21"/>
      <c r="CN582" s="21"/>
      <c r="CO582" s="21"/>
      <c r="CP582" s="21"/>
      <c r="CQ582" s="21"/>
      <c r="CR582" s="21"/>
      <c r="CS582" s="21"/>
      <c r="CT582" s="21"/>
      <c r="CU582" s="21"/>
      <c r="CV582" s="21"/>
      <c r="CW582" s="21"/>
      <c r="CX582" s="21"/>
      <c r="CY582" s="21"/>
      <c r="CZ582" s="21"/>
      <c r="DA582" s="21"/>
      <c r="DB582" s="21"/>
      <c r="DC582" s="21"/>
      <c r="DD582" s="21"/>
      <c r="DE582" s="21"/>
      <c r="DF582" s="21"/>
      <c r="DG582" s="21"/>
      <c r="DH582" s="21"/>
      <c r="DI582" s="21"/>
      <c r="DJ582" s="21"/>
      <c r="DK582" s="21"/>
      <c r="DL582" s="21"/>
      <c r="DM582" s="21"/>
      <c r="DN582" s="21"/>
      <c r="DO582" s="21"/>
      <c r="DP582" s="21"/>
      <c r="DQ582" s="21"/>
      <c r="DR582" s="21"/>
      <c r="DS582" s="21"/>
      <c r="DT582" s="21"/>
      <c r="DU582" s="21"/>
      <c r="DV582" s="21"/>
      <c r="DW582" s="21"/>
      <c r="DX582" s="21"/>
      <c r="DY582" s="21"/>
      <c r="DZ582" s="21"/>
      <c r="EA582" s="87"/>
      <c r="EB582" s="83"/>
    </row>
    <row r="583" spans="1:132" ht="35.1" customHeight="1" x14ac:dyDescent="0.3">
      <c r="A583" s="50" t="s">
        <v>629</v>
      </c>
      <c r="B583" s="36">
        <v>44509</v>
      </c>
      <c r="C583" s="43" t="s">
        <v>4248</v>
      </c>
      <c r="D583" s="43" t="s">
        <v>4253</v>
      </c>
      <c r="E583" s="43" t="s">
        <v>4305</v>
      </c>
      <c r="F583" s="12" t="s">
        <v>1017</v>
      </c>
      <c r="G583" s="44" t="s">
        <v>4260</v>
      </c>
      <c r="H583" s="13" t="s">
        <v>1431</v>
      </c>
      <c r="I583" s="52" t="s">
        <v>1925</v>
      </c>
      <c r="J583" s="59" t="s">
        <v>4324</v>
      </c>
      <c r="K583" s="14" t="s">
        <v>982</v>
      </c>
      <c r="L583" s="14" t="s">
        <v>983</v>
      </c>
      <c r="M583" s="14" t="s">
        <v>983</v>
      </c>
      <c r="N583" s="14" t="s">
        <v>3886</v>
      </c>
      <c r="O583" s="60"/>
      <c r="P583" s="64" t="s">
        <v>3584</v>
      </c>
      <c r="Q583" s="15"/>
      <c r="R583" s="16" t="s">
        <v>3275</v>
      </c>
      <c r="S583" s="44" t="s">
        <v>4263</v>
      </c>
      <c r="T583" s="16" t="s">
        <v>4327</v>
      </c>
      <c r="U583" s="17" t="s">
        <v>1925</v>
      </c>
      <c r="V583" s="16" t="s">
        <v>1925</v>
      </c>
      <c r="W583" s="44" t="s">
        <v>1925</v>
      </c>
      <c r="X583" s="44" t="s">
        <v>4329</v>
      </c>
      <c r="Y583" s="16" t="s">
        <v>1017</v>
      </c>
      <c r="Z583" s="16" t="s">
        <v>1431</v>
      </c>
      <c r="AA583" s="16" t="s">
        <v>3250</v>
      </c>
      <c r="AB583" s="44" t="s">
        <v>1925</v>
      </c>
      <c r="AC583" s="16" t="s">
        <v>1925</v>
      </c>
      <c r="AD583" s="16" t="s">
        <v>1925</v>
      </c>
      <c r="AE583" s="16" t="s">
        <v>1925</v>
      </c>
      <c r="AF583" s="16" t="s">
        <v>1925</v>
      </c>
      <c r="AG583" s="16" t="s">
        <v>1925</v>
      </c>
      <c r="AH583" s="16" t="s">
        <v>1925</v>
      </c>
      <c r="AI583" s="16" t="s">
        <v>1925</v>
      </c>
      <c r="AJ583" s="65" t="s">
        <v>1925</v>
      </c>
      <c r="AK583" s="75" t="s">
        <v>3242</v>
      </c>
      <c r="AL583" s="18" t="s">
        <v>3241</v>
      </c>
      <c r="AM583" s="44" t="s">
        <v>4284</v>
      </c>
      <c r="AN583" s="18" t="s">
        <v>3246</v>
      </c>
      <c r="AO583" s="18" t="s">
        <v>3247</v>
      </c>
      <c r="AP583" s="12" t="s">
        <v>1925</v>
      </c>
      <c r="AQ583" s="12" t="s">
        <v>1925</v>
      </c>
      <c r="AR583" s="12" t="s">
        <v>1925</v>
      </c>
      <c r="AS583" s="12" t="s">
        <v>1925</v>
      </c>
      <c r="AT583" s="19" t="s">
        <v>1925</v>
      </c>
      <c r="AU583" s="19" t="s">
        <v>1925</v>
      </c>
      <c r="AV583" s="12" t="s">
        <v>1925</v>
      </c>
      <c r="AW583" s="20" t="s">
        <v>1925</v>
      </c>
      <c r="AX583" s="16" t="s">
        <v>1925</v>
      </c>
      <c r="AY583" s="44" t="s">
        <v>1925</v>
      </c>
      <c r="AZ583" s="16" t="s">
        <v>1925</v>
      </c>
      <c r="BA583" s="20" t="s">
        <v>1925</v>
      </c>
      <c r="BB583" s="16" t="s">
        <v>1925</v>
      </c>
      <c r="BC583" s="44" t="s">
        <v>4307</v>
      </c>
      <c r="BD583" s="74" t="s">
        <v>1925</v>
      </c>
      <c r="BE583" s="83"/>
      <c r="BF583" s="86" t="s">
        <v>4293</v>
      </c>
      <c r="BG583" s="21"/>
      <c r="BH583" s="21"/>
      <c r="BI583" s="21"/>
      <c r="BJ583" s="21"/>
      <c r="BK583" s="21"/>
      <c r="BL583" s="21"/>
      <c r="BM583" s="21"/>
      <c r="BN583" s="21"/>
      <c r="BO583" s="21"/>
      <c r="BP583" s="21" t="s">
        <v>1625</v>
      </c>
      <c r="BQ583" s="21"/>
      <c r="BR583" s="21"/>
      <c r="BS583" s="21"/>
      <c r="BT583" s="21"/>
      <c r="BU583" s="21"/>
      <c r="BV583" s="21"/>
      <c r="BW583" s="21"/>
      <c r="BX583" s="21"/>
      <c r="BY583" s="21"/>
      <c r="BZ583" s="21"/>
      <c r="CA583" s="21"/>
      <c r="CB583" s="21"/>
      <c r="CC583" s="21"/>
      <c r="CD583" s="21"/>
      <c r="CE583" s="21"/>
      <c r="CF583" s="21"/>
      <c r="CG583" s="21"/>
      <c r="CH583" s="21"/>
      <c r="CI583" s="21"/>
      <c r="CJ583" s="21"/>
      <c r="CK583" s="21"/>
      <c r="CL583" s="21"/>
      <c r="CM583" s="21"/>
      <c r="CN583" s="21"/>
      <c r="CO583" s="21"/>
      <c r="CP583" s="21"/>
      <c r="CQ583" s="21"/>
      <c r="CR583" s="21"/>
      <c r="CS583" s="21"/>
      <c r="CT583" s="21"/>
      <c r="CU583" s="21"/>
      <c r="CV583" s="21"/>
      <c r="CW583" s="21"/>
      <c r="CX583" s="21"/>
      <c r="CY583" s="21"/>
      <c r="CZ583" s="21"/>
      <c r="DA583" s="21"/>
      <c r="DB583" s="21"/>
      <c r="DC583" s="21"/>
      <c r="DD583" s="21"/>
      <c r="DE583" s="21"/>
      <c r="DF583" s="21"/>
      <c r="DG583" s="21"/>
      <c r="DH583" s="21"/>
      <c r="DI583" s="21"/>
      <c r="DJ583" s="21"/>
      <c r="DK583" s="21"/>
      <c r="DL583" s="21"/>
      <c r="DM583" s="21"/>
      <c r="DN583" s="21"/>
      <c r="DO583" s="21"/>
      <c r="DP583" s="21"/>
      <c r="DQ583" s="21"/>
      <c r="DR583" s="21"/>
      <c r="DS583" s="21"/>
      <c r="DT583" s="21"/>
      <c r="DU583" s="21"/>
      <c r="DV583" s="21"/>
      <c r="DW583" s="21"/>
      <c r="DX583" s="21"/>
      <c r="DY583" s="21"/>
      <c r="DZ583" s="21"/>
      <c r="EA583" s="87"/>
      <c r="EB583" s="83"/>
    </row>
    <row r="584" spans="1:132" ht="35.1" customHeight="1" x14ac:dyDescent="0.3">
      <c r="A584" s="50" t="s">
        <v>630</v>
      </c>
      <c r="B584" s="36">
        <v>44511</v>
      </c>
      <c r="C584" s="43" t="s">
        <v>4248</v>
      </c>
      <c r="D584" s="43" t="s">
        <v>4253</v>
      </c>
      <c r="E584" s="43" t="s">
        <v>4305</v>
      </c>
      <c r="F584" s="12" t="s">
        <v>1017</v>
      </c>
      <c r="G584" s="44" t="s">
        <v>4260</v>
      </c>
      <c r="H584" s="13" t="s">
        <v>1431</v>
      </c>
      <c r="I584" s="52" t="s">
        <v>1925</v>
      </c>
      <c r="J584" s="59" t="s">
        <v>4324</v>
      </c>
      <c r="K584" s="14" t="s">
        <v>982</v>
      </c>
      <c r="L584" s="14" t="s">
        <v>983</v>
      </c>
      <c r="M584" s="14" t="s">
        <v>983</v>
      </c>
      <c r="N584" s="14" t="s">
        <v>3889</v>
      </c>
      <c r="O584" s="60"/>
      <c r="P584" s="64" t="s">
        <v>1600</v>
      </c>
      <c r="Q584" s="15"/>
      <c r="R584" s="16" t="s">
        <v>3275</v>
      </c>
      <c r="S584" s="44" t="s">
        <v>4263</v>
      </c>
      <c r="T584" s="16" t="s">
        <v>4327</v>
      </c>
      <c r="U584" s="17" t="s">
        <v>1925</v>
      </c>
      <c r="V584" s="16" t="s">
        <v>1925</v>
      </c>
      <c r="W584" s="44" t="s">
        <v>1925</v>
      </c>
      <c r="X584" s="44" t="s">
        <v>4329</v>
      </c>
      <c r="Y584" s="16" t="s">
        <v>1017</v>
      </c>
      <c r="Z584" s="16" t="s">
        <v>1431</v>
      </c>
      <c r="AA584" s="16" t="s">
        <v>3250</v>
      </c>
      <c r="AB584" s="44" t="s">
        <v>1925</v>
      </c>
      <c r="AC584" s="16" t="s">
        <v>1925</v>
      </c>
      <c r="AD584" s="16" t="s">
        <v>1925</v>
      </c>
      <c r="AE584" s="16" t="s">
        <v>1925</v>
      </c>
      <c r="AF584" s="16" t="s">
        <v>1925</v>
      </c>
      <c r="AG584" s="16" t="s">
        <v>1925</v>
      </c>
      <c r="AH584" s="16" t="s">
        <v>1925</v>
      </c>
      <c r="AI584" s="16" t="s">
        <v>1925</v>
      </c>
      <c r="AJ584" s="65" t="s">
        <v>1925</v>
      </c>
      <c r="AK584" s="75" t="s">
        <v>3242</v>
      </c>
      <c r="AL584" s="18" t="s">
        <v>3241</v>
      </c>
      <c r="AM584" s="44" t="s">
        <v>4284</v>
      </c>
      <c r="AN584" s="18" t="s">
        <v>3246</v>
      </c>
      <c r="AO584" s="18" t="s">
        <v>3247</v>
      </c>
      <c r="AP584" s="12" t="s">
        <v>1925</v>
      </c>
      <c r="AQ584" s="12" t="s">
        <v>1925</v>
      </c>
      <c r="AR584" s="12" t="s">
        <v>1925</v>
      </c>
      <c r="AS584" s="12" t="s">
        <v>1925</v>
      </c>
      <c r="AT584" s="19" t="s">
        <v>1925</v>
      </c>
      <c r="AU584" s="19" t="s">
        <v>1925</v>
      </c>
      <c r="AV584" s="12" t="s">
        <v>1925</v>
      </c>
      <c r="AW584" s="20" t="s">
        <v>1925</v>
      </c>
      <c r="AX584" s="16" t="s">
        <v>1925</v>
      </c>
      <c r="AY584" s="44" t="s">
        <v>1925</v>
      </c>
      <c r="AZ584" s="16" t="s">
        <v>1925</v>
      </c>
      <c r="BA584" s="20" t="s">
        <v>1925</v>
      </c>
      <c r="BB584" s="16" t="s">
        <v>1925</v>
      </c>
      <c r="BC584" s="44" t="s">
        <v>4307</v>
      </c>
      <c r="BD584" s="74" t="s">
        <v>1925</v>
      </c>
      <c r="BE584" s="83"/>
      <c r="BF584" s="86" t="s">
        <v>4293</v>
      </c>
      <c r="BG584" s="21"/>
      <c r="BH584" s="21"/>
      <c r="BI584" s="21"/>
      <c r="BJ584" s="21"/>
      <c r="BK584" s="21"/>
      <c r="BL584" s="21"/>
      <c r="BM584" s="21"/>
      <c r="BN584" s="21"/>
      <c r="BO584" s="21"/>
      <c r="BP584" s="21" t="s">
        <v>1625</v>
      </c>
      <c r="BQ584" s="21"/>
      <c r="BR584" s="21"/>
      <c r="BS584" s="21"/>
      <c r="BT584" s="21"/>
      <c r="BU584" s="21"/>
      <c r="BV584" s="21"/>
      <c r="BW584" s="21"/>
      <c r="BX584" s="21"/>
      <c r="BY584" s="21"/>
      <c r="BZ584" s="21"/>
      <c r="CA584" s="21"/>
      <c r="CB584" s="21"/>
      <c r="CC584" s="21"/>
      <c r="CD584" s="21"/>
      <c r="CE584" s="21"/>
      <c r="CF584" s="21"/>
      <c r="CG584" s="21"/>
      <c r="CH584" s="21"/>
      <c r="CI584" s="21"/>
      <c r="CJ584" s="21"/>
      <c r="CK584" s="21"/>
      <c r="CL584" s="21"/>
      <c r="CM584" s="21"/>
      <c r="CN584" s="21"/>
      <c r="CO584" s="21"/>
      <c r="CP584" s="21"/>
      <c r="CQ584" s="21"/>
      <c r="CR584" s="21"/>
      <c r="CS584" s="21"/>
      <c r="CT584" s="21"/>
      <c r="CU584" s="21"/>
      <c r="CV584" s="21"/>
      <c r="CW584" s="21"/>
      <c r="CX584" s="21"/>
      <c r="CY584" s="21"/>
      <c r="CZ584" s="21"/>
      <c r="DA584" s="21"/>
      <c r="DB584" s="21"/>
      <c r="DC584" s="21"/>
      <c r="DD584" s="21"/>
      <c r="DE584" s="21"/>
      <c r="DF584" s="21"/>
      <c r="DG584" s="21"/>
      <c r="DH584" s="21"/>
      <c r="DI584" s="21"/>
      <c r="DJ584" s="21"/>
      <c r="DK584" s="21"/>
      <c r="DL584" s="21"/>
      <c r="DM584" s="21"/>
      <c r="DN584" s="21"/>
      <c r="DO584" s="21"/>
      <c r="DP584" s="21"/>
      <c r="DQ584" s="21"/>
      <c r="DR584" s="21"/>
      <c r="DS584" s="21"/>
      <c r="DT584" s="21"/>
      <c r="DU584" s="21"/>
      <c r="DV584" s="21"/>
      <c r="DW584" s="21"/>
      <c r="DX584" s="21"/>
      <c r="DY584" s="21"/>
      <c r="DZ584" s="21"/>
      <c r="EA584" s="87"/>
      <c r="EB584" s="83"/>
    </row>
    <row r="585" spans="1:132" ht="35.1" customHeight="1" x14ac:dyDescent="0.3">
      <c r="A585" s="50" t="s">
        <v>631</v>
      </c>
      <c r="B585" s="36">
        <v>44511</v>
      </c>
      <c r="C585" s="43" t="s">
        <v>4248</v>
      </c>
      <c r="D585" s="43" t="s">
        <v>4253</v>
      </c>
      <c r="E585" s="43" t="s">
        <v>4305</v>
      </c>
      <c r="F585" s="12" t="s">
        <v>1017</v>
      </c>
      <c r="G585" s="44" t="s">
        <v>4260</v>
      </c>
      <c r="H585" s="13" t="s">
        <v>1431</v>
      </c>
      <c r="I585" s="52" t="s">
        <v>1925</v>
      </c>
      <c r="J585" s="59" t="s">
        <v>4324</v>
      </c>
      <c r="K585" s="14" t="s">
        <v>982</v>
      </c>
      <c r="L585" s="14" t="s">
        <v>983</v>
      </c>
      <c r="M585" s="14" t="s">
        <v>983</v>
      </c>
      <c r="N585" s="14" t="s">
        <v>3889</v>
      </c>
      <c r="O585" s="60"/>
      <c r="P585" s="64" t="s">
        <v>1599</v>
      </c>
      <c r="Q585" s="15"/>
      <c r="R585" s="16" t="s">
        <v>3275</v>
      </c>
      <c r="S585" s="44" t="s">
        <v>4263</v>
      </c>
      <c r="T585" s="16" t="s">
        <v>4327</v>
      </c>
      <c r="U585" s="17" t="s">
        <v>1925</v>
      </c>
      <c r="V585" s="16" t="s">
        <v>1925</v>
      </c>
      <c r="W585" s="44" t="s">
        <v>1925</v>
      </c>
      <c r="X585" s="44" t="s">
        <v>4329</v>
      </c>
      <c r="Y585" s="16" t="s">
        <v>1017</v>
      </c>
      <c r="Z585" s="16" t="s">
        <v>1431</v>
      </c>
      <c r="AA585" s="16" t="s">
        <v>3250</v>
      </c>
      <c r="AB585" s="44" t="s">
        <v>1925</v>
      </c>
      <c r="AC585" s="16" t="s">
        <v>1925</v>
      </c>
      <c r="AD585" s="16" t="s">
        <v>1925</v>
      </c>
      <c r="AE585" s="16" t="s">
        <v>1925</v>
      </c>
      <c r="AF585" s="16" t="s">
        <v>1925</v>
      </c>
      <c r="AG585" s="16" t="s">
        <v>1925</v>
      </c>
      <c r="AH585" s="16" t="s">
        <v>1925</v>
      </c>
      <c r="AI585" s="16" t="s">
        <v>1925</v>
      </c>
      <c r="AJ585" s="65" t="s">
        <v>1925</v>
      </c>
      <c r="AK585" s="75" t="s">
        <v>3242</v>
      </c>
      <c r="AL585" s="18" t="s">
        <v>3241</v>
      </c>
      <c r="AM585" s="44" t="s">
        <v>4284</v>
      </c>
      <c r="AN585" s="18" t="s">
        <v>3246</v>
      </c>
      <c r="AO585" s="18" t="s">
        <v>3247</v>
      </c>
      <c r="AP585" s="12" t="s">
        <v>1925</v>
      </c>
      <c r="AQ585" s="12" t="s">
        <v>1925</v>
      </c>
      <c r="AR585" s="12" t="s">
        <v>1925</v>
      </c>
      <c r="AS585" s="12" t="s">
        <v>1925</v>
      </c>
      <c r="AT585" s="19" t="s">
        <v>1925</v>
      </c>
      <c r="AU585" s="19" t="s">
        <v>1925</v>
      </c>
      <c r="AV585" s="12" t="s">
        <v>1925</v>
      </c>
      <c r="AW585" s="20" t="s">
        <v>1925</v>
      </c>
      <c r="AX585" s="16" t="s">
        <v>1925</v>
      </c>
      <c r="AY585" s="44" t="s">
        <v>1925</v>
      </c>
      <c r="AZ585" s="16" t="s">
        <v>1925</v>
      </c>
      <c r="BA585" s="20" t="s">
        <v>1925</v>
      </c>
      <c r="BB585" s="16" t="s">
        <v>1925</v>
      </c>
      <c r="BC585" s="44" t="s">
        <v>4307</v>
      </c>
      <c r="BD585" s="74" t="s">
        <v>1925</v>
      </c>
      <c r="BE585" s="83"/>
      <c r="BF585" s="86" t="s">
        <v>4293</v>
      </c>
      <c r="BG585" s="21"/>
      <c r="BH585" s="21"/>
      <c r="BI585" s="21"/>
      <c r="BJ585" s="21"/>
      <c r="BK585" s="21"/>
      <c r="BL585" s="21"/>
      <c r="BM585" s="21"/>
      <c r="BN585" s="21"/>
      <c r="BO585" s="21"/>
      <c r="BP585" s="21" t="s">
        <v>1625</v>
      </c>
      <c r="BQ585" s="21"/>
      <c r="BR585" s="21"/>
      <c r="BS585" s="21"/>
      <c r="BT585" s="21"/>
      <c r="BU585" s="21"/>
      <c r="BV585" s="21"/>
      <c r="BW585" s="21"/>
      <c r="BX585" s="21"/>
      <c r="BY585" s="21"/>
      <c r="BZ585" s="21"/>
      <c r="CA585" s="21"/>
      <c r="CB585" s="21"/>
      <c r="CC585" s="21"/>
      <c r="CD585" s="21"/>
      <c r="CE585" s="21"/>
      <c r="CF585" s="21"/>
      <c r="CG585" s="21"/>
      <c r="CH585" s="21"/>
      <c r="CI585" s="21"/>
      <c r="CJ585" s="21"/>
      <c r="CK585" s="21"/>
      <c r="CL585" s="21"/>
      <c r="CM585" s="21"/>
      <c r="CN585" s="21"/>
      <c r="CO585" s="21"/>
      <c r="CP585" s="21"/>
      <c r="CQ585" s="21"/>
      <c r="CR585" s="21"/>
      <c r="CS585" s="21"/>
      <c r="CT585" s="21"/>
      <c r="CU585" s="21"/>
      <c r="CV585" s="21"/>
      <c r="CW585" s="21"/>
      <c r="CX585" s="21"/>
      <c r="CY585" s="21"/>
      <c r="CZ585" s="21"/>
      <c r="DA585" s="21"/>
      <c r="DB585" s="21"/>
      <c r="DC585" s="21"/>
      <c r="DD585" s="21"/>
      <c r="DE585" s="21"/>
      <c r="DF585" s="21"/>
      <c r="DG585" s="21"/>
      <c r="DH585" s="21"/>
      <c r="DI585" s="21"/>
      <c r="DJ585" s="21"/>
      <c r="DK585" s="21"/>
      <c r="DL585" s="21"/>
      <c r="DM585" s="21"/>
      <c r="DN585" s="21"/>
      <c r="DO585" s="21"/>
      <c r="DP585" s="21"/>
      <c r="DQ585" s="21"/>
      <c r="DR585" s="21"/>
      <c r="DS585" s="21"/>
      <c r="DT585" s="21"/>
      <c r="DU585" s="21"/>
      <c r="DV585" s="21"/>
      <c r="DW585" s="21"/>
      <c r="DX585" s="21"/>
      <c r="DY585" s="21"/>
      <c r="DZ585" s="21"/>
      <c r="EA585" s="87"/>
      <c r="EB585" s="83"/>
    </row>
    <row r="586" spans="1:132" ht="35.1" customHeight="1" x14ac:dyDescent="0.3">
      <c r="A586" s="50" t="s">
        <v>632</v>
      </c>
      <c r="B586" s="36">
        <v>44513</v>
      </c>
      <c r="C586" s="43" t="s">
        <v>4248</v>
      </c>
      <c r="D586" s="43" t="s">
        <v>4253</v>
      </c>
      <c r="E586" s="43" t="s">
        <v>4305</v>
      </c>
      <c r="F586" s="12" t="s">
        <v>1222</v>
      </c>
      <c r="G586" s="44" t="s">
        <v>4260</v>
      </c>
      <c r="H586" s="13" t="s">
        <v>3344</v>
      </c>
      <c r="I586" s="51" t="s">
        <v>3118</v>
      </c>
      <c r="J586" s="59" t="s">
        <v>4324</v>
      </c>
      <c r="K586" s="14" t="s">
        <v>982</v>
      </c>
      <c r="L586" s="14" t="s">
        <v>983</v>
      </c>
      <c r="M586" s="14" t="s">
        <v>983</v>
      </c>
      <c r="N586" s="14" t="s">
        <v>3891</v>
      </c>
      <c r="O586" s="60" t="s">
        <v>3239</v>
      </c>
      <c r="P586" s="64" t="s">
        <v>1521</v>
      </c>
      <c r="Q586" s="15"/>
      <c r="R586" s="16" t="s">
        <v>3275</v>
      </c>
      <c r="S586" s="44" t="s">
        <v>4263</v>
      </c>
      <c r="T586" s="16" t="s">
        <v>4327</v>
      </c>
      <c r="U586" s="17" t="s">
        <v>1925</v>
      </c>
      <c r="V586" s="16" t="s">
        <v>1925</v>
      </c>
      <c r="W586" s="44" t="s">
        <v>1925</v>
      </c>
      <c r="X586" s="44" t="s">
        <v>4329</v>
      </c>
      <c r="Y586" s="16" t="s">
        <v>1017</v>
      </c>
      <c r="Z586" s="16" t="s">
        <v>3994</v>
      </c>
      <c r="AA586" s="16" t="s">
        <v>1522</v>
      </c>
      <c r="AB586" s="44" t="s">
        <v>4277</v>
      </c>
      <c r="AC586" s="16" t="s">
        <v>1925</v>
      </c>
      <c r="AD586" s="16" t="s">
        <v>1925</v>
      </c>
      <c r="AE586" s="16" t="s">
        <v>1925</v>
      </c>
      <c r="AF586" s="16" t="s">
        <v>1925</v>
      </c>
      <c r="AG586" s="16" t="s">
        <v>1925</v>
      </c>
      <c r="AH586" s="16" t="s">
        <v>1925</v>
      </c>
      <c r="AI586" s="16" t="s">
        <v>1925</v>
      </c>
      <c r="AJ586" s="65" t="s">
        <v>1925</v>
      </c>
      <c r="AK586" s="75" t="s">
        <v>3242</v>
      </c>
      <c r="AL586" s="18" t="s">
        <v>1043</v>
      </c>
      <c r="AM586" s="44" t="s">
        <v>4284</v>
      </c>
      <c r="AN586" s="18" t="s">
        <v>3246</v>
      </c>
      <c r="AO586" s="18" t="s">
        <v>3247</v>
      </c>
      <c r="AP586" s="12" t="s">
        <v>1925</v>
      </c>
      <c r="AQ586" s="12" t="s">
        <v>1925</v>
      </c>
      <c r="AR586" s="12" t="s">
        <v>1925</v>
      </c>
      <c r="AS586" s="12" t="s">
        <v>1925</v>
      </c>
      <c r="AT586" s="19">
        <v>44513</v>
      </c>
      <c r="AU586" s="19" t="s">
        <v>1925</v>
      </c>
      <c r="AV586" s="12" t="s">
        <v>3118</v>
      </c>
      <c r="AW586" s="20" t="s">
        <v>1925</v>
      </c>
      <c r="AX586" s="16" t="s">
        <v>1925</v>
      </c>
      <c r="AY586" s="44" t="s">
        <v>1925</v>
      </c>
      <c r="AZ586" s="16" t="s">
        <v>1925</v>
      </c>
      <c r="BA586" s="20" t="s">
        <v>1925</v>
      </c>
      <c r="BB586" s="16" t="s">
        <v>1925</v>
      </c>
      <c r="BC586" s="44" t="s">
        <v>4307</v>
      </c>
      <c r="BD586" s="74" t="s">
        <v>1925</v>
      </c>
      <c r="BE586" s="83"/>
      <c r="BF586" s="86" t="s">
        <v>4293</v>
      </c>
      <c r="BG586" s="21"/>
      <c r="BH586" s="21"/>
      <c r="BI586" s="21"/>
      <c r="BJ586" s="21"/>
      <c r="BK586" s="21"/>
      <c r="BL586" s="21"/>
      <c r="BM586" s="21"/>
      <c r="BN586" s="21"/>
      <c r="BO586" s="21"/>
      <c r="BP586" s="32" t="s">
        <v>1523</v>
      </c>
      <c r="BQ586" s="21"/>
      <c r="BR586" s="21"/>
      <c r="BS586" s="21"/>
      <c r="BT586" s="21"/>
      <c r="BU586" s="21"/>
      <c r="BV586" s="21"/>
      <c r="BW586" s="21"/>
      <c r="BX586" s="21"/>
      <c r="BY586" s="21"/>
      <c r="BZ586" s="21"/>
      <c r="CA586" s="21"/>
      <c r="CB586" s="21"/>
      <c r="CC586" s="21"/>
      <c r="CD586" s="21"/>
      <c r="CE586" s="21"/>
      <c r="CF586" s="21"/>
      <c r="CG586" s="21"/>
      <c r="CH586" s="21"/>
      <c r="CI586" s="21"/>
      <c r="CJ586" s="21"/>
      <c r="CK586" s="21"/>
      <c r="CL586" s="21"/>
      <c r="CM586" s="21"/>
      <c r="CN586" s="21"/>
      <c r="CO586" s="21"/>
      <c r="CP586" s="21"/>
      <c r="CQ586" s="21"/>
      <c r="CR586" s="21"/>
      <c r="CS586" s="21"/>
      <c r="CT586" s="21"/>
      <c r="CU586" s="21"/>
      <c r="CV586" s="21"/>
      <c r="CW586" s="21"/>
      <c r="CX586" s="21"/>
      <c r="CY586" s="21"/>
      <c r="CZ586" s="21"/>
      <c r="DA586" s="21"/>
      <c r="DB586" s="21"/>
      <c r="DC586" s="21"/>
      <c r="DD586" s="21"/>
      <c r="DE586" s="21"/>
      <c r="DF586" s="21"/>
      <c r="DG586" s="21"/>
      <c r="DH586" s="21"/>
      <c r="DI586" s="21"/>
      <c r="DJ586" s="21"/>
      <c r="DK586" s="21"/>
      <c r="DL586" s="21"/>
      <c r="DM586" s="21"/>
      <c r="DN586" s="21"/>
      <c r="DO586" s="21"/>
      <c r="DP586" s="21"/>
      <c r="DQ586" s="21"/>
      <c r="DR586" s="21"/>
      <c r="DS586" s="21"/>
      <c r="DT586" s="21"/>
      <c r="DU586" s="21"/>
      <c r="DV586" s="21"/>
      <c r="DW586" s="21"/>
      <c r="DX586" s="21"/>
      <c r="DY586" s="21"/>
      <c r="DZ586" s="21"/>
      <c r="EA586" s="87"/>
      <c r="EB586" s="83"/>
    </row>
    <row r="587" spans="1:132" ht="35.1" customHeight="1" x14ac:dyDescent="0.3">
      <c r="A587" s="50" t="s">
        <v>633</v>
      </c>
      <c r="B587" s="36">
        <v>44513</v>
      </c>
      <c r="C587" s="43" t="s">
        <v>4248</v>
      </c>
      <c r="D587" s="43" t="s">
        <v>4253</v>
      </c>
      <c r="E587" s="43" t="s">
        <v>4305</v>
      </c>
      <c r="F587" s="12" t="s">
        <v>1017</v>
      </c>
      <c r="G587" s="44" t="s">
        <v>4260</v>
      </c>
      <c r="H587" s="13" t="s">
        <v>1570</v>
      </c>
      <c r="I587" s="52" t="s">
        <v>1925</v>
      </c>
      <c r="J587" s="59" t="s">
        <v>4324</v>
      </c>
      <c r="K587" s="14" t="s">
        <v>982</v>
      </c>
      <c r="L587" s="14" t="s">
        <v>983</v>
      </c>
      <c r="M587" s="14" t="s">
        <v>983</v>
      </c>
      <c r="N587" s="14" t="s">
        <v>3890</v>
      </c>
      <c r="O587" s="60"/>
      <c r="P587" s="64" t="s">
        <v>3548</v>
      </c>
      <c r="Q587" s="15"/>
      <c r="R587" s="16" t="s">
        <v>3275</v>
      </c>
      <c r="S587" s="44" t="s">
        <v>4263</v>
      </c>
      <c r="T587" s="16" t="s">
        <v>4327</v>
      </c>
      <c r="U587" s="17" t="s">
        <v>1925</v>
      </c>
      <c r="V587" s="16" t="s">
        <v>1925</v>
      </c>
      <c r="W587" s="44" t="s">
        <v>1925</v>
      </c>
      <c r="X587" s="44" t="s">
        <v>4329</v>
      </c>
      <c r="Y587" s="16" t="s">
        <v>1017</v>
      </c>
      <c r="Z587" s="16" t="s">
        <v>3994</v>
      </c>
      <c r="AA587" s="16" t="s">
        <v>3250</v>
      </c>
      <c r="AB587" s="44" t="s">
        <v>1925</v>
      </c>
      <c r="AC587" s="16" t="s">
        <v>1925</v>
      </c>
      <c r="AD587" s="16" t="s">
        <v>1925</v>
      </c>
      <c r="AE587" s="16" t="s">
        <v>1925</v>
      </c>
      <c r="AF587" s="16" t="s">
        <v>1925</v>
      </c>
      <c r="AG587" s="16" t="s">
        <v>1925</v>
      </c>
      <c r="AH587" s="16" t="s">
        <v>1925</v>
      </c>
      <c r="AI587" s="16" t="s">
        <v>1925</v>
      </c>
      <c r="AJ587" s="65" t="s">
        <v>1925</v>
      </c>
      <c r="AK587" s="75" t="s">
        <v>3242</v>
      </c>
      <c r="AL587" s="18" t="s">
        <v>3241</v>
      </c>
      <c r="AM587" s="44" t="s">
        <v>4284</v>
      </c>
      <c r="AN587" s="18" t="s">
        <v>3246</v>
      </c>
      <c r="AO587" s="18" t="s">
        <v>3247</v>
      </c>
      <c r="AP587" s="12" t="s">
        <v>1925</v>
      </c>
      <c r="AQ587" s="12" t="s">
        <v>1925</v>
      </c>
      <c r="AR587" s="12" t="s">
        <v>1925</v>
      </c>
      <c r="AS587" s="12" t="s">
        <v>1925</v>
      </c>
      <c r="AT587" s="19">
        <v>44513</v>
      </c>
      <c r="AU587" s="19" t="s">
        <v>1925</v>
      </c>
      <c r="AV587" s="12" t="s">
        <v>1925</v>
      </c>
      <c r="AW587" s="20" t="s">
        <v>1925</v>
      </c>
      <c r="AX587" s="16" t="s">
        <v>1925</v>
      </c>
      <c r="AY587" s="44" t="s">
        <v>1925</v>
      </c>
      <c r="AZ587" s="16" t="s">
        <v>1925</v>
      </c>
      <c r="BA587" s="20" t="s">
        <v>1925</v>
      </c>
      <c r="BB587" s="16" t="s">
        <v>1925</v>
      </c>
      <c r="BC587" s="44" t="s">
        <v>4307</v>
      </c>
      <c r="BD587" s="74" t="s">
        <v>1925</v>
      </c>
      <c r="BE587" s="83"/>
      <c r="BF587" s="86" t="s">
        <v>4293</v>
      </c>
      <c r="BG587" s="21"/>
      <c r="BH587" s="21"/>
      <c r="BI587" s="21"/>
      <c r="BJ587" s="21"/>
      <c r="BK587" s="21"/>
      <c r="BL587" s="21"/>
      <c r="BM587" s="21"/>
      <c r="BN587" s="21"/>
      <c r="BO587" s="21"/>
      <c r="BP587" s="21" t="s">
        <v>1625</v>
      </c>
      <c r="BQ587" s="21"/>
      <c r="BR587" s="21"/>
      <c r="BS587" s="21"/>
      <c r="BT587" s="21"/>
      <c r="BU587" s="21"/>
      <c r="BV587" s="21"/>
      <c r="BW587" s="21"/>
      <c r="BX587" s="21"/>
      <c r="BY587" s="21"/>
      <c r="BZ587" s="21"/>
      <c r="CA587" s="21"/>
      <c r="CB587" s="21"/>
      <c r="CC587" s="21"/>
      <c r="CD587" s="21"/>
      <c r="CE587" s="21"/>
      <c r="CF587" s="21"/>
      <c r="CG587" s="21"/>
      <c r="CH587" s="21"/>
      <c r="CI587" s="21"/>
      <c r="CJ587" s="21"/>
      <c r="CK587" s="21"/>
      <c r="CL587" s="21"/>
      <c r="CM587" s="21"/>
      <c r="CN587" s="21"/>
      <c r="CO587" s="21"/>
      <c r="CP587" s="21"/>
      <c r="CQ587" s="21"/>
      <c r="CR587" s="21"/>
      <c r="CS587" s="21"/>
      <c r="CT587" s="21"/>
      <c r="CU587" s="21"/>
      <c r="CV587" s="21"/>
      <c r="CW587" s="21"/>
      <c r="CX587" s="21"/>
      <c r="CY587" s="21"/>
      <c r="CZ587" s="21"/>
      <c r="DA587" s="21"/>
      <c r="DB587" s="21"/>
      <c r="DC587" s="21"/>
      <c r="DD587" s="21"/>
      <c r="DE587" s="21"/>
      <c r="DF587" s="21"/>
      <c r="DG587" s="21"/>
      <c r="DH587" s="21"/>
      <c r="DI587" s="21"/>
      <c r="DJ587" s="21"/>
      <c r="DK587" s="21"/>
      <c r="DL587" s="21"/>
      <c r="DM587" s="21"/>
      <c r="DN587" s="21"/>
      <c r="DO587" s="21"/>
      <c r="DP587" s="21"/>
      <c r="DQ587" s="21"/>
      <c r="DR587" s="21"/>
      <c r="DS587" s="21"/>
      <c r="DT587" s="21"/>
      <c r="DU587" s="21"/>
      <c r="DV587" s="21"/>
      <c r="DW587" s="21"/>
      <c r="DX587" s="21"/>
      <c r="DY587" s="21"/>
      <c r="DZ587" s="21"/>
      <c r="EA587" s="87"/>
      <c r="EB587" s="83"/>
    </row>
    <row r="588" spans="1:132" ht="35.1" customHeight="1" x14ac:dyDescent="0.3">
      <c r="A588" s="50" t="s">
        <v>634</v>
      </c>
      <c r="B588" s="36">
        <v>44514</v>
      </c>
      <c r="C588" s="43" t="s">
        <v>4248</v>
      </c>
      <c r="D588" s="43" t="s">
        <v>4253</v>
      </c>
      <c r="E588" s="43" t="s">
        <v>4305</v>
      </c>
      <c r="F588" s="12" t="s">
        <v>1017</v>
      </c>
      <c r="G588" s="44" t="s">
        <v>4260</v>
      </c>
      <c r="H588" s="13" t="s">
        <v>1456</v>
      </c>
      <c r="I588" s="52" t="s">
        <v>1925</v>
      </c>
      <c r="J588" s="59" t="s">
        <v>4324</v>
      </c>
      <c r="K588" s="14" t="s">
        <v>982</v>
      </c>
      <c r="L588" s="14" t="s">
        <v>983</v>
      </c>
      <c r="M588" s="14" t="s">
        <v>983</v>
      </c>
      <c r="N588" s="14" t="s">
        <v>3892</v>
      </c>
      <c r="O588" s="60"/>
      <c r="P588" s="64" t="s">
        <v>1607</v>
      </c>
      <c r="Q588" s="15"/>
      <c r="R588" s="16" t="s">
        <v>3275</v>
      </c>
      <c r="S588" s="44" t="s">
        <v>4263</v>
      </c>
      <c r="T588" s="16" t="s">
        <v>4327</v>
      </c>
      <c r="U588" s="17" t="s">
        <v>1925</v>
      </c>
      <c r="V588" s="16" t="s">
        <v>1925</v>
      </c>
      <c r="W588" s="44" t="s">
        <v>1925</v>
      </c>
      <c r="X588" s="44" t="s">
        <v>4329</v>
      </c>
      <c r="Y588" s="16" t="s">
        <v>1925</v>
      </c>
      <c r="Z588" s="16" t="s">
        <v>1925</v>
      </c>
      <c r="AA588" s="16" t="s">
        <v>3250</v>
      </c>
      <c r="AB588" s="44" t="s">
        <v>1925</v>
      </c>
      <c r="AC588" s="16" t="s">
        <v>1925</v>
      </c>
      <c r="AD588" s="16" t="s">
        <v>1925</v>
      </c>
      <c r="AE588" s="16" t="s">
        <v>1925</v>
      </c>
      <c r="AF588" s="16" t="s">
        <v>1925</v>
      </c>
      <c r="AG588" s="16" t="s">
        <v>1925</v>
      </c>
      <c r="AH588" s="16" t="s">
        <v>1925</v>
      </c>
      <c r="AI588" s="16" t="s">
        <v>1925</v>
      </c>
      <c r="AJ588" s="65" t="s">
        <v>1925</v>
      </c>
      <c r="AK588" s="75" t="s">
        <v>3242</v>
      </c>
      <c r="AL588" s="18" t="s">
        <v>3241</v>
      </c>
      <c r="AM588" s="44" t="s">
        <v>4284</v>
      </c>
      <c r="AN588" s="18" t="s">
        <v>3246</v>
      </c>
      <c r="AO588" s="18" t="s">
        <v>3247</v>
      </c>
      <c r="AP588" s="12" t="s">
        <v>1925</v>
      </c>
      <c r="AQ588" s="12" t="s">
        <v>1925</v>
      </c>
      <c r="AR588" s="12" t="s">
        <v>1925</v>
      </c>
      <c r="AS588" s="12" t="s">
        <v>1925</v>
      </c>
      <c r="AT588" s="19" t="s">
        <v>1925</v>
      </c>
      <c r="AU588" s="19" t="s">
        <v>1925</v>
      </c>
      <c r="AV588" s="12" t="s">
        <v>1925</v>
      </c>
      <c r="AW588" s="20" t="s">
        <v>1925</v>
      </c>
      <c r="AX588" s="16" t="s">
        <v>1925</v>
      </c>
      <c r="AY588" s="44" t="s">
        <v>1925</v>
      </c>
      <c r="AZ588" s="16" t="s">
        <v>1925</v>
      </c>
      <c r="BA588" s="20" t="s">
        <v>1925</v>
      </c>
      <c r="BB588" s="16" t="s">
        <v>1925</v>
      </c>
      <c r="BC588" s="44" t="s">
        <v>4307</v>
      </c>
      <c r="BD588" s="74" t="s">
        <v>1925</v>
      </c>
      <c r="BE588" s="83"/>
      <c r="BF588" s="86" t="s">
        <v>4293</v>
      </c>
      <c r="BG588" s="21"/>
      <c r="BH588" s="21"/>
      <c r="BI588" s="21"/>
      <c r="BJ588" s="21"/>
      <c r="BK588" s="21"/>
      <c r="BL588" s="21"/>
      <c r="BM588" s="21"/>
      <c r="BN588" s="21"/>
      <c r="BO588" s="21"/>
      <c r="BP588" s="21" t="s">
        <v>1625</v>
      </c>
      <c r="BQ588" s="21"/>
      <c r="BR588" s="21"/>
      <c r="BS588" s="21"/>
      <c r="BT588" s="21"/>
      <c r="BU588" s="21"/>
      <c r="BV588" s="21"/>
      <c r="BW588" s="21"/>
      <c r="BX588" s="21"/>
      <c r="BY588" s="21"/>
      <c r="BZ588" s="21"/>
      <c r="CA588" s="21"/>
      <c r="CB588" s="21"/>
      <c r="CC588" s="21"/>
      <c r="CD588" s="21"/>
      <c r="CE588" s="21"/>
      <c r="CF588" s="21"/>
      <c r="CG588" s="21"/>
      <c r="CH588" s="21"/>
      <c r="CI588" s="21"/>
      <c r="CJ588" s="21"/>
      <c r="CK588" s="21"/>
      <c r="CL588" s="21"/>
      <c r="CM588" s="21"/>
      <c r="CN588" s="21"/>
      <c r="CO588" s="21"/>
      <c r="CP588" s="21"/>
      <c r="CQ588" s="21"/>
      <c r="CR588" s="21"/>
      <c r="CS588" s="21"/>
      <c r="CT588" s="21"/>
      <c r="CU588" s="21"/>
      <c r="CV588" s="21"/>
      <c r="CW588" s="21"/>
      <c r="CX588" s="21"/>
      <c r="CY588" s="21"/>
      <c r="CZ588" s="21"/>
      <c r="DA588" s="21"/>
      <c r="DB588" s="21"/>
      <c r="DC588" s="21"/>
      <c r="DD588" s="21"/>
      <c r="DE588" s="21"/>
      <c r="DF588" s="21"/>
      <c r="DG588" s="21"/>
      <c r="DH588" s="21"/>
      <c r="DI588" s="21"/>
      <c r="DJ588" s="21"/>
      <c r="DK588" s="21"/>
      <c r="DL588" s="21"/>
      <c r="DM588" s="21"/>
      <c r="DN588" s="21"/>
      <c r="DO588" s="21"/>
      <c r="DP588" s="21"/>
      <c r="DQ588" s="21"/>
      <c r="DR588" s="21"/>
      <c r="DS588" s="21"/>
      <c r="DT588" s="21"/>
      <c r="DU588" s="21"/>
      <c r="DV588" s="21"/>
      <c r="DW588" s="21"/>
      <c r="DX588" s="21"/>
      <c r="DY588" s="21"/>
      <c r="DZ588" s="21"/>
      <c r="EA588" s="87"/>
      <c r="EB588" s="83"/>
    </row>
    <row r="589" spans="1:132" ht="35.1" customHeight="1" x14ac:dyDescent="0.3">
      <c r="A589" s="50" t="s">
        <v>635</v>
      </c>
      <c r="B589" s="36">
        <v>44514</v>
      </c>
      <c r="C589" s="43" t="s">
        <v>4248</v>
      </c>
      <c r="D589" s="43" t="s">
        <v>4253</v>
      </c>
      <c r="E589" s="43" t="s">
        <v>4305</v>
      </c>
      <c r="F589" s="12" t="s">
        <v>1007</v>
      </c>
      <c r="G589" s="44" t="s">
        <v>4257</v>
      </c>
      <c r="H589" s="12" t="s">
        <v>1925</v>
      </c>
      <c r="I589" s="51" t="s">
        <v>1925</v>
      </c>
      <c r="J589" s="59" t="s">
        <v>4324</v>
      </c>
      <c r="K589" s="14" t="s">
        <v>982</v>
      </c>
      <c r="L589" s="14" t="s">
        <v>983</v>
      </c>
      <c r="M589" s="14" t="s">
        <v>983</v>
      </c>
      <c r="N589" s="14" t="s">
        <v>4215</v>
      </c>
      <c r="O589" s="60"/>
      <c r="P589" s="64" t="s">
        <v>2105</v>
      </c>
      <c r="Q589" s="15"/>
      <c r="R589" s="16" t="s">
        <v>3275</v>
      </c>
      <c r="S589" s="44" t="s">
        <v>4263</v>
      </c>
      <c r="T589" s="16" t="s">
        <v>4327</v>
      </c>
      <c r="U589" s="17" t="s">
        <v>1925</v>
      </c>
      <c r="V589" s="16" t="s">
        <v>3273</v>
      </c>
      <c r="W589" s="44" t="s">
        <v>4265</v>
      </c>
      <c r="X589" s="44" t="s">
        <v>4266</v>
      </c>
      <c r="Y589" s="16" t="s">
        <v>1007</v>
      </c>
      <c r="Z589" s="16" t="s">
        <v>1925</v>
      </c>
      <c r="AA589" s="16" t="s">
        <v>3250</v>
      </c>
      <c r="AB589" s="44" t="s">
        <v>1925</v>
      </c>
      <c r="AC589" s="16" t="s">
        <v>1925</v>
      </c>
      <c r="AD589" s="16" t="s">
        <v>1925</v>
      </c>
      <c r="AE589" s="16" t="s">
        <v>1925</v>
      </c>
      <c r="AF589" s="16" t="s">
        <v>1925</v>
      </c>
      <c r="AG589" s="16" t="s">
        <v>1925</v>
      </c>
      <c r="AH589" s="16" t="s">
        <v>1925</v>
      </c>
      <c r="AI589" s="16" t="s">
        <v>1925</v>
      </c>
      <c r="AJ589" s="65" t="s">
        <v>2616</v>
      </c>
      <c r="AK589" s="73" t="s">
        <v>4355</v>
      </c>
      <c r="AL589" s="18" t="s">
        <v>3241</v>
      </c>
      <c r="AM589" s="47" t="s">
        <v>4284</v>
      </c>
      <c r="AN589" s="18" t="s">
        <v>3246</v>
      </c>
      <c r="AO589" s="18" t="s">
        <v>3247</v>
      </c>
      <c r="AP589" s="12" t="s">
        <v>4089</v>
      </c>
      <c r="AQ589" s="12" t="s">
        <v>1925</v>
      </c>
      <c r="AR589" s="12" t="s">
        <v>2435</v>
      </c>
      <c r="AS589" s="12" t="s">
        <v>1925</v>
      </c>
      <c r="AT589" s="19">
        <v>44361</v>
      </c>
      <c r="AU589" s="19">
        <v>44514</v>
      </c>
      <c r="AV589" s="12" t="s">
        <v>1925</v>
      </c>
      <c r="AW589" s="20">
        <v>44514</v>
      </c>
      <c r="AX589" s="16" t="s">
        <v>2434</v>
      </c>
      <c r="AY589" s="44" t="s">
        <v>1142</v>
      </c>
      <c r="AZ589" s="16" t="s">
        <v>1925</v>
      </c>
      <c r="BA589" s="20" t="s">
        <v>1925</v>
      </c>
      <c r="BB589" s="16" t="s">
        <v>1925</v>
      </c>
      <c r="BC589" s="44" t="s">
        <v>4307</v>
      </c>
      <c r="BD589" s="74" t="s">
        <v>1925</v>
      </c>
      <c r="BE589" s="83" t="s">
        <v>2437</v>
      </c>
      <c r="BF589" s="86" t="s">
        <v>4293</v>
      </c>
      <c r="BG589" s="21"/>
      <c r="BH589" s="21"/>
      <c r="BI589" s="21"/>
      <c r="BJ589" s="21"/>
      <c r="BK589" s="21"/>
      <c r="BL589" s="21"/>
      <c r="BM589" s="21"/>
      <c r="BN589" s="21"/>
      <c r="BO589" s="21"/>
      <c r="BP589" s="21" t="s">
        <v>2420</v>
      </c>
      <c r="BQ589" s="21"/>
      <c r="BR589" s="21"/>
      <c r="BS589" s="21"/>
      <c r="BT589" s="21"/>
      <c r="BU589" s="21"/>
      <c r="BV589" s="21"/>
      <c r="BW589" s="21"/>
      <c r="BX589" s="21"/>
      <c r="BY589" s="21"/>
      <c r="BZ589" s="21"/>
      <c r="CA589" s="21"/>
      <c r="CB589" s="21"/>
      <c r="CC589" s="21"/>
      <c r="CD589" s="21"/>
      <c r="CE589" s="21"/>
      <c r="CF589" s="21"/>
      <c r="CG589" s="21"/>
      <c r="CH589" s="21"/>
      <c r="CI589" s="21"/>
      <c r="CJ589" s="21"/>
      <c r="CK589" s="21"/>
      <c r="CL589" s="21"/>
      <c r="CM589" s="21"/>
      <c r="CN589" s="21"/>
      <c r="CO589" s="21"/>
      <c r="CP589" s="21"/>
      <c r="CQ589" s="21"/>
      <c r="CR589" s="21"/>
      <c r="CS589" s="21"/>
      <c r="CT589" s="21"/>
      <c r="CU589" s="21"/>
      <c r="CV589" s="21"/>
      <c r="CW589" s="21"/>
      <c r="CX589" s="21"/>
      <c r="CY589" s="21"/>
      <c r="CZ589" s="21"/>
      <c r="DA589" s="21"/>
      <c r="DB589" s="21"/>
      <c r="DC589" s="21"/>
      <c r="DD589" s="21"/>
      <c r="DE589" s="21"/>
      <c r="DF589" s="21"/>
      <c r="DG589" s="21"/>
      <c r="DH589" s="21"/>
      <c r="DI589" s="21"/>
      <c r="DJ589" s="21"/>
      <c r="DK589" s="21"/>
      <c r="DL589" s="21"/>
      <c r="DM589" s="21"/>
      <c r="DN589" s="21"/>
      <c r="DO589" s="21"/>
      <c r="DP589" s="21"/>
      <c r="DQ589" s="21"/>
      <c r="DR589" s="21"/>
      <c r="DS589" s="21"/>
      <c r="DT589" s="21"/>
      <c r="DU589" s="21"/>
      <c r="DV589" s="21"/>
      <c r="DW589" s="21"/>
      <c r="DX589" s="21"/>
      <c r="DY589" s="21"/>
      <c r="DZ589" s="21"/>
      <c r="EA589" s="87"/>
      <c r="EB589" s="83"/>
    </row>
    <row r="590" spans="1:132" ht="35.1" customHeight="1" x14ac:dyDescent="0.3">
      <c r="A590" s="50" t="s">
        <v>636</v>
      </c>
      <c r="B590" s="36">
        <v>44514</v>
      </c>
      <c r="C590" s="43" t="s">
        <v>4248</v>
      </c>
      <c r="D590" s="43" t="s">
        <v>4253</v>
      </c>
      <c r="E590" s="43" t="s">
        <v>4305</v>
      </c>
      <c r="F590" s="12" t="s">
        <v>1007</v>
      </c>
      <c r="G590" s="44" t="s">
        <v>4257</v>
      </c>
      <c r="H590" s="12" t="s">
        <v>1925</v>
      </c>
      <c r="I590" s="51" t="s">
        <v>1925</v>
      </c>
      <c r="J590" s="59" t="s">
        <v>4324</v>
      </c>
      <c r="K590" s="14" t="s">
        <v>982</v>
      </c>
      <c r="L590" s="14" t="s">
        <v>983</v>
      </c>
      <c r="M590" s="14" t="s">
        <v>983</v>
      </c>
      <c r="N590" s="14" t="s">
        <v>4215</v>
      </c>
      <c r="O590" s="60"/>
      <c r="P590" s="64" t="s">
        <v>2105</v>
      </c>
      <c r="Q590" s="15"/>
      <c r="R590" s="16" t="s">
        <v>3275</v>
      </c>
      <c r="S590" s="44" t="s">
        <v>4263</v>
      </c>
      <c r="T590" s="16" t="s">
        <v>4327</v>
      </c>
      <c r="U590" s="17" t="s">
        <v>1925</v>
      </c>
      <c r="V590" s="16" t="s">
        <v>3272</v>
      </c>
      <c r="W590" s="44" t="s">
        <v>4265</v>
      </c>
      <c r="X590" s="44" t="s">
        <v>4266</v>
      </c>
      <c r="Y590" s="16" t="s">
        <v>1007</v>
      </c>
      <c r="Z590" s="16" t="s">
        <v>1925</v>
      </c>
      <c r="AA590" s="16" t="s">
        <v>3250</v>
      </c>
      <c r="AB590" s="44" t="s">
        <v>1925</v>
      </c>
      <c r="AC590" s="16" t="s">
        <v>1925</v>
      </c>
      <c r="AD590" s="16" t="s">
        <v>1925</v>
      </c>
      <c r="AE590" s="16" t="s">
        <v>1925</v>
      </c>
      <c r="AF590" s="16" t="s">
        <v>1925</v>
      </c>
      <c r="AG590" s="16" t="s">
        <v>1925</v>
      </c>
      <c r="AH590" s="16" t="s">
        <v>1925</v>
      </c>
      <c r="AI590" s="16" t="s">
        <v>1925</v>
      </c>
      <c r="AJ590" s="65" t="s">
        <v>2616</v>
      </c>
      <c r="AK590" s="73" t="s">
        <v>4355</v>
      </c>
      <c r="AL590" s="18" t="s">
        <v>3241</v>
      </c>
      <c r="AM590" s="47" t="s">
        <v>4284</v>
      </c>
      <c r="AN590" s="18" t="s">
        <v>3246</v>
      </c>
      <c r="AO590" s="18" t="s">
        <v>3247</v>
      </c>
      <c r="AP590" s="12" t="s">
        <v>4089</v>
      </c>
      <c r="AQ590" s="12" t="s">
        <v>1925</v>
      </c>
      <c r="AR590" s="12" t="s">
        <v>2435</v>
      </c>
      <c r="AS590" s="12" t="s">
        <v>1925</v>
      </c>
      <c r="AT590" s="19">
        <v>44361</v>
      </c>
      <c r="AU590" s="19">
        <v>44514</v>
      </c>
      <c r="AV590" s="12" t="s">
        <v>1925</v>
      </c>
      <c r="AW590" s="20">
        <v>44514</v>
      </c>
      <c r="AX590" s="16" t="s">
        <v>2434</v>
      </c>
      <c r="AY590" s="44" t="s">
        <v>1142</v>
      </c>
      <c r="AZ590" s="16" t="s">
        <v>1925</v>
      </c>
      <c r="BA590" s="20" t="s">
        <v>1925</v>
      </c>
      <c r="BB590" s="16" t="s">
        <v>1925</v>
      </c>
      <c r="BC590" s="44" t="s">
        <v>4307</v>
      </c>
      <c r="BD590" s="74" t="s">
        <v>1925</v>
      </c>
      <c r="BE590" s="83"/>
      <c r="BF590" s="86" t="s">
        <v>4293</v>
      </c>
      <c r="BG590" s="21"/>
      <c r="BH590" s="21"/>
      <c r="BI590" s="21"/>
      <c r="BJ590" s="21"/>
      <c r="BK590" s="21"/>
      <c r="BL590" s="21"/>
      <c r="BM590" s="21"/>
      <c r="BN590" s="21"/>
      <c r="BO590" s="21"/>
      <c r="BP590" s="21" t="s">
        <v>2420</v>
      </c>
      <c r="BQ590" s="21"/>
      <c r="BR590" s="21"/>
      <c r="BS590" s="21"/>
      <c r="BT590" s="21"/>
      <c r="BU590" s="21"/>
      <c r="BV590" s="21"/>
      <c r="BW590" s="21"/>
      <c r="BX590" s="21"/>
      <c r="BY590" s="21"/>
      <c r="BZ590" s="21"/>
      <c r="CA590" s="21"/>
      <c r="CB590" s="21"/>
      <c r="CC590" s="21"/>
      <c r="CD590" s="21"/>
      <c r="CE590" s="21"/>
      <c r="CF590" s="21"/>
      <c r="CG590" s="21"/>
      <c r="CH590" s="21"/>
      <c r="CI590" s="21"/>
      <c r="CJ590" s="21"/>
      <c r="CK590" s="21"/>
      <c r="CL590" s="21"/>
      <c r="CM590" s="21"/>
      <c r="CN590" s="21"/>
      <c r="CO590" s="21"/>
      <c r="CP590" s="21"/>
      <c r="CQ590" s="21"/>
      <c r="CR590" s="21"/>
      <c r="CS590" s="21"/>
      <c r="CT590" s="21"/>
      <c r="CU590" s="21"/>
      <c r="CV590" s="21"/>
      <c r="CW590" s="21"/>
      <c r="CX590" s="21"/>
      <c r="CY590" s="21"/>
      <c r="CZ590" s="21"/>
      <c r="DA590" s="21"/>
      <c r="DB590" s="21"/>
      <c r="DC590" s="21"/>
      <c r="DD590" s="21"/>
      <c r="DE590" s="21"/>
      <c r="DF590" s="21"/>
      <c r="DG590" s="21"/>
      <c r="DH590" s="21"/>
      <c r="DI590" s="21"/>
      <c r="DJ590" s="21"/>
      <c r="DK590" s="21"/>
      <c r="DL590" s="21"/>
      <c r="DM590" s="21"/>
      <c r="DN590" s="21"/>
      <c r="DO590" s="21"/>
      <c r="DP590" s="21"/>
      <c r="DQ590" s="21"/>
      <c r="DR590" s="21"/>
      <c r="DS590" s="21"/>
      <c r="DT590" s="21"/>
      <c r="DU590" s="21"/>
      <c r="DV590" s="21"/>
      <c r="DW590" s="21"/>
      <c r="DX590" s="21"/>
      <c r="DY590" s="21"/>
      <c r="DZ590" s="21"/>
      <c r="EA590" s="87"/>
      <c r="EB590" s="83"/>
    </row>
    <row r="591" spans="1:132" ht="35.1" customHeight="1" x14ac:dyDescent="0.3">
      <c r="A591" s="50" t="s">
        <v>637</v>
      </c>
      <c r="B591" s="36">
        <v>44514</v>
      </c>
      <c r="C591" s="43" t="s">
        <v>4248</v>
      </c>
      <c r="D591" s="43" t="s">
        <v>4253</v>
      </c>
      <c r="E591" s="43" t="s">
        <v>4305</v>
      </c>
      <c r="F591" s="12" t="s">
        <v>1007</v>
      </c>
      <c r="G591" s="44" t="s">
        <v>4257</v>
      </c>
      <c r="H591" s="12" t="s">
        <v>1925</v>
      </c>
      <c r="I591" s="51" t="s">
        <v>1925</v>
      </c>
      <c r="J591" s="59" t="s">
        <v>4324</v>
      </c>
      <c r="K591" s="14" t="s">
        <v>982</v>
      </c>
      <c r="L591" s="14" t="s">
        <v>983</v>
      </c>
      <c r="M591" s="14" t="s">
        <v>983</v>
      </c>
      <c r="N591" s="14" t="s">
        <v>4215</v>
      </c>
      <c r="O591" s="60"/>
      <c r="P591" s="64" t="s">
        <v>2432</v>
      </c>
      <c r="Q591" s="15"/>
      <c r="R591" s="16" t="s">
        <v>3275</v>
      </c>
      <c r="S591" s="44" t="s">
        <v>4263</v>
      </c>
      <c r="T591" s="16" t="s">
        <v>985</v>
      </c>
      <c r="U591" s="17" t="s">
        <v>1925</v>
      </c>
      <c r="V591" s="16" t="s">
        <v>1925</v>
      </c>
      <c r="W591" s="44" t="s">
        <v>1925</v>
      </c>
      <c r="X591" s="44" t="s">
        <v>4329</v>
      </c>
      <c r="Y591" s="16" t="s">
        <v>1007</v>
      </c>
      <c r="Z591" s="16" t="s">
        <v>1925</v>
      </c>
      <c r="AA591" s="16" t="s">
        <v>3250</v>
      </c>
      <c r="AB591" s="44" t="s">
        <v>1925</v>
      </c>
      <c r="AC591" s="16" t="s">
        <v>1925</v>
      </c>
      <c r="AD591" s="16" t="s">
        <v>1925</v>
      </c>
      <c r="AE591" s="16" t="s">
        <v>1925</v>
      </c>
      <c r="AF591" s="16" t="s">
        <v>1925</v>
      </c>
      <c r="AG591" s="16" t="s">
        <v>1925</v>
      </c>
      <c r="AH591" s="16" t="s">
        <v>1925</v>
      </c>
      <c r="AI591" s="16" t="s">
        <v>1925</v>
      </c>
      <c r="AJ591" s="65" t="s">
        <v>2615</v>
      </c>
      <c r="AK591" s="73" t="s">
        <v>4355</v>
      </c>
      <c r="AL591" s="18" t="s">
        <v>3241</v>
      </c>
      <c r="AM591" s="47" t="s">
        <v>4284</v>
      </c>
      <c r="AN591" s="18" t="s">
        <v>3246</v>
      </c>
      <c r="AO591" s="18" t="s">
        <v>3247</v>
      </c>
      <c r="AP591" s="12" t="s">
        <v>4089</v>
      </c>
      <c r="AQ591" s="12" t="s">
        <v>1925</v>
      </c>
      <c r="AR591" s="12" t="s">
        <v>2435</v>
      </c>
      <c r="AS591" s="12" t="s">
        <v>1925</v>
      </c>
      <c r="AT591" s="19">
        <v>44361</v>
      </c>
      <c r="AU591" s="19">
        <v>44514</v>
      </c>
      <c r="AV591" s="12" t="s">
        <v>1925</v>
      </c>
      <c r="AW591" s="20">
        <v>44514</v>
      </c>
      <c r="AX591" s="16" t="s">
        <v>2434</v>
      </c>
      <c r="AY591" s="44" t="s">
        <v>1142</v>
      </c>
      <c r="AZ591" s="16" t="s">
        <v>1925</v>
      </c>
      <c r="BA591" s="20" t="s">
        <v>1925</v>
      </c>
      <c r="BB591" s="16" t="s">
        <v>1925</v>
      </c>
      <c r="BC591" s="44" t="s">
        <v>4307</v>
      </c>
      <c r="BD591" s="74" t="s">
        <v>1925</v>
      </c>
      <c r="BE591" s="83"/>
      <c r="BF591" s="86" t="s">
        <v>4293</v>
      </c>
      <c r="BG591" s="21"/>
      <c r="BH591" s="21"/>
      <c r="BI591" s="21"/>
      <c r="BJ591" s="21"/>
      <c r="BK591" s="21"/>
      <c r="BL591" s="21"/>
      <c r="BM591" s="21"/>
      <c r="BN591" s="21"/>
      <c r="BO591" s="21"/>
      <c r="BP591" s="21" t="s">
        <v>2420</v>
      </c>
      <c r="BQ591" s="21"/>
      <c r="BR591" s="21"/>
      <c r="BS591" s="21"/>
      <c r="BT591" s="21"/>
      <c r="BU591" s="21"/>
      <c r="BV591" s="21"/>
      <c r="BW591" s="21"/>
      <c r="BX591" s="21"/>
      <c r="BY591" s="21"/>
      <c r="BZ591" s="21"/>
      <c r="CA591" s="21"/>
      <c r="CB591" s="21"/>
      <c r="CC591" s="21"/>
      <c r="CD591" s="21"/>
      <c r="CE591" s="21"/>
      <c r="CF591" s="21"/>
      <c r="CG591" s="21"/>
      <c r="CH591" s="21"/>
      <c r="CI591" s="21"/>
      <c r="CJ591" s="21"/>
      <c r="CK591" s="21"/>
      <c r="CL591" s="21"/>
      <c r="CM591" s="21"/>
      <c r="CN591" s="21"/>
      <c r="CO591" s="21"/>
      <c r="CP591" s="21"/>
      <c r="CQ591" s="21"/>
      <c r="CR591" s="21"/>
      <c r="CS591" s="21"/>
      <c r="CT591" s="21"/>
      <c r="CU591" s="21"/>
      <c r="CV591" s="21"/>
      <c r="CW591" s="21"/>
      <c r="CX591" s="21"/>
      <c r="CY591" s="21"/>
      <c r="CZ591" s="21"/>
      <c r="DA591" s="21"/>
      <c r="DB591" s="21"/>
      <c r="DC591" s="21"/>
      <c r="DD591" s="21"/>
      <c r="DE591" s="21"/>
      <c r="DF591" s="21"/>
      <c r="DG591" s="21"/>
      <c r="DH591" s="21"/>
      <c r="DI591" s="21"/>
      <c r="DJ591" s="21"/>
      <c r="DK591" s="21"/>
      <c r="DL591" s="21"/>
      <c r="DM591" s="21"/>
      <c r="DN591" s="21"/>
      <c r="DO591" s="21"/>
      <c r="DP591" s="21"/>
      <c r="DQ591" s="21"/>
      <c r="DR591" s="21"/>
      <c r="DS591" s="21"/>
      <c r="DT591" s="21"/>
      <c r="DU591" s="21"/>
      <c r="DV591" s="21"/>
      <c r="DW591" s="21"/>
      <c r="DX591" s="21"/>
      <c r="DY591" s="21"/>
      <c r="DZ591" s="21"/>
      <c r="EA591" s="87"/>
      <c r="EB591" s="83"/>
    </row>
    <row r="592" spans="1:132" ht="35.1" customHeight="1" x14ac:dyDescent="0.3">
      <c r="A592" s="50" t="s">
        <v>638</v>
      </c>
      <c r="B592" s="36">
        <v>44514</v>
      </c>
      <c r="C592" s="43" t="s">
        <v>4248</v>
      </c>
      <c r="D592" s="43" t="s">
        <v>4253</v>
      </c>
      <c r="E592" s="43" t="s">
        <v>4305</v>
      </c>
      <c r="F592" s="12" t="s">
        <v>1007</v>
      </c>
      <c r="G592" s="44" t="s">
        <v>4257</v>
      </c>
      <c r="H592" s="12" t="s">
        <v>1925</v>
      </c>
      <c r="I592" s="51" t="s">
        <v>1925</v>
      </c>
      <c r="J592" s="59" t="s">
        <v>4324</v>
      </c>
      <c r="K592" s="14" t="s">
        <v>982</v>
      </c>
      <c r="L592" s="14" t="s">
        <v>983</v>
      </c>
      <c r="M592" s="14" t="s">
        <v>983</v>
      </c>
      <c r="N592" s="14" t="s">
        <v>4215</v>
      </c>
      <c r="O592" s="60"/>
      <c r="P592" s="64" t="s">
        <v>2433</v>
      </c>
      <c r="Q592" s="15"/>
      <c r="R592" s="16" t="s">
        <v>3275</v>
      </c>
      <c r="S592" s="44" t="s">
        <v>4263</v>
      </c>
      <c r="T592" s="16" t="s">
        <v>985</v>
      </c>
      <c r="U592" s="17" t="s">
        <v>1925</v>
      </c>
      <c r="V592" s="16" t="s">
        <v>1925</v>
      </c>
      <c r="W592" s="44" t="s">
        <v>1925</v>
      </c>
      <c r="X592" s="44" t="s">
        <v>4329</v>
      </c>
      <c r="Y592" s="16" t="s">
        <v>1007</v>
      </c>
      <c r="Z592" s="16" t="s">
        <v>1925</v>
      </c>
      <c r="AA592" s="16" t="s">
        <v>3250</v>
      </c>
      <c r="AB592" s="44" t="s">
        <v>1925</v>
      </c>
      <c r="AC592" s="16" t="s">
        <v>1925</v>
      </c>
      <c r="AD592" s="16" t="s">
        <v>1925</v>
      </c>
      <c r="AE592" s="16" t="s">
        <v>1925</v>
      </c>
      <c r="AF592" s="16" t="s">
        <v>1925</v>
      </c>
      <c r="AG592" s="16" t="s">
        <v>1925</v>
      </c>
      <c r="AH592" s="16" t="s">
        <v>1925</v>
      </c>
      <c r="AI592" s="16" t="s">
        <v>1925</v>
      </c>
      <c r="AJ592" s="65" t="s">
        <v>2614</v>
      </c>
      <c r="AK592" s="73" t="s">
        <v>4355</v>
      </c>
      <c r="AL592" s="18" t="s">
        <v>3241</v>
      </c>
      <c r="AM592" s="47" t="s">
        <v>4284</v>
      </c>
      <c r="AN592" s="18" t="s">
        <v>3246</v>
      </c>
      <c r="AO592" s="18" t="s">
        <v>3247</v>
      </c>
      <c r="AP592" s="12" t="s">
        <v>4089</v>
      </c>
      <c r="AQ592" s="12" t="s">
        <v>1925</v>
      </c>
      <c r="AR592" s="12" t="s">
        <v>2435</v>
      </c>
      <c r="AS592" s="12" t="s">
        <v>1925</v>
      </c>
      <c r="AT592" s="19">
        <v>44361</v>
      </c>
      <c r="AU592" s="19">
        <v>44514</v>
      </c>
      <c r="AV592" s="12" t="s">
        <v>1925</v>
      </c>
      <c r="AW592" s="20">
        <v>44514</v>
      </c>
      <c r="AX592" s="16" t="s">
        <v>2434</v>
      </c>
      <c r="AY592" s="44" t="s">
        <v>1142</v>
      </c>
      <c r="AZ592" s="16" t="s">
        <v>1925</v>
      </c>
      <c r="BA592" s="20" t="s">
        <v>1925</v>
      </c>
      <c r="BB592" s="16" t="s">
        <v>1925</v>
      </c>
      <c r="BC592" s="44" t="s">
        <v>4307</v>
      </c>
      <c r="BD592" s="74" t="s">
        <v>1925</v>
      </c>
      <c r="BE592" s="83" t="s">
        <v>2436</v>
      </c>
      <c r="BF592" s="86" t="s">
        <v>4293</v>
      </c>
      <c r="BG592" s="21"/>
      <c r="BH592" s="21"/>
      <c r="BI592" s="21"/>
      <c r="BJ592" s="21"/>
      <c r="BK592" s="21"/>
      <c r="BL592" s="21"/>
      <c r="BM592" s="21"/>
      <c r="BN592" s="21"/>
      <c r="BO592" s="21"/>
      <c r="BP592" s="21" t="s">
        <v>2420</v>
      </c>
      <c r="BQ592" s="21"/>
      <c r="BR592" s="21"/>
      <c r="BS592" s="21"/>
      <c r="BT592" s="21"/>
      <c r="BU592" s="21"/>
      <c r="BV592" s="21"/>
      <c r="BW592" s="21"/>
      <c r="BX592" s="21"/>
      <c r="BY592" s="21"/>
      <c r="BZ592" s="21"/>
      <c r="CA592" s="21"/>
      <c r="CB592" s="21"/>
      <c r="CC592" s="21"/>
      <c r="CD592" s="21"/>
      <c r="CE592" s="21"/>
      <c r="CF592" s="21"/>
      <c r="CG592" s="21"/>
      <c r="CH592" s="21"/>
      <c r="CI592" s="21"/>
      <c r="CJ592" s="21"/>
      <c r="CK592" s="21"/>
      <c r="CL592" s="21"/>
      <c r="CM592" s="21"/>
      <c r="CN592" s="21"/>
      <c r="CO592" s="21"/>
      <c r="CP592" s="21"/>
      <c r="CQ592" s="21"/>
      <c r="CR592" s="21"/>
      <c r="CS592" s="21"/>
      <c r="CT592" s="21"/>
      <c r="CU592" s="21"/>
      <c r="CV592" s="21"/>
      <c r="CW592" s="21"/>
      <c r="CX592" s="21"/>
      <c r="CY592" s="21"/>
      <c r="CZ592" s="21"/>
      <c r="DA592" s="21"/>
      <c r="DB592" s="21"/>
      <c r="DC592" s="21"/>
      <c r="DD592" s="21"/>
      <c r="DE592" s="21"/>
      <c r="DF592" s="21"/>
      <c r="DG592" s="21"/>
      <c r="DH592" s="21"/>
      <c r="DI592" s="21"/>
      <c r="DJ592" s="21"/>
      <c r="DK592" s="21"/>
      <c r="DL592" s="21"/>
      <c r="DM592" s="21"/>
      <c r="DN592" s="21"/>
      <c r="DO592" s="21"/>
      <c r="DP592" s="21"/>
      <c r="DQ592" s="21"/>
      <c r="DR592" s="21"/>
      <c r="DS592" s="21"/>
      <c r="DT592" s="21"/>
      <c r="DU592" s="21"/>
      <c r="DV592" s="21"/>
      <c r="DW592" s="21"/>
      <c r="DX592" s="21"/>
      <c r="DY592" s="21"/>
      <c r="DZ592" s="21"/>
      <c r="EA592" s="87"/>
      <c r="EB592" s="83"/>
    </row>
    <row r="593" spans="1:132" ht="35.1" customHeight="1" x14ac:dyDescent="0.3">
      <c r="A593" s="50" t="s">
        <v>639</v>
      </c>
      <c r="B593" s="36">
        <v>44514</v>
      </c>
      <c r="C593" s="43" t="s">
        <v>4248</v>
      </c>
      <c r="D593" s="43" t="s">
        <v>4253</v>
      </c>
      <c r="E593" s="43" t="s">
        <v>4305</v>
      </c>
      <c r="F593" s="13" t="s">
        <v>2831</v>
      </c>
      <c r="G593" s="45" t="s">
        <v>4259</v>
      </c>
      <c r="H593" s="13" t="s">
        <v>1925</v>
      </c>
      <c r="I593" s="52" t="s">
        <v>1925</v>
      </c>
      <c r="J593" s="59" t="s">
        <v>4324</v>
      </c>
      <c r="K593" s="14" t="s">
        <v>1810</v>
      </c>
      <c r="L593" s="14" t="s">
        <v>1810</v>
      </c>
      <c r="M593" s="14" t="s">
        <v>1811</v>
      </c>
      <c r="N593" s="14" t="s">
        <v>4216</v>
      </c>
      <c r="O593" s="60"/>
      <c r="P593" s="64" t="s">
        <v>3040</v>
      </c>
      <c r="Q593" s="15"/>
      <c r="R593" s="16" t="s">
        <v>3275</v>
      </c>
      <c r="S593" s="44" t="s">
        <v>4263</v>
      </c>
      <c r="T593" s="16" t="s">
        <v>4327</v>
      </c>
      <c r="U593" s="17" t="s">
        <v>1925</v>
      </c>
      <c r="V593" s="16" t="s">
        <v>1925</v>
      </c>
      <c r="W593" s="44" t="s">
        <v>1925</v>
      </c>
      <c r="X593" s="44" t="s">
        <v>4329</v>
      </c>
      <c r="Y593" s="16" t="s">
        <v>1925</v>
      </c>
      <c r="Z593" s="16" t="s">
        <v>1925</v>
      </c>
      <c r="AA593" s="16" t="s">
        <v>3250</v>
      </c>
      <c r="AB593" s="44" t="s">
        <v>1925</v>
      </c>
      <c r="AC593" s="16" t="s">
        <v>1925</v>
      </c>
      <c r="AD593" s="16" t="s">
        <v>1925</v>
      </c>
      <c r="AE593" s="16" t="s">
        <v>1925</v>
      </c>
      <c r="AF593" s="16" t="s">
        <v>1925</v>
      </c>
      <c r="AG593" s="16" t="s">
        <v>1925</v>
      </c>
      <c r="AH593" s="16" t="s">
        <v>1925</v>
      </c>
      <c r="AI593" s="16" t="s">
        <v>1925</v>
      </c>
      <c r="AJ593" s="65" t="s">
        <v>1925</v>
      </c>
      <c r="AK593" s="73" t="s">
        <v>4355</v>
      </c>
      <c r="AL593" s="18" t="s">
        <v>1043</v>
      </c>
      <c r="AM593" s="44" t="s">
        <v>4284</v>
      </c>
      <c r="AN593" s="18" t="s">
        <v>3042</v>
      </c>
      <c r="AO593" s="18" t="s">
        <v>3247</v>
      </c>
      <c r="AP593" s="12" t="s">
        <v>3038</v>
      </c>
      <c r="AQ593" s="12" t="s">
        <v>3038</v>
      </c>
      <c r="AR593" s="12" t="s">
        <v>1925</v>
      </c>
      <c r="AS593" s="12" t="s">
        <v>1925</v>
      </c>
      <c r="AT593" s="19" t="s">
        <v>1925</v>
      </c>
      <c r="AU593" s="19">
        <v>44514</v>
      </c>
      <c r="AV593" s="12" t="s">
        <v>1925</v>
      </c>
      <c r="AW593" s="20">
        <v>44514</v>
      </c>
      <c r="AX593" s="16" t="s">
        <v>1484</v>
      </c>
      <c r="AY593" s="44" t="s">
        <v>989</v>
      </c>
      <c r="AZ593" s="16" t="s">
        <v>1925</v>
      </c>
      <c r="BA593" s="20" t="s">
        <v>1925</v>
      </c>
      <c r="BB593" s="16" t="s">
        <v>1925</v>
      </c>
      <c r="BC593" s="44" t="s">
        <v>4307</v>
      </c>
      <c r="BD593" s="74" t="s">
        <v>1925</v>
      </c>
      <c r="BE593" s="83"/>
      <c r="BF593" s="86" t="s">
        <v>4293</v>
      </c>
      <c r="BG593" s="21"/>
      <c r="BH593" s="21"/>
      <c r="BI593" s="21"/>
      <c r="BJ593" s="21"/>
      <c r="BK593" s="21"/>
      <c r="BL593" s="21"/>
      <c r="BM593" s="21"/>
      <c r="BN593" s="21"/>
      <c r="BO593" s="21"/>
      <c r="BP593" s="21" t="s">
        <v>3044</v>
      </c>
      <c r="BQ593" s="21"/>
      <c r="BR593" s="21"/>
      <c r="BS593" s="21"/>
      <c r="BT593" s="21"/>
      <c r="BU593" s="21"/>
      <c r="BV593" s="21"/>
      <c r="BW593" s="21"/>
      <c r="BX593" s="21"/>
      <c r="BY593" s="21"/>
      <c r="BZ593" s="21"/>
      <c r="CA593" s="21"/>
      <c r="CB593" s="21"/>
      <c r="CC593" s="21"/>
      <c r="CD593" s="21"/>
      <c r="CE593" s="21"/>
      <c r="CF593" s="21"/>
      <c r="CG593" s="21"/>
      <c r="CH593" s="21"/>
      <c r="CI593" s="21"/>
      <c r="CJ593" s="21"/>
      <c r="CK593" s="21"/>
      <c r="CL593" s="21"/>
      <c r="CM593" s="21"/>
      <c r="CN593" s="21"/>
      <c r="CO593" s="21"/>
      <c r="CP593" s="21"/>
      <c r="CQ593" s="21"/>
      <c r="CR593" s="21"/>
      <c r="CS593" s="21"/>
      <c r="CT593" s="21"/>
      <c r="CU593" s="21"/>
      <c r="CV593" s="21"/>
      <c r="CW593" s="21"/>
      <c r="CX593" s="21"/>
      <c r="CY593" s="21"/>
      <c r="CZ593" s="21"/>
      <c r="DA593" s="21"/>
      <c r="DB593" s="21"/>
      <c r="DC593" s="21"/>
      <c r="DD593" s="21"/>
      <c r="DE593" s="21"/>
      <c r="DF593" s="21"/>
      <c r="DG593" s="21"/>
      <c r="DH593" s="21"/>
      <c r="DI593" s="21"/>
      <c r="DJ593" s="21"/>
      <c r="DK593" s="21"/>
      <c r="DL593" s="21"/>
      <c r="DM593" s="21"/>
      <c r="DN593" s="21"/>
      <c r="DO593" s="21"/>
      <c r="DP593" s="21"/>
      <c r="DQ593" s="21"/>
      <c r="DR593" s="21"/>
      <c r="DS593" s="21"/>
      <c r="DT593" s="21"/>
      <c r="DU593" s="21"/>
      <c r="DV593" s="21"/>
      <c r="DW593" s="21"/>
      <c r="DX593" s="21"/>
      <c r="DY593" s="21"/>
      <c r="DZ593" s="21"/>
      <c r="EA593" s="87"/>
      <c r="EB593" s="83"/>
    </row>
    <row r="594" spans="1:132" ht="35.1" customHeight="1" x14ac:dyDescent="0.3">
      <c r="A594" s="50" t="s">
        <v>3301</v>
      </c>
      <c r="B594" s="36">
        <v>44514</v>
      </c>
      <c r="C594" s="43" t="s">
        <v>4248</v>
      </c>
      <c r="D594" s="43" t="s">
        <v>4253</v>
      </c>
      <c r="E594" s="43" t="s">
        <v>4305</v>
      </c>
      <c r="F594" s="13" t="s">
        <v>2831</v>
      </c>
      <c r="G594" s="45" t="s">
        <v>4259</v>
      </c>
      <c r="H594" s="13" t="s">
        <v>1925</v>
      </c>
      <c r="I594" s="52" t="s">
        <v>1925</v>
      </c>
      <c r="J594" s="59" t="s">
        <v>4324</v>
      </c>
      <c r="K594" s="14" t="s">
        <v>1810</v>
      </c>
      <c r="L594" s="14" t="s">
        <v>1810</v>
      </c>
      <c r="M594" s="14" t="s">
        <v>1811</v>
      </c>
      <c r="N594" s="14" t="s">
        <v>4216</v>
      </c>
      <c r="O594" s="60"/>
      <c r="P594" s="64" t="s">
        <v>3039</v>
      </c>
      <c r="Q594" s="15"/>
      <c r="R594" s="16" t="s">
        <v>3275</v>
      </c>
      <c r="S594" s="44" t="s">
        <v>4263</v>
      </c>
      <c r="T594" s="16" t="s">
        <v>4327</v>
      </c>
      <c r="U594" s="17" t="s">
        <v>1925</v>
      </c>
      <c r="V594" s="16" t="s">
        <v>1925</v>
      </c>
      <c r="W594" s="44" t="s">
        <v>1925</v>
      </c>
      <c r="X594" s="44" t="s">
        <v>4329</v>
      </c>
      <c r="Y594" s="16" t="s">
        <v>1925</v>
      </c>
      <c r="Z594" s="16" t="s">
        <v>1925</v>
      </c>
      <c r="AA594" s="16" t="s">
        <v>3250</v>
      </c>
      <c r="AB594" s="44" t="s">
        <v>1925</v>
      </c>
      <c r="AC594" s="16" t="s">
        <v>1925</v>
      </c>
      <c r="AD594" s="16" t="s">
        <v>1925</v>
      </c>
      <c r="AE594" s="16" t="s">
        <v>1925</v>
      </c>
      <c r="AF594" s="16" t="s">
        <v>1925</v>
      </c>
      <c r="AG594" s="16" t="s">
        <v>1925</v>
      </c>
      <c r="AH594" s="16" t="s">
        <v>1925</v>
      </c>
      <c r="AI594" s="16" t="s">
        <v>1925</v>
      </c>
      <c r="AJ594" s="65" t="s">
        <v>1925</v>
      </c>
      <c r="AK594" s="73" t="s">
        <v>4355</v>
      </c>
      <c r="AL594" s="18" t="s">
        <v>1043</v>
      </c>
      <c r="AM594" s="44" t="s">
        <v>4284</v>
      </c>
      <c r="AN594" s="18" t="s">
        <v>3042</v>
      </c>
      <c r="AO594" s="18" t="s">
        <v>3247</v>
      </c>
      <c r="AP594" s="12" t="s">
        <v>3038</v>
      </c>
      <c r="AQ594" s="12" t="s">
        <v>3038</v>
      </c>
      <c r="AR594" s="12" t="s">
        <v>1925</v>
      </c>
      <c r="AS594" s="12" t="s">
        <v>1925</v>
      </c>
      <c r="AT594" s="19" t="s">
        <v>1925</v>
      </c>
      <c r="AU594" s="19">
        <v>44514</v>
      </c>
      <c r="AV594" s="12" t="s">
        <v>1925</v>
      </c>
      <c r="AW594" s="20">
        <v>44514</v>
      </c>
      <c r="AX594" s="16" t="s">
        <v>1484</v>
      </c>
      <c r="AY594" s="44" t="s">
        <v>989</v>
      </c>
      <c r="AZ594" s="16" t="s">
        <v>1925</v>
      </c>
      <c r="BA594" s="20" t="s">
        <v>1925</v>
      </c>
      <c r="BB594" s="16" t="s">
        <v>1925</v>
      </c>
      <c r="BC594" s="44" t="s">
        <v>4307</v>
      </c>
      <c r="BD594" s="74" t="s">
        <v>1925</v>
      </c>
      <c r="BE594" s="83"/>
      <c r="BF594" s="86" t="s">
        <v>4293</v>
      </c>
      <c r="BG594" s="21"/>
      <c r="BH594" s="21"/>
      <c r="BI594" s="21"/>
      <c r="BJ594" s="21"/>
      <c r="BK594" s="21"/>
      <c r="BL594" s="21"/>
      <c r="BM594" s="21"/>
      <c r="BN594" s="21"/>
      <c r="BO594" s="21"/>
      <c r="BP594" s="21" t="s">
        <v>3044</v>
      </c>
      <c r="BQ594" s="21"/>
      <c r="BR594" s="21"/>
      <c r="BS594" s="21"/>
      <c r="BT594" s="21"/>
      <c r="BU594" s="21"/>
      <c r="BV594" s="21"/>
      <c r="BW594" s="21"/>
      <c r="BX594" s="21"/>
      <c r="BY594" s="21"/>
      <c r="BZ594" s="21"/>
      <c r="CA594" s="21"/>
      <c r="CB594" s="21"/>
      <c r="CC594" s="21"/>
      <c r="CD594" s="21"/>
      <c r="CE594" s="21"/>
      <c r="CF594" s="21"/>
      <c r="CG594" s="21"/>
      <c r="CH594" s="21"/>
      <c r="CI594" s="21"/>
      <c r="CJ594" s="21"/>
      <c r="CK594" s="21"/>
      <c r="CL594" s="21"/>
      <c r="CM594" s="21"/>
      <c r="CN594" s="21"/>
      <c r="CO594" s="21"/>
      <c r="CP594" s="21"/>
      <c r="CQ594" s="21"/>
      <c r="CR594" s="21"/>
      <c r="CS594" s="21"/>
      <c r="CT594" s="21"/>
      <c r="CU594" s="21"/>
      <c r="CV594" s="21"/>
      <c r="CW594" s="21"/>
      <c r="CX594" s="21"/>
      <c r="CY594" s="21"/>
      <c r="CZ594" s="21"/>
      <c r="DA594" s="21"/>
      <c r="DB594" s="21"/>
      <c r="DC594" s="21"/>
      <c r="DD594" s="21"/>
      <c r="DE594" s="21"/>
      <c r="DF594" s="21"/>
      <c r="DG594" s="21"/>
      <c r="DH594" s="21"/>
      <c r="DI594" s="21"/>
      <c r="DJ594" s="21"/>
      <c r="DK594" s="21"/>
      <c r="DL594" s="21"/>
      <c r="DM594" s="21"/>
      <c r="DN594" s="21"/>
      <c r="DO594" s="21"/>
      <c r="DP594" s="21"/>
      <c r="DQ594" s="21"/>
      <c r="DR594" s="21"/>
      <c r="DS594" s="21"/>
      <c r="DT594" s="21"/>
      <c r="DU594" s="21"/>
      <c r="DV594" s="21"/>
      <c r="DW594" s="21"/>
      <c r="DX594" s="21"/>
      <c r="DY594" s="21"/>
      <c r="DZ594" s="21"/>
      <c r="EA594" s="87"/>
      <c r="EB594" s="83"/>
    </row>
    <row r="595" spans="1:132" ht="35.1" customHeight="1" x14ac:dyDescent="0.3">
      <c r="A595" s="50" t="s">
        <v>640</v>
      </c>
      <c r="B595" s="36">
        <v>44514</v>
      </c>
      <c r="C595" s="43" t="s">
        <v>4248</v>
      </c>
      <c r="D595" s="43" t="s">
        <v>4253</v>
      </c>
      <c r="E595" s="43" t="s">
        <v>4305</v>
      </c>
      <c r="F595" s="13" t="s">
        <v>2831</v>
      </c>
      <c r="G595" s="45" t="s">
        <v>4259</v>
      </c>
      <c r="H595" s="13" t="s">
        <v>1925</v>
      </c>
      <c r="I595" s="52" t="s">
        <v>1925</v>
      </c>
      <c r="J595" s="59" t="s">
        <v>4324</v>
      </c>
      <c r="K595" s="14" t="s">
        <v>1810</v>
      </c>
      <c r="L595" s="14" t="s">
        <v>1810</v>
      </c>
      <c r="M595" s="14" t="s">
        <v>1811</v>
      </c>
      <c r="N595" s="14" t="s">
        <v>4216</v>
      </c>
      <c r="O595" s="60"/>
      <c r="P595" s="64" t="s">
        <v>3041</v>
      </c>
      <c r="Q595" s="15"/>
      <c r="R595" s="16" t="s">
        <v>3275</v>
      </c>
      <c r="S595" s="44" t="s">
        <v>4263</v>
      </c>
      <c r="T595" s="16" t="s">
        <v>4327</v>
      </c>
      <c r="U595" s="17" t="s">
        <v>1925</v>
      </c>
      <c r="V595" s="16" t="s">
        <v>1925</v>
      </c>
      <c r="W595" s="44" t="s">
        <v>1925</v>
      </c>
      <c r="X595" s="44" t="s">
        <v>4329</v>
      </c>
      <c r="Y595" s="16" t="s">
        <v>1925</v>
      </c>
      <c r="Z595" s="16" t="s">
        <v>1925</v>
      </c>
      <c r="AA595" s="16" t="s">
        <v>3250</v>
      </c>
      <c r="AB595" s="44" t="s">
        <v>1925</v>
      </c>
      <c r="AC595" s="16" t="s">
        <v>1925</v>
      </c>
      <c r="AD595" s="16" t="s">
        <v>1925</v>
      </c>
      <c r="AE595" s="16" t="s">
        <v>1925</v>
      </c>
      <c r="AF595" s="16" t="s">
        <v>1925</v>
      </c>
      <c r="AG595" s="16" t="s">
        <v>1925</v>
      </c>
      <c r="AH595" s="16" t="s">
        <v>1925</v>
      </c>
      <c r="AI595" s="16" t="s">
        <v>1925</v>
      </c>
      <c r="AJ595" s="65" t="s">
        <v>1925</v>
      </c>
      <c r="AK595" s="73" t="s">
        <v>4355</v>
      </c>
      <c r="AL595" s="18" t="s">
        <v>1043</v>
      </c>
      <c r="AM595" s="44" t="s">
        <v>4284</v>
      </c>
      <c r="AN595" s="18" t="s">
        <v>3042</v>
      </c>
      <c r="AO595" s="18" t="s">
        <v>3247</v>
      </c>
      <c r="AP595" s="12" t="s">
        <v>3038</v>
      </c>
      <c r="AQ595" s="12" t="s">
        <v>3038</v>
      </c>
      <c r="AR595" s="12" t="s">
        <v>1925</v>
      </c>
      <c r="AS595" s="12" t="s">
        <v>1925</v>
      </c>
      <c r="AT595" s="19" t="s">
        <v>1925</v>
      </c>
      <c r="AU595" s="19">
        <v>44514</v>
      </c>
      <c r="AV595" s="12" t="s">
        <v>1925</v>
      </c>
      <c r="AW595" s="20">
        <v>44514</v>
      </c>
      <c r="AX595" s="16" t="s">
        <v>1484</v>
      </c>
      <c r="AY595" s="44" t="s">
        <v>989</v>
      </c>
      <c r="AZ595" s="16" t="s">
        <v>1925</v>
      </c>
      <c r="BA595" s="20" t="s">
        <v>1925</v>
      </c>
      <c r="BB595" s="16" t="s">
        <v>1925</v>
      </c>
      <c r="BC595" s="44" t="s">
        <v>4307</v>
      </c>
      <c r="BD595" s="74" t="s">
        <v>1925</v>
      </c>
      <c r="BE595" s="83"/>
      <c r="BF595" s="86" t="s">
        <v>4293</v>
      </c>
      <c r="BG595" s="21"/>
      <c r="BH595" s="21"/>
      <c r="BI595" s="21"/>
      <c r="BJ595" s="21"/>
      <c r="BK595" s="21"/>
      <c r="BL595" s="21"/>
      <c r="BM595" s="21"/>
      <c r="BN595" s="21"/>
      <c r="BO595" s="21"/>
      <c r="BP595" s="21" t="s">
        <v>3044</v>
      </c>
      <c r="BQ595" s="21"/>
      <c r="BR595" s="21"/>
      <c r="BS595" s="21"/>
      <c r="BT595" s="21"/>
      <c r="BU595" s="21"/>
      <c r="BV595" s="21"/>
      <c r="BW595" s="21"/>
      <c r="BX595" s="21"/>
      <c r="BY595" s="21"/>
      <c r="BZ595" s="21"/>
      <c r="CA595" s="21"/>
      <c r="CB595" s="21"/>
      <c r="CC595" s="21"/>
      <c r="CD595" s="21"/>
      <c r="CE595" s="21"/>
      <c r="CF595" s="21"/>
      <c r="CG595" s="21"/>
      <c r="CH595" s="21"/>
      <c r="CI595" s="21"/>
      <c r="CJ595" s="21"/>
      <c r="CK595" s="21"/>
      <c r="CL595" s="21"/>
      <c r="CM595" s="21"/>
      <c r="CN595" s="21"/>
      <c r="CO595" s="21"/>
      <c r="CP595" s="21"/>
      <c r="CQ595" s="21"/>
      <c r="CR595" s="21"/>
      <c r="CS595" s="21"/>
      <c r="CT595" s="21"/>
      <c r="CU595" s="21"/>
      <c r="CV595" s="21"/>
      <c r="CW595" s="21"/>
      <c r="CX595" s="21"/>
      <c r="CY595" s="21"/>
      <c r="CZ595" s="21"/>
      <c r="DA595" s="21"/>
      <c r="DB595" s="21"/>
      <c r="DC595" s="21"/>
      <c r="DD595" s="21"/>
      <c r="DE595" s="21"/>
      <c r="DF595" s="21"/>
      <c r="DG595" s="21"/>
      <c r="DH595" s="21"/>
      <c r="DI595" s="21"/>
      <c r="DJ595" s="21"/>
      <c r="DK595" s="21"/>
      <c r="DL595" s="21"/>
      <c r="DM595" s="21"/>
      <c r="DN595" s="21"/>
      <c r="DO595" s="21"/>
      <c r="DP595" s="21"/>
      <c r="DQ595" s="21"/>
      <c r="DR595" s="21"/>
      <c r="DS595" s="21"/>
      <c r="DT595" s="21"/>
      <c r="DU595" s="21"/>
      <c r="DV595" s="21"/>
      <c r="DW595" s="21"/>
      <c r="DX595" s="21"/>
      <c r="DY595" s="21"/>
      <c r="DZ595" s="21"/>
      <c r="EA595" s="87"/>
      <c r="EB595" s="83"/>
    </row>
    <row r="596" spans="1:132" ht="35.1" customHeight="1" x14ac:dyDescent="0.3">
      <c r="A596" s="50" t="s">
        <v>641</v>
      </c>
      <c r="B596" s="36">
        <v>44514</v>
      </c>
      <c r="C596" s="43" t="s">
        <v>4248</v>
      </c>
      <c r="D596" s="43" t="s">
        <v>4253</v>
      </c>
      <c r="E596" s="43" t="s">
        <v>4305</v>
      </c>
      <c r="F596" s="13" t="s">
        <v>2831</v>
      </c>
      <c r="G596" s="45" t="s">
        <v>4259</v>
      </c>
      <c r="H596" s="13" t="s">
        <v>1925</v>
      </c>
      <c r="I596" s="52" t="s">
        <v>1925</v>
      </c>
      <c r="J596" s="59" t="s">
        <v>4324</v>
      </c>
      <c r="K596" s="14" t="s">
        <v>1810</v>
      </c>
      <c r="L596" s="14" t="s">
        <v>1810</v>
      </c>
      <c r="M596" s="14" t="s">
        <v>1811</v>
      </c>
      <c r="N596" s="14" t="s">
        <v>4216</v>
      </c>
      <c r="O596" s="60"/>
      <c r="P596" s="64" t="s">
        <v>3629</v>
      </c>
      <c r="Q596" s="15"/>
      <c r="R596" s="16" t="s">
        <v>3275</v>
      </c>
      <c r="S596" s="44" t="s">
        <v>4263</v>
      </c>
      <c r="T596" s="16" t="s">
        <v>4327</v>
      </c>
      <c r="U596" s="17" t="s">
        <v>1925</v>
      </c>
      <c r="V596" s="16" t="s">
        <v>1925</v>
      </c>
      <c r="W596" s="44" t="s">
        <v>1925</v>
      </c>
      <c r="X596" s="44" t="s">
        <v>4329</v>
      </c>
      <c r="Y596" s="16" t="s">
        <v>1925</v>
      </c>
      <c r="Z596" s="16" t="s">
        <v>1925</v>
      </c>
      <c r="AA596" s="16" t="s">
        <v>3250</v>
      </c>
      <c r="AB596" s="44" t="s">
        <v>1925</v>
      </c>
      <c r="AC596" s="16" t="s">
        <v>1925</v>
      </c>
      <c r="AD596" s="16" t="s">
        <v>1925</v>
      </c>
      <c r="AE596" s="16" t="s">
        <v>1925</v>
      </c>
      <c r="AF596" s="16" t="s">
        <v>1925</v>
      </c>
      <c r="AG596" s="16" t="s">
        <v>1925</v>
      </c>
      <c r="AH596" s="16" t="s">
        <v>1925</v>
      </c>
      <c r="AI596" s="16" t="s">
        <v>1925</v>
      </c>
      <c r="AJ596" s="65" t="s">
        <v>1925</v>
      </c>
      <c r="AK596" s="73" t="s">
        <v>4355</v>
      </c>
      <c r="AL596" s="18" t="s">
        <v>1043</v>
      </c>
      <c r="AM596" s="44" t="s">
        <v>4284</v>
      </c>
      <c r="AN596" s="18" t="s">
        <v>3042</v>
      </c>
      <c r="AO596" s="18" t="s">
        <v>3247</v>
      </c>
      <c r="AP596" s="12" t="s">
        <v>3038</v>
      </c>
      <c r="AQ596" s="12" t="s">
        <v>3038</v>
      </c>
      <c r="AR596" s="12" t="s">
        <v>1925</v>
      </c>
      <c r="AS596" s="12" t="s">
        <v>1925</v>
      </c>
      <c r="AT596" s="19" t="s">
        <v>1925</v>
      </c>
      <c r="AU596" s="19">
        <v>44514</v>
      </c>
      <c r="AV596" s="12" t="s">
        <v>1925</v>
      </c>
      <c r="AW596" s="20">
        <v>44514</v>
      </c>
      <c r="AX596" s="16" t="s">
        <v>1484</v>
      </c>
      <c r="AY596" s="44" t="s">
        <v>989</v>
      </c>
      <c r="AZ596" s="16" t="s">
        <v>1925</v>
      </c>
      <c r="BA596" s="20" t="s">
        <v>1925</v>
      </c>
      <c r="BB596" s="16" t="s">
        <v>1925</v>
      </c>
      <c r="BC596" s="44" t="s">
        <v>4307</v>
      </c>
      <c r="BD596" s="74" t="s">
        <v>1925</v>
      </c>
      <c r="BE596" s="83"/>
      <c r="BF596" s="86" t="s">
        <v>4293</v>
      </c>
      <c r="BG596" s="21"/>
      <c r="BH596" s="21"/>
      <c r="BI596" s="21"/>
      <c r="BJ596" s="21"/>
      <c r="BK596" s="21"/>
      <c r="BL596" s="21"/>
      <c r="BM596" s="21"/>
      <c r="BN596" s="21"/>
      <c r="BO596" s="21"/>
      <c r="BP596" s="21" t="s">
        <v>3044</v>
      </c>
      <c r="BQ596" s="21"/>
      <c r="BR596" s="21"/>
      <c r="BS596" s="21"/>
      <c r="BT596" s="21"/>
      <c r="BU596" s="21"/>
      <c r="BV596" s="21"/>
      <c r="BW596" s="21"/>
      <c r="BX596" s="21"/>
      <c r="BY596" s="21"/>
      <c r="BZ596" s="21"/>
      <c r="CA596" s="21"/>
      <c r="CB596" s="21"/>
      <c r="CC596" s="21"/>
      <c r="CD596" s="21"/>
      <c r="CE596" s="21"/>
      <c r="CF596" s="21"/>
      <c r="CG596" s="21"/>
      <c r="CH596" s="21"/>
      <c r="CI596" s="21"/>
      <c r="CJ596" s="21"/>
      <c r="CK596" s="21"/>
      <c r="CL596" s="21"/>
      <c r="CM596" s="21"/>
      <c r="CN596" s="21"/>
      <c r="CO596" s="21"/>
      <c r="CP596" s="21"/>
      <c r="CQ596" s="21"/>
      <c r="CR596" s="21"/>
      <c r="CS596" s="21"/>
      <c r="CT596" s="21"/>
      <c r="CU596" s="21"/>
      <c r="CV596" s="21"/>
      <c r="CW596" s="21"/>
      <c r="CX596" s="21"/>
      <c r="CY596" s="21"/>
      <c r="CZ596" s="21"/>
      <c r="DA596" s="21"/>
      <c r="DB596" s="21"/>
      <c r="DC596" s="21"/>
      <c r="DD596" s="21"/>
      <c r="DE596" s="21"/>
      <c r="DF596" s="21"/>
      <c r="DG596" s="21"/>
      <c r="DH596" s="21"/>
      <c r="DI596" s="21"/>
      <c r="DJ596" s="21"/>
      <c r="DK596" s="21"/>
      <c r="DL596" s="21"/>
      <c r="DM596" s="21"/>
      <c r="DN596" s="21"/>
      <c r="DO596" s="21"/>
      <c r="DP596" s="21"/>
      <c r="DQ596" s="21"/>
      <c r="DR596" s="21"/>
      <c r="DS596" s="21"/>
      <c r="DT596" s="21"/>
      <c r="DU596" s="21"/>
      <c r="DV596" s="21"/>
      <c r="DW596" s="21"/>
      <c r="DX596" s="21"/>
      <c r="DY596" s="21"/>
      <c r="DZ596" s="21"/>
      <c r="EA596" s="87"/>
      <c r="EB596" s="83"/>
    </row>
    <row r="597" spans="1:132" ht="35.1" customHeight="1" x14ac:dyDescent="0.3">
      <c r="A597" s="50" t="s">
        <v>642</v>
      </c>
      <c r="B597" s="36">
        <v>44516</v>
      </c>
      <c r="C597" s="43" t="s">
        <v>4248</v>
      </c>
      <c r="D597" s="43" t="s">
        <v>4253</v>
      </c>
      <c r="E597" s="43" t="s">
        <v>4305</v>
      </c>
      <c r="F597" s="12" t="s">
        <v>1017</v>
      </c>
      <c r="G597" s="44" t="s">
        <v>4260</v>
      </c>
      <c r="H597" s="12" t="s">
        <v>1925</v>
      </c>
      <c r="I597" s="51" t="s">
        <v>1925</v>
      </c>
      <c r="J597" s="59" t="s">
        <v>4324</v>
      </c>
      <c r="K597" s="14" t="s">
        <v>1810</v>
      </c>
      <c r="L597" s="14" t="s">
        <v>1810</v>
      </c>
      <c r="M597" s="14" t="s">
        <v>1811</v>
      </c>
      <c r="N597" s="14" t="s">
        <v>4217</v>
      </c>
      <c r="O597" s="60" t="s">
        <v>1366</v>
      </c>
      <c r="P597" s="64" t="s">
        <v>2187</v>
      </c>
      <c r="Q597" s="15"/>
      <c r="R597" s="16" t="s">
        <v>3275</v>
      </c>
      <c r="S597" s="44" t="s">
        <v>4263</v>
      </c>
      <c r="T597" s="16" t="s">
        <v>4327</v>
      </c>
      <c r="U597" s="17" t="s">
        <v>1925</v>
      </c>
      <c r="V597" s="16" t="s">
        <v>1925</v>
      </c>
      <c r="W597" s="44" t="s">
        <v>1925</v>
      </c>
      <c r="X597" s="44" t="s">
        <v>4329</v>
      </c>
      <c r="Y597" s="16" t="s">
        <v>1925</v>
      </c>
      <c r="Z597" s="16" t="s">
        <v>1925</v>
      </c>
      <c r="AA597" s="16" t="s">
        <v>2188</v>
      </c>
      <c r="AB597" s="44" t="s">
        <v>4270</v>
      </c>
      <c r="AC597" s="16" t="s">
        <v>1925</v>
      </c>
      <c r="AD597" s="16" t="s">
        <v>1925</v>
      </c>
      <c r="AE597" s="16" t="s">
        <v>1925</v>
      </c>
      <c r="AF597" s="16" t="s">
        <v>1925</v>
      </c>
      <c r="AG597" s="16" t="s">
        <v>1925</v>
      </c>
      <c r="AH597" s="16" t="s">
        <v>1925</v>
      </c>
      <c r="AI597" s="16" t="s">
        <v>1925</v>
      </c>
      <c r="AJ597" s="65" t="s">
        <v>1925</v>
      </c>
      <c r="AK597" s="73" t="s">
        <v>4356</v>
      </c>
      <c r="AL597" s="22" t="s">
        <v>4355</v>
      </c>
      <c r="AM597" s="44" t="s">
        <v>4284</v>
      </c>
      <c r="AN597" s="18" t="s">
        <v>3246</v>
      </c>
      <c r="AO597" s="18" t="s">
        <v>3247</v>
      </c>
      <c r="AP597" s="12" t="s">
        <v>2189</v>
      </c>
      <c r="AQ597" s="12" t="s">
        <v>2189</v>
      </c>
      <c r="AR597" s="12" t="s">
        <v>1925</v>
      </c>
      <c r="AS597" s="12" t="s">
        <v>1925</v>
      </c>
      <c r="AT597" s="19" t="s">
        <v>1925</v>
      </c>
      <c r="AU597" s="19">
        <v>44516</v>
      </c>
      <c r="AV597" s="12" t="s">
        <v>1925</v>
      </c>
      <c r="AW597" s="20" t="s">
        <v>1925</v>
      </c>
      <c r="AX597" s="16" t="s">
        <v>989</v>
      </c>
      <c r="AY597" s="44" t="s">
        <v>989</v>
      </c>
      <c r="AZ597" s="16" t="s">
        <v>1925</v>
      </c>
      <c r="BA597" s="20" t="s">
        <v>1925</v>
      </c>
      <c r="BB597" s="16" t="s">
        <v>2191</v>
      </c>
      <c r="BC597" s="44" t="s">
        <v>4291</v>
      </c>
      <c r="BD597" s="74" t="s">
        <v>1925</v>
      </c>
      <c r="BE597" s="83"/>
      <c r="BF597" s="86" t="s">
        <v>4293</v>
      </c>
      <c r="BG597" s="21"/>
      <c r="BH597" s="21"/>
      <c r="BI597" s="21"/>
      <c r="BJ597" s="21"/>
      <c r="BK597" s="21"/>
      <c r="BL597" s="21"/>
      <c r="BM597" s="21"/>
      <c r="BN597" s="21"/>
      <c r="BO597" s="21"/>
      <c r="BP597" s="21" t="s">
        <v>2190</v>
      </c>
      <c r="BQ597" s="21"/>
      <c r="BR597" s="21"/>
      <c r="BS597" s="21"/>
      <c r="BT597" s="21"/>
      <c r="BU597" s="21"/>
      <c r="BV597" s="21"/>
      <c r="BW597" s="21"/>
      <c r="BX597" s="21"/>
      <c r="BY597" s="21"/>
      <c r="BZ597" s="21"/>
      <c r="CA597" s="21"/>
      <c r="CB597" s="21"/>
      <c r="CC597" s="21"/>
      <c r="CD597" s="21"/>
      <c r="CE597" s="21"/>
      <c r="CF597" s="21"/>
      <c r="CG597" s="21"/>
      <c r="CH597" s="21"/>
      <c r="CI597" s="21"/>
      <c r="CJ597" s="21"/>
      <c r="CK597" s="21"/>
      <c r="CL597" s="21"/>
      <c r="CM597" s="21"/>
      <c r="CN597" s="21"/>
      <c r="CO597" s="21"/>
      <c r="CP597" s="21"/>
      <c r="CQ597" s="21"/>
      <c r="CR597" s="21"/>
      <c r="CS597" s="21"/>
      <c r="CT597" s="21"/>
      <c r="CU597" s="21"/>
      <c r="CV597" s="21"/>
      <c r="CW597" s="21"/>
      <c r="CX597" s="21"/>
      <c r="CY597" s="21"/>
      <c r="CZ597" s="21"/>
      <c r="DA597" s="21"/>
      <c r="DB597" s="21"/>
      <c r="DC597" s="21"/>
      <c r="DD597" s="21"/>
      <c r="DE597" s="21"/>
      <c r="DF597" s="21"/>
      <c r="DG597" s="21"/>
      <c r="DH597" s="21"/>
      <c r="DI597" s="21"/>
      <c r="DJ597" s="21"/>
      <c r="DK597" s="21"/>
      <c r="DL597" s="21"/>
      <c r="DM597" s="21"/>
      <c r="DN597" s="21"/>
      <c r="DO597" s="21"/>
      <c r="DP597" s="21"/>
      <c r="DQ597" s="21"/>
      <c r="DR597" s="21"/>
      <c r="DS597" s="21"/>
      <c r="DT597" s="21"/>
      <c r="DU597" s="21"/>
      <c r="DV597" s="21"/>
      <c r="DW597" s="21"/>
      <c r="DX597" s="21"/>
      <c r="DY597" s="21"/>
      <c r="DZ597" s="21"/>
      <c r="EA597" s="87"/>
      <c r="EB597" s="83"/>
    </row>
    <row r="598" spans="1:132" ht="35.1" customHeight="1" x14ac:dyDescent="0.3">
      <c r="A598" s="50" t="s">
        <v>643</v>
      </c>
      <c r="B598" s="36">
        <v>44517</v>
      </c>
      <c r="C598" s="43" t="s">
        <v>4248</v>
      </c>
      <c r="D598" s="43" t="s">
        <v>4253</v>
      </c>
      <c r="E598" s="43" t="s">
        <v>4305</v>
      </c>
      <c r="F598" s="12" t="s">
        <v>981</v>
      </c>
      <c r="G598" s="44" t="s">
        <v>4256</v>
      </c>
      <c r="H598" s="12" t="s">
        <v>1925</v>
      </c>
      <c r="I598" s="51" t="s">
        <v>1925</v>
      </c>
      <c r="J598" s="59" t="s">
        <v>4324</v>
      </c>
      <c r="K598" s="14" t="s">
        <v>1810</v>
      </c>
      <c r="L598" s="14" t="s">
        <v>1810</v>
      </c>
      <c r="M598" s="14" t="s">
        <v>1811</v>
      </c>
      <c r="N598" s="14" t="s">
        <v>4218</v>
      </c>
      <c r="O598" s="60"/>
      <c r="P598" s="64" t="s">
        <v>2105</v>
      </c>
      <c r="Q598" s="15"/>
      <c r="R598" s="16" t="s">
        <v>3275</v>
      </c>
      <c r="S598" s="44" t="s">
        <v>4263</v>
      </c>
      <c r="T598" s="16" t="s">
        <v>4327</v>
      </c>
      <c r="U598" s="17" t="s">
        <v>1925</v>
      </c>
      <c r="V598" s="16" t="s">
        <v>1925</v>
      </c>
      <c r="W598" s="44" t="s">
        <v>1925</v>
      </c>
      <c r="X598" s="44" t="s">
        <v>4329</v>
      </c>
      <c r="Y598" s="16" t="s">
        <v>2831</v>
      </c>
      <c r="Z598" s="16" t="s">
        <v>1925</v>
      </c>
      <c r="AA598" s="16" t="s">
        <v>3250</v>
      </c>
      <c r="AB598" s="44" t="s">
        <v>1925</v>
      </c>
      <c r="AC598" s="16" t="s">
        <v>1925</v>
      </c>
      <c r="AD598" s="16" t="s">
        <v>1925</v>
      </c>
      <c r="AE598" s="16" t="s">
        <v>1925</v>
      </c>
      <c r="AF598" s="16" t="s">
        <v>1925</v>
      </c>
      <c r="AG598" s="16" t="s">
        <v>1925</v>
      </c>
      <c r="AH598" s="16" t="s">
        <v>1925</v>
      </c>
      <c r="AI598" s="16" t="s">
        <v>1925</v>
      </c>
      <c r="AJ598" s="65" t="s">
        <v>1925</v>
      </c>
      <c r="AK598" s="73" t="s">
        <v>4355</v>
      </c>
      <c r="AL598" s="18" t="s">
        <v>1043</v>
      </c>
      <c r="AM598" s="44" t="s">
        <v>4284</v>
      </c>
      <c r="AN598" s="18" t="s">
        <v>2462</v>
      </c>
      <c r="AO598" s="18" t="s">
        <v>2461</v>
      </c>
      <c r="AP598" s="12" t="s">
        <v>2458</v>
      </c>
      <c r="AQ598" s="12" t="s">
        <v>2458</v>
      </c>
      <c r="AR598" s="12" t="s">
        <v>2459</v>
      </c>
      <c r="AS598" s="12" t="s">
        <v>1925</v>
      </c>
      <c r="AT598" s="19" t="s">
        <v>1925</v>
      </c>
      <c r="AU598" s="19">
        <v>44517</v>
      </c>
      <c r="AV598" s="12" t="s">
        <v>1925</v>
      </c>
      <c r="AW598" s="20">
        <v>44517</v>
      </c>
      <c r="AX598" s="16" t="s">
        <v>2460</v>
      </c>
      <c r="AY598" s="44" t="s">
        <v>989</v>
      </c>
      <c r="AZ598" s="16" t="s">
        <v>1925</v>
      </c>
      <c r="BA598" s="20" t="s">
        <v>1925</v>
      </c>
      <c r="BB598" s="16" t="s">
        <v>1925</v>
      </c>
      <c r="BC598" s="44" t="s">
        <v>4307</v>
      </c>
      <c r="BD598" s="74" t="s">
        <v>1925</v>
      </c>
      <c r="BE598" s="83"/>
      <c r="BF598" s="86" t="s">
        <v>4294</v>
      </c>
      <c r="BG598" s="21"/>
      <c r="BH598" s="21"/>
      <c r="BI598" s="21"/>
      <c r="BJ598" s="21"/>
      <c r="BK598" s="21"/>
      <c r="BL598" s="21"/>
      <c r="BM598" s="21"/>
      <c r="BN598" s="21"/>
      <c r="BO598" s="21"/>
      <c r="BP598" s="21"/>
      <c r="BQ598" s="21"/>
      <c r="BR598" s="21"/>
      <c r="BS598" s="21"/>
      <c r="BT598" s="21"/>
      <c r="BU598" s="21"/>
      <c r="BV598" s="21"/>
      <c r="BW598" s="21" t="s">
        <v>2463</v>
      </c>
      <c r="BX598" s="21"/>
      <c r="BY598" s="21"/>
      <c r="BZ598" s="21"/>
      <c r="CA598" s="21"/>
      <c r="CB598" s="21"/>
      <c r="CC598" s="21"/>
      <c r="CD598" s="21"/>
      <c r="CE598" s="21"/>
      <c r="CF598" s="21"/>
      <c r="CG598" s="21"/>
      <c r="CH598" s="21"/>
      <c r="CI598" s="21"/>
      <c r="CJ598" s="21"/>
      <c r="CK598" s="21"/>
      <c r="CL598" s="21"/>
      <c r="CM598" s="21"/>
      <c r="CN598" s="21"/>
      <c r="CO598" s="21"/>
      <c r="CP598" s="21"/>
      <c r="CQ598" s="21"/>
      <c r="CR598" s="21"/>
      <c r="CS598" s="21"/>
      <c r="CT598" s="21"/>
      <c r="CU598" s="21"/>
      <c r="CV598" s="21"/>
      <c r="CW598" s="21"/>
      <c r="CX598" s="21"/>
      <c r="CY598" s="21"/>
      <c r="CZ598" s="21"/>
      <c r="DA598" s="21"/>
      <c r="DB598" s="21"/>
      <c r="DC598" s="21"/>
      <c r="DD598" s="21"/>
      <c r="DE598" s="21"/>
      <c r="DF598" s="21"/>
      <c r="DG598" s="21"/>
      <c r="DH598" s="21"/>
      <c r="DI598" s="21"/>
      <c r="DJ598" s="21"/>
      <c r="DK598" s="21"/>
      <c r="DL598" s="21"/>
      <c r="DM598" s="21"/>
      <c r="DN598" s="21"/>
      <c r="DO598" s="21"/>
      <c r="DP598" s="21"/>
      <c r="DQ598" s="21"/>
      <c r="DR598" s="21"/>
      <c r="DS598" s="21"/>
      <c r="DT598" s="21"/>
      <c r="DU598" s="21"/>
      <c r="DV598" s="21"/>
      <c r="DW598" s="21"/>
      <c r="DX598" s="21"/>
      <c r="DY598" s="21"/>
      <c r="DZ598" s="21"/>
      <c r="EA598" s="87"/>
      <c r="EB598" s="83"/>
    </row>
    <row r="599" spans="1:132" ht="35.1" customHeight="1" x14ac:dyDescent="0.3">
      <c r="A599" s="50" t="s">
        <v>644</v>
      </c>
      <c r="B599" s="36">
        <v>44517</v>
      </c>
      <c r="C599" s="43" t="s">
        <v>4248</v>
      </c>
      <c r="D599" s="43" t="s">
        <v>4253</v>
      </c>
      <c r="E599" s="43" t="s">
        <v>4305</v>
      </c>
      <c r="F599" s="12" t="s">
        <v>981</v>
      </c>
      <c r="G599" s="44" t="s">
        <v>4256</v>
      </c>
      <c r="H599" s="12" t="s">
        <v>1925</v>
      </c>
      <c r="I599" s="51" t="s">
        <v>1925</v>
      </c>
      <c r="J599" s="59" t="s">
        <v>4324</v>
      </c>
      <c r="K599" s="14" t="s">
        <v>1810</v>
      </c>
      <c r="L599" s="14" t="s">
        <v>1810</v>
      </c>
      <c r="M599" s="14" t="s">
        <v>1811</v>
      </c>
      <c r="N599" s="14" t="s">
        <v>4218</v>
      </c>
      <c r="O599" s="60"/>
      <c r="P599" s="64" t="s">
        <v>2105</v>
      </c>
      <c r="Q599" s="15"/>
      <c r="R599" s="16" t="s">
        <v>3275</v>
      </c>
      <c r="S599" s="44" t="s">
        <v>4263</v>
      </c>
      <c r="T599" s="16" t="s">
        <v>4327</v>
      </c>
      <c r="U599" s="17" t="s">
        <v>1925</v>
      </c>
      <c r="V599" s="16" t="s">
        <v>1925</v>
      </c>
      <c r="W599" s="44" t="s">
        <v>1925</v>
      </c>
      <c r="X599" s="44" t="s">
        <v>4329</v>
      </c>
      <c r="Y599" s="16" t="s">
        <v>2831</v>
      </c>
      <c r="Z599" s="16" t="s">
        <v>1925</v>
      </c>
      <c r="AA599" s="16" t="s">
        <v>3250</v>
      </c>
      <c r="AB599" s="44" t="s">
        <v>1925</v>
      </c>
      <c r="AC599" s="16" t="s">
        <v>1925</v>
      </c>
      <c r="AD599" s="16" t="s">
        <v>1925</v>
      </c>
      <c r="AE599" s="16" t="s">
        <v>1925</v>
      </c>
      <c r="AF599" s="16" t="s">
        <v>1925</v>
      </c>
      <c r="AG599" s="16" t="s">
        <v>1925</v>
      </c>
      <c r="AH599" s="16" t="s">
        <v>1925</v>
      </c>
      <c r="AI599" s="16" t="s">
        <v>1925</v>
      </c>
      <c r="AJ599" s="65" t="s">
        <v>1925</v>
      </c>
      <c r="AK599" s="73" t="s">
        <v>4355</v>
      </c>
      <c r="AL599" s="18" t="s">
        <v>1043</v>
      </c>
      <c r="AM599" s="44" t="s">
        <v>4284</v>
      </c>
      <c r="AN599" s="18" t="s">
        <v>2462</v>
      </c>
      <c r="AO599" s="18" t="s">
        <v>3247</v>
      </c>
      <c r="AP599" s="12" t="s">
        <v>2458</v>
      </c>
      <c r="AQ599" s="12" t="s">
        <v>2458</v>
      </c>
      <c r="AR599" s="12" t="s">
        <v>2459</v>
      </c>
      <c r="AS599" s="12" t="s">
        <v>1925</v>
      </c>
      <c r="AT599" s="19" t="s">
        <v>1925</v>
      </c>
      <c r="AU599" s="19">
        <v>44517</v>
      </c>
      <c r="AV599" s="12" t="s">
        <v>1925</v>
      </c>
      <c r="AW599" s="20">
        <v>44517</v>
      </c>
      <c r="AX599" s="16" t="s">
        <v>2460</v>
      </c>
      <c r="AY599" s="44" t="s">
        <v>989</v>
      </c>
      <c r="AZ599" s="16" t="s">
        <v>1925</v>
      </c>
      <c r="BA599" s="20" t="s">
        <v>1925</v>
      </c>
      <c r="BB599" s="16" t="s">
        <v>1925</v>
      </c>
      <c r="BC599" s="44" t="s">
        <v>4307</v>
      </c>
      <c r="BD599" s="74" t="s">
        <v>1925</v>
      </c>
      <c r="BE599" s="83"/>
      <c r="BF599" s="86" t="s">
        <v>4294</v>
      </c>
      <c r="BG599" s="21"/>
      <c r="BH599" s="21"/>
      <c r="BI599" s="21"/>
      <c r="BJ599" s="21"/>
      <c r="BK599" s="21"/>
      <c r="BL599" s="21"/>
      <c r="BM599" s="21"/>
      <c r="BN599" s="21"/>
      <c r="BO599" s="21"/>
      <c r="BP599" s="21"/>
      <c r="BQ599" s="21"/>
      <c r="BR599" s="21"/>
      <c r="BS599" s="21"/>
      <c r="BT599" s="21"/>
      <c r="BU599" s="21"/>
      <c r="BV599" s="21"/>
      <c r="BW599" s="21" t="s">
        <v>2463</v>
      </c>
      <c r="BX599" s="21"/>
      <c r="BY599" s="21"/>
      <c r="BZ599" s="21"/>
      <c r="CA599" s="21"/>
      <c r="CB599" s="21"/>
      <c r="CC599" s="21"/>
      <c r="CD599" s="21"/>
      <c r="CE599" s="21"/>
      <c r="CF599" s="21"/>
      <c r="CG599" s="21"/>
      <c r="CH599" s="21"/>
      <c r="CI599" s="21"/>
      <c r="CJ599" s="21"/>
      <c r="CK599" s="21"/>
      <c r="CL599" s="21"/>
      <c r="CM599" s="21"/>
      <c r="CN599" s="21"/>
      <c r="CO599" s="21"/>
      <c r="CP599" s="21"/>
      <c r="CQ599" s="21"/>
      <c r="CR599" s="21"/>
      <c r="CS599" s="21"/>
      <c r="CT599" s="21"/>
      <c r="CU599" s="21"/>
      <c r="CV599" s="21"/>
      <c r="CW599" s="21"/>
      <c r="CX599" s="21"/>
      <c r="CY599" s="21"/>
      <c r="CZ599" s="21"/>
      <c r="DA599" s="21"/>
      <c r="DB599" s="21"/>
      <c r="DC599" s="21"/>
      <c r="DD599" s="21"/>
      <c r="DE599" s="21"/>
      <c r="DF599" s="21"/>
      <c r="DG599" s="21"/>
      <c r="DH599" s="21"/>
      <c r="DI599" s="21"/>
      <c r="DJ599" s="21"/>
      <c r="DK599" s="21"/>
      <c r="DL599" s="21"/>
      <c r="DM599" s="21"/>
      <c r="DN599" s="21"/>
      <c r="DO599" s="21"/>
      <c r="DP599" s="21"/>
      <c r="DQ599" s="21"/>
      <c r="DR599" s="21"/>
      <c r="DS599" s="21"/>
      <c r="DT599" s="21"/>
      <c r="DU599" s="21"/>
      <c r="DV599" s="21"/>
      <c r="DW599" s="21"/>
      <c r="DX599" s="21"/>
      <c r="DY599" s="21"/>
      <c r="DZ599" s="21"/>
      <c r="EA599" s="87"/>
      <c r="EB599" s="83"/>
    </row>
    <row r="600" spans="1:132" ht="35.1" customHeight="1" x14ac:dyDescent="0.3">
      <c r="A600" s="50" t="s">
        <v>645</v>
      </c>
      <c r="B600" s="36">
        <v>44517</v>
      </c>
      <c r="C600" s="43" t="s">
        <v>4248</v>
      </c>
      <c r="D600" s="43" t="s">
        <v>4253</v>
      </c>
      <c r="E600" s="43" t="s">
        <v>4305</v>
      </c>
      <c r="F600" s="12" t="s">
        <v>981</v>
      </c>
      <c r="G600" s="44" t="s">
        <v>4256</v>
      </c>
      <c r="H600" s="12" t="s">
        <v>1925</v>
      </c>
      <c r="I600" s="51" t="s">
        <v>1925</v>
      </c>
      <c r="J600" s="59" t="s">
        <v>4324</v>
      </c>
      <c r="K600" s="14" t="s">
        <v>1810</v>
      </c>
      <c r="L600" s="14" t="s">
        <v>1810</v>
      </c>
      <c r="M600" s="14" t="s">
        <v>1811</v>
      </c>
      <c r="N600" s="14" t="s">
        <v>4218</v>
      </c>
      <c r="O600" s="60"/>
      <c r="P600" s="64" t="s">
        <v>2105</v>
      </c>
      <c r="Q600" s="15"/>
      <c r="R600" s="16" t="s">
        <v>3275</v>
      </c>
      <c r="S600" s="44" t="s">
        <v>4263</v>
      </c>
      <c r="T600" s="16" t="s">
        <v>4327</v>
      </c>
      <c r="U600" s="17" t="s">
        <v>1925</v>
      </c>
      <c r="V600" s="16" t="s">
        <v>1925</v>
      </c>
      <c r="W600" s="44" t="s">
        <v>1925</v>
      </c>
      <c r="X600" s="44" t="s">
        <v>4329</v>
      </c>
      <c r="Y600" s="16" t="s">
        <v>2831</v>
      </c>
      <c r="Z600" s="16" t="s">
        <v>1925</v>
      </c>
      <c r="AA600" s="16" t="s">
        <v>3250</v>
      </c>
      <c r="AB600" s="44" t="s">
        <v>1925</v>
      </c>
      <c r="AC600" s="16" t="s">
        <v>1925</v>
      </c>
      <c r="AD600" s="16" t="s">
        <v>1925</v>
      </c>
      <c r="AE600" s="16" t="s">
        <v>1925</v>
      </c>
      <c r="AF600" s="16" t="s">
        <v>1925</v>
      </c>
      <c r="AG600" s="16" t="s">
        <v>1925</v>
      </c>
      <c r="AH600" s="16" t="s">
        <v>1925</v>
      </c>
      <c r="AI600" s="16" t="s">
        <v>1925</v>
      </c>
      <c r="AJ600" s="65" t="s">
        <v>1925</v>
      </c>
      <c r="AK600" s="73" t="s">
        <v>4355</v>
      </c>
      <c r="AL600" s="18" t="s">
        <v>1043</v>
      </c>
      <c r="AM600" s="44" t="s">
        <v>4284</v>
      </c>
      <c r="AN600" s="18" t="s">
        <v>2462</v>
      </c>
      <c r="AO600" s="18" t="s">
        <v>3247</v>
      </c>
      <c r="AP600" s="12" t="s">
        <v>2458</v>
      </c>
      <c r="AQ600" s="12" t="s">
        <v>2458</v>
      </c>
      <c r="AR600" s="12" t="s">
        <v>2459</v>
      </c>
      <c r="AS600" s="12" t="s">
        <v>1925</v>
      </c>
      <c r="AT600" s="19" t="s">
        <v>1925</v>
      </c>
      <c r="AU600" s="19">
        <v>44517</v>
      </c>
      <c r="AV600" s="12" t="s">
        <v>1925</v>
      </c>
      <c r="AW600" s="20">
        <v>44517</v>
      </c>
      <c r="AX600" s="16" t="s">
        <v>2460</v>
      </c>
      <c r="AY600" s="44" t="s">
        <v>989</v>
      </c>
      <c r="AZ600" s="16" t="s">
        <v>1925</v>
      </c>
      <c r="BA600" s="20" t="s">
        <v>1925</v>
      </c>
      <c r="BB600" s="16" t="s">
        <v>1925</v>
      </c>
      <c r="BC600" s="44" t="s">
        <v>4307</v>
      </c>
      <c r="BD600" s="74" t="s">
        <v>1925</v>
      </c>
      <c r="BE600" s="83"/>
      <c r="BF600" s="86" t="s">
        <v>4294</v>
      </c>
      <c r="BG600" s="21"/>
      <c r="BH600" s="21"/>
      <c r="BI600" s="21"/>
      <c r="BJ600" s="21"/>
      <c r="BK600" s="21"/>
      <c r="BL600" s="21"/>
      <c r="BM600" s="21"/>
      <c r="BN600" s="21"/>
      <c r="BO600" s="21"/>
      <c r="BP600" s="21"/>
      <c r="BQ600" s="21"/>
      <c r="BR600" s="21"/>
      <c r="BS600" s="21"/>
      <c r="BT600" s="21"/>
      <c r="BU600" s="21"/>
      <c r="BV600" s="21"/>
      <c r="BW600" s="21" t="s">
        <v>2463</v>
      </c>
      <c r="BX600" s="21"/>
      <c r="BY600" s="21"/>
      <c r="BZ600" s="21"/>
      <c r="CA600" s="21"/>
      <c r="CB600" s="21"/>
      <c r="CC600" s="21"/>
      <c r="CD600" s="21"/>
      <c r="CE600" s="21"/>
      <c r="CF600" s="21"/>
      <c r="CG600" s="21"/>
      <c r="CH600" s="21"/>
      <c r="CI600" s="21"/>
      <c r="CJ600" s="21"/>
      <c r="CK600" s="21"/>
      <c r="CL600" s="21"/>
      <c r="CM600" s="21"/>
      <c r="CN600" s="21"/>
      <c r="CO600" s="21"/>
      <c r="CP600" s="21"/>
      <c r="CQ600" s="21"/>
      <c r="CR600" s="21"/>
      <c r="CS600" s="21"/>
      <c r="CT600" s="21"/>
      <c r="CU600" s="21"/>
      <c r="CV600" s="21"/>
      <c r="CW600" s="21"/>
      <c r="CX600" s="21"/>
      <c r="CY600" s="21"/>
      <c r="CZ600" s="21"/>
      <c r="DA600" s="21"/>
      <c r="DB600" s="21"/>
      <c r="DC600" s="21"/>
      <c r="DD600" s="21"/>
      <c r="DE600" s="21"/>
      <c r="DF600" s="21"/>
      <c r="DG600" s="21"/>
      <c r="DH600" s="21"/>
      <c r="DI600" s="21"/>
      <c r="DJ600" s="21"/>
      <c r="DK600" s="21"/>
      <c r="DL600" s="21"/>
      <c r="DM600" s="21"/>
      <c r="DN600" s="21"/>
      <c r="DO600" s="21"/>
      <c r="DP600" s="21"/>
      <c r="DQ600" s="21"/>
      <c r="DR600" s="21"/>
      <c r="DS600" s="21"/>
      <c r="DT600" s="21"/>
      <c r="DU600" s="21"/>
      <c r="DV600" s="21"/>
      <c r="DW600" s="21"/>
      <c r="DX600" s="21"/>
      <c r="DY600" s="21"/>
      <c r="DZ600" s="21"/>
      <c r="EA600" s="87"/>
      <c r="EB600" s="83"/>
    </row>
    <row r="601" spans="1:132" ht="35.1" customHeight="1" x14ac:dyDescent="0.3">
      <c r="A601" s="50" t="s">
        <v>646</v>
      </c>
      <c r="B601" s="36">
        <v>44517</v>
      </c>
      <c r="C601" s="43" t="s">
        <v>4248</v>
      </c>
      <c r="D601" s="43" t="s">
        <v>4253</v>
      </c>
      <c r="E601" s="43" t="s">
        <v>4305</v>
      </c>
      <c r="F601" s="12" t="s">
        <v>981</v>
      </c>
      <c r="G601" s="44" t="s">
        <v>4256</v>
      </c>
      <c r="H601" s="12" t="s">
        <v>1925</v>
      </c>
      <c r="I601" s="51" t="s">
        <v>1925</v>
      </c>
      <c r="J601" s="59" t="s">
        <v>4324</v>
      </c>
      <c r="K601" s="14" t="s">
        <v>1810</v>
      </c>
      <c r="L601" s="14" t="s">
        <v>1810</v>
      </c>
      <c r="M601" s="14" t="s">
        <v>1811</v>
      </c>
      <c r="N601" s="14" t="s">
        <v>4218</v>
      </c>
      <c r="O601" s="60"/>
      <c r="P601" s="64" t="s">
        <v>2105</v>
      </c>
      <c r="Q601" s="15"/>
      <c r="R601" s="16" t="s">
        <v>3275</v>
      </c>
      <c r="S601" s="44" t="s">
        <v>4263</v>
      </c>
      <c r="T601" s="16" t="s">
        <v>4327</v>
      </c>
      <c r="U601" s="17" t="s">
        <v>1925</v>
      </c>
      <c r="V601" s="16" t="s">
        <v>1925</v>
      </c>
      <c r="W601" s="44" t="s">
        <v>1925</v>
      </c>
      <c r="X601" s="44" t="s">
        <v>4329</v>
      </c>
      <c r="Y601" s="16" t="s">
        <v>2831</v>
      </c>
      <c r="Z601" s="16" t="s">
        <v>1925</v>
      </c>
      <c r="AA601" s="16" t="s">
        <v>3250</v>
      </c>
      <c r="AB601" s="44" t="s">
        <v>1925</v>
      </c>
      <c r="AC601" s="16" t="s">
        <v>1925</v>
      </c>
      <c r="AD601" s="16" t="s">
        <v>1925</v>
      </c>
      <c r="AE601" s="16" t="s">
        <v>1925</v>
      </c>
      <c r="AF601" s="16" t="s">
        <v>1925</v>
      </c>
      <c r="AG601" s="16" t="s">
        <v>1925</v>
      </c>
      <c r="AH601" s="16" t="s">
        <v>1925</v>
      </c>
      <c r="AI601" s="16" t="s">
        <v>1925</v>
      </c>
      <c r="AJ601" s="65" t="s">
        <v>1925</v>
      </c>
      <c r="AK601" s="73" t="s">
        <v>4355</v>
      </c>
      <c r="AL601" s="18" t="s">
        <v>1043</v>
      </c>
      <c r="AM601" s="44" t="s">
        <v>4284</v>
      </c>
      <c r="AN601" s="18" t="s">
        <v>2462</v>
      </c>
      <c r="AO601" s="18" t="s">
        <v>3247</v>
      </c>
      <c r="AP601" s="12" t="s">
        <v>2458</v>
      </c>
      <c r="AQ601" s="12" t="s">
        <v>2458</v>
      </c>
      <c r="AR601" s="12" t="s">
        <v>2459</v>
      </c>
      <c r="AS601" s="12" t="s">
        <v>1925</v>
      </c>
      <c r="AT601" s="19" t="s">
        <v>1925</v>
      </c>
      <c r="AU601" s="19">
        <v>44517</v>
      </c>
      <c r="AV601" s="12" t="s">
        <v>1925</v>
      </c>
      <c r="AW601" s="20">
        <v>44517</v>
      </c>
      <c r="AX601" s="16" t="s">
        <v>2460</v>
      </c>
      <c r="AY601" s="44" t="s">
        <v>989</v>
      </c>
      <c r="AZ601" s="16" t="s">
        <v>1925</v>
      </c>
      <c r="BA601" s="20" t="s">
        <v>1925</v>
      </c>
      <c r="BB601" s="16" t="s">
        <v>1925</v>
      </c>
      <c r="BC601" s="44" t="s">
        <v>4307</v>
      </c>
      <c r="BD601" s="74" t="s">
        <v>1925</v>
      </c>
      <c r="BE601" s="83"/>
      <c r="BF601" s="86" t="s">
        <v>4294</v>
      </c>
      <c r="BG601" s="21"/>
      <c r="BH601" s="21"/>
      <c r="BI601" s="21"/>
      <c r="BJ601" s="21"/>
      <c r="BK601" s="21"/>
      <c r="BL601" s="21"/>
      <c r="BM601" s="21"/>
      <c r="BN601" s="21"/>
      <c r="BO601" s="21"/>
      <c r="BP601" s="21"/>
      <c r="BQ601" s="21"/>
      <c r="BR601" s="21"/>
      <c r="BS601" s="21"/>
      <c r="BT601" s="21"/>
      <c r="BU601" s="21"/>
      <c r="BV601" s="21"/>
      <c r="BW601" s="21" t="s">
        <v>2463</v>
      </c>
      <c r="BX601" s="21"/>
      <c r="BY601" s="21"/>
      <c r="BZ601" s="21"/>
      <c r="CA601" s="21"/>
      <c r="CB601" s="21"/>
      <c r="CC601" s="21"/>
      <c r="CD601" s="21"/>
      <c r="CE601" s="21"/>
      <c r="CF601" s="21"/>
      <c r="CG601" s="21"/>
      <c r="CH601" s="21"/>
      <c r="CI601" s="21"/>
      <c r="CJ601" s="21"/>
      <c r="CK601" s="21"/>
      <c r="CL601" s="21"/>
      <c r="CM601" s="21"/>
      <c r="CN601" s="21"/>
      <c r="CO601" s="21"/>
      <c r="CP601" s="21"/>
      <c r="CQ601" s="21"/>
      <c r="CR601" s="21"/>
      <c r="CS601" s="21"/>
      <c r="CT601" s="21"/>
      <c r="CU601" s="21"/>
      <c r="CV601" s="21"/>
      <c r="CW601" s="21"/>
      <c r="CX601" s="21"/>
      <c r="CY601" s="21"/>
      <c r="CZ601" s="21"/>
      <c r="DA601" s="21"/>
      <c r="DB601" s="21"/>
      <c r="DC601" s="21"/>
      <c r="DD601" s="21"/>
      <c r="DE601" s="21"/>
      <c r="DF601" s="21"/>
      <c r="DG601" s="21"/>
      <c r="DH601" s="21"/>
      <c r="DI601" s="21"/>
      <c r="DJ601" s="21"/>
      <c r="DK601" s="21"/>
      <c r="DL601" s="21"/>
      <c r="DM601" s="21"/>
      <c r="DN601" s="21"/>
      <c r="DO601" s="21"/>
      <c r="DP601" s="21"/>
      <c r="DQ601" s="21"/>
      <c r="DR601" s="21"/>
      <c r="DS601" s="21"/>
      <c r="DT601" s="21"/>
      <c r="DU601" s="21"/>
      <c r="DV601" s="21"/>
      <c r="DW601" s="21"/>
      <c r="DX601" s="21"/>
      <c r="DY601" s="21"/>
      <c r="DZ601" s="21"/>
      <c r="EA601" s="87"/>
      <c r="EB601" s="83"/>
    </row>
    <row r="602" spans="1:132" ht="35.1" customHeight="1" x14ac:dyDescent="0.3">
      <c r="A602" s="50" t="s">
        <v>3658</v>
      </c>
      <c r="B602" s="36">
        <v>44517</v>
      </c>
      <c r="C602" s="43" t="s">
        <v>4248</v>
      </c>
      <c r="D602" s="43" t="s">
        <v>4253</v>
      </c>
      <c r="E602" s="43" t="s">
        <v>4305</v>
      </c>
      <c r="F602" s="12" t="s">
        <v>981</v>
      </c>
      <c r="G602" s="44" t="s">
        <v>4256</v>
      </c>
      <c r="H602" s="12" t="s">
        <v>1925</v>
      </c>
      <c r="I602" s="51" t="s">
        <v>1925</v>
      </c>
      <c r="J602" s="59" t="s">
        <v>4324</v>
      </c>
      <c r="K602" s="14" t="s">
        <v>1810</v>
      </c>
      <c r="L602" s="14" t="s">
        <v>1810</v>
      </c>
      <c r="M602" s="14" t="s">
        <v>1811</v>
      </c>
      <c r="N602" s="14" t="s">
        <v>4218</v>
      </c>
      <c r="O602" s="60"/>
      <c r="P602" s="64" t="s">
        <v>2105</v>
      </c>
      <c r="Q602" s="15"/>
      <c r="R602" s="16" t="s">
        <v>3275</v>
      </c>
      <c r="S602" s="44" t="s">
        <v>4263</v>
      </c>
      <c r="T602" s="16" t="s">
        <v>4327</v>
      </c>
      <c r="U602" s="17" t="s">
        <v>1925</v>
      </c>
      <c r="V602" s="16" t="s">
        <v>1925</v>
      </c>
      <c r="W602" s="44" t="s">
        <v>1925</v>
      </c>
      <c r="X602" s="44" t="s">
        <v>4329</v>
      </c>
      <c r="Y602" s="16" t="s">
        <v>2831</v>
      </c>
      <c r="Z602" s="16" t="s">
        <v>1925</v>
      </c>
      <c r="AA602" s="16" t="s">
        <v>3250</v>
      </c>
      <c r="AB602" s="44" t="s">
        <v>1925</v>
      </c>
      <c r="AC602" s="16" t="s">
        <v>1925</v>
      </c>
      <c r="AD602" s="16" t="s">
        <v>1925</v>
      </c>
      <c r="AE602" s="16" t="s">
        <v>1925</v>
      </c>
      <c r="AF602" s="16" t="s">
        <v>1925</v>
      </c>
      <c r="AG602" s="16" t="s">
        <v>1925</v>
      </c>
      <c r="AH602" s="16" t="s">
        <v>1925</v>
      </c>
      <c r="AI602" s="16" t="s">
        <v>1925</v>
      </c>
      <c r="AJ602" s="65" t="s">
        <v>1925</v>
      </c>
      <c r="AK602" s="73" t="s">
        <v>4355</v>
      </c>
      <c r="AL602" s="18" t="s">
        <v>1043</v>
      </c>
      <c r="AM602" s="44" t="s">
        <v>4284</v>
      </c>
      <c r="AN602" s="18" t="s">
        <v>2462</v>
      </c>
      <c r="AO602" s="18" t="s">
        <v>3247</v>
      </c>
      <c r="AP602" s="12" t="s">
        <v>2458</v>
      </c>
      <c r="AQ602" s="12" t="s">
        <v>2458</v>
      </c>
      <c r="AR602" s="12" t="s">
        <v>2459</v>
      </c>
      <c r="AS602" s="12" t="s">
        <v>1925</v>
      </c>
      <c r="AT602" s="19" t="s">
        <v>1925</v>
      </c>
      <c r="AU602" s="19">
        <v>44517</v>
      </c>
      <c r="AV602" s="12" t="s">
        <v>1925</v>
      </c>
      <c r="AW602" s="20">
        <v>44517</v>
      </c>
      <c r="AX602" s="16" t="s">
        <v>2460</v>
      </c>
      <c r="AY602" s="44" t="s">
        <v>989</v>
      </c>
      <c r="AZ602" s="16" t="s">
        <v>1925</v>
      </c>
      <c r="BA602" s="20" t="s">
        <v>1925</v>
      </c>
      <c r="BB602" s="16" t="s">
        <v>1925</v>
      </c>
      <c r="BC602" s="44" t="s">
        <v>4307</v>
      </c>
      <c r="BD602" s="74" t="s">
        <v>1925</v>
      </c>
      <c r="BE602" s="83"/>
      <c r="BF602" s="86" t="s">
        <v>4294</v>
      </c>
      <c r="BG602" s="21"/>
      <c r="BH602" s="21"/>
      <c r="BI602" s="21"/>
      <c r="BJ602" s="21"/>
      <c r="BK602" s="21"/>
      <c r="BL602" s="21"/>
      <c r="BM602" s="21"/>
      <c r="BN602" s="21"/>
      <c r="BO602" s="21"/>
      <c r="BP602" s="21"/>
      <c r="BQ602" s="21"/>
      <c r="BR602" s="21"/>
      <c r="BS602" s="21"/>
      <c r="BT602" s="21"/>
      <c r="BU602" s="21"/>
      <c r="BV602" s="21"/>
      <c r="BW602" s="21" t="s">
        <v>2463</v>
      </c>
      <c r="BX602" s="21"/>
      <c r="BY602" s="21"/>
      <c r="BZ602" s="21"/>
      <c r="CA602" s="21"/>
      <c r="CB602" s="21"/>
      <c r="CC602" s="21"/>
      <c r="CD602" s="21"/>
      <c r="CE602" s="21"/>
      <c r="CF602" s="21"/>
      <c r="CG602" s="21"/>
      <c r="CH602" s="21"/>
      <c r="CI602" s="21"/>
      <c r="CJ602" s="21"/>
      <c r="CK602" s="21"/>
      <c r="CL602" s="21"/>
      <c r="CM602" s="21"/>
      <c r="CN602" s="21"/>
      <c r="CO602" s="21"/>
      <c r="CP602" s="21"/>
      <c r="CQ602" s="21"/>
      <c r="CR602" s="21"/>
      <c r="CS602" s="21"/>
      <c r="CT602" s="21"/>
      <c r="CU602" s="21"/>
      <c r="CV602" s="21"/>
      <c r="CW602" s="21"/>
      <c r="CX602" s="21"/>
      <c r="CY602" s="21"/>
      <c r="CZ602" s="21"/>
      <c r="DA602" s="21"/>
      <c r="DB602" s="21"/>
      <c r="DC602" s="21"/>
      <c r="DD602" s="21"/>
      <c r="DE602" s="21"/>
      <c r="DF602" s="21"/>
      <c r="DG602" s="21"/>
      <c r="DH602" s="21"/>
      <c r="DI602" s="21"/>
      <c r="DJ602" s="21"/>
      <c r="DK602" s="21"/>
      <c r="DL602" s="21"/>
      <c r="DM602" s="21"/>
      <c r="DN602" s="21"/>
      <c r="DO602" s="21"/>
      <c r="DP602" s="21"/>
      <c r="DQ602" s="21"/>
      <c r="DR602" s="21"/>
      <c r="DS602" s="21"/>
      <c r="DT602" s="21"/>
      <c r="DU602" s="21"/>
      <c r="DV602" s="21"/>
      <c r="DW602" s="21"/>
      <c r="DX602" s="21"/>
      <c r="DY602" s="21"/>
      <c r="DZ602" s="21"/>
      <c r="EA602" s="87"/>
      <c r="EB602" s="83"/>
    </row>
    <row r="603" spans="1:132" ht="35.1" customHeight="1" x14ac:dyDescent="0.3">
      <c r="A603" s="50" t="s">
        <v>647</v>
      </c>
      <c r="B603" s="36">
        <v>44517</v>
      </c>
      <c r="C603" s="43" t="s">
        <v>4248</v>
      </c>
      <c r="D603" s="43" t="s">
        <v>4253</v>
      </c>
      <c r="E603" s="43" t="s">
        <v>4305</v>
      </c>
      <c r="F603" s="12" t="s">
        <v>981</v>
      </c>
      <c r="G603" s="44" t="s">
        <v>4256</v>
      </c>
      <c r="H603" s="12" t="s">
        <v>1925</v>
      </c>
      <c r="I603" s="51" t="s">
        <v>1925</v>
      </c>
      <c r="J603" s="59" t="s">
        <v>4324</v>
      </c>
      <c r="K603" s="14" t="s">
        <v>1810</v>
      </c>
      <c r="L603" s="14" t="s">
        <v>1810</v>
      </c>
      <c r="M603" s="14" t="s">
        <v>1811</v>
      </c>
      <c r="N603" s="14" t="s">
        <v>4218</v>
      </c>
      <c r="O603" s="60"/>
      <c r="P603" s="64" t="s">
        <v>2105</v>
      </c>
      <c r="Q603" s="15"/>
      <c r="R603" s="16" t="s">
        <v>3275</v>
      </c>
      <c r="S603" s="44" t="s">
        <v>4263</v>
      </c>
      <c r="T603" s="16" t="s">
        <v>4327</v>
      </c>
      <c r="U603" s="17" t="s">
        <v>1925</v>
      </c>
      <c r="V603" s="16" t="s">
        <v>1925</v>
      </c>
      <c r="W603" s="44" t="s">
        <v>1925</v>
      </c>
      <c r="X603" s="44" t="s">
        <v>4329</v>
      </c>
      <c r="Y603" s="16" t="s">
        <v>2831</v>
      </c>
      <c r="Z603" s="16" t="s">
        <v>1925</v>
      </c>
      <c r="AA603" s="16" t="s">
        <v>3250</v>
      </c>
      <c r="AB603" s="44" t="s">
        <v>1925</v>
      </c>
      <c r="AC603" s="16" t="s">
        <v>1925</v>
      </c>
      <c r="AD603" s="16" t="s">
        <v>1925</v>
      </c>
      <c r="AE603" s="16" t="s">
        <v>1925</v>
      </c>
      <c r="AF603" s="16" t="s">
        <v>1925</v>
      </c>
      <c r="AG603" s="16" t="s">
        <v>1925</v>
      </c>
      <c r="AH603" s="16" t="s">
        <v>1925</v>
      </c>
      <c r="AI603" s="16" t="s">
        <v>1925</v>
      </c>
      <c r="AJ603" s="65" t="s">
        <v>1925</v>
      </c>
      <c r="AK603" s="73" t="s">
        <v>4355</v>
      </c>
      <c r="AL603" s="18" t="s">
        <v>1043</v>
      </c>
      <c r="AM603" s="44" t="s">
        <v>4284</v>
      </c>
      <c r="AN603" s="18" t="s">
        <v>2462</v>
      </c>
      <c r="AO603" s="18" t="s">
        <v>3247</v>
      </c>
      <c r="AP603" s="12" t="s">
        <v>2458</v>
      </c>
      <c r="AQ603" s="12" t="s">
        <v>2458</v>
      </c>
      <c r="AR603" s="12" t="s">
        <v>2459</v>
      </c>
      <c r="AS603" s="12" t="s">
        <v>1925</v>
      </c>
      <c r="AT603" s="19" t="s">
        <v>1925</v>
      </c>
      <c r="AU603" s="19">
        <v>44517</v>
      </c>
      <c r="AV603" s="12" t="s">
        <v>1925</v>
      </c>
      <c r="AW603" s="20">
        <v>44517</v>
      </c>
      <c r="AX603" s="16" t="s">
        <v>2460</v>
      </c>
      <c r="AY603" s="44" t="s">
        <v>989</v>
      </c>
      <c r="AZ603" s="16" t="s">
        <v>1925</v>
      </c>
      <c r="BA603" s="20" t="s">
        <v>1925</v>
      </c>
      <c r="BB603" s="16" t="s">
        <v>1925</v>
      </c>
      <c r="BC603" s="44" t="s">
        <v>4307</v>
      </c>
      <c r="BD603" s="74" t="s">
        <v>1925</v>
      </c>
      <c r="BE603" s="83"/>
      <c r="BF603" s="86" t="s">
        <v>4294</v>
      </c>
      <c r="BG603" s="21"/>
      <c r="BH603" s="21"/>
      <c r="BI603" s="21"/>
      <c r="BJ603" s="21"/>
      <c r="BK603" s="21"/>
      <c r="BL603" s="21"/>
      <c r="BM603" s="21"/>
      <c r="BN603" s="21"/>
      <c r="BO603" s="21"/>
      <c r="BP603" s="21"/>
      <c r="BQ603" s="21"/>
      <c r="BR603" s="21"/>
      <c r="BS603" s="21"/>
      <c r="BT603" s="21"/>
      <c r="BU603" s="21"/>
      <c r="BV603" s="21"/>
      <c r="BW603" s="21" t="s">
        <v>2463</v>
      </c>
      <c r="BX603" s="21"/>
      <c r="BY603" s="21"/>
      <c r="BZ603" s="21"/>
      <c r="CA603" s="21"/>
      <c r="CB603" s="21"/>
      <c r="CC603" s="21"/>
      <c r="CD603" s="21"/>
      <c r="CE603" s="21"/>
      <c r="CF603" s="21"/>
      <c r="CG603" s="21"/>
      <c r="CH603" s="21"/>
      <c r="CI603" s="21"/>
      <c r="CJ603" s="21"/>
      <c r="CK603" s="21"/>
      <c r="CL603" s="21"/>
      <c r="CM603" s="21"/>
      <c r="CN603" s="21"/>
      <c r="CO603" s="21"/>
      <c r="CP603" s="21"/>
      <c r="CQ603" s="21"/>
      <c r="CR603" s="21"/>
      <c r="CS603" s="21"/>
      <c r="CT603" s="21"/>
      <c r="CU603" s="21"/>
      <c r="CV603" s="21"/>
      <c r="CW603" s="21"/>
      <c r="CX603" s="21"/>
      <c r="CY603" s="21"/>
      <c r="CZ603" s="21"/>
      <c r="DA603" s="21"/>
      <c r="DB603" s="21"/>
      <c r="DC603" s="21"/>
      <c r="DD603" s="21"/>
      <c r="DE603" s="21"/>
      <c r="DF603" s="21"/>
      <c r="DG603" s="21"/>
      <c r="DH603" s="21"/>
      <c r="DI603" s="21"/>
      <c r="DJ603" s="21"/>
      <c r="DK603" s="21"/>
      <c r="DL603" s="21"/>
      <c r="DM603" s="21"/>
      <c r="DN603" s="21"/>
      <c r="DO603" s="21"/>
      <c r="DP603" s="21"/>
      <c r="DQ603" s="21"/>
      <c r="DR603" s="21"/>
      <c r="DS603" s="21"/>
      <c r="DT603" s="21"/>
      <c r="DU603" s="21"/>
      <c r="DV603" s="21"/>
      <c r="DW603" s="21"/>
      <c r="DX603" s="21"/>
      <c r="DY603" s="21"/>
      <c r="DZ603" s="21"/>
      <c r="EA603" s="87"/>
      <c r="EB603" s="83"/>
    </row>
    <row r="604" spans="1:132" ht="35.1" customHeight="1" x14ac:dyDescent="0.3">
      <c r="A604" s="50" t="s">
        <v>648</v>
      </c>
      <c r="B604" s="36">
        <v>44517</v>
      </c>
      <c r="C604" s="43" t="s">
        <v>4248</v>
      </c>
      <c r="D604" s="43" t="s">
        <v>4253</v>
      </c>
      <c r="E604" s="43" t="s">
        <v>4305</v>
      </c>
      <c r="F604" s="12" t="s">
        <v>1017</v>
      </c>
      <c r="G604" s="44" t="s">
        <v>4260</v>
      </c>
      <c r="H604" s="13" t="s">
        <v>1431</v>
      </c>
      <c r="I604" s="52" t="s">
        <v>1925</v>
      </c>
      <c r="J604" s="59" t="s">
        <v>4324</v>
      </c>
      <c r="K604" s="14" t="s">
        <v>982</v>
      </c>
      <c r="L604" s="14" t="s">
        <v>983</v>
      </c>
      <c r="M604" s="14" t="s">
        <v>983</v>
      </c>
      <c r="N604" s="14" t="s">
        <v>3894</v>
      </c>
      <c r="O604" s="60"/>
      <c r="P604" s="66" t="s">
        <v>2781</v>
      </c>
      <c r="Q604" s="15"/>
      <c r="R604" s="16" t="s">
        <v>3275</v>
      </c>
      <c r="S604" s="44" t="s">
        <v>4263</v>
      </c>
      <c r="T604" s="16" t="s">
        <v>4327</v>
      </c>
      <c r="U604" s="17" t="s">
        <v>1925</v>
      </c>
      <c r="V604" s="16" t="s">
        <v>1925</v>
      </c>
      <c r="W604" s="44" t="s">
        <v>1925</v>
      </c>
      <c r="X604" s="44" t="s">
        <v>4329</v>
      </c>
      <c r="Y604" s="16" t="s">
        <v>1017</v>
      </c>
      <c r="Z604" s="16" t="s">
        <v>1431</v>
      </c>
      <c r="AA604" s="16" t="s">
        <v>3250</v>
      </c>
      <c r="AB604" s="44" t="s">
        <v>1925</v>
      </c>
      <c r="AC604" s="16" t="s">
        <v>1925</v>
      </c>
      <c r="AD604" s="16" t="s">
        <v>1925</v>
      </c>
      <c r="AE604" s="16" t="s">
        <v>1925</v>
      </c>
      <c r="AF604" s="16" t="s">
        <v>1925</v>
      </c>
      <c r="AG604" s="16" t="s">
        <v>1925</v>
      </c>
      <c r="AH604" s="16" t="s">
        <v>1925</v>
      </c>
      <c r="AI604" s="16" t="s">
        <v>1925</v>
      </c>
      <c r="AJ604" s="65" t="s">
        <v>1925</v>
      </c>
      <c r="AK604" s="75" t="s">
        <v>3242</v>
      </c>
      <c r="AL604" s="18" t="s">
        <v>3241</v>
      </c>
      <c r="AM604" s="44" t="s">
        <v>4284</v>
      </c>
      <c r="AN604" s="18" t="s">
        <v>3246</v>
      </c>
      <c r="AO604" s="18" t="s">
        <v>3247</v>
      </c>
      <c r="AP604" s="12" t="s">
        <v>2782</v>
      </c>
      <c r="AQ604" s="12" t="s">
        <v>1925</v>
      </c>
      <c r="AR604" s="12" t="s">
        <v>1925</v>
      </c>
      <c r="AS604" s="12" t="s">
        <v>1925</v>
      </c>
      <c r="AT604" s="19" t="s">
        <v>1925</v>
      </c>
      <c r="AU604" s="19" t="s">
        <v>1925</v>
      </c>
      <c r="AV604" s="12" t="s">
        <v>1925</v>
      </c>
      <c r="AW604" s="20" t="s">
        <v>1925</v>
      </c>
      <c r="AX604" s="16" t="s">
        <v>1030</v>
      </c>
      <c r="AY604" s="44" t="s">
        <v>1030</v>
      </c>
      <c r="AZ604" s="16" t="s">
        <v>1925</v>
      </c>
      <c r="BA604" s="20" t="s">
        <v>1925</v>
      </c>
      <c r="BB604" s="16" t="s">
        <v>1925</v>
      </c>
      <c r="BC604" s="44" t="s">
        <v>4307</v>
      </c>
      <c r="BD604" s="74" t="s">
        <v>1925</v>
      </c>
      <c r="BE604" s="83"/>
      <c r="BF604" s="86" t="s">
        <v>4293</v>
      </c>
      <c r="BG604" s="21"/>
      <c r="BH604" s="21"/>
      <c r="BI604" s="21"/>
      <c r="BJ604" s="21"/>
      <c r="BK604" s="21"/>
      <c r="BL604" s="21"/>
      <c r="BM604" s="21"/>
      <c r="BN604" s="21"/>
      <c r="BO604" s="21"/>
      <c r="BP604" s="21" t="s">
        <v>1625</v>
      </c>
      <c r="BQ604" s="21" t="s">
        <v>2766</v>
      </c>
      <c r="BR604" s="21"/>
      <c r="BS604" s="21"/>
      <c r="BT604" s="21"/>
      <c r="BU604" s="21"/>
      <c r="BV604" s="21"/>
      <c r="BW604" s="21"/>
      <c r="BX604" s="21"/>
      <c r="BY604" s="21"/>
      <c r="BZ604" s="21"/>
      <c r="CA604" s="21"/>
      <c r="CB604" s="21"/>
      <c r="CC604" s="21"/>
      <c r="CD604" s="21"/>
      <c r="CE604" s="21"/>
      <c r="CF604" s="21"/>
      <c r="CG604" s="21"/>
      <c r="CH604" s="21"/>
      <c r="CI604" s="21"/>
      <c r="CJ604" s="21"/>
      <c r="CK604" s="21"/>
      <c r="CL604" s="21"/>
      <c r="CM604" s="21"/>
      <c r="CN604" s="21"/>
      <c r="CO604" s="21"/>
      <c r="CP604" s="21"/>
      <c r="CQ604" s="21"/>
      <c r="CR604" s="21"/>
      <c r="CS604" s="21"/>
      <c r="CT604" s="21"/>
      <c r="CU604" s="21"/>
      <c r="CV604" s="21"/>
      <c r="CW604" s="21"/>
      <c r="CX604" s="21"/>
      <c r="CY604" s="21"/>
      <c r="CZ604" s="21"/>
      <c r="DA604" s="21"/>
      <c r="DB604" s="21"/>
      <c r="DC604" s="21"/>
      <c r="DD604" s="21"/>
      <c r="DE604" s="21"/>
      <c r="DF604" s="21"/>
      <c r="DG604" s="21"/>
      <c r="DH604" s="21"/>
      <c r="DI604" s="21"/>
      <c r="DJ604" s="21"/>
      <c r="DK604" s="21"/>
      <c r="DL604" s="21"/>
      <c r="DM604" s="21"/>
      <c r="DN604" s="21"/>
      <c r="DO604" s="21"/>
      <c r="DP604" s="21"/>
      <c r="DQ604" s="21"/>
      <c r="DR604" s="21"/>
      <c r="DS604" s="21"/>
      <c r="DT604" s="21"/>
      <c r="DU604" s="21"/>
      <c r="DV604" s="21"/>
      <c r="DW604" s="21"/>
      <c r="DX604" s="21"/>
      <c r="DY604" s="21"/>
      <c r="DZ604" s="21"/>
      <c r="EA604" s="87"/>
      <c r="EB604" s="83"/>
    </row>
    <row r="605" spans="1:132" ht="35.1" customHeight="1" x14ac:dyDescent="0.3">
      <c r="A605" s="50" t="s">
        <v>649</v>
      </c>
      <c r="B605" s="36">
        <v>44517</v>
      </c>
      <c r="C605" s="43" t="s">
        <v>4248</v>
      </c>
      <c r="D605" s="43" t="s">
        <v>4253</v>
      </c>
      <c r="E605" s="43" t="s">
        <v>4305</v>
      </c>
      <c r="F605" s="12" t="s">
        <v>2831</v>
      </c>
      <c r="G605" s="44" t="s">
        <v>4259</v>
      </c>
      <c r="H605" s="13" t="s">
        <v>1925</v>
      </c>
      <c r="I605" s="52" t="s">
        <v>1925</v>
      </c>
      <c r="J605" s="59" t="s">
        <v>4324</v>
      </c>
      <c r="K605" s="14" t="s">
        <v>1810</v>
      </c>
      <c r="L605" s="14" t="s">
        <v>1810</v>
      </c>
      <c r="M605" s="14" t="s">
        <v>1811</v>
      </c>
      <c r="N605" s="14" t="s">
        <v>4219</v>
      </c>
      <c r="O605" s="60"/>
      <c r="P605" s="64" t="s">
        <v>3380</v>
      </c>
      <c r="Q605" s="15"/>
      <c r="R605" s="16" t="s">
        <v>3275</v>
      </c>
      <c r="S605" s="44" t="s">
        <v>4263</v>
      </c>
      <c r="T605" s="16" t="s">
        <v>4327</v>
      </c>
      <c r="U605" s="17" t="s">
        <v>1925</v>
      </c>
      <c r="V605" s="16" t="s">
        <v>1925</v>
      </c>
      <c r="W605" s="44" t="s">
        <v>1925</v>
      </c>
      <c r="X605" s="44" t="s">
        <v>4329</v>
      </c>
      <c r="Y605" s="16" t="s">
        <v>2831</v>
      </c>
      <c r="Z605" s="16" t="s">
        <v>1925</v>
      </c>
      <c r="AA605" s="16" t="s">
        <v>3250</v>
      </c>
      <c r="AB605" s="44" t="s">
        <v>1925</v>
      </c>
      <c r="AC605" s="16" t="s">
        <v>1925</v>
      </c>
      <c r="AD605" s="16" t="s">
        <v>1925</v>
      </c>
      <c r="AE605" s="16" t="s">
        <v>1925</v>
      </c>
      <c r="AF605" s="16" t="s">
        <v>1925</v>
      </c>
      <c r="AG605" s="16" t="s">
        <v>1925</v>
      </c>
      <c r="AH605" s="16" t="s">
        <v>1925</v>
      </c>
      <c r="AI605" s="16" t="s">
        <v>1925</v>
      </c>
      <c r="AJ605" s="65" t="s">
        <v>1925</v>
      </c>
      <c r="AK605" s="73" t="s">
        <v>4355</v>
      </c>
      <c r="AL605" s="18" t="s">
        <v>1043</v>
      </c>
      <c r="AM605" s="44" t="s">
        <v>4284</v>
      </c>
      <c r="AN605" s="18" t="s">
        <v>3043</v>
      </c>
      <c r="AO605" s="18" t="s">
        <v>3247</v>
      </c>
      <c r="AP605" s="12" t="s">
        <v>3038</v>
      </c>
      <c r="AQ605" s="12" t="s">
        <v>3038</v>
      </c>
      <c r="AR605" s="12" t="s">
        <v>1925</v>
      </c>
      <c r="AS605" s="12" t="s">
        <v>1925</v>
      </c>
      <c r="AT605" s="19" t="s">
        <v>1925</v>
      </c>
      <c r="AU605" s="19">
        <v>44517</v>
      </c>
      <c r="AV605" s="13" t="s">
        <v>1925</v>
      </c>
      <c r="AW605" s="20">
        <v>44517</v>
      </c>
      <c r="AX605" s="16" t="s">
        <v>1484</v>
      </c>
      <c r="AY605" s="44" t="s">
        <v>989</v>
      </c>
      <c r="AZ605" s="16" t="s">
        <v>1925</v>
      </c>
      <c r="BA605" s="20" t="s">
        <v>1925</v>
      </c>
      <c r="BB605" s="16" t="s">
        <v>1925</v>
      </c>
      <c r="BC605" s="44" t="s">
        <v>4307</v>
      </c>
      <c r="BD605" s="74" t="s">
        <v>1925</v>
      </c>
      <c r="BE605" s="83"/>
      <c r="BF605" s="86" t="s">
        <v>4293</v>
      </c>
      <c r="BG605" s="21"/>
      <c r="BH605" s="21"/>
      <c r="BI605" s="21"/>
      <c r="BJ605" s="21"/>
      <c r="BK605" s="21"/>
      <c r="BL605" s="21"/>
      <c r="BM605" s="21"/>
      <c r="BN605" s="21"/>
      <c r="BO605" s="21"/>
      <c r="BP605" s="21" t="s">
        <v>3044</v>
      </c>
      <c r="BQ605" s="21"/>
      <c r="BR605" s="21"/>
      <c r="BS605" s="21"/>
      <c r="BT605" s="21"/>
      <c r="BU605" s="21"/>
      <c r="BV605" s="21"/>
      <c r="BW605" s="21"/>
      <c r="BX605" s="21"/>
      <c r="BY605" s="21"/>
      <c r="BZ605" s="21"/>
      <c r="CA605" s="21"/>
      <c r="CB605" s="21"/>
      <c r="CC605" s="21"/>
      <c r="CD605" s="21"/>
      <c r="CE605" s="21"/>
      <c r="CF605" s="21"/>
      <c r="CG605" s="21"/>
      <c r="CH605" s="21"/>
      <c r="CI605" s="21"/>
      <c r="CJ605" s="21"/>
      <c r="CK605" s="21"/>
      <c r="CL605" s="21"/>
      <c r="CM605" s="21"/>
      <c r="CN605" s="21"/>
      <c r="CO605" s="21"/>
      <c r="CP605" s="21"/>
      <c r="CQ605" s="21"/>
      <c r="CR605" s="21"/>
      <c r="CS605" s="21"/>
      <c r="CT605" s="21"/>
      <c r="CU605" s="21"/>
      <c r="CV605" s="21"/>
      <c r="CW605" s="21"/>
      <c r="CX605" s="21"/>
      <c r="CY605" s="21"/>
      <c r="CZ605" s="21"/>
      <c r="DA605" s="21"/>
      <c r="DB605" s="21"/>
      <c r="DC605" s="21"/>
      <c r="DD605" s="21"/>
      <c r="DE605" s="21"/>
      <c r="DF605" s="21"/>
      <c r="DG605" s="21"/>
      <c r="DH605" s="21"/>
      <c r="DI605" s="21"/>
      <c r="DJ605" s="21"/>
      <c r="DK605" s="21"/>
      <c r="DL605" s="21"/>
      <c r="DM605" s="21"/>
      <c r="DN605" s="21"/>
      <c r="DO605" s="21"/>
      <c r="DP605" s="21"/>
      <c r="DQ605" s="21"/>
      <c r="DR605" s="21"/>
      <c r="DS605" s="21"/>
      <c r="DT605" s="21"/>
      <c r="DU605" s="21"/>
      <c r="DV605" s="21"/>
      <c r="DW605" s="21"/>
      <c r="DX605" s="21"/>
      <c r="DY605" s="21"/>
      <c r="DZ605" s="21"/>
      <c r="EA605" s="87"/>
      <c r="EB605" s="83"/>
    </row>
    <row r="606" spans="1:132" ht="35.1" customHeight="1" x14ac:dyDescent="0.3">
      <c r="A606" s="50" t="s">
        <v>650</v>
      </c>
      <c r="B606" s="36">
        <v>44517</v>
      </c>
      <c r="C606" s="43" t="s">
        <v>4248</v>
      </c>
      <c r="D606" s="43" t="s">
        <v>4253</v>
      </c>
      <c r="E606" s="43" t="s">
        <v>4305</v>
      </c>
      <c r="F606" s="12" t="s">
        <v>2831</v>
      </c>
      <c r="G606" s="44" t="s">
        <v>4259</v>
      </c>
      <c r="H606" s="13" t="s">
        <v>1925</v>
      </c>
      <c r="I606" s="52" t="s">
        <v>1925</v>
      </c>
      <c r="J606" s="59" t="s">
        <v>4324</v>
      </c>
      <c r="K606" s="14" t="s">
        <v>1810</v>
      </c>
      <c r="L606" s="14" t="s">
        <v>1810</v>
      </c>
      <c r="M606" s="14" t="s">
        <v>1811</v>
      </c>
      <c r="N606" s="14" t="s">
        <v>4219</v>
      </c>
      <c r="O606" s="60"/>
      <c r="P606" s="64" t="s">
        <v>3392</v>
      </c>
      <c r="Q606" s="15"/>
      <c r="R606" s="16" t="s">
        <v>3275</v>
      </c>
      <c r="S606" s="44" t="s">
        <v>4263</v>
      </c>
      <c r="T606" s="16" t="s">
        <v>4327</v>
      </c>
      <c r="U606" s="17" t="s">
        <v>1925</v>
      </c>
      <c r="V606" s="16" t="s">
        <v>1925</v>
      </c>
      <c r="W606" s="44" t="s">
        <v>1925</v>
      </c>
      <c r="X606" s="44" t="s">
        <v>4329</v>
      </c>
      <c r="Y606" s="16" t="s">
        <v>2831</v>
      </c>
      <c r="Z606" s="16" t="s">
        <v>1925</v>
      </c>
      <c r="AA606" s="16" t="s">
        <v>3250</v>
      </c>
      <c r="AB606" s="44" t="s">
        <v>1925</v>
      </c>
      <c r="AC606" s="16" t="s">
        <v>1925</v>
      </c>
      <c r="AD606" s="16" t="s">
        <v>1925</v>
      </c>
      <c r="AE606" s="16" t="s">
        <v>1925</v>
      </c>
      <c r="AF606" s="16" t="s">
        <v>1925</v>
      </c>
      <c r="AG606" s="16" t="s">
        <v>1925</v>
      </c>
      <c r="AH606" s="16" t="s">
        <v>1925</v>
      </c>
      <c r="AI606" s="16" t="s">
        <v>1925</v>
      </c>
      <c r="AJ606" s="65" t="s">
        <v>1925</v>
      </c>
      <c r="AK606" s="73" t="s">
        <v>4355</v>
      </c>
      <c r="AL606" s="18" t="s">
        <v>1043</v>
      </c>
      <c r="AM606" s="44" t="s">
        <v>4284</v>
      </c>
      <c r="AN606" s="18" t="s">
        <v>3043</v>
      </c>
      <c r="AO606" s="18" t="s">
        <v>3247</v>
      </c>
      <c r="AP606" s="12" t="s">
        <v>3038</v>
      </c>
      <c r="AQ606" s="12" t="s">
        <v>3038</v>
      </c>
      <c r="AR606" s="12" t="s">
        <v>1925</v>
      </c>
      <c r="AS606" s="12" t="s">
        <v>1925</v>
      </c>
      <c r="AT606" s="19" t="s">
        <v>1925</v>
      </c>
      <c r="AU606" s="19">
        <v>44517</v>
      </c>
      <c r="AV606" s="13" t="s">
        <v>1925</v>
      </c>
      <c r="AW606" s="20">
        <v>44517</v>
      </c>
      <c r="AX606" s="16" t="s">
        <v>1484</v>
      </c>
      <c r="AY606" s="44" t="s">
        <v>989</v>
      </c>
      <c r="AZ606" s="16" t="s">
        <v>1925</v>
      </c>
      <c r="BA606" s="20" t="s">
        <v>1925</v>
      </c>
      <c r="BB606" s="16" t="s">
        <v>1925</v>
      </c>
      <c r="BC606" s="44" t="s">
        <v>4307</v>
      </c>
      <c r="BD606" s="74" t="s">
        <v>1925</v>
      </c>
      <c r="BE606" s="83"/>
      <c r="BF606" s="86" t="s">
        <v>4293</v>
      </c>
      <c r="BG606" s="21"/>
      <c r="BH606" s="21"/>
      <c r="BI606" s="21"/>
      <c r="BJ606" s="21"/>
      <c r="BK606" s="21"/>
      <c r="BL606" s="21"/>
      <c r="BM606" s="21"/>
      <c r="BN606" s="21"/>
      <c r="BO606" s="21"/>
      <c r="BP606" s="21" t="s">
        <v>3044</v>
      </c>
      <c r="BQ606" s="21"/>
      <c r="BR606" s="21"/>
      <c r="BS606" s="21"/>
      <c r="BT606" s="21"/>
      <c r="BU606" s="21"/>
      <c r="BV606" s="21"/>
      <c r="BW606" s="21"/>
      <c r="BX606" s="21"/>
      <c r="BY606" s="21"/>
      <c r="BZ606" s="21"/>
      <c r="CA606" s="21"/>
      <c r="CB606" s="21"/>
      <c r="CC606" s="21"/>
      <c r="CD606" s="21"/>
      <c r="CE606" s="21"/>
      <c r="CF606" s="21"/>
      <c r="CG606" s="21"/>
      <c r="CH606" s="21"/>
      <c r="CI606" s="21"/>
      <c r="CJ606" s="21"/>
      <c r="CK606" s="21"/>
      <c r="CL606" s="21"/>
      <c r="CM606" s="21"/>
      <c r="CN606" s="21"/>
      <c r="CO606" s="21"/>
      <c r="CP606" s="21"/>
      <c r="CQ606" s="21"/>
      <c r="CR606" s="21"/>
      <c r="CS606" s="21"/>
      <c r="CT606" s="21"/>
      <c r="CU606" s="21"/>
      <c r="CV606" s="21"/>
      <c r="CW606" s="21"/>
      <c r="CX606" s="21"/>
      <c r="CY606" s="21"/>
      <c r="CZ606" s="21"/>
      <c r="DA606" s="21"/>
      <c r="DB606" s="21"/>
      <c r="DC606" s="21"/>
      <c r="DD606" s="21"/>
      <c r="DE606" s="21"/>
      <c r="DF606" s="21"/>
      <c r="DG606" s="21"/>
      <c r="DH606" s="21"/>
      <c r="DI606" s="21"/>
      <c r="DJ606" s="21"/>
      <c r="DK606" s="21"/>
      <c r="DL606" s="21"/>
      <c r="DM606" s="21"/>
      <c r="DN606" s="21"/>
      <c r="DO606" s="21"/>
      <c r="DP606" s="21"/>
      <c r="DQ606" s="21"/>
      <c r="DR606" s="21"/>
      <c r="DS606" s="21"/>
      <c r="DT606" s="21"/>
      <c r="DU606" s="21"/>
      <c r="DV606" s="21"/>
      <c r="DW606" s="21"/>
      <c r="DX606" s="21"/>
      <c r="DY606" s="21"/>
      <c r="DZ606" s="21"/>
      <c r="EA606" s="87"/>
      <c r="EB606" s="83"/>
    </row>
    <row r="607" spans="1:132" ht="35.1" customHeight="1" x14ac:dyDescent="0.3">
      <c r="A607" s="50" t="s">
        <v>651</v>
      </c>
      <c r="B607" s="36">
        <v>44517</v>
      </c>
      <c r="C607" s="43" t="s">
        <v>4248</v>
      </c>
      <c r="D607" s="43" t="s">
        <v>4253</v>
      </c>
      <c r="E607" s="43" t="s">
        <v>4305</v>
      </c>
      <c r="F607" s="12" t="s">
        <v>2831</v>
      </c>
      <c r="G607" s="44" t="s">
        <v>4259</v>
      </c>
      <c r="H607" s="13" t="s">
        <v>1925</v>
      </c>
      <c r="I607" s="52" t="s">
        <v>1925</v>
      </c>
      <c r="J607" s="59" t="s">
        <v>4324</v>
      </c>
      <c r="K607" s="14" t="s">
        <v>1810</v>
      </c>
      <c r="L607" s="14" t="s">
        <v>1810</v>
      </c>
      <c r="M607" s="14" t="s">
        <v>1811</v>
      </c>
      <c r="N607" s="14" t="s">
        <v>4219</v>
      </c>
      <c r="O607" s="60"/>
      <c r="P607" s="64" t="s">
        <v>3415</v>
      </c>
      <c r="Q607" s="15"/>
      <c r="R607" s="16" t="s">
        <v>3275</v>
      </c>
      <c r="S607" s="44" t="s">
        <v>4263</v>
      </c>
      <c r="T607" s="16" t="s">
        <v>4327</v>
      </c>
      <c r="U607" s="17" t="s">
        <v>1925</v>
      </c>
      <c r="V607" s="16" t="s">
        <v>1925</v>
      </c>
      <c r="W607" s="44" t="s">
        <v>1925</v>
      </c>
      <c r="X607" s="44" t="s">
        <v>4329</v>
      </c>
      <c r="Y607" s="16" t="s">
        <v>2831</v>
      </c>
      <c r="Z607" s="16" t="s">
        <v>1925</v>
      </c>
      <c r="AA607" s="16" t="s">
        <v>3250</v>
      </c>
      <c r="AB607" s="44" t="s">
        <v>1925</v>
      </c>
      <c r="AC607" s="16" t="s">
        <v>1925</v>
      </c>
      <c r="AD607" s="16" t="s">
        <v>1925</v>
      </c>
      <c r="AE607" s="16" t="s">
        <v>1925</v>
      </c>
      <c r="AF607" s="16" t="s">
        <v>1925</v>
      </c>
      <c r="AG607" s="16" t="s">
        <v>1925</v>
      </c>
      <c r="AH607" s="16" t="s">
        <v>1925</v>
      </c>
      <c r="AI607" s="16" t="s">
        <v>1925</v>
      </c>
      <c r="AJ607" s="65" t="s">
        <v>1925</v>
      </c>
      <c r="AK607" s="73" t="s">
        <v>4355</v>
      </c>
      <c r="AL607" s="18" t="s">
        <v>1043</v>
      </c>
      <c r="AM607" s="44" t="s">
        <v>4284</v>
      </c>
      <c r="AN607" s="18" t="s">
        <v>3043</v>
      </c>
      <c r="AO607" s="18" t="s">
        <v>3247</v>
      </c>
      <c r="AP607" s="12" t="s">
        <v>3038</v>
      </c>
      <c r="AQ607" s="12" t="s">
        <v>3038</v>
      </c>
      <c r="AR607" s="12" t="s">
        <v>1925</v>
      </c>
      <c r="AS607" s="12" t="s">
        <v>1925</v>
      </c>
      <c r="AT607" s="19" t="s">
        <v>1925</v>
      </c>
      <c r="AU607" s="19">
        <v>44517</v>
      </c>
      <c r="AV607" s="13" t="s">
        <v>1925</v>
      </c>
      <c r="AW607" s="20">
        <v>44517</v>
      </c>
      <c r="AX607" s="16" t="s">
        <v>1484</v>
      </c>
      <c r="AY607" s="44" t="s">
        <v>989</v>
      </c>
      <c r="AZ607" s="16" t="s">
        <v>1925</v>
      </c>
      <c r="BA607" s="20" t="s">
        <v>1925</v>
      </c>
      <c r="BB607" s="16" t="s">
        <v>1925</v>
      </c>
      <c r="BC607" s="44" t="s">
        <v>4307</v>
      </c>
      <c r="BD607" s="74" t="s">
        <v>1925</v>
      </c>
      <c r="BE607" s="83"/>
      <c r="BF607" s="86" t="s">
        <v>4293</v>
      </c>
      <c r="BG607" s="21"/>
      <c r="BH607" s="21"/>
      <c r="BI607" s="21"/>
      <c r="BJ607" s="21"/>
      <c r="BK607" s="21"/>
      <c r="BL607" s="21"/>
      <c r="BM607" s="21"/>
      <c r="BN607" s="21"/>
      <c r="BO607" s="21"/>
      <c r="BP607" s="21" t="s">
        <v>3044</v>
      </c>
      <c r="BQ607" s="21"/>
      <c r="BR607" s="21"/>
      <c r="BS607" s="21"/>
      <c r="BT607" s="21"/>
      <c r="BU607" s="21"/>
      <c r="BV607" s="21"/>
      <c r="BW607" s="21"/>
      <c r="BX607" s="21"/>
      <c r="BY607" s="21"/>
      <c r="BZ607" s="21"/>
      <c r="CA607" s="21"/>
      <c r="CB607" s="21"/>
      <c r="CC607" s="21"/>
      <c r="CD607" s="21"/>
      <c r="CE607" s="21"/>
      <c r="CF607" s="21"/>
      <c r="CG607" s="21"/>
      <c r="CH607" s="21"/>
      <c r="CI607" s="21"/>
      <c r="CJ607" s="21"/>
      <c r="CK607" s="21"/>
      <c r="CL607" s="21"/>
      <c r="CM607" s="21"/>
      <c r="CN607" s="21"/>
      <c r="CO607" s="21"/>
      <c r="CP607" s="21"/>
      <c r="CQ607" s="21"/>
      <c r="CR607" s="21"/>
      <c r="CS607" s="21"/>
      <c r="CT607" s="21"/>
      <c r="CU607" s="21"/>
      <c r="CV607" s="21"/>
      <c r="CW607" s="21"/>
      <c r="CX607" s="21"/>
      <c r="CY607" s="21"/>
      <c r="CZ607" s="21"/>
      <c r="DA607" s="21"/>
      <c r="DB607" s="21"/>
      <c r="DC607" s="21"/>
      <c r="DD607" s="21"/>
      <c r="DE607" s="21"/>
      <c r="DF607" s="21"/>
      <c r="DG607" s="21"/>
      <c r="DH607" s="21"/>
      <c r="DI607" s="21"/>
      <c r="DJ607" s="21"/>
      <c r="DK607" s="21"/>
      <c r="DL607" s="21"/>
      <c r="DM607" s="21"/>
      <c r="DN607" s="21"/>
      <c r="DO607" s="21"/>
      <c r="DP607" s="21"/>
      <c r="DQ607" s="21"/>
      <c r="DR607" s="21"/>
      <c r="DS607" s="21"/>
      <c r="DT607" s="21"/>
      <c r="DU607" s="21"/>
      <c r="DV607" s="21"/>
      <c r="DW607" s="21"/>
      <c r="DX607" s="21"/>
      <c r="DY607" s="21"/>
      <c r="DZ607" s="21"/>
      <c r="EA607" s="87"/>
      <c r="EB607" s="83"/>
    </row>
    <row r="608" spans="1:132" ht="35.1" customHeight="1" x14ac:dyDescent="0.3">
      <c r="A608" s="50" t="s">
        <v>652</v>
      </c>
      <c r="B608" s="36">
        <v>44517</v>
      </c>
      <c r="C608" s="43" t="s">
        <v>4248</v>
      </c>
      <c r="D608" s="43" t="s">
        <v>4253</v>
      </c>
      <c r="E608" s="43" t="s">
        <v>4305</v>
      </c>
      <c r="F608" s="12" t="s">
        <v>2831</v>
      </c>
      <c r="G608" s="44" t="s">
        <v>4259</v>
      </c>
      <c r="H608" s="13" t="s">
        <v>1925</v>
      </c>
      <c r="I608" s="52" t="s">
        <v>1925</v>
      </c>
      <c r="J608" s="59" t="s">
        <v>4324</v>
      </c>
      <c r="K608" s="14" t="s">
        <v>1810</v>
      </c>
      <c r="L608" s="14" t="s">
        <v>1810</v>
      </c>
      <c r="M608" s="14" t="s">
        <v>1811</v>
      </c>
      <c r="N608" s="14" t="s">
        <v>4219</v>
      </c>
      <c r="O608" s="60"/>
      <c r="P608" s="64" t="s">
        <v>3034</v>
      </c>
      <c r="Q608" s="15"/>
      <c r="R608" s="16" t="s">
        <v>3275</v>
      </c>
      <c r="S608" s="44" t="s">
        <v>4263</v>
      </c>
      <c r="T608" s="16" t="s">
        <v>4327</v>
      </c>
      <c r="U608" s="17" t="s">
        <v>1925</v>
      </c>
      <c r="V608" s="16" t="s">
        <v>1925</v>
      </c>
      <c r="W608" s="44" t="s">
        <v>1925</v>
      </c>
      <c r="X608" s="44" t="s">
        <v>4329</v>
      </c>
      <c r="Y608" s="16" t="s">
        <v>2831</v>
      </c>
      <c r="Z608" s="16" t="s">
        <v>1925</v>
      </c>
      <c r="AA608" s="16" t="s">
        <v>3250</v>
      </c>
      <c r="AB608" s="44" t="s">
        <v>1925</v>
      </c>
      <c r="AC608" s="16" t="s">
        <v>1925</v>
      </c>
      <c r="AD608" s="16" t="s">
        <v>1925</v>
      </c>
      <c r="AE608" s="16" t="s">
        <v>1925</v>
      </c>
      <c r="AF608" s="16" t="s">
        <v>1925</v>
      </c>
      <c r="AG608" s="16" t="s">
        <v>1925</v>
      </c>
      <c r="AH608" s="16" t="s">
        <v>1925</v>
      </c>
      <c r="AI608" s="16" t="s">
        <v>1925</v>
      </c>
      <c r="AJ608" s="65" t="s">
        <v>1925</v>
      </c>
      <c r="AK608" s="73" t="s">
        <v>4355</v>
      </c>
      <c r="AL608" s="18" t="s">
        <v>1043</v>
      </c>
      <c r="AM608" s="44" t="s">
        <v>4284</v>
      </c>
      <c r="AN608" s="18" t="s">
        <v>3043</v>
      </c>
      <c r="AO608" s="18" t="s">
        <v>3247</v>
      </c>
      <c r="AP608" s="12" t="s">
        <v>3038</v>
      </c>
      <c r="AQ608" s="12" t="s">
        <v>3038</v>
      </c>
      <c r="AR608" s="12" t="s">
        <v>1925</v>
      </c>
      <c r="AS608" s="12" t="s">
        <v>1925</v>
      </c>
      <c r="AT608" s="19" t="s">
        <v>1925</v>
      </c>
      <c r="AU608" s="19">
        <v>44517</v>
      </c>
      <c r="AV608" s="13" t="s">
        <v>1925</v>
      </c>
      <c r="AW608" s="20">
        <v>44517</v>
      </c>
      <c r="AX608" s="16" t="s">
        <v>1484</v>
      </c>
      <c r="AY608" s="44" t="s">
        <v>989</v>
      </c>
      <c r="AZ608" s="16" t="s">
        <v>1925</v>
      </c>
      <c r="BA608" s="20" t="s">
        <v>1925</v>
      </c>
      <c r="BB608" s="16" t="s">
        <v>1925</v>
      </c>
      <c r="BC608" s="44" t="s">
        <v>4307</v>
      </c>
      <c r="BD608" s="74" t="s">
        <v>1925</v>
      </c>
      <c r="BE608" s="83"/>
      <c r="BF608" s="86" t="s">
        <v>4293</v>
      </c>
      <c r="BG608" s="21"/>
      <c r="BH608" s="21"/>
      <c r="BI608" s="21"/>
      <c r="BJ608" s="21"/>
      <c r="BK608" s="21"/>
      <c r="BL608" s="21"/>
      <c r="BM608" s="21"/>
      <c r="BN608" s="21"/>
      <c r="BO608" s="21"/>
      <c r="BP608" s="21" t="s">
        <v>3044</v>
      </c>
      <c r="BQ608" s="21"/>
      <c r="BR608" s="21"/>
      <c r="BS608" s="21"/>
      <c r="BT608" s="21"/>
      <c r="BU608" s="21"/>
      <c r="BV608" s="21"/>
      <c r="BW608" s="21"/>
      <c r="BX608" s="21"/>
      <c r="BY608" s="21"/>
      <c r="BZ608" s="21"/>
      <c r="CA608" s="21"/>
      <c r="CB608" s="21"/>
      <c r="CC608" s="21"/>
      <c r="CD608" s="21"/>
      <c r="CE608" s="21"/>
      <c r="CF608" s="21"/>
      <c r="CG608" s="21"/>
      <c r="CH608" s="21"/>
      <c r="CI608" s="21"/>
      <c r="CJ608" s="21"/>
      <c r="CK608" s="21"/>
      <c r="CL608" s="21"/>
      <c r="CM608" s="21"/>
      <c r="CN608" s="21"/>
      <c r="CO608" s="21"/>
      <c r="CP608" s="21"/>
      <c r="CQ608" s="21"/>
      <c r="CR608" s="21"/>
      <c r="CS608" s="21"/>
      <c r="CT608" s="21"/>
      <c r="CU608" s="21"/>
      <c r="CV608" s="21"/>
      <c r="CW608" s="21"/>
      <c r="CX608" s="21"/>
      <c r="CY608" s="21"/>
      <c r="CZ608" s="21"/>
      <c r="DA608" s="21"/>
      <c r="DB608" s="21"/>
      <c r="DC608" s="21"/>
      <c r="DD608" s="21"/>
      <c r="DE608" s="21"/>
      <c r="DF608" s="21"/>
      <c r="DG608" s="21"/>
      <c r="DH608" s="21"/>
      <c r="DI608" s="21"/>
      <c r="DJ608" s="21"/>
      <c r="DK608" s="21"/>
      <c r="DL608" s="21"/>
      <c r="DM608" s="21"/>
      <c r="DN608" s="21"/>
      <c r="DO608" s="21"/>
      <c r="DP608" s="21"/>
      <c r="DQ608" s="21"/>
      <c r="DR608" s="21"/>
      <c r="DS608" s="21"/>
      <c r="DT608" s="21"/>
      <c r="DU608" s="21"/>
      <c r="DV608" s="21"/>
      <c r="DW608" s="21"/>
      <c r="DX608" s="21"/>
      <c r="DY608" s="21"/>
      <c r="DZ608" s="21"/>
      <c r="EA608" s="87"/>
      <c r="EB608" s="83"/>
    </row>
    <row r="609" spans="1:132" ht="35.1" customHeight="1" x14ac:dyDescent="0.3">
      <c r="A609" s="50" t="s">
        <v>653</v>
      </c>
      <c r="B609" s="36">
        <v>44517</v>
      </c>
      <c r="C609" s="43" t="s">
        <v>4248</v>
      </c>
      <c r="D609" s="43" t="s">
        <v>4253</v>
      </c>
      <c r="E609" s="43" t="s">
        <v>4305</v>
      </c>
      <c r="F609" s="12" t="s">
        <v>2831</v>
      </c>
      <c r="G609" s="44" t="s">
        <v>4259</v>
      </c>
      <c r="H609" s="13" t="s">
        <v>1925</v>
      </c>
      <c r="I609" s="52" t="s">
        <v>1925</v>
      </c>
      <c r="J609" s="59" t="s">
        <v>4324</v>
      </c>
      <c r="K609" s="14" t="s">
        <v>1810</v>
      </c>
      <c r="L609" s="14" t="s">
        <v>1810</v>
      </c>
      <c r="M609" s="14" t="s">
        <v>1811</v>
      </c>
      <c r="N609" s="14" t="s">
        <v>4219</v>
      </c>
      <c r="O609" s="60"/>
      <c r="P609" s="64" t="s">
        <v>3035</v>
      </c>
      <c r="Q609" s="15"/>
      <c r="R609" s="16" t="s">
        <v>3275</v>
      </c>
      <c r="S609" s="44" t="s">
        <v>4263</v>
      </c>
      <c r="T609" s="16" t="s">
        <v>4327</v>
      </c>
      <c r="U609" s="17" t="s">
        <v>1925</v>
      </c>
      <c r="V609" s="16" t="s">
        <v>1925</v>
      </c>
      <c r="W609" s="44" t="s">
        <v>1925</v>
      </c>
      <c r="X609" s="44" t="s">
        <v>4329</v>
      </c>
      <c r="Y609" s="16" t="s">
        <v>2831</v>
      </c>
      <c r="Z609" s="16" t="s">
        <v>1925</v>
      </c>
      <c r="AA609" s="16" t="s">
        <v>3250</v>
      </c>
      <c r="AB609" s="44" t="s">
        <v>1925</v>
      </c>
      <c r="AC609" s="16" t="s">
        <v>1925</v>
      </c>
      <c r="AD609" s="16" t="s">
        <v>1925</v>
      </c>
      <c r="AE609" s="16" t="s">
        <v>1925</v>
      </c>
      <c r="AF609" s="16" t="s">
        <v>1925</v>
      </c>
      <c r="AG609" s="16" t="s">
        <v>1925</v>
      </c>
      <c r="AH609" s="16" t="s">
        <v>1925</v>
      </c>
      <c r="AI609" s="16" t="s">
        <v>1925</v>
      </c>
      <c r="AJ609" s="65" t="s">
        <v>1925</v>
      </c>
      <c r="AK609" s="73" t="s">
        <v>4355</v>
      </c>
      <c r="AL609" s="18" t="s">
        <v>1043</v>
      </c>
      <c r="AM609" s="44" t="s">
        <v>4284</v>
      </c>
      <c r="AN609" s="18" t="s">
        <v>3043</v>
      </c>
      <c r="AO609" s="18" t="s">
        <v>3037</v>
      </c>
      <c r="AP609" s="12" t="s">
        <v>3038</v>
      </c>
      <c r="AQ609" s="12" t="s">
        <v>3038</v>
      </c>
      <c r="AR609" s="12" t="s">
        <v>1925</v>
      </c>
      <c r="AS609" s="12" t="s">
        <v>1925</v>
      </c>
      <c r="AT609" s="19" t="s">
        <v>1925</v>
      </c>
      <c r="AU609" s="19">
        <v>44517</v>
      </c>
      <c r="AV609" s="13" t="s">
        <v>1925</v>
      </c>
      <c r="AW609" s="20">
        <v>44517</v>
      </c>
      <c r="AX609" s="16" t="s">
        <v>1484</v>
      </c>
      <c r="AY609" s="44" t="s">
        <v>989</v>
      </c>
      <c r="AZ609" s="16" t="s">
        <v>1925</v>
      </c>
      <c r="BA609" s="20" t="s">
        <v>1925</v>
      </c>
      <c r="BB609" s="16" t="s">
        <v>1925</v>
      </c>
      <c r="BC609" s="44" t="s">
        <v>4307</v>
      </c>
      <c r="BD609" s="74" t="s">
        <v>1925</v>
      </c>
      <c r="BE609" s="83"/>
      <c r="BF609" s="86" t="s">
        <v>4293</v>
      </c>
      <c r="BG609" s="21"/>
      <c r="BH609" s="21"/>
      <c r="BI609" s="21"/>
      <c r="BJ609" s="21"/>
      <c r="BK609" s="21"/>
      <c r="BL609" s="21"/>
      <c r="BM609" s="21"/>
      <c r="BN609" s="21"/>
      <c r="BO609" s="21"/>
      <c r="BP609" s="21" t="s">
        <v>3044</v>
      </c>
      <c r="BQ609" s="21"/>
      <c r="BR609" s="21"/>
      <c r="BS609" s="21"/>
      <c r="BT609" s="21"/>
      <c r="BU609" s="21"/>
      <c r="BV609" s="21"/>
      <c r="BW609" s="21"/>
      <c r="BX609" s="21"/>
      <c r="BY609" s="21"/>
      <c r="BZ609" s="21"/>
      <c r="CA609" s="21"/>
      <c r="CB609" s="21"/>
      <c r="CC609" s="21"/>
      <c r="CD609" s="21"/>
      <c r="CE609" s="21"/>
      <c r="CF609" s="21"/>
      <c r="CG609" s="21"/>
      <c r="CH609" s="21"/>
      <c r="CI609" s="21"/>
      <c r="CJ609" s="21"/>
      <c r="CK609" s="21"/>
      <c r="CL609" s="21"/>
      <c r="CM609" s="21"/>
      <c r="CN609" s="21"/>
      <c r="CO609" s="21"/>
      <c r="CP609" s="21"/>
      <c r="CQ609" s="21"/>
      <c r="CR609" s="21"/>
      <c r="CS609" s="21"/>
      <c r="CT609" s="21"/>
      <c r="CU609" s="21"/>
      <c r="CV609" s="21"/>
      <c r="CW609" s="21"/>
      <c r="CX609" s="21"/>
      <c r="CY609" s="21"/>
      <c r="CZ609" s="21"/>
      <c r="DA609" s="21"/>
      <c r="DB609" s="21"/>
      <c r="DC609" s="21"/>
      <c r="DD609" s="21"/>
      <c r="DE609" s="21"/>
      <c r="DF609" s="21"/>
      <c r="DG609" s="21"/>
      <c r="DH609" s="21"/>
      <c r="DI609" s="21"/>
      <c r="DJ609" s="21"/>
      <c r="DK609" s="21"/>
      <c r="DL609" s="21"/>
      <c r="DM609" s="21"/>
      <c r="DN609" s="21"/>
      <c r="DO609" s="21"/>
      <c r="DP609" s="21"/>
      <c r="DQ609" s="21"/>
      <c r="DR609" s="21"/>
      <c r="DS609" s="21"/>
      <c r="DT609" s="21"/>
      <c r="DU609" s="21"/>
      <c r="DV609" s="21"/>
      <c r="DW609" s="21"/>
      <c r="DX609" s="21"/>
      <c r="DY609" s="21"/>
      <c r="DZ609" s="21"/>
      <c r="EA609" s="87"/>
      <c r="EB609" s="83"/>
    </row>
    <row r="610" spans="1:132" ht="35.1" customHeight="1" x14ac:dyDescent="0.3">
      <c r="A610" s="50" t="s">
        <v>3302</v>
      </c>
      <c r="B610" s="36">
        <v>44517</v>
      </c>
      <c r="C610" s="43" t="s">
        <v>4248</v>
      </c>
      <c r="D610" s="43" t="s">
        <v>4253</v>
      </c>
      <c r="E610" s="43" t="s">
        <v>4305</v>
      </c>
      <c r="F610" s="12" t="s">
        <v>2831</v>
      </c>
      <c r="G610" s="44" t="s">
        <v>4259</v>
      </c>
      <c r="H610" s="13" t="s">
        <v>1925</v>
      </c>
      <c r="I610" s="52" t="s">
        <v>1925</v>
      </c>
      <c r="J610" s="59" t="s">
        <v>4324</v>
      </c>
      <c r="K610" s="14" t="s">
        <v>1810</v>
      </c>
      <c r="L610" s="14" t="s">
        <v>1810</v>
      </c>
      <c r="M610" s="14" t="s">
        <v>1811</v>
      </c>
      <c r="N610" s="14" t="s">
        <v>4219</v>
      </c>
      <c r="O610" s="60"/>
      <c r="P610" s="64" t="s">
        <v>3036</v>
      </c>
      <c r="Q610" s="15"/>
      <c r="R610" s="16" t="s">
        <v>3275</v>
      </c>
      <c r="S610" s="44" t="s">
        <v>4263</v>
      </c>
      <c r="T610" s="16" t="s">
        <v>4327</v>
      </c>
      <c r="U610" s="17" t="s">
        <v>1925</v>
      </c>
      <c r="V610" s="16" t="s">
        <v>1925</v>
      </c>
      <c r="W610" s="44" t="s">
        <v>1925</v>
      </c>
      <c r="X610" s="44" t="s">
        <v>4329</v>
      </c>
      <c r="Y610" s="16" t="s">
        <v>2831</v>
      </c>
      <c r="Z610" s="16" t="s">
        <v>1925</v>
      </c>
      <c r="AA610" s="16" t="s">
        <v>3250</v>
      </c>
      <c r="AB610" s="44" t="s">
        <v>1925</v>
      </c>
      <c r="AC610" s="16" t="s">
        <v>1925</v>
      </c>
      <c r="AD610" s="16" t="s">
        <v>1925</v>
      </c>
      <c r="AE610" s="16" t="s">
        <v>1925</v>
      </c>
      <c r="AF610" s="16" t="s">
        <v>1925</v>
      </c>
      <c r="AG610" s="16" t="s">
        <v>1925</v>
      </c>
      <c r="AH610" s="16" t="s">
        <v>1925</v>
      </c>
      <c r="AI610" s="16" t="s">
        <v>1925</v>
      </c>
      <c r="AJ610" s="65" t="s">
        <v>1925</v>
      </c>
      <c r="AK610" s="73" t="s">
        <v>4355</v>
      </c>
      <c r="AL610" s="18" t="s">
        <v>1043</v>
      </c>
      <c r="AM610" s="44" t="s">
        <v>4284</v>
      </c>
      <c r="AN610" s="18" t="s">
        <v>3043</v>
      </c>
      <c r="AO610" s="18" t="s">
        <v>3247</v>
      </c>
      <c r="AP610" s="12" t="s">
        <v>3038</v>
      </c>
      <c r="AQ610" s="12" t="s">
        <v>3038</v>
      </c>
      <c r="AR610" s="12" t="s">
        <v>1925</v>
      </c>
      <c r="AS610" s="12" t="s">
        <v>1925</v>
      </c>
      <c r="AT610" s="19" t="s">
        <v>1925</v>
      </c>
      <c r="AU610" s="19">
        <v>44517</v>
      </c>
      <c r="AV610" s="13" t="s">
        <v>1925</v>
      </c>
      <c r="AW610" s="20">
        <v>44517</v>
      </c>
      <c r="AX610" s="16" t="s">
        <v>1484</v>
      </c>
      <c r="AY610" s="44" t="s">
        <v>989</v>
      </c>
      <c r="AZ610" s="16" t="s">
        <v>1925</v>
      </c>
      <c r="BA610" s="20" t="s">
        <v>1925</v>
      </c>
      <c r="BB610" s="16" t="s">
        <v>1925</v>
      </c>
      <c r="BC610" s="44" t="s">
        <v>4307</v>
      </c>
      <c r="BD610" s="74" t="s">
        <v>1925</v>
      </c>
      <c r="BE610" s="83"/>
      <c r="BF610" s="86" t="s">
        <v>4293</v>
      </c>
      <c r="BG610" s="21"/>
      <c r="BH610" s="21"/>
      <c r="BI610" s="21"/>
      <c r="BJ610" s="21"/>
      <c r="BK610" s="21"/>
      <c r="BL610" s="21"/>
      <c r="BM610" s="21"/>
      <c r="BN610" s="21"/>
      <c r="BO610" s="21"/>
      <c r="BP610" s="21" t="s">
        <v>3044</v>
      </c>
      <c r="BQ610" s="21"/>
      <c r="BR610" s="21"/>
      <c r="BS610" s="21"/>
      <c r="BT610" s="21"/>
      <c r="BU610" s="21"/>
      <c r="BV610" s="21"/>
      <c r="BW610" s="21"/>
      <c r="BX610" s="21"/>
      <c r="BY610" s="21"/>
      <c r="BZ610" s="21"/>
      <c r="CA610" s="21"/>
      <c r="CB610" s="21"/>
      <c r="CC610" s="21"/>
      <c r="CD610" s="21"/>
      <c r="CE610" s="21"/>
      <c r="CF610" s="21"/>
      <c r="CG610" s="21"/>
      <c r="CH610" s="21"/>
      <c r="CI610" s="21"/>
      <c r="CJ610" s="21"/>
      <c r="CK610" s="21"/>
      <c r="CL610" s="21"/>
      <c r="CM610" s="21"/>
      <c r="CN610" s="21"/>
      <c r="CO610" s="21"/>
      <c r="CP610" s="21"/>
      <c r="CQ610" s="21"/>
      <c r="CR610" s="21"/>
      <c r="CS610" s="21"/>
      <c r="CT610" s="21"/>
      <c r="CU610" s="21"/>
      <c r="CV610" s="21"/>
      <c r="CW610" s="21"/>
      <c r="CX610" s="21"/>
      <c r="CY610" s="21"/>
      <c r="CZ610" s="21"/>
      <c r="DA610" s="21"/>
      <c r="DB610" s="21"/>
      <c r="DC610" s="21"/>
      <c r="DD610" s="21"/>
      <c r="DE610" s="21"/>
      <c r="DF610" s="21"/>
      <c r="DG610" s="21"/>
      <c r="DH610" s="21"/>
      <c r="DI610" s="21"/>
      <c r="DJ610" s="21"/>
      <c r="DK610" s="21"/>
      <c r="DL610" s="21"/>
      <c r="DM610" s="21"/>
      <c r="DN610" s="21"/>
      <c r="DO610" s="21"/>
      <c r="DP610" s="21"/>
      <c r="DQ610" s="21"/>
      <c r="DR610" s="21"/>
      <c r="DS610" s="21"/>
      <c r="DT610" s="21"/>
      <c r="DU610" s="21"/>
      <c r="DV610" s="21"/>
      <c r="DW610" s="21"/>
      <c r="DX610" s="21"/>
      <c r="DY610" s="21"/>
      <c r="DZ610" s="21"/>
      <c r="EA610" s="87"/>
      <c r="EB610" s="83"/>
    </row>
    <row r="611" spans="1:132" ht="35.1" customHeight="1" x14ac:dyDescent="0.3">
      <c r="A611" s="50" t="s">
        <v>654</v>
      </c>
      <c r="B611" s="36">
        <v>44517</v>
      </c>
      <c r="C611" s="43" t="s">
        <v>4248</v>
      </c>
      <c r="D611" s="43" t="s">
        <v>4253</v>
      </c>
      <c r="E611" s="43" t="s">
        <v>4305</v>
      </c>
      <c r="F611" s="12" t="s">
        <v>1346</v>
      </c>
      <c r="G611" s="44" t="s">
        <v>4258</v>
      </c>
      <c r="H611" s="13" t="s">
        <v>3330</v>
      </c>
      <c r="I611" s="51" t="s">
        <v>1347</v>
      </c>
      <c r="J611" s="59" t="s">
        <v>4324</v>
      </c>
      <c r="K611" s="14" t="s">
        <v>1810</v>
      </c>
      <c r="L611" s="14" t="s">
        <v>1810</v>
      </c>
      <c r="M611" s="14" t="s">
        <v>1811</v>
      </c>
      <c r="N611" s="14" t="s">
        <v>3893</v>
      </c>
      <c r="O611" s="60"/>
      <c r="P611" s="64" t="s">
        <v>3529</v>
      </c>
      <c r="Q611" s="15"/>
      <c r="R611" s="16" t="s">
        <v>3275</v>
      </c>
      <c r="S611" s="44" t="s">
        <v>4263</v>
      </c>
      <c r="T611" s="16" t="s">
        <v>4327</v>
      </c>
      <c r="U611" s="17" t="s">
        <v>1925</v>
      </c>
      <c r="V611" s="16">
        <v>31</v>
      </c>
      <c r="W611" s="44" t="s">
        <v>4339</v>
      </c>
      <c r="X611" s="44" t="s">
        <v>4329</v>
      </c>
      <c r="Y611" s="16" t="s">
        <v>1925</v>
      </c>
      <c r="Z611" s="16" t="s">
        <v>1925</v>
      </c>
      <c r="AA611" s="16" t="s">
        <v>2438</v>
      </c>
      <c r="AB611" s="44" t="s">
        <v>4277</v>
      </c>
      <c r="AC611" s="16" t="s">
        <v>1925</v>
      </c>
      <c r="AD611" s="16" t="s">
        <v>1925</v>
      </c>
      <c r="AE611" s="16" t="s">
        <v>1925</v>
      </c>
      <c r="AF611" s="16" t="s">
        <v>1925</v>
      </c>
      <c r="AG611" s="16" t="s">
        <v>1925</v>
      </c>
      <c r="AH611" s="16" t="s">
        <v>1925</v>
      </c>
      <c r="AI611" s="16" t="s">
        <v>1925</v>
      </c>
      <c r="AJ611" s="65" t="s">
        <v>1925</v>
      </c>
      <c r="AK611" s="73" t="s">
        <v>4355</v>
      </c>
      <c r="AL611" s="18" t="s">
        <v>3241</v>
      </c>
      <c r="AM611" s="47" t="s">
        <v>4284</v>
      </c>
      <c r="AN611" s="18" t="s">
        <v>1348</v>
      </c>
      <c r="AO611" s="18" t="s">
        <v>2440</v>
      </c>
      <c r="AP611" s="12" t="s">
        <v>2401</v>
      </c>
      <c r="AQ611" s="12" t="s">
        <v>1925</v>
      </c>
      <c r="AR611" s="12" t="s">
        <v>2439</v>
      </c>
      <c r="AS611" s="12" t="s">
        <v>1925</v>
      </c>
      <c r="AT611" s="19">
        <v>44459</v>
      </c>
      <c r="AU611" s="19">
        <v>44517</v>
      </c>
      <c r="AV611" s="12" t="s">
        <v>1347</v>
      </c>
      <c r="AW611" s="20">
        <v>44517</v>
      </c>
      <c r="AX611" s="16" t="s">
        <v>1802</v>
      </c>
      <c r="AY611" s="44" t="s">
        <v>989</v>
      </c>
      <c r="AZ611" s="16" t="s">
        <v>1925</v>
      </c>
      <c r="BA611" s="20" t="s">
        <v>1925</v>
      </c>
      <c r="BB611" s="16" t="s">
        <v>1925</v>
      </c>
      <c r="BC611" s="44" t="s">
        <v>4307</v>
      </c>
      <c r="BD611" s="74" t="s">
        <v>1925</v>
      </c>
      <c r="BE611" s="83"/>
      <c r="BF611" s="86" t="s">
        <v>4293</v>
      </c>
      <c r="BG611" s="21"/>
      <c r="BH611" s="21"/>
      <c r="BI611" s="21"/>
      <c r="BJ611" s="21"/>
      <c r="BK611" s="21"/>
      <c r="BL611" s="21"/>
      <c r="BM611" s="21"/>
      <c r="BN611" s="21"/>
      <c r="BO611" s="21"/>
      <c r="BP611" s="21" t="s">
        <v>2420</v>
      </c>
      <c r="BQ611" s="21"/>
      <c r="BR611" s="21"/>
      <c r="BS611" s="21"/>
      <c r="BT611" s="21"/>
      <c r="BU611" s="21"/>
      <c r="BV611" s="21"/>
      <c r="BW611" s="21"/>
      <c r="BX611" s="21"/>
      <c r="BY611" s="21"/>
      <c r="BZ611" s="21"/>
      <c r="CA611" s="21"/>
      <c r="CB611" s="21"/>
      <c r="CC611" s="21"/>
      <c r="CD611" s="21"/>
      <c r="CE611" s="21"/>
      <c r="CF611" s="21"/>
      <c r="CG611" s="21"/>
      <c r="CH611" s="21"/>
      <c r="CI611" s="21"/>
      <c r="CJ611" s="21"/>
      <c r="CK611" s="21"/>
      <c r="CL611" s="21"/>
      <c r="CM611" s="21"/>
      <c r="CN611" s="21"/>
      <c r="CO611" s="21"/>
      <c r="CP611" s="21"/>
      <c r="CQ611" s="21"/>
      <c r="CR611" s="21"/>
      <c r="CS611" s="21"/>
      <c r="CT611" s="21"/>
      <c r="CU611" s="21"/>
      <c r="CV611" s="21"/>
      <c r="CW611" s="21"/>
      <c r="CX611" s="21"/>
      <c r="CY611" s="21"/>
      <c r="CZ611" s="21"/>
      <c r="DA611" s="21"/>
      <c r="DB611" s="21"/>
      <c r="DC611" s="21"/>
      <c r="DD611" s="21"/>
      <c r="DE611" s="21"/>
      <c r="DF611" s="21"/>
      <c r="DG611" s="21"/>
      <c r="DH611" s="21"/>
      <c r="DI611" s="21"/>
      <c r="DJ611" s="21"/>
      <c r="DK611" s="21"/>
      <c r="DL611" s="21"/>
      <c r="DM611" s="21"/>
      <c r="DN611" s="21"/>
      <c r="DO611" s="21"/>
      <c r="DP611" s="21"/>
      <c r="DQ611" s="21"/>
      <c r="DR611" s="21"/>
      <c r="DS611" s="21"/>
      <c r="DT611" s="21"/>
      <c r="DU611" s="21"/>
      <c r="DV611" s="21"/>
      <c r="DW611" s="21"/>
      <c r="DX611" s="21"/>
      <c r="DY611" s="21"/>
      <c r="DZ611" s="21"/>
      <c r="EA611" s="87"/>
      <c r="EB611" s="83"/>
    </row>
    <row r="612" spans="1:132" ht="35.1" customHeight="1" x14ac:dyDescent="0.3">
      <c r="A612" s="50" t="s">
        <v>655</v>
      </c>
      <c r="B612" s="36">
        <v>44518</v>
      </c>
      <c r="C612" s="43" t="s">
        <v>4248</v>
      </c>
      <c r="D612" s="43" t="s">
        <v>4253</v>
      </c>
      <c r="E612" s="43" t="s">
        <v>4305</v>
      </c>
      <c r="F612" s="12" t="s">
        <v>1017</v>
      </c>
      <c r="G612" s="44" t="s">
        <v>4260</v>
      </c>
      <c r="H612" s="13" t="s">
        <v>2842</v>
      </c>
      <c r="I612" s="51" t="s">
        <v>3125</v>
      </c>
      <c r="J612" s="59" t="s">
        <v>4324</v>
      </c>
      <c r="K612" s="14" t="s">
        <v>982</v>
      </c>
      <c r="L612" s="14" t="s">
        <v>4313</v>
      </c>
      <c r="M612" s="14" t="s">
        <v>4443</v>
      </c>
      <c r="N612" s="14" t="s">
        <v>3895</v>
      </c>
      <c r="O612" s="60"/>
      <c r="P612" s="64" t="s">
        <v>1579</v>
      </c>
      <c r="Q612" s="15"/>
      <c r="R612" s="16" t="s">
        <v>3275</v>
      </c>
      <c r="S612" s="44" t="s">
        <v>4263</v>
      </c>
      <c r="T612" s="16" t="s">
        <v>4327</v>
      </c>
      <c r="U612" s="17" t="s">
        <v>1925</v>
      </c>
      <c r="V612" s="16">
        <v>61</v>
      </c>
      <c r="W612" s="44" t="s">
        <v>4268</v>
      </c>
      <c r="X612" s="44" t="s">
        <v>4329</v>
      </c>
      <c r="Y612" s="16" t="s">
        <v>1017</v>
      </c>
      <c r="Z612" s="16" t="s">
        <v>1431</v>
      </c>
      <c r="AA612" s="16" t="s">
        <v>1590</v>
      </c>
      <c r="AB612" s="44" t="s">
        <v>4270</v>
      </c>
      <c r="AC612" s="16" t="s">
        <v>1589</v>
      </c>
      <c r="AD612" s="16" t="s">
        <v>1925</v>
      </c>
      <c r="AE612" s="16" t="s">
        <v>1925</v>
      </c>
      <c r="AF612" s="16" t="s">
        <v>1925</v>
      </c>
      <c r="AG612" s="16" t="s">
        <v>1925</v>
      </c>
      <c r="AH612" s="16" t="s">
        <v>1925</v>
      </c>
      <c r="AI612" s="16" t="s">
        <v>1925</v>
      </c>
      <c r="AJ612" s="65" t="s">
        <v>1925</v>
      </c>
      <c r="AK612" s="75" t="s">
        <v>3242</v>
      </c>
      <c r="AL612" s="18" t="s">
        <v>3241</v>
      </c>
      <c r="AM612" s="44" t="s">
        <v>4284</v>
      </c>
      <c r="AN612" s="18" t="s">
        <v>3246</v>
      </c>
      <c r="AO612" s="18" t="s">
        <v>3247</v>
      </c>
      <c r="AP612" s="12" t="s">
        <v>1925</v>
      </c>
      <c r="AQ612" s="12" t="s">
        <v>1925</v>
      </c>
      <c r="AR612" s="12" t="s">
        <v>1925</v>
      </c>
      <c r="AS612" s="12" t="s">
        <v>1925</v>
      </c>
      <c r="AT612" s="19" t="s">
        <v>1925</v>
      </c>
      <c r="AU612" s="19">
        <v>44518</v>
      </c>
      <c r="AV612" s="12" t="s">
        <v>3125</v>
      </c>
      <c r="AW612" s="20" t="s">
        <v>1925</v>
      </c>
      <c r="AX612" s="16" t="s">
        <v>1925</v>
      </c>
      <c r="AY612" s="44" t="s">
        <v>1925</v>
      </c>
      <c r="AZ612" s="16" t="s">
        <v>1925</v>
      </c>
      <c r="BA612" s="20" t="s">
        <v>1925</v>
      </c>
      <c r="BB612" s="16" t="s">
        <v>1925</v>
      </c>
      <c r="BC612" s="44" t="s">
        <v>4307</v>
      </c>
      <c r="BD612" s="74" t="s">
        <v>1925</v>
      </c>
      <c r="BE612" s="83"/>
      <c r="BF612" s="86" t="s">
        <v>4293</v>
      </c>
      <c r="BG612" s="21"/>
      <c r="BH612" s="21"/>
      <c r="BI612" s="21"/>
      <c r="BJ612" s="21"/>
      <c r="BK612" s="21"/>
      <c r="BL612" s="21"/>
      <c r="BM612" s="21"/>
      <c r="BN612" s="21"/>
      <c r="BO612" s="21"/>
      <c r="BP612" s="21" t="s">
        <v>1625</v>
      </c>
      <c r="BQ612" s="21"/>
      <c r="BR612" s="21"/>
      <c r="BS612" s="21"/>
      <c r="BT612" s="21"/>
      <c r="BU612" s="21"/>
      <c r="BV612" s="21"/>
      <c r="BW612" s="21"/>
      <c r="BX612" s="21"/>
      <c r="BY612" s="21"/>
      <c r="BZ612" s="21"/>
      <c r="CA612" s="21"/>
      <c r="CB612" s="21"/>
      <c r="CC612" s="21"/>
      <c r="CD612" s="21"/>
      <c r="CE612" s="21"/>
      <c r="CF612" s="21"/>
      <c r="CG612" s="21"/>
      <c r="CH612" s="21"/>
      <c r="CI612" s="21"/>
      <c r="CJ612" s="21"/>
      <c r="CK612" s="21"/>
      <c r="CL612" s="21"/>
      <c r="CM612" s="21"/>
      <c r="CN612" s="21"/>
      <c r="CO612" s="21"/>
      <c r="CP612" s="21"/>
      <c r="CQ612" s="21"/>
      <c r="CR612" s="21"/>
      <c r="CS612" s="21"/>
      <c r="CT612" s="21"/>
      <c r="CU612" s="21"/>
      <c r="CV612" s="21"/>
      <c r="CW612" s="21"/>
      <c r="CX612" s="21"/>
      <c r="CY612" s="21"/>
      <c r="CZ612" s="21"/>
      <c r="DA612" s="21"/>
      <c r="DB612" s="21"/>
      <c r="DC612" s="21"/>
      <c r="DD612" s="21"/>
      <c r="DE612" s="21"/>
      <c r="DF612" s="21"/>
      <c r="DG612" s="21"/>
      <c r="DH612" s="21"/>
      <c r="DI612" s="21"/>
      <c r="DJ612" s="21"/>
      <c r="DK612" s="21"/>
      <c r="DL612" s="21"/>
      <c r="DM612" s="21"/>
      <c r="DN612" s="21"/>
      <c r="DO612" s="21"/>
      <c r="DP612" s="21"/>
      <c r="DQ612" s="21"/>
      <c r="DR612" s="21"/>
      <c r="DS612" s="21"/>
      <c r="DT612" s="21"/>
      <c r="DU612" s="21"/>
      <c r="DV612" s="21"/>
      <c r="DW612" s="21"/>
      <c r="DX612" s="21"/>
      <c r="DY612" s="21"/>
      <c r="DZ612" s="21"/>
      <c r="EA612" s="87"/>
      <c r="EB612" s="83"/>
    </row>
    <row r="613" spans="1:132" ht="35.1" customHeight="1" x14ac:dyDescent="0.3">
      <c r="A613" s="50" t="s">
        <v>656</v>
      </c>
      <c r="B613" s="36">
        <v>44518</v>
      </c>
      <c r="C613" s="43" t="s">
        <v>4248</v>
      </c>
      <c r="D613" s="43" t="s">
        <v>4253</v>
      </c>
      <c r="E613" s="43" t="s">
        <v>4305</v>
      </c>
      <c r="F613" s="12" t="s">
        <v>1017</v>
      </c>
      <c r="G613" s="44" t="s">
        <v>4260</v>
      </c>
      <c r="H613" s="13" t="s">
        <v>2842</v>
      </c>
      <c r="I613" s="51" t="s">
        <v>3124</v>
      </c>
      <c r="J613" s="59" t="s">
        <v>4324</v>
      </c>
      <c r="K613" s="14" t="s">
        <v>982</v>
      </c>
      <c r="L613" s="14" t="s">
        <v>4313</v>
      </c>
      <c r="M613" s="14" t="s">
        <v>4443</v>
      </c>
      <c r="N613" s="14" t="s">
        <v>3895</v>
      </c>
      <c r="O613" s="60"/>
      <c r="P613" s="64" t="s">
        <v>1578</v>
      </c>
      <c r="Q613" s="15"/>
      <c r="R613" s="16" t="s">
        <v>3275</v>
      </c>
      <c r="S613" s="44" t="s">
        <v>4263</v>
      </c>
      <c r="T613" s="16" t="s">
        <v>4327</v>
      </c>
      <c r="U613" s="17" t="s">
        <v>1925</v>
      </c>
      <c r="V613" s="16" t="s">
        <v>1925</v>
      </c>
      <c r="W613" s="44" t="s">
        <v>1925</v>
      </c>
      <c r="X613" s="44" t="s">
        <v>4329</v>
      </c>
      <c r="Y613" s="16" t="s">
        <v>1017</v>
      </c>
      <c r="Z613" s="16" t="s">
        <v>2842</v>
      </c>
      <c r="AA613" s="16" t="s">
        <v>3250</v>
      </c>
      <c r="AB613" s="44" t="s">
        <v>1925</v>
      </c>
      <c r="AC613" s="16" t="s">
        <v>1925</v>
      </c>
      <c r="AD613" s="16" t="s">
        <v>1925</v>
      </c>
      <c r="AE613" s="16" t="s">
        <v>1925</v>
      </c>
      <c r="AF613" s="16" t="s">
        <v>1925</v>
      </c>
      <c r="AG613" s="16" t="s">
        <v>1925</v>
      </c>
      <c r="AH613" s="16" t="s">
        <v>1925</v>
      </c>
      <c r="AI613" s="16" t="s">
        <v>1925</v>
      </c>
      <c r="AJ613" s="65" t="s">
        <v>1588</v>
      </c>
      <c r="AK613" s="75" t="s">
        <v>3242</v>
      </c>
      <c r="AL613" s="18" t="s">
        <v>3241</v>
      </c>
      <c r="AM613" s="44" t="s">
        <v>4284</v>
      </c>
      <c r="AN613" s="18" t="s">
        <v>3246</v>
      </c>
      <c r="AO613" s="18" t="s">
        <v>3247</v>
      </c>
      <c r="AP613" s="12" t="s">
        <v>1925</v>
      </c>
      <c r="AQ613" s="12" t="s">
        <v>1925</v>
      </c>
      <c r="AR613" s="12" t="s">
        <v>1925</v>
      </c>
      <c r="AS613" s="12" t="s">
        <v>1925</v>
      </c>
      <c r="AT613" s="19" t="s">
        <v>1925</v>
      </c>
      <c r="AU613" s="19">
        <v>44518</v>
      </c>
      <c r="AV613" s="12" t="s">
        <v>3124</v>
      </c>
      <c r="AW613" s="20" t="s">
        <v>1925</v>
      </c>
      <c r="AX613" s="16" t="s">
        <v>1925</v>
      </c>
      <c r="AY613" s="44" t="s">
        <v>1925</v>
      </c>
      <c r="AZ613" s="16" t="s">
        <v>1925</v>
      </c>
      <c r="BA613" s="20" t="s">
        <v>1925</v>
      </c>
      <c r="BB613" s="16" t="s">
        <v>1925</v>
      </c>
      <c r="BC613" s="44" t="s">
        <v>4307</v>
      </c>
      <c r="BD613" s="74" t="s">
        <v>1925</v>
      </c>
      <c r="BE613" s="83"/>
      <c r="BF613" s="86" t="s">
        <v>4293</v>
      </c>
      <c r="BG613" s="21"/>
      <c r="BH613" s="21"/>
      <c r="BI613" s="21"/>
      <c r="BJ613" s="21"/>
      <c r="BK613" s="21"/>
      <c r="BL613" s="21"/>
      <c r="BM613" s="21"/>
      <c r="BN613" s="21"/>
      <c r="BO613" s="21"/>
      <c r="BP613" s="21" t="s">
        <v>1625</v>
      </c>
      <c r="BQ613" s="21"/>
      <c r="BR613" s="21"/>
      <c r="BS613" s="21"/>
      <c r="BT613" s="21"/>
      <c r="BU613" s="21"/>
      <c r="BV613" s="21"/>
      <c r="BW613" s="21"/>
      <c r="BX613" s="21"/>
      <c r="BY613" s="21"/>
      <c r="BZ613" s="21"/>
      <c r="CA613" s="21"/>
      <c r="CB613" s="21"/>
      <c r="CC613" s="21"/>
      <c r="CD613" s="21"/>
      <c r="CE613" s="21"/>
      <c r="CF613" s="21"/>
      <c r="CG613" s="21"/>
      <c r="CH613" s="21"/>
      <c r="CI613" s="21"/>
      <c r="CJ613" s="21"/>
      <c r="CK613" s="21"/>
      <c r="CL613" s="21"/>
      <c r="CM613" s="21"/>
      <c r="CN613" s="21"/>
      <c r="CO613" s="21"/>
      <c r="CP613" s="21"/>
      <c r="CQ613" s="21"/>
      <c r="CR613" s="21"/>
      <c r="CS613" s="21"/>
      <c r="CT613" s="21"/>
      <c r="CU613" s="21"/>
      <c r="CV613" s="21"/>
      <c r="CW613" s="21"/>
      <c r="CX613" s="21"/>
      <c r="CY613" s="21"/>
      <c r="CZ613" s="21"/>
      <c r="DA613" s="21"/>
      <c r="DB613" s="21"/>
      <c r="DC613" s="21"/>
      <c r="DD613" s="21"/>
      <c r="DE613" s="21"/>
      <c r="DF613" s="21"/>
      <c r="DG613" s="21"/>
      <c r="DH613" s="21"/>
      <c r="DI613" s="21"/>
      <c r="DJ613" s="21"/>
      <c r="DK613" s="21"/>
      <c r="DL613" s="21"/>
      <c r="DM613" s="21"/>
      <c r="DN613" s="21"/>
      <c r="DO613" s="21"/>
      <c r="DP613" s="21"/>
      <c r="DQ613" s="21"/>
      <c r="DR613" s="21"/>
      <c r="DS613" s="21"/>
      <c r="DT613" s="21"/>
      <c r="DU613" s="21"/>
      <c r="DV613" s="21"/>
      <c r="DW613" s="21"/>
      <c r="DX613" s="21"/>
      <c r="DY613" s="21"/>
      <c r="DZ613" s="21"/>
      <c r="EA613" s="87"/>
      <c r="EB613" s="83"/>
    </row>
    <row r="614" spans="1:132" ht="35.1" customHeight="1" x14ac:dyDescent="0.3">
      <c r="A614" s="50" t="s">
        <v>3303</v>
      </c>
      <c r="B614" s="36">
        <v>44519</v>
      </c>
      <c r="C614" s="43" t="s">
        <v>4248</v>
      </c>
      <c r="D614" s="43" t="s">
        <v>4253</v>
      </c>
      <c r="E614" s="43" t="s">
        <v>4305</v>
      </c>
      <c r="F614" s="12" t="s">
        <v>1017</v>
      </c>
      <c r="G614" s="44" t="s">
        <v>4260</v>
      </c>
      <c r="H614" s="13" t="s">
        <v>1435</v>
      </c>
      <c r="I614" s="52" t="s">
        <v>1925</v>
      </c>
      <c r="J614" s="59" t="s">
        <v>4324</v>
      </c>
      <c r="K614" s="14" t="s">
        <v>982</v>
      </c>
      <c r="L614" s="14" t="s">
        <v>983</v>
      </c>
      <c r="M614" s="14" t="s">
        <v>983</v>
      </c>
      <c r="N614" s="14" t="s">
        <v>3896</v>
      </c>
      <c r="O614" s="60"/>
      <c r="P614" s="64" t="s">
        <v>1613</v>
      </c>
      <c r="Q614" s="15"/>
      <c r="R614" s="16" t="s">
        <v>3275</v>
      </c>
      <c r="S614" s="44" t="s">
        <v>4263</v>
      </c>
      <c r="T614" s="16" t="s">
        <v>4327</v>
      </c>
      <c r="U614" s="17" t="s">
        <v>1925</v>
      </c>
      <c r="V614" s="16" t="s">
        <v>1925</v>
      </c>
      <c r="W614" s="44" t="s">
        <v>1925</v>
      </c>
      <c r="X614" s="44" t="s">
        <v>4329</v>
      </c>
      <c r="Y614" s="16" t="s">
        <v>1017</v>
      </c>
      <c r="Z614" s="16" t="s">
        <v>2597</v>
      </c>
      <c r="AA614" s="16" t="s">
        <v>3250</v>
      </c>
      <c r="AB614" s="44" t="s">
        <v>1925</v>
      </c>
      <c r="AC614" s="16" t="s">
        <v>1925</v>
      </c>
      <c r="AD614" s="16" t="s">
        <v>1925</v>
      </c>
      <c r="AE614" s="16" t="s">
        <v>1925</v>
      </c>
      <c r="AF614" s="16" t="s">
        <v>1925</v>
      </c>
      <c r="AG614" s="16" t="s">
        <v>1925</v>
      </c>
      <c r="AH614" s="16" t="s">
        <v>1925</v>
      </c>
      <c r="AI614" s="16" t="s">
        <v>1925</v>
      </c>
      <c r="AJ614" s="65" t="s">
        <v>1925</v>
      </c>
      <c r="AK614" s="75" t="s">
        <v>3242</v>
      </c>
      <c r="AL614" s="18" t="s">
        <v>3241</v>
      </c>
      <c r="AM614" s="44" t="s">
        <v>4284</v>
      </c>
      <c r="AN614" s="18" t="s">
        <v>3246</v>
      </c>
      <c r="AO614" s="18" t="s">
        <v>3247</v>
      </c>
      <c r="AP614" s="12" t="s">
        <v>1925</v>
      </c>
      <c r="AQ614" s="12" t="s">
        <v>1925</v>
      </c>
      <c r="AR614" s="12" t="s">
        <v>1925</v>
      </c>
      <c r="AS614" s="12" t="s">
        <v>1925</v>
      </c>
      <c r="AT614" s="19" t="s">
        <v>1925</v>
      </c>
      <c r="AU614" s="19" t="s">
        <v>1925</v>
      </c>
      <c r="AV614" s="12" t="s">
        <v>1925</v>
      </c>
      <c r="AW614" s="20" t="s">
        <v>1925</v>
      </c>
      <c r="AX614" s="16" t="s">
        <v>1925</v>
      </c>
      <c r="AY614" s="44" t="s">
        <v>1925</v>
      </c>
      <c r="AZ614" s="16" t="s">
        <v>1925</v>
      </c>
      <c r="BA614" s="20" t="s">
        <v>1925</v>
      </c>
      <c r="BB614" s="16" t="s">
        <v>1925</v>
      </c>
      <c r="BC614" s="44" t="s">
        <v>4307</v>
      </c>
      <c r="BD614" s="74" t="s">
        <v>1925</v>
      </c>
      <c r="BE614" s="83"/>
      <c r="BF614" s="86" t="s">
        <v>4293</v>
      </c>
      <c r="BG614" s="21"/>
      <c r="BH614" s="21"/>
      <c r="BI614" s="21"/>
      <c r="BJ614" s="21"/>
      <c r="BK614" s="21"/>
      <c r="BL614" s="21"/>
      <c r="BM614" s="21"/>
      <c r="BN614" s="21"/>
      <c r="BO614" s="21"/>
      <c r="BP614" s="21" t="s">
        <v>1625</v>
      </c>
      <c r="BQ614" s="21"/>
      <c r="BR614" s="21"/>
      <c r="BS614" s="21"/>
      <c r="BT614" s="21"/>
      <c r="BU614" s="21"/>
      <c r="BV614" s="21"/>
      <c r="BW614" s="21"/>
      <c r="BX614" s="21"/>
      <c r="BY614" s="21"/>
      <c r="BZ614" s="21"/>
      <c r="CA614" s="21"/>
      <c r="CB614" s="21"/>
      <c r="CC614" s="21"/>
      <c r="CD614" s="21"/>
      <c r="CE614" s="21"/>
      <c r="CF614" s="21"/>
      <c r="CG614" s="21"/>
      <c r="CH614" s="21"/>
      <c r="CI614" s="21"/>
      <c r="CJ614" s="21"/>
      <c r="CK614" s="21"/>
      <c r="CL614" s="21"/>
      <c r="CM614" s="21"/>
      <c r="CN614" s="21"/>
      <c r="CO614" s="21"/>
      <c r="CP614" s="21"/>
      <c r="CQ614" s="21"/>
      <c r="CR614" s="21"/>
      <c r="CS614" s="21"/>
      <c r="CT614" s="21"/>
      <c r="CU614" s="21"/>
      <c r="CV614" s="21"/>
      <c r="CW614" s="21"/>
      <c r="CX614" s="21"/>
      <c r="CY614" s="21"/>
      <c r="CZ614" s="21"/>
      <c r="DA614" s="21"/>
      <c r="DB614" s="21"/>
      <c r="DC614" s="21"/>
      <c r="DD614" s="21"/>
      <c r="DE614" s="21"/>
      <c r="DF614" s="21"/>
      <c r="DG614" s="21"/>
      <c r="DH614" s="21"/>
      <c r="DI614" s="21"/>
      <c r="DJ614" s="21"/>
      <c r="DK614" s="21"/>
      <c r="DL614" s="21"/>
      <c r="DM614" s="21"/>
      <c r="DN614" s="21"/>
      <c r="DO614" s="21"/>
      <c r="DP614" s="21"/>
      <c r="DQ614" s="21"/>
      <c r="DR614" s="21"/>
      <c r="DS614" s="21"/>
      <c r="DT614" s="21"/>
      <c r="DU614" s="21"/>
      <c r="DV614" s="21"/>
      <c r="DW614" s="21"/>
      <c r="DX614" s="21"/>
      <c r="DY614" s="21"/>
      <c r="DZ614" s="21"/>
      <c r="EA614" s="87"/>
      <c r="EB614" s="83"/>
    </row>
    <row r="615" spans="1:132" ht="35.1" customHeight="1" x14ac:dyDescent="0.3">
      <c r="A615" s="50" t="s">
        <v>3304</v>
      </c>
      <c r="B615" s="36">
        <v>44520</v>
      </c>
      <c r="C615" s="43" t="s">
        <v>4248</v>
      </c>
      <c r="D615" s="43" t="s">
        <v>4253</v>
      </c>
      <c r="E615" s="43" t="s">
        <v>4305</v>
      </c>
      <c r="F615" s="12" t="s">
        <v>981</v>
      </c>
      <c r="G615" s="44" t="s">
        <v>4256</v>
      </c>
      <c r="H615" s="12" t="s">
        <v>3092</v>
      </c>
      <c r="I615" s="51" t="s">
        <v>1014</v>
      </c>
      <c r="J615" s="59" t="s">
        <v>4324</v>
      </c>
      <c r="K615" s="14" t="s">
        <v>982</v>
      </c>
      <c r="L615" s="14" t="s">
        <v>983</v>
      </c>
      <c r="M615" s="14" t="s">
        <v>983</v>
      </c>
      <c r="N615" s="14" t="s">
        <v>3898</v>
      </c>
      <c r="O615" s="60"/>
      <c r="P615" s="64" t="s">
        <v>1761</v>
      </c>
      <c r="Q615" s="15" t="s">
        <v>2888</v>
      </c>
      <c r="R615" s="16" t="s">
        <v>3275</v>
      </c>
      <c r="S615" s="44" t="s">
        <v>4263</v>
      </c>
      <c r="T615" s="16" t="s">
        <v>4327</v>
      </c>
      <c r="U615" s="17" t="s">
        <v>1925</v>
      </c>
      <c r="V615" s="16" t="s">
        <v>1925</v>
      </c>
      <c r="W615" s="44" t="s">
        <v>1925</v>
      </c>
      <c r="X615" s="44" t="s">
        <v>4329</v>
      </c>
      <c r="Y615" s="16" t="s">
        <v>980</v>
      </c>
      <c r="Z615" s="16" t="s">
        <v>3092</v>
      </c>
      <c r="AA615" s="16" t="s">
        <v>1232</v>
      </c>
      <c r="AB615" s="44" t="s">
        <v>4269</v>
      </c>
      <c r="AC615" s="16" t="s">
        <v>1925</v>
      </c>
      <c r="AD615" s="16" t="s">
        <v>1925</v>
      </c>
      <c r="AE615" s="16" t="s">
        <v>1925</v>
      </c>
      <c r="AF615" s="16" t="s">
        <v>1925</v>
      </c>
      <c r="AG615" s="16" t="s">
        <v>1925</v>
      </c>
      <c r="AH615" s="16" t="s">
        <v>1925</v>
      </c>
      <c r="AI615" s="16" t="s">
        <v>1925</v>
      </c>
      <c r="AJ615" s="65" t="s">
        <v>1925</v>
      </c>
      <c r="AK615" s="75" t="s">
        <v>3242</v>
      </c>
      <c r="AL615" s="18" t="s">
        <v>3241</v>
      </c>
      <c r="AM615" s="44" t="s">
        <v>4284</v>
      </c>
      <c r="AN615" s="18" t="s">
        <v>3246</v>
      </c>
      <c r="AO615" s="18" t="s">
        <v>3247</v>
      </c>
      <c r="AP615" s="12" t="s">
        <v>1925</v>
      </c>
      <c r="AQ615" s="12" t="s">
        <v>1925</v>
      </c>
      <c r="AR615" s="12" t="s">
        <v>1925</v>
      </c>
      <c r="AS615" s="12" t="s">
        <v>1925</v>
      </c>
      <c r="AT615" s="19">
        <v>44520</v>
      </c>
      <c r="AU615" s="19" t="s">
        <v>1925</v>
      </c>
      <c r="AV615" s="12" t="s">
        <v>1224</v>
      </c>
      <c r="AW615" s="20" t="s">
        <v>1925</v>
      </c>
      <c r="AX615" s="16" t="s">
        <v>1925</v>
      </c>
      <c r="AY615" s="44" t="s">
        <v>1925</v>
      </c>
      <c r="AZ615" s="16" t="s">
        <v>1925</v>
      </c>
      <c r="BA615" s="20" t="s">
        <v>1925</v>
      </c>
      <c r="BB615" s="16" t="s">
        <v>1925</v>
      </c>
      <c r="BC615" s="44" t="s">
        <v>4307</v>
      </c>
      <c r="BD615" s="74" t="s">
        <v>1925</v>
      </c>
      <c r="BE615" s="83" t="s">
        <v>2651</v>
      </c>
      <c r="BF615" s="86" t="s">
        <v>4293</v>
      </c>
      <c r="BG615" s="21"/>
      <c r="BH615" s="21"/>
      <c r="BI615" s="21"/>
      <c r="BJ615" s="21"/>
      <c r="BK615" s="21"/>
      <c r="BL615" s="21"/>
      <c r="BM615" s="21"/>
      <c r="BN615" s="21"/>
      <c r="BO615" s="21"/>
      <c r="BP615" s="21" t="s">
        <v>1762</v>
      </c>
      <c r="BQ615" s="21" t="s">
        <v>2889</v>
      </c>
      <c r="BR615" s="21"/>
      <c r="BS615" s="21"/>
      <c r="BT615" s="21"/>
      <c r="BU615" s="21"/>
      <c r="BV615" s="21"/>
      <c r="BW615" s="21"/>
      <c r="BX615" s="21"/>
      <c r="BY615" s="21"/>
      <c r="BZ615" s="21"/>
      <c r="CA615" s="21"/>
      <c r="CB615" s="21"/>
      <c r="CC615" s="21"/>
      <c r="CD615" s="21"/>
      <c r="CE615" s="21"/>
      <c r="CF615" s="21"/>
      <c r="CG615" s="21"/>
      <c r="CH615" s="21"/>
      <c r="CI615" s="21"/>
      <c r="CJ615" s="21"/>
      <c r="CK615" s="21"/>
      <c r="CL615" s="21"/>
      <c r="CM615" s="21"/>
      <c r="CN615" s="21"/>
      <c r="CO615" s="21"/>
      <c r="CP615" s="21"/>
      <c r="CQ615" s="21"/>
      <c r="CR615" s="21"/>
      <c r="CS615" s="21"/>
      <c r="CT615" s="21"/>
      <c r="CU615" s="21"/>
      <c r="CV615" s="21"/>
      <c r="CW615" s="21"/>
      <c r="CX615" s="21"/>
      <c r="CY615" s="21"/>
      <c r="CZ615" s="21"/>
      <c r="DA615" s="21"/>
      <c r="DB615" s="21"/>
      <c r="DC615" s="21"/>
      <c r="DD615" s="21"/>
      <c r="DE615" s="21"/>
      <c r="DF615" s="21"/>
      <c r="DG615" s="21"/>
      <c r="DH615" s="21"/>
      <c r="DI615" s="21"/>
      <c r="DJ615" s="21"/>
      <c r="DK615" s="21"/>
      <c r="DL615" s="21"/>
      <c r="DM615" s="21"/>
      <c r="DN615" s="21"/>
      <c r="DO615" s="21"/>
      <c r="DP615" s="21"/>
      <c r="DQ615" s="21"/>
      <c r="DR615" s="21"/>
      <c r="DS615" s="21"/>
      <c r="DT615" s="21"/>
      <c r="DU615" s="21"/>
      <c r="DV615" s="21"/>
      <c r="DW615" s="21"/>
      <c r="DX615" s="21"/>
      <c r="DY615" s="21"/>
      <c r="DZ615" s="21"/>
      <c r="EA615" s="87"/>
      <c r="EB615" s="83"/>
    </row>
    <row r="616" spans="1:132" ht="35.1" customHeight="1" x14ac:dyDescent="0.3">
      <c r="A616" s="50" t="s">
        <v>3305</v>
      </c>
      <c r="B616" s="36">
        <v>44520</v>
      </c>
      <c r="C616" s="43" t="s">
        <v>4248</v>
      </c>
      <c r="D616" s="43" t="s">
        <v>4253</v>
      </c>
      <c r="E616" s="43" t="s">
        <v>4305</v>
      </c>
      <c r="F616" s="13" t="s">
        <v>1017</v>
      </c>
      <c r="G616" s="45" t="s">
        <v>4260</v>
      </c>
      <c r="H616" s="13" t="s">
        <v>2842</v>
      </c>
      <c r="I616" s="52" t="s">
        <v>1925</v>
      </c>
      <c r="J616" s="59" t="s">
        <v>4324</v>
      </c>
      <c r="K616" s="14" t="s">
        <v>982</v>
      </c>
      <c r="L616" s="14" t="s">
        <v>983</v>
      </c>
      <c r="M616" s="14" t="s">
        <v>983</v>
      </c>
      <c r="N616" s="14" t="s">
        <v>3897</v>
      </c>
      <c r="O616" s="60"/>
      <c r="P616" s="64" t="s">
        <v>1641</v>
      </c>
      <c r="Q616" s="15"/>
      <c r="R616" s="16" t="s">
        <v>3275</v>
      </c>
      <c r="S616" s="44" t="s">
        <v>4263</v>
      </c>
      <c r="T616" s="16" t="s">
        <v>4327</v>
      </c>
      <c r="U616" s="17" t="s">
        <v>1925</v>
      </c>
      <c r="V616" s="16" t="s">
        <v>1925</v>
      </c>
      <c r="W616" s="44" t="s">
        <v>1925</v>
      </c>
      <c r="X616" s="44" t="s">
        <v>4329</v>
      </c>
      <c r="Y616" s="16" t="s">
        <v>1017</v>
      </c>
      <c r="Z616" s="16" t="s">
        <v>2842</v>
      </c>
      <c r="AA616" s="16" t="s">
        <v>3250</v>
      </c>
      <c r="AB616" s="44" t="s">
        <v>1925</v>
      </c>
      <c r="AC616" s="16" t="s">
        <v>1925</v>
      </c>
      <c r="AD616" s="16" t="s">
        <v>1925</v>
      </c>
      <c r="AE616" s="16" t="s">
        <v>1925</v>
      </c>
      <c r="AF616" s="16" t="s">
        <v>1925</v>
      </c>
      <c r="AG616" s="16" t="s">
        <v>1925</v>
      </c>
      <c r="AH616" s="16" t="s">
        <v>1925</v>
      </c>
      <c r="AI616" s="16" t="s">
        <v>1925</v>
      </c>
      <c r="AJ616" s="65" t="s">
        <v>1925</v>
      </c>
      <c r="AK616" s="75" t="s">
        <v>3242</v>
      </c>
      <c r="AL616" s="18" t="s">
        <v>1043</v>
      </c>
      <c r="AM616" s="44" t="s">
        <v>4284</v>
      </c>
      <c r="AN616" s="18" t="s">
        <v>3246</v>
      </c>
      <c r="AO616" s="18" t="s">
        <v>3247</v>
      </c>
      <c r="AP616" s="12" t="s">
        <v>1925</v>
      </c>
      <c r="AQ616" s="12" t="s">
        <v>1925</v>
      </c>
      <c r="AR616" s="12" t="s">
        <v>1925</v>
      </c>
      <c r="AS616" s="12" t="s">
        <v>1925</v>
      </c>
      <c r="AT616" s="19">
        <v>44520</v>
      </c>
      <c r="AU616" s="19" t="s">
        <v>1925</v>
      </c>
      <c r="AV616" s="12" t="s">
        <v>1925</v>
      </c>
      <c r="AW616" s="20" t="s">
        <v>1925</v>
      </c>
      <c r="AX616" s="16" t="s">
        <v>1925</v>
      </c>
      <c r="AY616" s="44" t="s">
        <v>1925</v>
      </c>
      <c r="AZ616" s="16" t="s">
        <v>1925</v>
      </c>
      <c r="BA616" s="20" t="s">
        <v>1925</v>
      </c>
      <c r="BB616" s="16" t="s">
        <v>1925</v>
      </c>
      <c r="BC616" s="44" t="s">
        <v>4307</v>
      </c>
      <c r="BD616" s="74" t="s">
        <v>1925</v>
      </c>
      <c r="BE616" s="83"/>
      <c r="BF616" s="86" t="s">
        <v>4293</v>
      </c>
      <c r="BG616" s="21"/>
      <c r="BH616" s="21"/>
      <c r="BI616" s="21"/>
      <c r="BJ616" s="21"/>
      <c r="BK616" s="21"/>
      <c r="BL616" s="21"/>
      <c r="BM616" s="21"/>
      <c r="BN616" s="21"/>
      <c r="BO616" s="21"/>
      <c r="BP616" s="21" t="s">
        <v>1637</v>
      </c>
      <c r="BQ616" s="21"/>
      <c r="BR616" s="21"/>
      <c r="BS616" s="21"/>
      <c r="BT616" s="21"/>
      <c r="BU616" s="21"/>
      <c r="BV616" s="21"/>
      <c r="BW616" s="21"/>
      <c r="BX616" s="21"/>
      <c r="BY616" s="21"/>
      <c r="BZ616" s="21"/>
      <c r="CA616" s="21"/>
      <c r="CB616" s="21"/>
      <c r="CC616" s="21"/>
      <c r="CD616" s="21"/>
      <c r="CE616" s="21"/>
      <c r="CF616" s="21"/>
      <c r="CG616" s="21"/>
      <c r="CH616" s="21"/>
      <c r="CI616" s="21"/>
      <c r="CJ616" s="21"/>
      <c r="CK616" s="21"/>
      <c r="CL616" s="21"/>
      <c r="CM616" s="21"/>
      <c r="CN616" s="21"/>
      <c r="CO616" s="21"/>
      <c r="CP616" s="21"/>
      <c r="CQ616" s="21"/>
      <c r="CR616" s="21"/>
      <c r="CS616" s="21"/>
      <c r="CT616" s="21"/>
      <c r="CU616" s="21"/>
      <c r="CV616" s="21"/>
      <c r="CW616" s="21"/>
      <c r="CX616" s="21"/>
      <c r="CY616" s="21"/>
      <c r="CZ616" s="21"/>
      <c r="DA616" s="21"/>
      <c r="DB616" s="21"/>
      <c r="DC616" s="21"/>
      <c r="DD616" s="21"/>
      <c r="DE616" s="21"/>
      <c r="DF616" s="21"/>
      <c r="DG616" s="21"/>
      <c r="DH616" s="21"/>
      <c r="DI616" s="21"/>
      <c r="DJ616" s="21"/>
      <c r="DK616" s="21"/>
      <c r="DL616" s="21"/>
      <c r="DM616" s="21"/>
      <c r="DN616" s="21"/>
      <c r="DO616" s="21"/>
      <c r="DP616" s="21"/>
      <c r="DQ616" s="21"/>
      <c r="DR616" s="21"/>
      <c r="DS616" s="21"/>
      <c r="DT616" s="21"/>
      <c r="DU616" s="21"/>
      <c r="DV616" s="21"/>
      <c r="DW616" s="21"/>
      <c r="DX616" s="21"/>
      <c r="DY616" s="21"/>
      <c r="DZ616" s="21"/>
      <c r="EA616" s="87"/>
      <c r="EB616" s="83"/>
    </row>
    <row r="617" spans="1:132" ht="35.1" customHeight="1" x14ac:dyDescent="0.3">
      <c r="A617" s="50" t="s">
        <v>657</v>
      </c>
      <c r="B617" s="36">
        <v>44520</v>
      </c>
      <c r="C617" s="43" t="s">
        <v>4248</v>
      </c>
      <c r="D617" s="43" t="s">
        <v>4253</v>
      </c>
      <c r="E617" s="43" t="s">
        <v>4305</v>
      </c>
      <c r="F617" s="13" t="s">
        <v>1017</v>
      </c>
      <c r="G617" s="45" t="s">
        <v>4260</v>
      </c>
      <c r="H617" s="13" t="s">
        <v>2842</v>
      </c>
      <c r="I617" s="52" t="s">
        <v>1925</v>
      </c>
      <c r="J617" s="59" t="s">
        <v>4324</v>
      </c>
      <c r="K617" s="14" t="s">
        <v>982</v>
      </c>
      <c r="L617" s="14" t="s">
        <v>983</v>
      </c>
      <c r="M617" s="14" t="s">
        <v>983</v>
      </c>
      <c r="N617" s="14" t="s">
        <v>3897</v>
      </c>
      <c r="O617" s="60"/>
      <c r="P617" s="64" t="s">
        <v>1642</v>
      </c>
      <c r="Q617" s="15"/>
      <c r="R617" s="16" t="s">
        <v>3275</v>
      </c>
      <c r="S617" s="44" t="s">
        <v>4263</v>
      </c>
      <c r="T617" s="16" t="s">
        <v>4327</v>
      </c>
      <c r="U617" s="17" t="s">
        <v>1925</v>
      </c>
      <c r="V617" s="16" t="s">
        <v>1925</v>
      </c>
      <c r="W617" s="44" t="s">
        <v>1925</v>
      </c>
      <c r="X617" s="44" t="s">
        <v>4329</v>
      </c>
      <c r="Y617" s="16" t="s">
        <v>1017</v>
      </c>
      <c r="Z617" s="16" t="s">
        <v>2842</v>
      </c>
      <c r="AA617" s="16" t="s">
        <v>3250</v>
      </c>
      <c r="AB617" s="44" t="s">
        <v>1925</v>
      </c>
      <c r="AC617" s="16" t="s">
        <v>1925</v>
      </c>
      <c r="AD617" s="16" t="s">
        <v>1925</v>
      </c>
      <c r="AE617" s="16" t="s">
        <v>1925</v>
      </c>
      <c r="AF617" s="16" t="s">
        <v>1925</v>
      </c>
      <c r="AG617" s="16" t="s">
        <v>1925</v>
      </c>
      <c r="AH617" s="16" t="s">
        <v>1925</v>
      </c>
      <c r="AI617" s="16" t="s">
        <v>1925</v>
      </c>
      <c r="AJ617" s="65" t="s">
        <v>1925</v>
      </c>
      <c r="AK617" s="75" t="s">
        <v>3242</v>
      </c>
      <c r="AL617" s="18" t="s">
        <v>1043</v>
      </c>
      <c r="AM617" s="44" t="s">
        <v>4284</v>
      </c>
      <c r="AN617" s="18" t="s">
        <v>3246</v>
      </c>
      <c r="AO617" s="18" t="s">
        <v>3247</v>
      </c>
      <c r="AP617" s="12" t="s">
        <v>1925</v>
      </c>
      <c r="AQ617" s="12" t="s">
        <v>1925</v>
      </c>
      <c r="AR617" s="12" t="s">
        <v>1925</v>
      </c>
      <c r="AS617" s="12" t="s">
        <v>1925</v>
      </c>
      <c r="AT617" s="19">
        <v>44520</v>
      </c>
      <c r="AU617" s="19" t="s">
        <v>1925</v>
      </c>
      <c r="AV617" s="12" t="s">
        <v>1925</v>
      </c>
      <c r="AW617" s="20" t="s">
        <v>1925</v>
      </c>
      <c r="AX617" s="16" t="s">
        <v>1925</v>
      </c>
      <c r="AY617" s="44" t="s">
        <v>1925</v>
      </c>
      <c r="AZ617" s="16" t="s">
        <v>1925</v>
      </c>
      <c r="BA617" s="20" t="s">
        <v>1925</v>
      </c>
      <c r="BB617" s="16" t="s">
        <v>1925</v>
      </c>
      <c r="BC617" s="44" t="s">
        <v>4307</v>
      </c>
      <c r="BD617" s="74" t="s">
        <v>1925</v>
      </c>
      <c r="BE617" s="83"/>
      <c r="BF617" s="86" t="s">
        <v>4293</v>
      </c>
      <c r="BG617" s="21"/>
      <c r="BH617" s="21"/>
      <c r="BI617" s="21"/>
      <c r="BJ617" s="21"/>
      <c r="BK617" s="21"/>
      <c r="BL617" s="21"/>
      <c r="BM617" s="21"/>
      <c r="BN617" s="21"/>
      <c r="BO617" s="21"/>
      <c r="BP617" s="21" t="s">
        <v>1637</v>
      </c>
      <c r="BQ617" s="21"/>
      <c r="BR617" s="21"/>
      <c r="BS617" s="21"/>
      <c r="BT617" s="21"/>
      <c r="BU617" s="21"/>
      <c r="BV617" s="21"/>
      <c r="BW617" s="21"/>
      <c r="BX617" s="21"/>
      <c r="BY617" s="21"/>
      <c r="BZ617" s="21"/>
      <c r="CA617" s="21"/>
      <c r="CB617" s="21"/>
      <c r="CC617" s="21"/>
      <c r="CD617" s="21"/>
      <c r="CE617" s="21"/>
      <c r="CF617" s="21"/>
      <c r="CG617" s="21"/>
      <c r="CH617" s="21"/>
      <c r="CI617" s="21"/>
      <c r="CJ617" s="21"/>
      <c r="CK617" s="21"/>
      <c r="CL617" s="21"/>
      <c r="CM617" s="21"/>
      <c r="CN617" s="21"/>
      <c r="CO617" s="21"/>
      <c r="CP617" s="21"/>
      <c r="CQ617" s="21"/>
      <c r="CR617" s="21"/>
      <c r="CS617" s="21"/>
      <c r="CT617" s="21"/>
      <c r="CU617" s="21"/>
      <c r="CV617" s="21"/>
      <c r="CW617" s="21"/>
      <c r="CX617" s="21"/>
      <c r="CY617" s="21"/>
      <c r="CZ617" s="21"/>
      <c r="DA617" s="21"/>
      <c r="DB617" s="21"/>
      <c r="DC617" s="21"/>
      <c r="DD617" s="21"/>
      <c r="DE617" s="21"/>
      <c r="DF617" s="21"/>
      <c r="DG617" s="21"/>
      <c r="DH617" s="21"/>
      <c r="DI617" s="21"/>
      <c r="DJ617" s="21"/>
      <c r="DK617" s="21"/>
      <c r="DL617" s="21"/>
      <c r="DM617" s="21"/>
      <c r="DN617" s="21"/>
      <c r="DO617" s="21"/>
      <c r="DP617" s="21"/>
      <c r="DQ617" s="21"/>
      <c r="DR617" s="21"/>
      <c r="DS617" s="21"/>
      <c r="DT617" s="21"/>
      <c r="DU617" s="21"/>
      <c r="DV617" s="21"/>
      <c r="DW617" s="21"/>
      <c r="DX617" s="21"/>
      <c r="DY617" s="21"/>
      <c r="DZ617" s="21"/>
      <c r="EA617" s="87"/>
      <c r="EB617" s="83"/>
    </row>
    <row r="618" spans="1:132" ht="35.1" customHeight="1" x14ac:dyDescent="0.3">
      <c r="A618" s="50" t="s">
        <v>658</v>
      </c>
      <c r="B618" s="36">
        <v>44520</v>
      </c>
      <c r="C618" s="43" t="s">
        <v>4248</v>
      </c>
      <c r="D618" s="43" t="s">
        <v>4253</v>
      </c>
      <c r="E618" s="43" t="s">
        <v>4305</v>
      </c>
      <c r="F618" s="13" t="s">
        <v>1017</v>
      </c>
      <c r="G618" s="45" t="s">
        <v>4260</v>
      </c>
      <c r="H618" s="13" t="s">
        <v>2842</v>
      </c>
      <c r="I618" s="52" t="s">
        <v>1925</v>
      </c>
      <c r="J618" s="59" t="s">
        <v>4324</v>
      </c>
      <c r="K618" s="14" t="s">
        <v>982</v>
      </c>
      <c r="L618" s="14" t="s">
        <v>983</v>
      </c>
      <c r="M618" s="14" t="s">
        <v>983</v>
      </c>
      <c r="N618" s="14" t="s">
        <v>3897</v>
      </c>
      <c r="O618" s="60"/>
      <c r="P618" s="64" t="s">
        <v>1644</v>
      </c>
      <c r="Q618" s="15"/>
      <c r="R618" s="16" t="s">
        <v>3275</v>
      </c>
      <c r="S618" s="44" t="s">
        <v>4263</v>
      </c>
      <c r="T618" s="16" t="s">
        <v>4327</v>
      </c>
      <c r="U618" s="17" t="s">
        <v>1925</v>
      </c>
      <c r="V618" s="16" t="s">
        <v>1925</v>
      </c>
      <c r="W618" s="44" t="s">
        <v>1925</v>
      </c>
      <c r="X618" s="44" t="s">
        <v>4329</v>
      </c>
      <c r="Y618" s="16" t="s">
        <v>1017</v>
      </c>
      <c r="Z618" s="16" t="s">
        <v>2842</v>
      </c>
      <c r="AA618" s="16" t="s">
        <v>3250</v>
      </c>
      <c r="AB618" s="44" t="s">
        <v>1925</v>
      </c>
      <c r="AC618" s="16" t="s">
        <v>1925</v>
      </c>
      <c r="AD618" s="16" t="s">
        <v>1925</v>
      </c>
      <c r="AE618" s="16" t="s">
        <v>1925</v>
      </c>
      <c r="AF618" s="16" t="s">
        <v>1925</v>
      </c>
      <c r="AG618" s="16" t="s">
        <v>1925</v>
      </c>
      <c r="AH618" s="16" t="s">
        <v>1925</v>
      </c>
      <c r="AI618" s="16" t="s">
        <v>1925</v>
      </c>
      <c r="AJ618" s="65" t="s">
        <v>1925</v>
      </c>
      <c r="AK618" s="75" t="s">
        <v>3242</v>
      </c>
      <c r="AL618" s="18" t="s">
        <v>1043</v>
      </c>
      <c r="AM618" s="44" t="s">
        <v>4284</v>
      </c>
      <c r="AN618" s="18" t="s">
        <v>3246</v>
      </c>
      <c r="AO618" s="18" t="s">
        <v>3247</v>
      </c>
      <c r="AP618" s="12" t="s">
        <v>1925</v>
      </c>
      <c r="AQ618" s="12" t="s">
        <v>1925</v>
      </c>
      <c r="AR618" s="12" t="s">
        <v>1925</v>
      </c>
      <c r="AS618" s="12" t="s">
        <v>1925</v>
      </c>
      <c r="AT618" s="19">
        <v>44520</v>
      </c>
      <c r="AU618" s="19" t="s">
        <v>1925</v>
      </c>
      <c r="AV618" s="12" t="s">
        <v>1925</v>
      </c>
      <c r="AW618" s="20" t="s">
        <v>1925</v>
      </c>
      <c r="AX618" s="16" t="s">
        <v>1925</v>
      </c>
      <c r="AY618" s="44" t="s">
        <v>1925</v>
      </c>
      <c r="AZ618" s="16" t="s">
        <v>1925</v>
      </c>
      <c r="BA618" s="20" t="s">
        <v>1925</v>
      </c>
      <c r="BB618" s="16" t="s">
        <v>1925</v>
      </c>
      <c r="BC618" s="44" t="s">
        <v>4307</v>
      </c>
      <c r="BD618" s="74" t="s">
        <v>1925</v>
      </c>
      <c r="BE618" s="83"/>
      <c r="BF618" s="86" t="s">
        <v>4293</v>
      </c>
      <c r="BG618" s="21"/>
      <c r="BH618" s="21"/>
      <c r="BI618" s="21"/>
      <c r="BJ618" s="21"/>
      <c r="BK618" s="21"/>
      <c r="BL618" s="21"/>
      <c r="BM618" s="21"/>
      <c r="BN618" s="21"/>
      <c r="BO618" s="21"/>
      <c r="BP618" s="21" t="s">
        <v>1637</v>
      </c>
      <c r="BQ618" s="21"/>
      <c r="BR618" s="21"/>
      <c r="BS618" s="21"/>
      <c r="BT618" s="21"/>
      <c r="BU618" s="21"/>
      <c r="BV618" s="21"/>
      <c r="BW618" s="21"/>
      <c r="BX618" s="21"/>
      <c r="BY618" s="21"/>
      <c r="BZ618" s="21"/>
      <c r="CA618" s="21"/>
      <c r="CB618" s="21"/>
      <c r="CC618" s="21"/>
      <c r="CD618" s="21"/>
      <c r="CE618" s="21"/>
      <c r="CF618" s="21"/>
      <c r="CG618" s="21"/>
      <c r="CH618" s="21"/>
      <c r="CI618" s="21"/>
      <c r="CJ618" s="21"/>
      <c r="CK618" s="21"/>
      <c r="CL618" s="21"/>
      <c r="CM618" s="21"/>
      <c r="CN618" s="21"/>
      <c r="CO618" s="21"/>
      <c r="CP618" s="21"/>
      <c r="CQ618" s="21"/>
      <c r="CR618" s="21"/>
      <c r="CS618" s="21"/>
      <c r="CT618" s="21"/>
      <c r="CU618" s="21"/>
      <c r="CV618" s="21"/>
      <c r="CW618" s="21"/>
      <c r="CX618" s="21"/>
      <c r="CY618" s="21"/>
      <c r="CZ618" s="21"/>
      <c r="DA618" s="21"/>
      <c r="DB618" s="21"/>
      <c r="DC618" s="21"/>
      <c r="DD618" s="21"/>
      <c r="DE618" s="21"/>
      <c r="DF618" s="21"/>
      <c r="DG618" s="21"/>
      <c r="DH618" s="21"/>
      <c r="DI618" s="21"/>
      <c r="DJ618" s="21"/>
      <c r="DK618" s="21"/>
      <c r="DL618" s="21"/>
      <c r="DM618" s="21"/>
      <c r="DN618" s="21"/>
      <c r="DO618" s="21"/>
      <c r="DP618" s="21"/>
      <c r="DQ618" s="21"/>
      <c r="DR618" s="21"/>
      <c r="DS618" s="21"/>
      <c r="DT618" s="21"/>
      <c r="DU618" s="21"/>
      <c r="DV618" s="21"/>
      <c r="DW618" s="21"/>
      <c r="DX618" s="21"/>
      <c r="DY618" s="21"/>
      <c r="DZ618" s="21"/>
      <c r="EA618" s="87"/>
      <c r="EB618" s="83"/>
    </row>
    <row r="619" spans="1:132" ht="35.1" customHeight="1" x14ac:dyDescent="0.3">
      <c r="A619" s="50" t="s">
        <v>659</v>
      </c>
      <c r="B619" s="36">
        <v>44520</v>
      </c>
      <c r="C619" s="43" t="s">
        <v>4248</v>
      </c>
      <c r="D619" s="43" t="s">
        <v>4253</v>
      </c>
      <c r="E619" s="43" t="s">
        <v>4305</v>
      </c>
      <c r="F619" s="13" t="s">
        <v>1017</v>
      </c>
      <c r="G619" s="45" t="s">
        <v>4260</v>
      </c>
      <c r="H619" s="13" t="s">
        <v>2842</v>
      </c>
      <c r="I619" s="52" t="s">
        <v>1925</v>
      </c>
      <c r="J619" s="59" t="s">
        <v>4324</v>
      </c>
      <c r="K619" s="14" t="s">
        <v>982</v>
      </c>
      <c r="L619" s="14" t="s">
        <v>983</v>
      </c>
      <c r="M619" s="14" t="s">
        <v>983</v>
      </c>
      <c r="N619" s="14" t="s">
        <v>3897</v>
      </c>
      <c r="O619" s="60"/>
      <c r="P619" s="64" t="s">
        <v>1645</v>
      </c>
      <c r="Q619" s="15"/>
      <c r="R619" s="16" t="s">
        <v>3275</v>
      </c>
      <c r="S619" s="44" t="s">
        <v>4263</v>
      </c>
      <c r="T619" s="16" t="s">
        <v>4327</v>
      </c>
      <c r="U619" s="17" t="s">
        <v>1925</v>
      </c>
      <c r="V619" s="16" t="s">
        <v>1925</v>
      </c>
      <c r="W619" s="44" t="s">
        <v>1925</v>
      </c>
      <c r="X619" s="44" t="s">
        <v>4329</v>
      </c>
      <c r="Y619" s="16" t="s">
        <v>1017</v>
      </c>
      <c r="Z619" s="16" t="s">
        <v>2842</v>
      </c>
      <c r="AA619" s="16" t="s">
        <v>3250</v>
      </c>
      <c r="AB619" s="44" t="s">
        <v>1925</v>
      </c>
      <c r="AC619" s="16" t="s">
        <v>1925</v>
      </c>
      <c r="AD619" s="16" t="s">
        <v>1925</v>
      </c>
      <c r="AE619" s="16" t="s">
        <v>1925</v>
      </c>
      <c r="AF619" s="16" t="s">
        <v>1925</v>
      </c>
      <c r="AG619" s="16" t="s">
        <v>1925</v>
      </c>
      <c r="AH619" s="16" t="s">
        <v>1925</v>
      </c>
      <c r="AI619" s="16" t="s">
        <v>1925</v>
      </c>
      <c r="AJ619" s="65" t="s">
        <v>1925</v>
      </c>
      <c r="AK619" s="75" t="s">
        <v>3242</v>
      </c>
      <c r="AL619" s="18" t="s">
        <v>1043</v>
      </c>
      <c r="AM619" s="44" t="s">
        <v>4284</v>
      </c>
      <c r="AN619" s="18" t="s">
        <v>3246</v>
      </c>
      <c r="AO619" s="18" t="s">
        <v>3247</v>
      </c>
      <c r="AP619" s="12" t="s">
        <v>1925</v>
      </c>
      <c r="AQ619" s="12" t="s">
        <v>1925</v>
      </c>
      <c r="AR619" s="12" t="s">
        <v>1925</v>
      </c>
      <c r="AS619" s="12" t="s">
        <v>1925</v>
      </c>
      <c r="AT619" s="19">
        <v>44520</v>
      </c>
      <c r="AU619" s="19" t="s">
        <v>1925</v>
      </c>
      <c r="AV619" s="12" t="s">
        <v>1925</v>
      </c>
      <c r="AW619" s="20" t="s">
        <v>1925</v>
      </c>
      <c r="AX619" s="16" t="s">
        <v>1925</v>
      </c>
      <c r="AY619" s="44" t="s">
        <v>1925</v>
      </c>
      <c r="AZ619" s="16" t="s">
        <v>1925</v>
      </c>
      <c r="BA619" s="20" t="s">
        <v>1925</v>
      </c>
      <c r="BB619" s="16" t="s">
        <v>1925</v>
      </c>
      <c r="BC619" s="44" t="s">
        <v>4307</v>
      </c>
      <c r="BD619" s="74" t="s">
        <v>1925</v>
      </c>
      <c r="BE619" s="83"/>
      <c r="BF619" s="86" t="s">
        <v>4293</v>
      </c>
      <c r="BG619" s="21"/>
      <c r="BH619" s="21"/>
      <c r="BI619" s="21"/>
      <c r="BJ619" s="21"/>
      <c r="BK619" s="21"/>
      <c r="BL619" s="21"/>
      <c r="BM619" s="21"/>
      <c r="BN619" s="21"/>
      <c r="BO619" s="21"/>
      <c r="BP619" s="21" t="s">
        <v>1637</v>
      </c>
      <c r="BQ619" s="21"/>
      <c r="BR619" s="21"/>
      <c r="BS619" s="21"/>
      <c r="BT619" s="21"/>
      <c r="BU619" s="21"/>
      <c r="BV619" s="21"/>
      <c r="BW619" s="21"/>
      <c r="BX619" s="21"/>
      <c r="BY619" s="21"/>
      <c r="BZ619" s="21"/>
      <c r="CA619" s="21"/>
      <c r="CB619" s="21"/>
      <c r="CC619" s="21"/>
      <c r="CD619" s="21"/>
      <c r="CE619" s="21"/>
      <c r="CF619" s="21"/>
      <c r="CG619" s="21"/>
      <c r="CH619" s="21"/>
      <c r="CI619" s="21"/>
      <c r="CJ619" s="21"/>
      <c r="CK619" s="21"/>
      <c r="CL619" s="21"/>
      <c r="CM619" s="21"/>
      <c r="CN619" s="21"/>
      <c r="CO619" s="21"/>
      <c r="CP619" s="21"/>
      <c r="CQ619" s="21"/>
      <c r="CR619" s="21"/>
      <c r="CS619" s="21"/>
      <c r="CT619" s="21"/>
      <c r="CU619" s="21"/>
      <c r="CV619" s="21"/>
      <c r="CW619" s="21"/>
      <c r="CX619" s="21"/>
      <c r="CY619" s="21"/>
      <c r="CZ619" s="21"/>
      <c r="DA619" s="21"/>
      <c r="DB619" s="21"/>
      <c r="DC619" s="21"/>
      <c r="DD619" s="21"/>
      <c r="DE619" s="21"/>
      <c r="DF619" s="21"/>
      <c r="DG619" s="21"/>
      <c r="DH619" s="21"/>
      <c r="DI619" s="21"/>
      <c r="DJ619" s="21"/>
      <c r="DK619" s="21"/>
      <c r="DL619" s="21"/>
      <c r="DM619" s="21"/>
      <c r="DN619" s="21"/>
      <c r="DO619" s="21"/>
      <c r="DP619" s="21"/>
      <c r="DQ619" s="21"/>
      <c r="DR619" s="21"/>
      <c r="DS619" s="21"/>
      <c r="DT619" s="21"/>
      <c r="DU619" s="21"/>
      <c r="DV619" s="21"/>
      <c r="DW619" s="21"/>
      <c r="DX619" s="21"/>
      <c r="DY619" s="21"/>
      <c r="DZ619" s="21"/>
      <c r="EA619" s="87"/>
      <c r="EB619" s="83"/>
    </row>
    <row r="620" spans="1:132" ht="35.1" customHeight="1" x14ac:dyDescent="0.3">
      <c r="A620" s="50" t="s">
        <v>660</v>
      </c>
      <c r="B620" s="36">
        <v>44520</v>
      </c>
      <c r="C620" s="43" t="s">
        <v>4248</v>
      </c>
      <c r="D620" s="43" t="s">
        <v>4253</v>
      </c>
      <c r="E620" s="43" t="s">
        <v>4305</v>
      </c>
      <c r="F620" s="13" t="s">
        <v>1017</v>
      </c>
      <c r="G620" s="45" t="s">
        <v>4260</v>
      </c>
      <c r="H620" s="13" t="s">
        <v>2842</v>
      </c>
      <c r="I620" s="52" t="s">
        <v>1925</v>
      </c>
      <c r="J620" s="59" t="s">
        <v>4324</v>
      </c>
      <c r="K620" s="14" t="s">
        <v>982</v>
      </c>
      <c r="L620" s="14" t="s">
        <v>983</v>
      </c>
      <c r="M620" s="14" t="s">
        <v>983</v>
      </c>
      <c r="N620" s="14" t="s">
        <v>3897</v>
      </c>
      <c r="O620" s="60"/>
      <c r="P620" s="64" t="s">
        <v>1640</v>
      </c>
      <c r="Q620" s="15"/>
      <c r="R620" s="16" t="s">
        <v>3275</v>
      </c>
      <c r="S620" s="44" t="s">
        <v>4263</v>
      </c>
      <c r="T620" s="16" t="s">
        <v>4327</v>
      </c>
      <c r="U620" s="17" t="s">
        <v>1925</v>
      </c>
      <c r="V620" s="16" t="s">
        <v>1925</v>
      </c>
      <c r="W620" s="44" t="s">
        <v>1925</v>
      </c>
      <c r="X620" s="44" t="s">
        <v>4329</v>
      </c>
      <c r="Y620" s="16" t="s">
        <v>1017</v>
      </c>
      <c r="Z620" s="16" t="s">
        <v>2842</v>
      </c>
      <c r="AA620" s="16" t="s">
        <v>3250</v>
      </c>
      <c r="AB620" s="44" t="s">
        <v>1925</v>
      </c>
      <c r="AC620" s="16" t="s">
        <v>1925</v>
      </c>
      <c r="AD620" s="16" t="s">
        <v>1925</v>
      </c>
      <c r="AE620" s="16" t="s">
        <v>1925</v>
      </c>
      <c r="AF620" s="16" t="s">
        <v>1925</v>
      </c>
      <c r="AG620" s="16" t="s">
        <v>1925</v>
      </c>
      <c r="AH620" s="16" t="s">
        <v>1925</v>
      </c>
      <c r="AI620" s="16" t="s">
        <v>1925</v>
      </c>
      <c r="AJ620" s="65" t="s">
        <v>1925</v>
      </c>
      <c r="AK620" s="75" t="s">
        <v>3242</v>
      </c>
      <c r="AL620" s="18" t="s">
        <v>1043</v>
      </c>
      <c r="AM620" s="44" t="s">
        <v>4284</v>
      </c>
      <c r="AN620" s="18" t="s">
        <v>3246</v>
      </c>
      <c r="AO620" s="18" t="s">
        <v>3247</v>
      </c>
      <c r="AP620" s="12" t="s">
        <v>1925</v>
      </c>
      <c r="AQ620" s="12" t="s">
        <v>1925</v>
      </c>
      <c r="AR620" s="12" t="s">
        <v>1925</v>
      </c>
      <c r="AS620" s="12" t="s">
        <v>1925</v>
      </c>
      <c r="AT620" s="19">
        <v>44520</v>
      </c>
      <c r="AU620" s="19" t="s">
        <v>1925</v>
      </c>
      <c r="AV620" s="12" t="s">
        <v>1925</v>
      </c>
      <c r="AW620" s="20" t="s">
        <v>1925</v>
      </c>
      <c r="AX620" s="16" t="s">
        <v>1925</v>
      </c>
      <c r="AY620" s="44" t="s">
        <v>1925</v>
      </c>
      <c r="AZ620" s="16" t="s">
        <v>1925</v>
      </c>
      <c r="BA620" s="20" t="s">
        <v>1925</v>
      </c>
      <c r="BB620" s="16" t="s">
        <v>1925</v>
      </c>
      <c r="BC620" s="44" t="s">
        <v>4307</v>
      </c>
      <c r="BD620" s="74" t="s">
        <v>1925</v>
      </c>
      <c r="BE620" s="83"/>
      <c r="BF620" s="86" t="s">
        <v>4293</v>
      </c>
      <c r="BG620" s="21"/>
      <c r="BH620" s="21"/>
      <c r="BI620" s="21"/>
      <c r="BJ620" s="21"/>
      <c r="BK620" s="21"/>
      <c r="BL620" s="21"/>
      <c r="BM620" s="21"/>
      <c r="BN620" s="21"/>
      <c r="BO620" s="21"/>
      <c r="BP620" s="21" t="s">
        <v>1637</v>
      </c>
      <c r="BQ620" s="21"/>
      <c r="BR620" s="21"/>
      <c r="BS620" s="21"/>
      <c r="BT620" s="21"/>
      <c r="BU620" s="21"/>
      <c r="BV620" s="21"/>
      <c r="BW620" s="21"/>
      <c r="BX620" s="21"/>
      <c r="BY620" s="21"/>
      <c r="BZ620" s="21"/>
      <c r="CA620" s="21"/>
      <c r="CB620" s="21"/>
      <c r="CC620" s="21"/>
      <c r="CD620" s="21"/>
      <c r="CE620" s="21"/>
      <c r="CF620" s="21"/>
      <c r="CG620" s="21"/>
      <c r="CH620" s="21"/>
      <c r="CI620" s="21"/>
      <c r="CJ620" s="21"/>
      <c r="CK620" s="21"/>
      <c r="CL620" s="21"/>
      <c r="CM620" s="21"/>
      <c r="CN620" s="21"/>
      <c r="CO620" s="21"/>
      <c r="CP620" s="21"/>
      <c r="CQ620" s="21"/>
      <c r="CR620" s="21"/>
      <c r="CS620" s="21"/>
      <c r="CT620" s="21"/>
      <c r="CU620" s="21"/>
      <c r="CV620" s="21"/>
      <c r="CW620" s="21"/>
      <c r="CX620" s="21"/>
      <c r="CY620" s="21"/>
      <c r="CZ620" s="21"/>
      <c r="DA620" s="21"/>
      <c r="DB620" s="21"/>
      <c r="DC620" s="21"/>
      <c r="DD620" s="21"/>
      <c r="DE620" s="21"/>
      <c r="DF620" s="21"/>
      <c r="DG620" s="21"/>
      <c r="DH620" s="21"/>
      <c r="DI620" s="21"/>
      <c r="DJ620" s="21"/>
      <c r="DK620" s="21"/>
      <c r="DL620" s="21"/>
      <c r="DM620" s="21"/>
      <c r="DN620" s="21"/>
      <c r="DO620" s="21"/>
      <c r="DP620" s="21"/>
      <c r="DQ620" s="21"/>
      <c r="DR620" s="21"/>
      <c r="DS620" s="21"/>
      <c r="DT620" s="21"/>
      <c r="DU620" s="21"/>
      <c r="DV620" s="21"/>
      <c r="DW620" s="21"/>
      <c r="DX620" s="21"/>
      <c r="DY620" s="21"/>
      <c r="DZ620" s="21"/>
      <c r="EA620" s="87"/>
      <c r="EB620" s="83"/>
    </row>
    <row r="621" spans="1:132" ht="35.1" customHeight="1" x14ac:dyDescent="0.3">
      <c r="A621" s="50" t="s">
        <v>661</v>
      </c>
      <c r="B621" s="36">
        <v>44520</v>
      </c>
      <c r="C621" s="43" t="s">
        <v>4248</v>
      </c>
      <c r="D621" s="43" t="s">
        <v>4253</v>
      </c>
      <c r="E621" s="43" t="s">
        <v>4305</v>
      </c>
      <c r="F621" s="13" t="s">
        <v>1017</v>
      </c>
      <c r="G621" s="45" t="s">
        <v>4260</v>
      </c>
      <c r="H621" s="13" t="s">
        <v>2842</v>
      </c>
      <c r="I621" s="52" t="s">
        <v>1925</v>
      </c>
      <c r="J621" s="59" t="s">
        <v>4324</v>
      </c>
      <c r="K621" s="14" t="s">
        <v>982</v>
      </c>
      <c r="L621" s="14" t="s">
        <v>983</v>
      </c>
      <c r="M621" s="14" t="s">
        <v>983</v>
      </c>
      <c r="N621" s="14" t="s">
        <v>3897</v>
      </c>
      <c r="O621" s="60"/>
      <c r="P621" s="64" t="s">
        <v>1643</v>
      </c>
      <c r="Q621" s="15"/>
      <c r="R621" s="16" t="s">
        <v>3275</v>
      </c>
      <c r="S621" s="44" t="s">
        <v>4263</v>
      </c>
      <c r="T621" s="16" t="s">
        <v>4327</v>
      </c>
      <c r="U621" s="17" t="s">
        <v>1925</v>
      </c>
      <c r="V621" s="16" t="s">
        <v>1925</v>
      </c>
      <c r="W621" s="44" t="s">
        <v>1925</v>
      </c>
      <c r="X621" s="44" t="s">
        <v>4329</v>
      </c>
      <c r="Y621" s="16" t="s">
        <v>1017</v>
      </c>
      <c r="Z621" s="16" t="s">
        <v>2842</v>
      </c>
      <c r="AA621" s="16" t="s">
        <v>3250</v>
      </c>
      <c r="AB621" s="44" t="s">
        <v>1925</v>
      </c>
      <c r="AC621" s="16" t="s">
        <v>1925</v>
      </c>
      <c r="AD621" s="16" t="s">
        <v>1925</v>
      </c>
      <c r="AE621" s="16" t="s">
        <v>1925</v>
      </c>
      <c r="AF621" s="16" t="s">
        <v>1925</v>
      </c>
      <c r="AG621" s="16" t="s">
        <v>1925</v>
      </c>
      <c r="AH621" s="16" t="s">
        <v>1925</v>
      </c>
      <c r="AI621" s="16" t="s">
        <v>1925</v>
      </c>
      <c r="AJ621" s="65" t="s">
        <v>1925</v>
      </c>
      <c r="AK621" s="75" t="s">
        <v>3242</v>
      </c>
      <c r="AL621" s="18" t="s">
        <v>1043</v>
      </c>
      <c r="AM621" s="44" t="s">
        <v>4284</v>
      </c>
      <c r="AN621" s="18" t="s">
        <v>3246</v>
      </c>
      <c r="AO621" s="18" t="s">
        <v>3247</v>
      </c>
      <c r="AP621" s="12" t="s">
        <v>1925</v>
      </c>
      <c r="AQ621" s="12" t="s">
        <v>1925</v>
      </c>
      <c r="AR621" s="12" t="s">
        <v>1925</v>
      </c>
      <c r="AS621" s="12" t="s">
        <v>1925</v>
      </c>
      <c r="AT621" s="19">
        <v>44520</v>
      </c>
      <c r="AU621" s="19" t="s">
        <v>1925</v>
      </c>
      <c r="AV621" s="12" t="s">
        <v>1925</v>
      </c>
      <c r="AW621" s="20" t="s">
        <v>1925</v>
      </c>
      <c r="AX621" s="16" t="s">
        <v>1925</v>
      </c>
      <c r="AY621" s="44" t="s">
        <v>1925</v>
      </c>
      <c r="AZ621" s="16" t="s">
        <v>1925</v>
      </c>
      <c r="BA621" s="20" t="s">
        <v>1925</v>
      </c>
      <c r="BB621" s="16" t="s">
        <v>1925</v>
      </c>
      <c r="BC621" s="44" t="s">
        <v>4307</v>
      </c>
      <c r="BD621" s="74" t="s">
        <v>1925</v>
      </c>
      <c r="BE621" s="83"/>
      <c r="BF621" s="86" t="s">
        <v>4293</v>
      </c>
      <c r="BG621" s="21"/>
      <c r="BH621" s="21"/>
      <c r="BI621" s="21"/>
      <c r="BJ621" s="21"/>
      <c r="BK621" s="21"/>
      <c r="BL621" s="21"/>
      <c r="BM621" s="21"/>
      <c r="BN621" s="21"/>
      <c r="BO621" s="21"/>
      <c r="BP621" s="21" t="s">
        <v>1637</v>
      </c>
      <c r="BQ621" s="21"/>
      <c r="BR621" s="21"/>
      <c r="BS621" s="21"/>
      <c r="BT621" s="21"/>
      <c r="BU621" s="21"/>
      <c r="BV621" s="21"/>
      <c r="BW621" s="21"/>
      <c r="BX621" s="21"/>
      <c r="BY621" s="21"/>
      <c r="BZ621" s="21"/>
      <c r="CA621" s="21"/>
      <c r="CB621" s="21"/>
      <c r="CC621" s="21"/>
      <c r="CD621" s="21"/>
      <c r="CE621" s="21"/>
      <c r="CF621" s="21"/>
      <c r="CG621" s="21"/>
      <c r="CH621" s="21"/>
      <c r="CI621" s="21"/>
      <c r="CJ621" s="21"/>
      <c r="CK621" s="21"/>
      <c r="CL621" s="21"/>
      <c r="CM621" s="21"/>
      <c r="CN621" s="21"/>
      <c r="CO621" s="21"/>
      <c r="CP621" s="21"/>
      <c r="CQ621" s="21"/>
      <c r="CR621" s="21"/>
      <c r="CS621" s="21"/>
      <c r="CT621" s="21"/>
      <c r="CU621" s="21"/>
      <c r="CV621" s="21"/>
      <c r="CW621" s="21"/>
      <c r="CX621" s="21"/>
      <c r="CY621" s="21"/>
      <c r="CZ621" s="21"/>
      <c r="DA621" s="21"/>
      <c r="DB621" s="21"/>
      <c r="DC621" s="21"/>
      <c r="DD621" s="21"/>
      <c r="DE621" s="21"/>
      <c r="DF621" s="21"/>
      <c r="DG621" s="21"/>
      <c r="DH621" s="21"/>
      <c r="DI621" s="21"/>
      <c r="DJ621" s="21"/>
      <c r="DK621" s="21"/>
      <c r="DL621" s="21"/>
      <c r="DM621" s="21"/>
      <c r="DN621" s="21"/>
      <c r="DO621" s="21"/>
      <c r="DP621" s="21"/>
      <c r="DQ621" s="21"/>
      <c r="DR621" s="21"/>
      <c r="DS621" s="21"/>
      <c r="DT621" s="21"/>
      <c r="DU621" s="21"/>
      <c r="DV621" s="21"/>
      <c r="DW621" s="21"/>
      <c r="DX621" s="21"/>
      <c r="DY621" s="21"/>
      <c r="DZ621" s="21"/>
      <c r="EA621" s="87"/>
      <c r="EB621" s="83"/>
    </row>
    <row r="622" spans="1:132" ht="35.1" customHeight="1" x14ac:dyDescent="0.3">
      <c r="A622" s="50" t="s">
        <v>662</v>
      </c>
      <c r="B622" s="36">
        <v>44520</v>
      </c>
      <c r="C622" s="43" t="s">
        <v>4248</v>
      </c>
      <c r="D622" s="43" t="s">
        <v>4253</v>
      </c>
      <c r="E622" s="43" t="s">
        <v>4305</v>
      </c>
      <c r="F622" s="12" t="s">
        <v>1017</v>
      </c>
      <c r="G622" s="44" t="s">
        <v>4260</v>
      </c>
      <c r="H622" s="13" t="s">
        <v>2842</v>
      </c>
      <c r="I622" s="51" t="s">
        <v>1925</v>
      </c>
      <c r="J622" s="59" t="s">
        <v>4324</v>
      </c>
      <c r="K622" s="14" t="s">
        <v>1810</v>
      </c>
      <c r="L622" s="14" t="s">
        <v>1810</v>
      </c>
      <c r="M622" s="14" t="s">
        <v>1811</v>
      </c>
      <c r="N622" s="14" t="s">
        <v>3897</v>
      </c>
      <c r="O622" s="60" t="s">
        <v>1366</v>
      </c>
      <c r="P622" s="64" t="s">
        <v>3412</v>
      </c>
      <c r="Q622" s="15"/>
      <c r="R622" s="16" t="s">
        <v>3275</v>
      </c>
      <c r="S622" s="44" t="s">
        <v>4263</v>
      </c>
      <c r="T622" s="16" t="s">
        <v>4327</v>
      </c>
      <c r="U622" s="17" t="s">
        <v>1925</v>
      </c>
      <c r="V622" s="16" t="s">
        <v>1925</v>
      </c>
      <c r="W622" s="44" t="s">
        <v>1925</v>
      </c>
      <c r="X622" s="44" t="s">
        <v>4329</v>
      </c>
      <c r="Y622" s="16" t="s">
        <v>1017</v>
      </c>
      <c r="Z622" s="16" t="s">
        <v>1925</v>
      </c>
      <c r="AA622" s="16" t="s">
        <v>1232</v>
      </c>
      <c r="AB622" s="44" t="s">
        <v>4269</v>
      </c>
      <c r="AC622" s="16" t="s">
        <v>1925</v>
      </c>
      <c r="AD622" s="16" t="s">
        <v>1925</v>
      </c>
      <c r="AE622" s="16" t="s">
        <v>1925</v>
      </c>
      <c r="AF622" s="16" t="s">
        <v>1925</v>
      </c>
      <c r="AG622" s="16" t="s">
        <v>1925</v>
      </c>
      <c r="AH622" s="16" t="s">
        <v>1925</v>
      </c>
      <c r="AI622" s="16" t="s">
        <v>1925</v>
      </c>
      <c r="AJ622" s="65" t="s">
        <v>1925</v>
      </c>
      <c r="AK622" s="73" t="s">
        <v>4355</v>
      </c>
      <c r="AL622" s="18" t="s">
        <v>1043</v>
      </c>
      <c r="AM622" s="44" t="s">
        <v>4284</v>
      </c>
      <c r="AN622" s="18" t="s">
        <v>3246</v>
      </c>
      <c r="AO622" s="18" t="s">
        <v>3247</v>
      </c>
      <c r="AP622" s="12" t="s">
        <v>1925</v>
      </c>
      <c r="AQ622" s="12" t="s">
        <v>1925</v>
      </c>
      <c r="AR622" s="12" t="s">
        <v>1634</v>
      </c>
      <c r="AS622" s="12" t="s">
        <v>1925</v>
      </c>
      <c r="AT622" s="19">
        <v>44479</v>
      </c>
      <c r="AU622" s="19">
        <v>44520</v>
      </c>
      <c r="AV622" s="12" t="s">
        <v>1925</v>
      </c>
      <c r="AW622" s="20">
        <v>44520</v>
      </c>
      <c r="AX622" s="16" t="s">
        <v>1635</v>
      </c>
      <c r="AY622" s="44" t="s">
        <v>1030</v>
      </c>
      <c r="AZ622" s="16" t="s">
        <v>1925</v>
      </c>
      <c r="BA622" s="20" t="s">
        <v>1925</v>
      </c>
      <c r="BB622" s="16" t="s">
        <v>1925</v>
      </c>
      <c r="BC622" s="44" t="s">
        <v>4307</v>
      </c>
      <c r="BD622" s="74" t="s">
        <v>1925</v>
      </c>
      <c r="BE622" s="83" t="s">
        <v>1636</v>
      </c>
      <c r="BF622" s="86" t="s">
        <v>4293</v>
      </c>
      <c r="BG622" s="21"/>
      <c r="BH622" s="21"/>
      <c r="BI622" s="21"/>
      <c r="BJ622" s="21"/>
      <c r="BK622" s="21"/>
      <c r="BL622" s="21"/>
      <c r="BM622" s="21"/>
      <c r="BN622" s="21"/>
      <c r="BO622" s="21"/>
      <c r="BP622" s="21" t="s">
        <v>1637</v>
      </c>
      <c r="BQ622" s="21"/>
      <c r="BR622" s="21"/>
      <c r="BS622" s="21"/>
      <c r="BT622" s="21"/>
      <c r="BU622" s="21"/>
      <c r="BV622" s="21"/>
      <c r="BW622" s="21"/>
      <c r="BX622" s="21"/>
      <c r="BY622" s="21"/>
      <c r="BZ622" s="21"/>
      <c r="CA622" s="21"/>
      <c r="CB622" s="21"/>
      <c r="CC622" s="21"/>
      <c r="CD622" s="21"/>
      <c r="CE622" s="21"/>
      <c r="CF622" s="21"/>
      <c r="CG622" s="21"/>
      <c r="CH622" s="21"/>
      <c r="CI622" s="21"/>
      <c r="CJ622" s="21"/>
      <c r="CK622" s="21"/>
      <c r="CL622" s="21"/>
      <c r="CM622" s="21"/>
      <c r="CN622" s="21"/>
      <c r="CO622" s="21"/>
      <c r="CP622" s="21"/>
      <c r="CQ622" s="21"/>
      <c r="CR622" s="21"/>
      <c r="CS622" s="21"/>
      <c r="CT622" s="21"/>
      <c r="CU622" s="21"/>
      <c r="CV622" s="21"/>
      <c r="CW622" s="21"/>
      <c r="CX622" s="21"/>
      <c r="CY622" s="21"/>
      <c r="CZ622" s="21"/>
      <c r="DA622" s="21"/>
      <c r="DB622" s="21"/>
      <c r="DC622" s="21"/>
      <c r="DD622" s="21"/>
      <c r="DE622" s="21"/>
      <c r="DF622" s="21"/>
      <c r="DG622" s="21"/>
      <c r="DH622" s="21"/>
      <c r="DI622" s="21"/>
      <c r="DJ622" s="21"/>
      <c r="DK622" s="21"/>
      <c r="DL622" s="21"/>
      <c r="DM622" s="21"/>
      <c r="DN622" s="21"/>
      <c r="DO622" s="21"/>
      <c r="DP622" s="21"/>
      <c r="DQ622" s="21"/>
      <c r="DR622" s="21"/>
      <c r="DS622" s="21"/>
      <c r="DT622" s="21"/>
      <c r="DU622" s="21"/>
      <c r="DV622" s="21"/>
      <c r="DW622" s="21"/>
      <c r="DX622" s="21"/>
      <c r="DY622" s="21"/>
      <c r="DZ622" s="21"/>
      <c r="EA622" s="87"/>
      <c r="EB622" s="83"/>
    </row>
    <row r="623" spans="1:132" ht="35.1" customHeight="1" x14ac:dyDescent="0.3">
      <c r="A623" s="50" t="s">
        <v>3659</v>
      </c>
      <c r="B623" s="36">
        <v>44520</v>
      </c>
      <c r="C623" s="43" t="s">
        <v>4248</v>
      </c>
      <c r="D623" s="43" t="s">
        <v>4253</v>
      </c>
      <c r="E623" s="43" t="s">
        <v>4305</v>
      </c>
      <c r="F623" s="12" t="s">
        <v>1017</v>
      </c>
      <c r="G623" s="44" t="s">
        <v>4260</v>
      </c>
      <c r="H623" s="13" t="s">
        <v>2842</v>
      </c>
      <c r="I623" s="51" t="s">
        <v>1925</v>
      </c>
      <c r="J623" s="59" t="s">
        <v>4324</v>
      </c>
      <c r="K623" s="14" t="s">
        <v>1810</v>
      </c>
      <c r="L623" s="14" t="s">
        <v>1810</v>
      </c>
      <c r="M623" s="14" t="s">
        <v>1811</v>
      </c>
      <c r="N623" s="14" t="s">
        <v>3897</v>
      </c>
      <c r="O623" s="60" t="s">
        <v>1366</v>
      </c>
      <c r="P623" s="64" t="s">
        <v>1632</v>
      </c>
      <c r="Q623" s="15"/>
      <c r="R623" s="16" t="s">
        <v>3275</v>
      </c>
      <c r="S623" s="44" t="s">
        <v>4263</v>
      </c>
      <c r="T623" s="16" t="s">
        <v>4327</v>
      </c>
      <c r="U623" s="17" t="s">
        <v>1925</v>
      </c>
      <c r="V623" s="16">
        <v>57</v>
      </c>
      <c r="W623" s="44" t="s">
        <v>4268</v>
      </c>
      <c r="X623" s="44" t="s">
        <v>4329</v>
      </c>
      <c r="Y623" s="16" t="s">
        <v>1017</v>
      </c>
      <c r="Z623" s="16" t="s">
        <v>1925</v>
      </c>
      <c r="AA623" s="16" t="s">
        <v>3057</v>
      </c>
      <c r="AB623" s="44" t="s">
        <v>4275</v>
      </c>
      <c r="AC623" s="16" t="s">
        <v>1925</v>
      </c>
      <c r="AD623" s="16" t="s">
        <v>1925</v>
      </c>
      <c r="AE623" s="16" t="s">
        <v>1925</v>
      </c>
      <c r="AF623" s="16" t="s">
        <v>1925</v>
      </c>
      <c r="AG623" s="16" t="s">
        <v>1925</v>
      </c>
      <c r="AH623" s="16" t="s">
        <v>1925</v>
      </c>
      <c r="AI623" s="16" t="s">
        <v>1925</v>
      </c>
      <c r="AJ623" s="65" t="s">
        <v>1925</v>
      </c>
      <c r="AK623" s="73" t="s">
        <v>4355</v>
      </c>
      <c r="AL623" s="18" t="s">
        <v>1043</v>
      </c>
      <c r="AM623" s="44" t="s">
        <v>4284</v>
      </c>
      <c r="AN623" s="18" t="s">
        <v>3246</v>
      </c>
      <c r="AO623" s="18" t="s">
        <v>3056</v>
      </c>
      <c r="AP623" s="12" t="s">
        <v>1925</v>
      </c>
      <c r="AQ623" s="12" t="s">
        <v>1925</v>
      </c>
      <c r="AR623" s="12" t="s">
        <v>1634</v>
      </c>
      <c r="AS623" s="12" t="s">
        <v>1925</v>
      </c>
      <c r="AT623" s="19">
        <v>44479</v>
      </c>
      <c r="AU623" s="19">
        <v>44520</v>
      </c>
      <c r="AV623" s="12" t="s">
        <v>1925</v>
      </c>
      <c r="AW623" s="20">
        <v>44520</v>
      </c>
      <c r="AX623" s="16" t="s">
        <v>1635</v>
      </c>
      <c r="AY623" s="44" t="s">
        <v>1030</v>
      </c>
      <c r="AZ623" s="16" t="s">
        <v>1925</v>
      </c>
      <c r="BA623" s="20" t="s">
        <v>1925</v>
      </c>
      <c r="BB623" s="16" t="s">
        <v>1925</v>
      </c>
      <c r="BC623" s="44" t="s">
        <v>4307</v>
      </c>
      <c r="BD623" s="74" t="s">
        <v>1925</v>
      </c>
      <c r="BE623" s="83" t="s">
        <v>1636</v>
      </c>
      <c r="BF623" s="86" t="s">
        <v>4293</v>
      </c>
      <c r="BG623" s="21"/>
      <c r="BH623" s="21"/>
      <c r="BI623" s="21"/>
      <c r="BJ623" s="21"/>
      <c r="BK623" s="21"/>
      <c r="BL623" s="21"/>
      <c r="BM623" s="21"/>
      <c r="BN623" s="21"/>
      <c r="BO623" s="21"/>
      <c r="BP623" s="21" t="s">
        <v>1637</v>
      </c>
      <c r="BQ623" s="21"/>
      <c r="BR623" s="21"/>
      <c r="BS623" s="21"/>
      <c r="BT623" s="21"/>
      <c r="BU623" s="21"/>
      <c r="BV623" s="21"/>
      <c r="BW623" s="21"/>
      <c r="BX623" s="21"/>
      <c r="BY623" s="21"/>
      <c r="BZ623" s="21"/>
      <c r="CA623" s="21"/>
      <c r="CB623" s="21"/>
      <c r="CC623" s="21"/>
      <c r="CD623" s="21"/>
      <c r="CE623" s="21"/>
      <c r="CF623" s="21"/>
      <c r="CG623" s="21"/>
      <c r="CH623" s="21"/>
      <c r="CI623" s="21"/>
      <c r="CJ623" s="21"/>
      <c r="CK623" s="21"/>
      <c r="CL623" s="21"/>
      <c r="CM623" s="21"/>
      <c r="CN623" s="21"/>
      <c r="CO623" s="21"/>
      <c r="CP623" s="21"/>
      <c r="CQ623" s="21"/>
      <c r="CR623" s="21"/>
      <c r="CS623" s="21"/>
      <c r="CT623" s="21"/>
      <c r="CU623" s="21"/>
      <c r="CV623" s="21"/>
      <c r="CW623" s="21"/>
      <c r="CX623" s="21"/>
      <c r="CY623" s="21"/>
      <c r="CZ623" s="21"/>
      <c r="DA623" s="21"/>
      <c r="DB623" s="21"/>
      <c r="DC623" s="21"/>
      <c r="DD623" s="21"/>
      <c r="DE623" s="21"/>
      <c r="DF623" s="21"/>
      <c r="DG623" s="21"/>
      <c r="DH623" s="21"/>
      <c r="DI623" s="21"/>
      <c r="DJ623" s="21"/>
      <c r="DK623" s="21"/>
      <c r="DL623" s="21"/>
      <c r="DM623" s="21"/>
      <c r="DN623" s="21"/>
      <c r="DO623" s="21"/>
      <c r="DP623" s="21"/>
      <c r="DQ623" s="21"/>
      <c r="DR623" s="21"/>
      <c r="DS623" s="21"/>
      <c r="DT623" s="21"/>
      <c r="DU623" s="21"/>
      <c r="DV623" s="21"/>
      <c r="DW623" s="21"/>
      <c r="DX623" s="21"/>
      <c r="DY623" s="21"/>
      <c r="DZ623" s="21"/>
      <c r="EA623" s="87"/>
      <c r="EB623" s="83"/>
    </row>
    <row r="624" spans="1:132" ht="35.1" customHeight="1" x14ac:dyDescent="0.3">
      <c r="A624" s="50" t="s">
        <v>663</v>
      </c>
      <c r="B624" s="36">
        <v>44520</v>
      </c>
      <c r="C624" s="43" t="s">
        <v>4248</v>
      </c>
      <c r="D624" s="43" t="s">
        <v>4253</v>
      </c>
      <c r="E624" s="43" t="s">
        <v>4305</v>
      </c>
      <c r="F624" s="12" t="s">
        <v>1017</v>
      </c>
      <c r="G624" s="44" t="s">
        <v>4260</v>
      </c>
      <c r="H624" s="13" t="s">
        <v>2842</v>
      </c>
      <c r="I624" s="51" t="s">
        <v>1925</v>
      </c>
      <c r="J624" s="59" t="s">
        <v>4324</v>
      </c>
      <c r="K624" s="14" t="s">
        <v>1810</v>
      </c>
      <c r="L624" s="14" t="s">
        <v>1810</v>
      </c>
      <c r="M624" s="14" t="s">
        <v>1811</v>
      </c>
      <c r="N624" s="14" t="s">
        <v>3897</v>
      </c>
      <c r="O624" s="60" t="s">
        <v>1366</v>
      </c>
      <c r="P624" s="64" t="s">
        <v>1631</v>
      </c>
      <c r="Q624" s="15"/>
      <c r="R624" s="16" t="s">
        <v>3275</v>
      </c>
      <c r="S624" s="44" t="s">
        <v>4263</v>
      </c>
      <c r="T624" s="16" t="s">
        <v>4327</v>
      </c>
      <c r="U624" s="17" t="s">
        <v>1925</v>
      </c>
      <c r="V624" s="16" t="s">
        <v>1925</v>
      </c>
      <c r="W624" s="44" t="s">
        <v>1925</v>
      </c>
      <c r="X624" s="44" t="s">
        <v>4329</v>
      </c>
      <c r="Y624" s="16" t="s">
        <v>1017</v>
      </c>
      <c r="Z624" s="16" t="s">
        <v>1925</v>
      </c>
      <c r="AA624" s="16" t="s">
        <v>3250</v>
      </c>
      <c r="AB624" s="44" t="s">
        <v>1925</v>
      </c>
      <c r="AC624" s="16" t="s">
        <v>1925</v>
      </c>
      <c r="AD624" s="16" t="s">
        <v>1925</v>
      </c>
      <c r="AE624" s="16" t="s">
        <v>1925</v>
      </c>
      <c r="AF624" s="16" t="s">
        <v>1925</v>
      </c>
      <c r="AG624" s="16" t="s">
        <v>1925</v>
      </c>
      <c r="AH624" s="16" t="s">
        <v>1925</v>
      </c>
      <c r="AI624" s="16" t="s">
        <v>1925</v>
      </c>
      <c r="AJ624" s="65" t="s">
        <v>1925</v>
      </c>
      <c r="AK624" s="73" t="s">
        <v>4355</v>
      </c>
      <c r="AL624" s="18" t="s">
        <v>1043</v>
      </c>
      <c r="AM624" s="44" t="s">
        <v>4284</v>
      </c>
      <c r="AN624" s="18" t="s">
        <v>3246</v>
      </c>
      <c r="AO624" s="18" t="s">
        <v>3247</v>
      </c>
      <c r="AP624" s="12" t="s">
        <v>1925</v>
      </c>
      <c r="AQ624" s="12" t="s">
        <v>1925</v>
      </c>
      <c r="AR624" s="12" t="s">
        <v>1634</v>
      </c>
      <c r="AS624" s="12" t="s">
        <v>1925</v>
      </c>
      <c r="AT624" s="19">
        <v>44479</v>
      </c>
      <c r="AU624" s="19">
        <v>44520</v>
      </c>
      <c r="AV624" s="12" t="s">
        <v>1925</v>
      </c>
      <c r="AW624" s="20">
        <v>44520</v>
      </c>
      <c r="AX624" s="16" t="s">
        <v>1635</v>
      </c>
      <c r="AY624" s="44" t="s">
        <v>1030</v>
      </c>
      <c r="AZ624" s="16" t="s">
        <v>1925</v>
      </c>
      <c r="BA624" s="20" t="s">
        <v>1925</v>
      </c>
      <c r="BB624" s="16" t="s">
        <v>1925</v>
      </c>
      <c r="BC624" s="44" t="s">
        <v>4307</v>
      </c>
      <c r="BD624" s="74" t="s">
        <v>1925</v>
      </c>
      <c r="BE624" s="83" t="s">
        <v>1636</v>
      </c>
      <c r="BF624" s="86" t="s">
        <v>4293</v>
      </c>
      <c r="BG624" s="21"/>
      <c r="BH624" s="21"/>
      <c r="BI624" s="21"/>
      <c r="BJ624" s="21"/>
      <c r="BK624" s="21"/>
      <c r="BL624" s="21"/>
      <c r="BM624" s="21"/>
      <c r="BN624" s="21"/>
      <c r="BO624" s="21"/>
      <c r="BP624" s="21" t="s">
        <v>1637</v>
      </c>
      <c r="BQ624" s="21"/>
      <c r="BR624" s="21"/>
      <c r="BS624" s="21"/>
      <c r="BT624" s="21"/>
      <c r="BU624" s="21"/>
      <c r="BV624" s="21"/>
      <c r="BW624" s="21"/>
      <c r="BX624" s="21"/>
      <c r="BY624" s="21"/>
      <c r="BZ624" s="21"/>
      <c r="CA624" s="21"/>
      <c r="CB624" s="21"/>
      <c r="CC624" s="21"/>
      <c r="CD624" s="21"/>
      <c r="CE624" s="21"/>
      <c r="CF624" s="21"/>
      <c r="CG624" s="21"/>
      <c r="CH624" s="21"/>
      <c r="CI624" s="21"/>
      <c r="CJ624" s="21"/>
      <c r="CK624" s="21"/>
      <c r="CL624" s="21"/>
      <c r="CM624" s="21"/>
      <c r="CN624" s="21"/>
      <c r="CO624" s="21"/>
      <c r="CP624" s="21"/>
      <c r="CQ624" s="21"/>
      <c r="CR624" s="21"/>
      <c r="CS624" s="21"/>
      <c r="CT624" s="21"/>
      <c r="CU624" s="21"/>
      <c r="CV624" s="21"/>
      <c r="CW624" s="21"/>
      <c r="CX624" s="21"/>
      <c r="CY624" s="21"/>
      <c r="CZ624" s="21"/>
      <c r="DA624" s="21"/>
      <c r="DB624" s="21"/>
      <c r="DC624" s="21"/>
      <c r="DD624" s="21"/>
      <c r="DE624" s="21"/>
      <c r="DF624" s="21"/>
      <c r="DG624" s="21"/>
      <c r="DH624" s="21"/>
      <c r="DI624" s="21"/>
      <c r="DJ624" s="21"/>
      <c r="DK624" s="21"/>
      <c r="DL624" s="21"/>
      <c r="DM624" s="21"/>
      <c r="DN624" s="21"/>
      <c r="DO624" s="21"/>
      <c r="DP624" s="21"/>
      <c r="DQ624" s="21"/>
      <c r="DR624" s="21"/>
      <c r="DS624" s="21"/>
      <c r="DT624" s="21"/>
      <c r="DU624" s="21"/>
      <c r="DV624" s="21"/>
      <c r="DW624" s="21"/>
      <c r="DX624" s="21"/>
      <c r="DY624" s="21"/>
      <c r="DZ624" s="21"/>
      <c r="EA624" s="87"/>
      <c r="EB624" s="83"/>
    </row>
    <row r="625" spans="1:132" ht="35.1" customHeight="1" x14ac:dyDescent="0.3">
      <c r="A625" s="50" t="s">
        <v>664</v>
      </c>
      <c r="B625" s="36">
        <v>44520</v>
      </c>
      <c r="C625" s="43" t="s">
        <v>4248</v>
      </c>
      <c r="D625" s="43" t="s">
        <v>4253</v>
      </c>
      <c r="E625" s="43" t="s">
        <v>4305</v>
      </c>
      <c r="F625" s="12" t="s">
        <v>1017</v>
      </c>
      <c r="G625" s="44" t="s">
        <v>4260</v>
      </c>
      <c r="H625" s="13" t="s">
        <v>2842</v>
      </c>
      <c r="I625" s="51" t="s">
        <v>1925</v>
      </c>
      <c r="J625" s="59" t="s">
        <v>4324</v>
      </c>
      <c r="K625" s="14" t="s">
        <v>1810</v>
      </c>
      <c r="L625" s="14" t="s">
        <v>1810</v>
      </c>
      <c r="M625" s="14" t="s">
        <v>1811</v>
      </c>
      <c r="N625" s="14" t="s">
        <v>3897</v>
      </c>
      <c r="O625" s="60" t="s">
        <v>1366</v>
      </c>
      <c r="P625" s="64" t="s">
        <v>1639</v>
      </c>
      <c r="Q625" s="15"/>
      <c r="R625" s="16" t="s">
        <v>3275</v>
      </c>
      <c r="S625" s="44" t="s">
        <v>4263</v>
      </c>
      <c r="T625" s="16" t="s">
        <v>4327</v>
      </c>
      <c r="U625" s="17" t="s">
        <v>1925</v>
      </c>
      <c r="V625" s="16" t="s">
        <v>1925</v>
      </c>
      <c r="W625" s="44" t="s">
        <v>1925</v>
      </c>
      <c r="X625" s="44" t="s">
        <v>4329</v>
      </c>
      <c r="Y625" s="16" t="s">
        <v>1017</v>
      </c>
      <c r="Z625" s="16" t="s">
        <v>1408</v>
      </c>
      <c r="AA625" s="16" t="s">
        <v>3250</v>
      </c>
      <c r="AB625" s="44" t="s">
        <v>1925</v>
      </c>
      <c r="AC625" s="16" t="s">
        <v>1925</v>
      </c>
      <c r="AD625" s="16" t="s">
        <v>1925</v>
      </c>
      <c r="AE625" s="16" t="s">
        <v>1925</v>
      </c>
      <c r="AF625" s="16" t="s">
        <v>1925</v>
      </c>
      <c r="AG625" s="16" t="s">
        <v>1925</v>
      </c>
      <c r="AH625" s="16" t="s">
        <v>1925</v>
      </c>
      <c r="AI625" s="16" t="s">
        <v>1925</v>
      </c>
      <c r="AJ625" s="65" t="s">
        <v>1925</v>
      </c>
      <c r="AK625" s="73" t="s">
        <v>4355</v>
      </c>
      <c r="AL625" s="18" t="s">
        <v>1043</v>
      </c>
      <c r="AM625" s="44" t="s">
        <v>4284</v>
      </c>
      <c r="AN625" s="18" t="s">
        <v>3246</v>
      </c>
      <c r="AO625" s="18" t="s">
        <v>3247</v>
      </c>
      <c r="AP625" s="12" t="s">
        <v>1925</v>
      </c>
      <c r="AQ625" s="12" t="s">
        <v>1925</v>
      </c>
      <c r="AR625" s="12" t="s">
        <v>1634</v>
      </c>
      <c r="AS625" s="12" t="s">
        <v>1925</v>
      </c>
      <c r="AT625" s="19">
        <v>44479</v>
      </c>
      <c r="AU625" s="19">
        <v>44520</v>
      </c>
      <c r="AV625" s="12" t="s">
        <v>1925</v>
      </c>
      <c r="AW625" s="20">
        <v>44520</v>
      </c>
      <c r="AX625" s="16" t="s">
        <v>1635</v>
      </c>
      <c r="AY625" s="44" t="s">
        <v>1030</v>
      </c>
      <c r="AZ625" s="16" t="s">
        <v>1925</v>
      </c>
      <c r="BA625" s="20" t="s">
        <v>1925</v>
      </c>
      <c r="BB625" s="16" t="s">
        <v>1925</v>
      </c>
      <c r="BC625" s="44" t="s">
        <v>4307</v>
      </c>
      <c r="BD625" s="74" t="s">
        <v>1925</v>
      </c>
      <c r="BE625" s="83" t="s">
        <v>1636</v>
      </c>
      <c r="BF625" s="86" t="s">
        <v>4293</v>
      </c>
      <c r="BG625" s="21"/>
      <c r="BH625" s="21"/>
      <c r="BI625" s="21"/>
      <c r="BJ625" s="21"/>
      <c r="BK625" s="21"/>
      <c r="BL625" s="21"/>
      <c r="BM625" s="21"/>
      <c r="BN625" s="21"/>
      <c r="BO625" s="21"/>
      <c r="BP625" s="21" t="s">
        <v>1637</v>
      </c>
      <c r="BQ625" s="21"/>
      <c r="BR625" s="21"/>
      <c r="BS625" s="21"/>
      <c r="BT625" s="21"/>
      <c r="BU625" s="21"/>
      <c r="BV625" s="21"/>
      <c r="BW625" s="21"/>
      <c r="BX625" s="21"/>
      <c r="BY625" s="21"/>
      <c r="BZ625" s="21"/>
      <c r="CA625" s="21"/>
      <c r="CB625" s="21"/>
      <c r="CC625" s="21"/>
      <c r="CD625" s="21"/>
      <c r="CE625" s="21"/>
      <c r="CF625" s="21"/>
      <c r="CG625" s="21"/>
      <c r="CH625" s="21"/>
      <c r="CI625" s="21"/>
      <c r="CJ625" s="21"/>
      <c r="CK625" s="21"/>
      <c r="CL625" s="21"/>
      <c r="CM625" s="21"/>
      <c r="CN625" s="21"/>
      <c r="CO625" s="21"/>
      <c r="CP625" s="21"/>
      <c r="CQ625" s="21"/>
      <c r="CR625" s="21"/>
      <c r="CS625" s="21"/>
      <c r="CT625" s="21"/>
      <c r="CU625" s="21"/>
      <c r="CV625" s="21"/>
      <c r="CW625" s="21"/>
      <c r="CX625" s="21"/>
      <c r="CY625" s="21"/>
      <c r="CZ625" s="21"/>
      <c r="DA625" s="21"/>
      <c r="DB625" s="21"/>
      <c r="DC625" s="21"/>
      <c r="DD625" s="21"/>
      <c r="DE625" s="21"/>
      <c r="DF625" s="21"/>
      <c r="DG625" s="21"/>
      <c r="DH625" s="21"/>
      <c r="DI625" s="21"/>
      <c r="DJ625" s="21"/>
      <c r="DK625" s="21"/>
      <c r="DL625" s="21"/>
      <c r="DM625" s="21"/>
      <c r="DN625" s="21"/>
      <c r="DO625" s="21"/>
      <c r="DP625" s="21"/>
      <c r="DQ625" s="21"/>
      <c r="DR625" s="21"/>
      <c r="DS625" s="21"/>
      <c r="DT625" s="21"/>
      <c r="DU625" s="21"/>
      <c r="DV625" s="21"/>
      <c r="DW625" s="21"/>
      <c r="DX625" s="21"/>
      <c r="DY625" s="21"/>
      <c r="DZ625" s="21"/>
      <c r="EA625" s="87"/>
      <c r="EB625" s="83"/>
    </row>
    <row r="626" spans="1:132" ht="35.1" customHeight="1" x14ac:dyDescent="0.3">
      <c r="A626" s="50" t="s">
        <v>665</v>
      </c>
      <c r="B626" s="36">
        <v>44520</v>
      </c>
      <c r="C626" s="43" t="s">
        <v>4248</v>
      </c>
      <c r="D626" s="43" t="s">
        <v>4253</v>
      </c>
      <c r="E626" s="43" t="s">
        <v>4305</v>
      </c>
      <c r="F626" s="12" t="s">
        <v>1017</v>
      </c>
      <c r="G626" s="44" t="s">
        <v>4260</v>
      </c>
      <c r="H626" s="13" t="s">
        <v>2842</v>
      </c>
      <c r="I626" s="51" t="s">
        <v>1925</v>
      </c>
      <c r="J626" s="59" t="s">
        <v>4324</v>
      </c>
      <c r="K626" s="14" t="s">
        <v>1810</v>
      </c>
      <c r="L626" s="14" t="s">
        <v>1810</v>
      </c>
      <c r="M626" s="14" t="s">
        <v>1811</v>
      </c>
      <c r="N626" s="14" t="s">
        <v>3897</v>
      </c>
      <c r="O626" s="60" t="s">
        <v>1366</v>
      </c>
      <c r="P626" s="64" t="s">
        <v>1633</v>
      </c>
      <c r="Q626" s="15"/>
      <c r="R626" s="16" t="s">
        <v>3275</v>
      </c>
      <c r="S626" s="44" t="s">
        <v>4263</v>
      </c>
      <c r="T626" s="16" t="s">
        <v>4327</v>
      </c>
      <c r="U626" s="17" t="s">
        <v>1925</v>
      </c>
      <c r="V626" s="16" t="s">
        <v>1925</v>
      </c>
      <c r="W626" s="44" t="s">
        <v>1925</v>
      </c>
      <c r="X626" s="44" t="s">
        <v>4329</v>
      </c>
      <c r="Y626" s="16" t="s">
        <v>1017</v>
      </c>
      <c r="Z626" s="16" t="s">
        <v>1925</v>
      </c>
      <c r="AA626" s="16" t="s">
        <v>3250</v>
      </c>
      <c r="AB626" s="44" t="s">
        <v>1925</v>
      </c>
      <c r="AC626" s="16" t="s">
        <v>1925</v>
      </c>
      <c r="AD626" s="16" t="s">
        <v>1925</v>
      </c>
      <c r="AE626" s="16" t="s">
        <v>1925</v>
      </c>
      <c r="AF626" s="16" t="s">
        <v>1925</v>
      </c>
      <c r="AG626" s="16" t="s">
        <v>1925</v>
      </c>
      <c r="AH626" s="16" t="s">
        <v>1925</v>
      </c>
      <c r="AI626" s="16" t="s">
        <v>1925</v>
      </c>
      <c r="AJ626" s="65" t="s">
        <v>1925</v>
      </c>
      <c r="AK626" s="73" t="s">
        <v>4355</v>
      </c>
      <c r="AL626" s="18" t="s">
        <v>1043</v>
      </c>
      <c r="AM626" s="44" t="s">
        <v>4284</v>
      </c>
      <c r="AN626" s="18" t="s">
        <v>3246</v>
      </c>
      <c r="AO626" s="18" t="s">
        <v>3247</v>
      </c>
      <c r="AP626" s="12" t="s">
        <v>1925</v>
      </c>
      <c r="AQ626" s="12" t="s">
        <v>1925</v>
      </c>
      <c r="AR626" s="12" t="s">
        <v>1634</v>
      </c>
      <c r="AS626" s="12" t="s">
        <v>1925</v>
      </c>
      <c r="AT626" s="19">
        <v>44479</v>
      </c>
      <c r="AU626" s="19">
        <v>44520</v>
      </c>
      <c r="AV626" s="12" t="s">
        <v>1925</v>
      </c>
      <c r="AW626" s="20">
        <v>44520</v>
      </c>
      <c r="AX626" s="16" t="s">
        <v>1635</v>
      </c>
      <c r="AY626" s="44" t="s">
        <v>1030</v>
      </c>
      <c r="AZ626" s="16" t="s">
        <v>1925</v>
      </c>
      <c r="BA626" s="20" t="s">
        <v>1925</v>
      </c>
      <c r="BB626" s="16" t="s">
        <v>1925</v>
      </c>
      <c r="BC626" s="44" t="s">
        <v>4307</v>
      </c>
      <c r="BD626" s="74" t="s">
        <v>1925</v>
      </c>
      <c r="BE626" s="83" t="s">
        <v>1636</v>
      </c>
      <c r="BF626" s="86" t="s">
        <v>4293</v>
      </c>
      <c r="BG626" s="21"/>
      <c r="BH626" s="21"/>
      <c r="BI626" s="21"/>
      <c r="BJ626" s="21"/>
      <c r="BK626" s="21"/>
      <c r="BL626" s="21"/>
      <c r="BM626" s="21"/>
      <c r="BN626" s="21"/>
      <c r="BO626" s="21"/>
      <c r="BP626" s="21" t="s">
        <v>1637</v>
      </c>
      <c r="BQ626" s="21"/>
      <c r="BR626" s="21"/>
      <c r="BS626" s="21"/>
      <c r="BT626" s="21"/>
      <c r="BU626" s="21"/>
      <c r="BV626" s="21"/>
      <c r="BW626" s="21"/>
      <c r="BX626" s="21"/>
      <c r="BY626" s="21"/>
      <c r="BZ626" s="21"/>
      <c r="CA626" s="21"/>
      <c r="CB626" s="21"/>
      <c r="CC626" s="21"/>
      <c r="CD626" s="21"/>
      <c r="CE626" s="21"/>
      <c r="CF626" s="21"/>
      <c r="CG626" s="21"/>
      <c r="CH626" s="21"/>
      <c r="CI626" s="21"/>
      <c r="CJ626" s="21"/>
      <c r="CK626" s="21"/>
      <c r="CL626" s="21"/>
      <c r="CM626" s="21"/>
      <c r="CN626" s="21"/>
      <c r="CO626" s="21"/>
      <c r="CP626" s="21"/>
      <c r="CQ626" s="21"/>
      <c r="CR626" s="21"/>
      <c r="CS626" s="21"/>
      <c r="CT626" s="21"/>
      <c r="CU626" s="21"/>
      <c r="CV626" s="21"/>
      <c r="CW626" s="21"/>
      <c r="CX626" s="21"/>
      <c r="CY626" s="21"/>
      <c r="CZ626" s="21"/>
      <c r="DA626" s="21"/>
      <c r="DB626" s="21"/>
      <c r="DC626" s="21"/>
      <c r="DD626" s="21"/>
      <c r="DE626" s="21"/>
      <c r="DF626" s="21"/>
      <c r="DG626" s="21"/>
      <c r="DH626" s="21"/>
      <c r="DI626" s="21"/>
      <c r="DJ626" s="21"/>
      <c r="DK626" s="21"/>
      <c r="DL626" s="21"/>
      <c r="DM626" s="21"/>
      <c r="DN626" s="21"/>
      <c r="DO626" s="21"/>
      <c r="DP626" s="21"/>
      <c r="DQ626" s="21"/>
      <c r="DR626" s="21"/>
      <c r="DS626" s="21"/>
      <c r="DT626" s="21"/>
      <c r="DU626" s="21"/>
      <c r="DV626" s="21"/>
      <c r="DW626" s="21"/>
      <c r="DX626" s="21"/>
      <c r="DY626" s="21"/>
      <c r="DZ626" s="21"/>
      <c r="EA626" s="87"/>
      <c r="EB626" s="83"/>
    </row>
    <row r="627" spans="1:132" ht="35.1" customHeight="1" x14ac:dyDescent="0.3">
      <c r="A627" s="50" t="s">
        <v>666</v>
      </c>
      <c r="B627" s="36">
        <v>44520</v>
      </c>
      <c r="C627" s="43" t="s">
        <v>4248</v>
      </c>
      <c r="D627" s="43" t="s">
        <v>4253</v>
      </c>
      <c r="E627" s="43" t="s">
        <v>4305</v>
      </c>
      <c r="F627" s="12" t="s">
        <v>1017</v>
      </c>
      <c r="G627" s="44" t="s">
        <v>4260</v>
      </c>
      <c r="H627" s="13" t="s">
        <v>1570</v>
      </c>
      <c r="I627" s="52" t="s">
        <v>1925</v>
      </c>
      <c r="J627" s="59" t="s">
        <v>4324</v>
      </c>
      <c r="K627" s="14" t="s">
        <v>982</v>
      </c>
      <c r="L627" s="14" t="s">
        <v>983</v>
      </c>
      <c r="M627" s="14" t="s">
        <v>983</v>
      </c>
      <c r="N627" s="14" t="s">
        <v>3899</v>
      </c>
      <c r="O627" s="60"/>
      <c r="P627" s="64" t="s">
        <v>1561</v>
      </c>
      <c r="Q627" s="15"/>
      <c r="R627" s="16" t="s">
        <v>3275</v>
      </c>
      <c r="S627" s="44" t="s">
        <v>4263</v>
      </c>
      <c r="T627" s="16" t="s">
        <v>4327</v>
      </c>
      <c r="U627" s="17" t="s">
        <v>1925</v>
      </c>
      <c r="V627" s="16" t="s">
        <v>1925</v>
      </c>
      <c r="W627" s="44" t="s">
        <v>1925</v>
      </c>
      <c r="X627" s="44" t="s">
        <v>4329</v>
      </c>
      <c r="Y627" s="16" t="s">
        <v>1017</v>
      </c>
      <c r="Z627" s="16" t="s">
        <v>1570</v>
      </c>
      <c r="AA627" s="16" t="s">
        <v>3250</v>
      </c>
      <c r="AB627" s="44" t="s">
        <v>1925</v>
      </c>
      <c r="AC627" s="16" t="s">
        <v>1562</v>
      </c>
      <c r="AD627" s="16" t="s">
        <v>1925</v>
      </c>
      <c r="AE627" s="16" t="s">
        <v>1925</v>
      </c>
      <c r="AF627" s="16" t="s">
        <v>1925</v>
      </c>
      <c r="AG627" s="16" t="s">
        <v>1925</v>
      </c>
      <c r="AH627" s="16" t="s">
        <v>1925</v>
      </c>
      <c r="AI627" s="16" t="s">
        <v>1925</v>
      </c>
      <c r="AJ627" s="65" t="s">
        <v>1925</v>
      </c>
      <c r="AK627" s="75" t="s">
        <v>3242</v>
      </c>
      <c r="AL627" s="18" t="s">
        <v>3241</v>
      </c>
      <c r="AM627" s="44" t="s">
        <v>4284</v>
      </c>
      <c r="AN627" s="18" t="s">
        <v>3246</v>
      </c>
      <c r="AO627" s="18" t="s">
        <v>3247</v>
      </c>
      <c r="AP627" s="12" t="s">
        <v>1925</v>
      </c>
      <c r="AQ627" s="12" t="s">
        <v>1925</v>
      </c>
      <c r="AR627" s="12" t="s">
        <v>1925</v>
      </c>
      <c r="AS627" s="12" t="s">
        <v>1925</v>
      </c>
      <c r="AT627" s="19">
        <v>44520</v>
      </c>
      <c r="AU627" s="19" t="s">
        <v>1925</v>
      </c>
      <c r="AV627" s="12" t="s">
        <v>1925</v>
      </c>
      <c r="AW627" s="20" t="s">
        <v>1925</v>
      </c>
      <c r="AX627" s="16" t="s">
        <v>1925</v>
      </c>
      <c r="AY627" s="44" t="s">
        <v>1925</v>
      </c>
      <c r="AZ627" s="16" t="s">
        <v>1925</v>
      </c>
      <c r="BA627" s="20" t="s">
        <v>1925</v>
      </c>
      <c r="BB627" s="16" t="s">
        <v>1925</v>
      </c>
      <c r="BC627" s="44" t="s">
        <v>4307</v>
      </c>
      <c r="BD627" s="74" t="s">
        <v>1925</v>
      </c>
      <c r="BE627" s="83"/>
      <c r="BF627" s="86" t="s">
        <v>4293</v>
      </c>
      <c r="BG627" s="21"/>
      <c r="BH627" s="21"/>
      <c r="BI627" s="21"/>
      <c r="BJ627" s="21"/>
      <c r="BK627" s="21"/>
      <c r="BL627" s="21"/>
      <c r="BM627" s="21"/>
      <c r="BN627" s="21"/>
      <c r="BO627" s="21"/>
      <c r="BP627" s="21" t="s">
        <v>1625</v>
      </c>
      <c r="BQ627" s="21"/>
      <c r="BR627" s="21"/>
      <c r="BS627" s="21"/>
      <c r="BT627" s="21"/>
      <c r="BU627" s="21"/>
      <c r="BV627" s="21"/>
      <c r="BW627" s="21"/>
      <c r="BX627" s="21"/>
      <c r="BY627" s="21"/>
      <c r="BZ627" s="21"/>
      <c r="CA627" s="21"/>
      <c r="CB627" s="21"/>
      <c r="CC627" s="21"/>
      <c r="CD627" s="21"/>
      <c r="CE627" s="21"/>
      <c r="CF627" s="21"/>
      <c r="CG627" s="21"/>
      <c r="CH627" s="21"/>
      <c r="CI627" s="21"/>
      <c r="CJ627" s="21"/>
      <c r="CK627" s="21"/>
      <c r="CL627" s="21"/>
      <c r="CM627" s="21"/>
      <c r="CN627" s="21"/>
      <c r="CO627" s="21"/>
      <c r="CP627" s="21"/>
      <c r="CQ627" s="21"/>
      <c r="CR627" s="21"/>
      <c r="CS627" s="21"/>
      <c r="CT627" s="21"/>
      <c r="CU627" s="21"/>
      <c r="CV627" s="21"/>
      <c r="CW627" s="21"/>
      <c r="CX627" s="21"/>
      <c r="CY627" s="21"/>
      <c r="CZ627" s="21"/>
      <c r="DA627" s="21"/>
      <c r="DB627" s="21"/>
      <c r="DC627" s="21"/>
      <c r="DD627" s="21"/>
      <c r="DE627" s="21"/>
      <c r="DF627" s="21"/>
      <c r="DG627" s="21"/>
      <c r="DH627" s="21"/>
      <c r="DI627" s="21"/>
      <c r="DJ627" s="21"/>
      <c r="DK627" s="21"/>
      <c r="DL627" s="21"/>
      <c r="DM627" s="21"/>
      <c r="DN627" s="21"/>
      <c r="DO627" s="21"/>
      <c r="DP627" s="21"/>
      <c r="DQ627" s="21"/>
      <c r="DR627" s="21"/>
      <c r="DS627" s="21"/>
      <c r="DT627" s="21"/>
      <c r="DU627" s="21"/>
      <c r="DV627" s="21"/>
      <c r="DW627" s="21"/>
      <c r="DX627" s="21"/>
      <c r="DY627" s="21"/>
      <c r="DZ627" s="21"/>
      <c r="EA627" s="87"/>
      <c r="EB627" s="83"/>
    </row>
    <row r="628" spans="1:132" ht="35.1" customHeight="1" x14ac:dyDescent="0.3">
      <c r="A628" s="50" t="s">
        <v>667</v>
      </c>
      <c r="B628" s="36">
        <v>44520</v>
      </c>
      <c r="C628" s="43" t="s">
        <v>4248</v>
      </c>
      <c r="D628" s="43" t="s">
        <v>4253</v>
      </c>
      <c r="E628" s="43" t="s">
        <v>4305</v>
      </c>
      <c r="F628" s="12" t="s">
        <v>1017</v>
      </c>
      <c r="G628" s="44" t="s">
        <v>4260</v>
      </c>
      <c r="H628" s="13" t="s">
        <v>1431</v>
      </c>
      <c r="I628" s="52" t="s">
        <v>1925</v>
      </c>
      <c r="J628" s="59" t="s">
        <v>4324</v>
      </c>
      <c r="K628" s="14" t="s">
        <v>982</v>
      </c>
      <c r="L628" s="14" t="s">
        <v>983</v>
      </c>
      <c r="M628" s="14" t="s">
        <v>983</v>
      </c>
      <c r="N628" s="14" t="s">
        <v>3900</v>
      </c>
      <c r="O628" s="60"/>
      <c r="P628" s="64" t="s">
        <v>1601</v>
      </c>
      <c r="Q628" s="15"/>
      <c r="R628" s="16" t="s">
        <v>3275</v>
      </c>
      <c r="S628" s="44" t="s">
        <v>4263</v>
      </c>
      <c r="T628" s="16" t="s">
        <v>4327</v>
      </c>
      <c r="U628" s="17" t="s">
        <v>1925</v>
      </c>
      <c r="V628" s="16" t="s">
        <v>1925</v>
      </c>
      <c r="W628" s="44" t="s">
        <v>1925</v>
      </c>
      <c r="X628" s="44" t="s">
        <v>4329</v>
      </c>
      <c r="Y628" s="16" t="s">
        <v>1017</v>
      </c>
      <c r="Z628" s="16" t="s">
        <v>1431</v>
      </c>
      <c r="AA628" s="16" t="s">
        <v>1586</v>
      </c>
      <c r="AB628" s="44" t="s">
        <v>4272</v>
      </c>
      <c r="AC628" s="16" t="s">
        <v>1925</v>
      </c>
      <c r="AD628" s="16" t="s">
        <v>1925</v>
      </c>
      <c r="AE628" s="16" t="s">
        <v>1925</v>
      </c>
      <c r="AF628" s="16" t="s">
        <v>1925</v>
      </c>
      <c r="AG628" s="16" t="s">
        <v>1925</v>
      </c>
      <c r="AH628" s="16" t="s">
        <v>1925</v>
      </c>
      <c r="AI628" s="16" t="s">
        <v>1925</v>
      </c>
      <c r="AJ628" s="65" t="s">
        <v>1925</v>
      </c>
      <c r="AK628" s="75" t="s">
        <v>3242</v>
      </c>
      <c r="AL628" s="18" t="s">
        <v>3241</v>
      </c>
      <c r="AM628" s="44" t="s">
        <v>4284</v>
      </c>
      <c r="AN628" s="18" t="s">
        <v>3246</v>
      </c>
      <c r="AO628" s="18" t="s">
        <v>3247</v>
      </c>
      <c r="AP628" s="12" t="s">
        <v>1925</v>
      </c>
      <c r="AQ628" s="12" t="s">
        <v>1925</v>
      </c>
      <c r="AR628" s="12" t="s">
        <v>1925</v>
      </c>
      <c r="AS628" s="12" t="s">
        <v>1925</v>
      </c>
      <c r="AT628" s="19" t="s">
        <v>1925</v>
      </c>
      <c r="AU628" s="19" t="s">
        <v>1925</v>
      </c>
      <c r="AV628" s="12" t="s">
        <v>1925</v>
      </c>
      <c r="AW628" s="20" t="s">
        <v>1925</v>
      </c>
      <c r="AX628" s="16" t="s">
        <v>1925</v>
      </c>
      <c r="AY628" s="44" t="s">
        <v>1925</v>
      </c>
      <c r="AZ628" s="16" t="s">
        <v>1925</v>
      </c>
      <c r="BA628" s="20" t="s">
        <v>1925</v>
      </c>
      <c r="BB628" s="16" t="s">
        <v>1925</v>
      </c>
      <c r="BC628" s="44" t="s">
        <v>4307</v>
      </c>
      <c r="BD628" s="74" t="s">
        <v>1925</v>
      </c>
      <c r="BE628" s="83"/>
      <c r="BF628" s="86" t="s">
        <v>4293</v>
      </c>
      <c r="BG628" s="21"/>
      <c r="BH628" s="21"/>
      <c r="BI628" s="21"/>
      <c r="BJ628" s="21"/>
      <c r="BK628" s="21"/>
      <c r="BL628" s="21"/>
      <c r="BM628" s="21"/>
      <c r="BN628" s="21"/>
      <c r="BO628" s="21"/>
      <c r="BP628" s="21" t="s">
        <v>1625</v>
      </c>
      <c r="BQ628" s="21"/>
      <c r="BR628" s="21"/>
      <c r="BS628" s="21"/>
      <c r="BT628" s="21"/>
      <c r="BU628" s="21"/>
      <c r="BV628" s="21"/>
      <c r="BW628" s="21"/>
      <c r="BX628" s="21"/>
      <c r="BY628" s="21"/>
      <c r="BZ628" s="21"/>
      <c r="CA628" s="21"/>
      <c r="CB628" s="21"/>
      <c r="CC628" s="21"/>
      <c r="CD628" s="21"/>
      <c r="CE628" s="21"/>
      <c r="CF628" s="21"/>
      <c r="CG628" s="21"/>
      <c r="CH628" s="21"/>
      <c r="CI628" s="21"/>
      <c r="CJ628" s="21"/>
      <c r="CK628" s="21"/>
      <c r="CL628" s="21"/>
      <c r="CM628" s="21"/>
      <c r="CN628" s="21"/>
      <c r="CO628" s="21"/>
      <c r="CP628" s="21"/>
      <c r="CQ628" s="21"/>
      <c r="CR628" s="21"/>
      <c r="CS628" s="21"/>
      <c r="CT628" s="21"/>
      <c r="CU628" s="21"/>
      <c r="CV628" s="21"/>
      <c r="CW628" s="21"/>
      <c r="CX628" s="21"/>
      <c r="CY628" s="21"/>
      <c r="CZ628" s="21"/>
      <c r="DA628" s="21"/>
      <c r="DB628" s="21"/>
      <c r="DC628" s="21"/>
      <c r="DD628" s="21"/>
      <c r="DE628" s="21"/>
      <c r="DF628" s="21"/>
      <c r="DG628" s="21"/>
      <c r="DH628" s="21"/>
      <c r="DI628" s="21"/>
      <c r="DJ628" s="21"/>
      <c r="DK628" s="21"/>
      <c r="DL628" s="21"/>
      <c r="DM628" s="21"/>
      <c r="DN628" s="21"/>
      <c r="DO628" s="21"/>
      <c r="DP628" s="21"/>
      <c r="DQ628" s="21"/>
      <c r="DR628" s="21"/>
      <c r="DS628" s="21"/>
      <c r="DT628" s="21"/>
      <c r="DU628" s="21"/>
      <c r="DV628" s="21"/>
      <c r="DW628" s="21"/>
      <c r="DX628" s="21"/>
      <c r="DY628" s="21"/>
      <c r="DZ628" s="21"/>
      <c r="EA628" s="87"/>
      <c r="EB628" s="83"/>
    </row>
    <row r="629" spans="1:132" ht="35.1" customHeight="1" x14ac:dyDescent="0.3">
      <c r="A629" s="50" t="s">
        <v>668</v>
      </c>
      <c r="B629" s="36">
        <v>44521</v>
      </c>
      <c r="C629" s="43" t="s">
        <v>4248</v>
      </c>
      <c r="D629" s="43" t="s">
        <v>4253</v>
      </c>
      <c r="E629" s="43" t="s">
        <v>4305</v>
      </c>
      <c r="F629" s="12" t="s">
        <v>991</v>
      </c>
      <c r="G629" s="44" t="s">
        <v>4256</v>
      </c>
      <c r="H629" s="13" t="s">
        <v>2718</v>
      </c>
      <c r="I629" s="51" t="s">
        <v>1925</v>
      </c>
      <c r="J629" s="59" t="s">
        <v>4324</v>
      </c>
      <c r="K629" s="14" t="s">
        <v>982</v>
      </c>
      <c r="L629" s="14" t="s">
        <v>983</v>
      </c>
      <c r="M629" s="14" t="s">
        <v>983</v>
      </c>
      <c r="N629" s="14" t="s">
        <v>4220</v>
      </c>
      <c r="O629" s="60"/>
      <c r="P629" s="64" t="s">
        <v>3525</v>
      </c>
      <c r="Q629" s="15"/>
      <c r="R629" s="16" t="s">
        <v>3275</v>
      </c>
      <c r="S629" s="44" t="s">
        <v>4263</v>
      </c>
      <c r="T629" s="16" t="s">
        <v>4327</v>
      </c>
      <c r="U629" s="17" t="s">
        <v>1925</v>
      </c>
      <c r="V629" s="16" t="s">
        <v>1925</v>
      </c>
      <c r="W629" s="44" t="s">
        <v>1925</v>
      </c>
      <c r="X629" s="44" t="s">
        <v>4329</v>
      </c>
      <c r="Y629" s="16" t="s">
        <v>1925</v>
      </c>
      <c r="Z629" s="16" t="s">
        <v>1925</v>
      </c>
      <c r="AA629" s="16" t="s">
        <v>3250</v>
      </c>
      <c r="AB629" s="44" t="s">
        <v>1925</v>
      </c>
      <c r="AC629" s="16" t="s">
        <v>1925</v>
      </c>
      <c r="AD629" s="16" t="s">
        <v>1925</v>
      </c>
      <c r="AE629" s="16" t="s">
        <v>1925</v>
      </c>
      <c r="AF629" s="16" t="s">
        <v>1925</v>
      </c>
      <c r="AG629" s="16" t="s">
        <v>1925</v>
      </c>
      <c r="AH629" s="16" t="s">
        <v>2236</v>
      </c>
      <c r="AI629" s="16" t="s">
        <v>1925</v>
      </c>
      <c r="AJ629" s="65" t="s">
        <v>1925</v>
      </c>
      <c r="AK629" s="73" t="s">
        <v>4355</v>
      </c>
      <c r="AL629" s="22" t="s">
        <v>4355</v>
      </c>
      <c r="AM629" s="47" t="s">
        <v>4284</v>
      </c>
      <c r="AN629" s="18" t="s">
        <v>3246</v>
      </c>
      <c r="AO629" s="18" t="s">
        <v>3247</v>
      </c>
      <c r="AP629" s="12" t="s">
        <v>4090</v>
      </c>
      <c r="AQ629" s="12" t="s">
        <v>4090</v>
      </c>
      <c r="AR629" s="12" t="s">
        <v>1166</v>
      </c>
      <c r="AS629" s="12" t="s">
        <v>1925</v>
      </c>
      <c r="AT629" s="19" t="s">
        <v>1925</v>
      </c>
      <c r="AU629" s="19">
        <v>44521</v>
      </c>
      <c r="AV629" s="12" t="s">
        <v>1925</v>
      </c>
      <c r="AW629" s="20">
        <v>44521</v>
      </c>
      <c r="AX629" s="16" t="s">
        <v>2237</v>
      </c>
      <c r="AY629" s="44" t="s">
        <v>1030</v>
      </c>
      <c r="AZ629" s="16" t="s">
        <v>1925</v>
      </c>
      <c r="BA629" s="20" t="s">
        <v>1925</v>
      </c>
      <c r="BB629" s="16" t="s">
        <v>1925</v>
      </c>
      <c r="BC629" s="44" t="s">
        <v>4307</v>
      </c>
      <c r="BD629" s="74" t="s">
        <v>1925</v>
      </c>
      <c r="BE629" s="83"/>
      <c r="BF629" s="86" t="s">
        <v>4293</v>
      </c>
      <c r="BG629" s="21"/>
      <c r="BH629" s="21"/>
      <c r="BI629" s="21"/>
      <c r="BJ629" s="21"/>
      <c r="BK629" s="21"/>
      <c r="BL629" s="21"/>
      <c r="BM629" s="21"/>
      <c r="BN629" s="21"/>
      <c r="BO629" s="21"/>
      <c r="BP629" s="21" t="s">
        <v>2238</v>
      </c>
      <c r="BQ629" s="21"/>
      <c r="BR629" s="21"/>
      <c r="BS629" s="21"/>
      <c r="BT629" s="21"/>
      <c r="BU629" s="21"/>
      <c r="BV629" s="21"/>
      <c r="BW629" s="21"/>
      <c r="BX629" s="21"/>
      <c r="BY629" s="21"/>
      <c r="BZ629" s="21"/>
      <c r="CA629" s="21"/>
      <c r="CB629" s="21"/>
      <c r="CC629" s="21"/>
      <c r="CD629" s="21"/>
      <c r="CE629" s="21"/>
      <c r="CF629" s="21"/>
      <c r="CG629" s="21"/>
      <c r="CH629" s="21"/>
      <c r="CI629" s="21"/>
      <c r="CJ629" s="21"/>
      <c r="CK629" s="21"/>
      <c r="CL629" s="21"/>
      <c r="CM629" s="21"/>
      <c r="CN629" s="21"/>
      <c r="CO629" s="21"/>
      <c r="CP629" s="21"/>
      <c r="CQ629" s="21"/>
      <c r="CR629" s="21"/>
      <c r="CS629" s="21"/>
      <c r="CT629" s="21"/>
      <c r="CU629" s="21"/>
      <c r="CV629" s="21"/>
      <c r="CW629" s="21"/>
      <c r="CX629" s="21"/>
      <c r="CY629" s="21"/>
      <c r="CZ629" s="21"/>
      <c r="DA629" s="21"/>
      <c r="DB629" s="21"/>
      <c r="DC629" s="21"/>
      <c r="DD629" s="21"/>
      <c r="DE629" s="21"/>
      <c r="DF629" s="21"/>
      <c r="DG629" s="21"/>
      <c r="DH629" s="21"/>
      <c r="DI629" s="21"/>
      <c r="DJ629" s="21"/>
      <c r="DK629" s="21"/>
      <c r="DL629" s="21"/>
      <c r="DM629" s="21"/>
      <c r="DN629" s="21"/>
      <c r="DO629" s="21"/>
      <c r="DP629" s="21"/>
      <c r="DQ629" s="21"/>
      <c r="DR629" s="21"/>
      <c r="DS629" s="21"/>
      <c r="DT629" s="21"/>
      <c r="DU629" s="21"/>
      <c r="DV629" s="21"/>
      <c r="DW629" s="21"/>
      <c r="DX629" s="21"/>
      <c r="DY629" s="21"/>
      <c r="DZ629" s="21"/>
      <c r="EA629" s="87"/>
      <c r="EB629" s="83"/>
    </row>
    <row r="630" spans="1:132" ht="35.1" customHeight="1" x14ac:dyDescent="0.3">
      <c r="A630" s="50" t="s">
        <v>669</v>
      </c>
      <c r="B630" s="36">
        <v>44522</v>
      </c>
      <c r="C630" s="43" t="s">
        <v>4248</v>
      </c>
      <c r="D630" s="43" t="s">
        <v>4253</v>
      </c>
      <c r="E630" s="43" t="s">
        <v>4305</v>
      </c>
      <c r="F630" s="12" t="s">
        <v>1017</v>
      </c>
      <c r="G630" s="44" t="s">
        <v>4260</v>
      </c>
      <c r="H630" s="13" t="s">
        <v>1595</v>
      </c>
      <c r="I630" s="52" t="s">
        <v>1925</v>
      </c>
      <c r="J630" s="59" t="s">
        <v>4324</v>
      </c>
      <c r="K630" s="14" t="s">
        <v>982</v>
      </c>
      <c r="L630" s="14" t="s">
        <v>983</v>
      </c>
      <c r="M630" s="14" t="s">
        <v>983</v>
      </c>
      <c r="N630" s="14" t="s">
        <v>3901</v>
      </c>
      <c r="O630" s="60"/>
      <c r="P630" s="64" t="s">
        <v>1594</v>
      </c>
      <c r="Q630" s="15"/>
      <c r="R630" s="16" t="s">
        <v>3275</v>
      </c>
      <c r="S630" s="44" t="s">
        <v>4263</v>
      </c>
      <c r="T630" s="16" t="s">
        <v>4327</v>
      </c>
      <c r="U630" s="17" t="s">
        <v>1925</v>
      </c>
      <c r="V630" s="16" t="s">
        <v>1925</v>
      </c>
      <c r="W630" s="44" t="s">
        <v>1925</v>
      </c>
      <c r="X630" s="44" t="s">
        <v>4329</v>
      </c>
      <c r="Y630" s="16" t="s">
        <v>1017</v>
      </c>
      <c r="Z630" s="16" t="s">
        <v>1595</v>
      </c>
      <c r="AA630" s="16" t="s">
        <v>3250</v>
      </c>
      <c r="AB630" s="44" t="s">
        <v>1925</v>
      </c>
      <c r="AC630" s="16" t="s">
        <v>1925</v>
      </c>
      <c r="AD630" s="16" t="s">
        <v>1925</v>
      </c>
      <c r="AE630" s="16" t="s">
        <v>1925</v>
      </c>
      <c r="AF630" s="16" t="s">
        <v>1925</v>
      </c>
      <c r="AG630" s="16" t="s">
        <v>1925</v>
      </c>
      <c r="AH630" s="16" t="s">
        <v>1925</v>
      </c>
      <c r="AI630" s="16" t="s">
        <v>1925</v>
      </c>
      <c r="AJ630" s="65" t="s">
        <v>1925</v>
      </c>
      <c r="AK630" s="75" t="s">
        <v>3242</v>
      </c>
      <c r="AL630" s="18" t="s">
        <v>3241</v>
      </c>
      <c r="AM630" s="44" t="s">
        <v>4284</v>
      </c>
      <c r="AN630" s="18" t="s">
        <v>3246</v>
      </c>
      <c r="AO630" s="18" t="s">
        <v>3247</v>
      </c>
      <c r="AP630" s="12" t="s">
        <v>1925</v>
      </c>
      <c r="AQ630" s="12" t="s">
        <v>1925</v>
      </c>
      <c r="AR630" s="12" t="s">
        <v>1925</v>
      </c>
      <c r="AS630" s="12" t="s">
        <v>1925</v>
      </c>
      <c r="AT630" s="19" t="s">
        <v>1925</v>
      </c>
      <c r="AU630" s="19" t="s">
        <v>1925</v>
      </c>
      <c r="AV630" s="12" t="s">
        <v>1925</v>
      </c>
      <c r="AW630" s="20" t="s">
        <v>1925</v>
      </c>
      <c r="AX630" s="16" t="s">
        <v>1925</v>
      </c>
      <c r="AY630" s="44" t="s">
        <v>1925</v>
      </c>
      <c r="AZ630" s="16" t="s">
        <v>1925</v>
      </c>
      <c r="BA630" s="20" t="s">
        <v>1925</v>
      </c>
      <c r="BB630" s="16" t="s">
        <v>1925</v>
      </c>
      <c r="BC630" s="44" t="s">
        <v>4307</v>
      </c>
      <c r="BD630" s="74" t="s">
        <v>1925</v>
      </c>
      <c r="BE630" s="83"/>
      <c r="BF630" s="86" t="s">
        <v>4293</v>
      </c>
      <c r="BG630" s="21"/>
      <c r="BH630" s="21"/>
      <c r="BI630" s="21"/>
      <c r="BJ630" s="21"/>
      <c r="BK630" s="21"/>
      <c r="BL630" s="21"/>
      <c r="BM630" s="21"/>
      <c r="BN630" s="21"/>
      <c r="BO630" s="21"/>
      <c r="BP630" s="21" t="s">
        <v>1625</v>
      </c>
      <c r="BQ630" s="21"/>
      <c r="BR630" s="21"/>
      <c r="BS630" s="21"/>
      <c r="BT630" s="21"/>
      <c r="BU630" s="21"/>
      <c r="BV630" s="21"/>
      <c r="BW630" s="21"/>
      <c r="BX630" s="21"/>
      <c r="BY630" s="21"/>
      <c r="BZ630" s="21"/>
      <c r="CA630" s="21"/>
      <c r="CB630" s="21"/>
      <c r="CC630" s="21"/>
      <c r="CD630" s="21"/>
      <c r="CE630" s="21"/>
      <c r="CF630" s="21"/>
      <c r="CG630" s="21"/>
      <c r="CH630" s="21"/>
      <c r="CI630" s="21"/>
      <c r="CJ630" s="21"/>
      <c r="CK630" s="21"/>
      <c r="CL630" s="21"/>
      <c r="CM630" s="21"/>
      <c r="CN630" s="21"/>
      <c r="CO630" s="21"/>
      <c r="CP630" s="21"/>
      <c r="CQ630" s="21"/>
      <c r="CR630" s="21"/>
      <c r="CS630" s="21"/>
      <c r="CT630" s="21"/>
      <c r="CU630" s="21"/>
      <c r="CV630" s="21"/>
      <c r="CW630" s="21"/>
      <c r="CX630" s="21"/>
      <c r="CY630" s="21"/>
      <c r="CZ630" s="21"/>
      <c r="DA630" s="21"/>
      <c r="DB630" s="21"/>
      <c r="DC630" s="21"/>
      <c r="DD630" s="21"/>
      <c r="DE630" s="21"/>
      <c r="DF630" s="21"/>
      <c r="DG630" s="21"/>
      <c r="DH630" s="21"/>
      <c r="DI630" s="21"/>
      <c r="DJ630" s="21"/>
      <c r="DK630" s="21"/>
      <c r="DL630" s="21"/>
      <c r="DM630" s="21"/>
      <c r="DN630" s="21"/>
      <c r="DO630" s="21"/>
      <c r="DP630" s="21"/>
      <c r="DQ630" s="21"/>
      <c r="DR630" s="21"/>
      <c r="DS630" s="21"/>
      <c r="DT630" s="21"/>
      <c r="DU630" s="21"/>
      <c r="DV630" s="21"/>
      <c r="DW630" s="21"/>
      <c r="DX630" s="21"/>
      <c r="DY630" s="21"/>
      <c r="DZ630" s="21"/>
      <c r="EA630" s="87"/>
      <c r="EB630" s="83"/>
    </row>
    <row r="631" spans="1:132" ht="35.1" customHeight="1" x14ac:dyDescent="0.3">
      <c r="A631" s="50" t="s">
        <v>670</v>
      </c>
      <c r="B631" s="36">
        <v>44522</v>
      </c>
      <c r="C631" s="43" t="s">
        <v>4248</v>
      </c>
      <c r="D631" s="43" t="s">
        <v>4253</v>
      </c>
      <c r="E631" s="43" t="s">
        <v>4305</v>
      </c>
      <c r="F631" s="12" t="s">
        <v>1017</v>
      </c>
      <c r="G631" s="44" t="s">
        <v>4260</v>
      </c>
      <c r="H631" s="13" t="s">
        <v>1595</v>
      </c>
      <c r="I631" s="52" t="s">
        <v>1925</v>
      </c>
      <c r="J631" s="59" t="s">
        <v>4324</v>
      </c>
      <c r="K631" s="14" t="s">
        <v>982</v>
      </c>
      <c r="L631" s="14" t="s">
        <v>983</v>
      </c>
      <c r="M631" s="14" t="s">
        <v>983</v>
      </c>
      <c r="N631" s="14" t="s">
        <v>3901</v>
      </c>
      <c r="O631" s="60"/>
      <c r="P631" s="64" t="s">
        <v>3552</v>
      </c>
      <c r="Q631" s="15"/>
      <c r="R631" s="16" t="s">
        <v>3275</v>
      </c>
      <c r="S631" s="44" t="s">
        <v>4263</v>
      </c>
      <c r="T631" s="16" t="s">
        <v>4327</v>
      </c>
      <c r="U631" s="17" t="s">
        <v>1925</v>
      </c>
      <c r="V631" s="16" t="s">
        <v>1925</v>
      </c>
      <c r="W631" s="44" t="s">
        <v>1925</v>
      </c>
      <c r="X631" s="44" t="s">
        <v>4329</v>
      </c>
      <c r="Y631" s="16" t="s">
        <v>1017</v>
      </c>
      <c r="Z631" s="16" t="s">
        <v>1595</v>
      </c>
      <c r="AA631" s="16" t="s">
        <v>3250</v>
      </c>
      <c r="AB631" s="44" t="s">
        <v>1925</v>
      </c>
      <c r="AC631" s="16" t="s">
        <v>1925</v>
      </c>
      <c r="AD631" s="16" t="s">
        <v>1925</v>
      </c>
      <c r="AE631" s="16" t="s">
        <v>1925</v>
      </c>
      <c r="AF631" s="16" t="s">
        <v>1925</v>
      </c>
      <c r="AG631" s="16" t="s">
        <v>1925</v>
      </c>
      <c r="AH631" s="16" t="s">
        <v>1925</v>
      </c>
      <c r="AI631" s="16" t="s">
        <v>1925</v>
      </c>
      <c r="AJ631" s="65" t="s">
        <v>1925</v>
      </c>
      <c r="AK631" s="75" t="s">
        <v>3242</v>
      </c>
      <c r="AL631" s="18" t="s">
        <v>3241</v>
      </c>
      <c r="AM631" s="44" t="s">
        <v>4284</v>
      </c>
      <c r="AN631" s="18" t="s">
        <v>3246</v>
      </c>
      <c r="AO631" s="18" t="s">
        <v>3247</v>
      </c>
      <c r="AP631" s="12" t="s">
        <v>1925</v>
      </c>
      <c r="AQ631" s="12" t="s">
        <v>1925</v>
      </c>
      <c r="AR631" s="12" t="s">
        <v>1925</v>
      </c>
      <c r="AS631" s="12" t="s">
        <v>1925</v>
      </c>
      <c r="AT631" s="19" t="s">
        <v>1925</v>
      </c>
      <c r="AU631" s="19" t="s">
        <v>1925</v>
      </c>
      <c r="AV631" s="12" t="s">
        <v>1925</v>
      </c>
      <c r="AW631" s="20" t="s">
        <v>1925</v>
      </c>
      <c r="AX631" s="16" t="s">
        <v>1925</v>
      </c>
      <c r="AY631" s="44" t="s">
        <v>1925</v>
      </c>
      <c r="AZ631" s="16" t="s">
        <v>1925</v>
      </c>
      <c r="BA631" s="20" t="s">
        <v>1925</v>
      </c>
      <c r="BB631" s="16" t="s">
        <v>1925</v>
      </c>
      <c r="BC631" s="44" t="s">
        <v>4307</v>
      </c>
      <c r="BD631" s="74" t="s">
        <v>1925</v>
      </c>
      <c r="BE631" s="83"/>
      <c r="BF631" s="86" t="s">
        <v>4293</v>
      </c>
      <c r="BG631" s="21"/>
      <c r="BH631" s="21"/>
      <c r="BI631" s="21"/>
      <c r="BJ631" s="21"/>
      <c r="BK631" s="21"/>
      <c r="BL631" s="21"/>
      <c r="BM631" s="21"/>
      <c r="BN631" s="21"/>
      <c r="BO631" s="21"/>
      <c r="BP631" s="21" t="s">
        <v>1625</v>
      </c>
      <c r="BQ631" s="21"/>
      <c r="BR631" s="21"/>
      <c r="BS631" s="21"/>
      <c r="BT631" s="21"/>
      <c r="BU631" s="21"/>
      <c r="BV631" s="21"/>
      <c r="BW631" s="21"/>
      <c r="BX631" s="21"/>
      <c r="BY631" s="21"/>
      <c r="BZ631" s="21"/>
      <c r="CA631" s="21"/>
      <c r="CB631" s="21"/>
      <c r="CC631" s="21"/>
      <c r="CD631" s="21"/>
      <c r="CE631" s="21"/>
      <c r="CF631" s="21"/>
      <c r="CG631" s="21"/>
      <c r="CH631" s="21"/>
      <c r="CI631" s="21"/>
      <c r="CJ631" s="21"/>
      <c r="CK631" s="21"/>
      <c r="CL631" s="21"/>
      <c r="CM631" s="21"/>
      <c r="CN631" s="21"/>
      <c r="CO631" s="21"/>
      <c r="CP631" s="21"/>
      <c r="CQ631" s="21"/>
      <c r="CR631" s="21"/>
      <c r="CS631" s="21"/>
      <c r="CT631" s="21"/>
      <c r="CU631" s="21"/>
      <c r="CV631" s="21"/>
      <c r="CW631" s="21"/>
      <c r="CX631" s="21"/>
      <c r="CY631" s="21"/>
      <c r="CZ631" s="21"/>
      <c r="DA631" s="21"/>
      <c r="DB631" s="21"/>
      <c r="DC631" s="21"/>
      <c r="DD631" s="21"/>
      <c r="DE631" s="21"/>
      <c r="DF631" s="21"/>
      <c r="DG631" s="21"/>
      <c r="DH631" s="21"/>
      <c r="DI631" s="21"/>
      <c r="DJ631" s="21"/>
      <c r="DK631" s="21"/>
      <c r="DL631" s="21"/>
      <c r="DM631" s="21"/>
      <c r="DN631" s="21"/>
      <c r="DO631" s="21"/>
      <c r="DP631" s="21"/>
      <c r="DQ631" s="21"/>
      <c r="DR631" s="21"/>
      <c r="DS631" s="21"/>
      <c r="DT631" s="21"/>
      <c r="DU631" s="21"/>
      <c r="DV631" s="21"/>
      <c r="DW631" s="21"/>
      <c r="DX631" s="21"/>
      <c r="DY631" s="21"/>
      <c r="DZ631" s="21"/>
      <c r="EA631" s="87"/>
      <c r="EB631" s="83"/>
    </row>
    <row r="632" spans="1:132" ht="35.1" customHeight="1" x14ac:dyDescent="0.3">
      <c r="A632" s="50" t="s">
        <v>3660</v>
      </c>
      <c r="B632" s="36">
        <v>44522</v>
      </c>
      <c r="C632" s="43" t="s">
        <v>4248</v>
      </c>
      <c r="D632" s="43" t="s">
        <v>4253</v>
      </c>
      <c r="E632" s="43" t="s">
        <v>4305</v>
      </c>
      <c r="F632" s="12" t="s">
        <v>1017</v>
      </c>
      <c r="G632" s="44" t="s">
        <v>4260</v>
      </c>
      <c r="H632" s="13" t="s">
        <v>1595</v>
      </c>
      <c r="I632" s="52" t="s">
        <v>1925</v>
      </c>
      <c r="J632" s="59" t="s">
        <v>4324</v>
      </c>
      <c r="K632" s="14" t="s">
        <v>982</v>
      </c>
      <c r="L632" s="14" t="s">
        <v>983</v>
      </c>
      <c r="M632" s="14" t="s">
        <v>983</v>
      </c>
      <c r="N632" s="14" t="s">
        <v>3901</v>
      </c>
      <c r="O632" s="60"/>
      <c r="P632" s="64" t="s">
        <v>3623</v>
      </c>
      <c r="Q632" s="15"/>
      <c r="R632" s="16" t="s">
        <v>3275</v>
      </c>
      <c r="S632" s="44" t="s">
        <v>4263</v>
      </c>
      <c r="T632" s="16" t="s">
        <v>4327</v>
      </c>
      <c r="U632" s="17" t="s">
        <v>1925</v>
      </c>
      <c r="V632" s="16" t="s">
        <v>1925</v>
      </c>
      <c r="W632" s="44" t="s">
        <v>1925</v>
      </c>
      <c r="X632" s="44" t="s">
        <v>4329</v>
      </c>
      <c r="Y632" s="16" t="s">
        <v>1017</v>
      </c>
      <c r="Z632" s="16" t="s">
        <v>1595</v>
      </c>
      <c r="AA632" s="16" t="s">
        <v>3250</v>
      </c>
      <c r="AB632" s="44" t="s">
        <v>1925</v>
      </c>
      <c r="AC632" s="16" t="s">
        <v>1925</v>
      </c>
      <c r="AD632" s="16" t="s">
        <v>1925</v>
      </c>
      <c r="AE632" s="16" t="s">
        <v>1925</v>
      </c>
      <c r="AF632" s="16" t="s">
        <v>1925</v>
      </c>
      <c r="AG632" s="16" t="s">
        <v>1925</v>
      </c>
      <c r="AH632" s="16" t="s">
        <v>1925</v>
      </c>
      <c r="AI632" s="16" t="s">
        <v>1925</v>
      </c>
      <c r="AJ632" s="65" t="s">
        <v>1925</v>
      </c>
      <c r="AK632" s="75" t="s">
        <v>3242</v>
      </c>
      <c r="AL632" s="18" t="s">
        <v>3241</v>
      </c>
      <c r="AM632" s="44" t="s">
        <v>4284</v>
      </c>
      <c r="AN632" s="18" t="s">
        <v>3246</v>
      </c>
      <c r="AO632" s="18" t="s">
        <v>3247</v>
      </c>
      <c r="AP632" s="12" t="s">
        <v>1925</v>
      </c>
      <c r="AQ632" s="12" t="s">
        <v>1925</v>
      </c>
      <c r="AR632" s="12" t="s">
        <v>1925</v>
      </c>
      <c r="AS632" s="12" t="s">
        <v>1925</v>
      </c>
      <c r="AT632" s="19" t="s">
        <v>1925</v>
      </c>
      <c r="AU632" s="19" t="s">
        <v>1925</v>
      </c>
      <c r="AV632" s="12" t="s">
        <v>1925</v>
      </c>
      <c r="AW632" s="20" t="s">
        <v>1925</v>
      </c>
      <c r="AX632" s="16" t="s">
        <v>1925</v>
      </c>
      <c r="AY632" s="44" t="s">
        <v>1925</v>
      </c>
      <c r="AZ632" s="16" t="s">
        <v>1925</v>
      </c>
      <c r="BA632" s="20" t="s">
        <v>1925</v>
      </c>
      <c r="BB632" s="16" t="s">
        <v>1925</v>
      </c>
      <c r="BC632" s="44" t="s">
        <v>4307</v>
      </c>
      <c r="BD632" s="74" t="s">
        <v>1925</v>
      </c>
      <c r="BE632" s="83"/>
      <c r="BF632" s="86" t="s">
        <v>4293</v>
      </c>
      <c r="BG632" s="21"/>
      <c r="BH632" s="21"/>
      <c r="BI632" s="21"/>
      <c r="BJ632" s="21"/>
      <c r="BK632" s="21"/>
      <c r="BL632" s="21"/>
      <c r="BM632" s="21"/>
      <c r="BN632" s="21"/>
      <c r="BO632" s="21"/>
      <c r="BP632" s="21" t="s">
        <v>1625</v>
      </c>
      <c r="BQ632" s="21"/>
      <c r="BR632" s="21"/>
      <c r="BS632" s="21"/>
      <c r="BT632" s="21"/>
      <c r="BU632" s="21"/>
      <c r="BV632" s="21"/>
      <c r="BW632" s="21"/>
      <c r="BX632" s="21"/>
      <c r="BY632" s="21"/>
      <c r="BZ632" s="21"/>
      <c r="CA632" s="21"/>
      <c r="CB632" s="21"/>
      <c r="CC632" s="21"/>
      <c r="CD632" s="21"/>
      <c r="CE632" s="21"/>
      <c r="CF632" s="21"/>
      <c r="CG632" s="21"/>
      <c r="CH632" s="21"/>
      <c r="CI632" s="21"/>
      <c r="CJ632" s="21"/>
      <c r="CK632" s="21"/>
      <c r="CL632" s="21"/>
      <c r="CM632" s="21"/>
      <c r="CN632" s="21"/>
      <c r="CO632" s="21"/>
      <c r="CP632" s="21"/>
      <c r="CQ632" s="21"/>
      <c r="CR632" s="21"/>
      <c r="CS632" s="21"/>
      <c r="CT632" s="21"/>
      <c r="CU632" s="21"/>
      <c r="CV632" s="21"/>
      <c r="CW632" s="21"/>
      <c r="CX632" s="21"/>
      <c r="CY632" s="21"/>
      <c r="CZ632" s="21"/>
      <c r="DA632" s="21"/>
      <c r="DB632" s="21"/>
      <c r="DC632" s="21"/>
      <c r="DD632" s="21"/>
      <c r="DE632" s="21"/>
      <c r="DF632" s="21"/>
      <c r="DG632" s="21"/>
      <c r="DH632" s="21"/>
      <c r="DI632" s="21"/>
      <c r="DJ632" s="21"/>
      <c r="DK632" s="21"/>
      <c r="DL632" s="21"/>
      <c r="DM632" s="21"/>
      <c r="DN632" s="21"/>
      <c r="DO632" s="21"/>
      <c r="DP632" s="21"/>
      <c r="DQ632" s="21"/>
      <c r="DR632" s="21"/>
      <c r="DS632" s="21"/>
      <c r="DT632" s="21"/>
      <c r="DU632" s="21"/>
      <c r="DV632" s="21"/>
      <c r="DW632" s="21"/>
      <c r="DX632" s="21"/>
      <c r="DY632" s="21"/>
      <c r="DZ632" s="21"/>
      <c r="EA632" s="87"/>
      <c r="EB632" s="83"/>
    </row>
    <row r="633" spans="1:132" ht="35.1" customHeight="1" x14ac:dyDescent="0.3">
      <c r="A633" s="50" t="s">
        <v>671</v>
      </c>
      <c r="B633" s="36">
        <v>44522</v>
      </c>
      <c r="C633" s="43" t="s">
        <v>4248</v>
      </c>
      <c r="D633" s="43" t="s">
        <v>4253</v>
      </c>
      <c r="E633" s="43" t="s">
        <v>4305</v>
      </c>
      <c r="F633" s="12" t="s">
        <v>1017</v>
      </c>
      <c r="G633" s="44" t="s">
        <v>4260</v>
      </c>
      <c r="H633" s="13" t="s">
        <v>1595</v>
      </c>
      <c r="I633" s="52" t="s">
        <v>1925</v>
      </c>
      <c r="J633" s="59" t="s">
        <v>4324</v>
      </c>
      <c r="K633" s="14" t="s">
        <v>982</v>
      </c>
      <c r="L633" s="14" t="s">
        <v>983</v>
      </c>
      <c r="M633" s="14" t="s">
        <v>983</v>
      </c>
      <c r="N633" s="14" t="s">
        <v>3901</v>
      </c>
      <c r="O633" s="60"/>
      <c r="P633" s="64" t="s">
        <v>3638</v>
      </c>
      <c r="Q633" s="15"/>
      <c r="R633" s="16" t="s">
        <v>3275</v>
      </c>
      <c r="S633" s="44" t="s">
        <v>4263</v>
      </c>
      <c r="T633" s="16" t="s">
        <v>4327</v>
      </c>
      <c r="U633" s="17" t="s">
        <v>1925</v>
      </c>
      <c r="V633" s="16" t="s">
        <v>1925</v>
      </c>
      <c r="W633" s="44" t="s">
        <v>1925</v>
      </c>
      <c r="X633" s="44" t="s">
        <v>4329</v>
      </c>
      <c r="Y633" s="16" t="s">
        <v>1017</v>
      </c>
      <c r="Z633" s="16" t="s">
        <v>1595</v>
      </c>
      <c r="AA633" s="16" t="s">
        <v>3250</v>
      </c>
      <c r="AB633" s="44" t="s">
        <v>1925</v>
      </c>
      <c r="AC633" s="16" t="s">
        <v>1925</v>
      </c>
      <c r="AD633" s="16" t="s">
        <v>1925</v>
      </c>
      <c r="AE633" s="16" t="s">
        <v>1925</v>
      </c>
      <c r="AF633" s="16" t="s">
        <v>1925</v>
      </c>
      <c r="AG633" s="16" t="s">
        <v>1925</v>
      </c>
      <c r="AH633" s="16" t="s">
        <v>1925</v>
      </c>
      <c r="AI633" s="16" t="s">
        <v>1925</v>
      </c>
      <c r="AJ633" s="65" t="s">
        <v>1925</v>
      </c>
      <c r="AK633" s="75" t="s">
        <v>3242</v>
      </c>
      <c r="AL633" s="18" t="s">
        <v>3241</v>
      </c>
      <c r="AM633" s="44" t="s">
        <v>4284</v>
      </c>
      <c r="AN633" s="18" t="s">
        <v>3246</v>
      </c>
      <c r="AO633" s="18" t="s">
        <v>3247</v>
      </c>
      <c r="AP633" s="12" t="s">
        <v>1925</v>
      </c>
      <c r="AQ633" s="12" t="s">
        <v>1925</v>
      </c>
      <c r="AR633" s="12" t="s">
        <v>1925</v>
      </c>
      <c r="AS633" s="12" t="s">
        <v>1925</v>
      </c>
      <c r="AT633" s="19" t="s">
        <v>1925</v>
      </c>
      <c r="AU633" s="19" t="s">
        <v>1925</v>
      </c>
      <c r="AV633" s="12" t="s">
        <v>1925</v>
      </c>
      <c r="AW633" s="20" t="s">
        <v>1925</v>
      </c>
      <c r="AX633" s="16" t="s">
        <v>1925</v>
      </c>
      <c r="AY633" s="44" t="s">
        <v>1925</v>
      </c>
      <c r="AZ633" s="16" t="s">
        <v>1925</v>
      </c>
      <c r="BA633" s="20" t="s">
        <v>1925</v>
      </c>
      <c r="BB633" s="16" t="s">
        <v>1925</v>
      </c>
      <c r="BC633" s="44" t="s">
        <v>4307</v>
      </c>
      <c r="BD633" s="74" t="s">
        <v>1925</v>
      </c>
      <c r="BE633" s="83"/>
      <c r="BF633" s="86" t="s">
        <v>4293</v>
      </c>
      <c r="BG633" s="21"/>
      <c r="BH633" s="21"/>
      <c r="BI633" s="21"/>
      <c r="BJ633" s="21"/>
      <c r="BK633" s="21"/>
      <c r="BL633" s="21"/>
      <c r="BM633" s="21"/>
      <c r="BN633" s="21"/>
      <c r="BO633" s="21"/>
      <c r="BP633" s="21" t="s">
        <v>1625</v>
      </c>
      <c r="BQ633" s="21"/>
      <c r="BR633" s="21"/>
      <c r="BS633" s="21"/>
      <c r="BT633" s="21"/>
      <c r="BU633" s="21"/>
      <c r="BV633" s="21"/>
      <c r="BW633" s="21"/>
      <c r="BX633" s="21"/>
      <c r="BY633" s="21"/>
      <c r="BZ633" s="21"/>
      <c r="CA633" s="21"/>
      <c r="CB633" s="21"/>
      <c r="CC633" s="21"/>
      <c r="CD633" s="21"/>
      <c r="CE633" s="21"/>
      <c r="CF633" s="21"/>
      <c r="CG633" s="21"/>
      <c r="CH633" s="21"/>
      <c r="CI633" s="21"/>
      <c r="CJ633" s="21"/>
      <c r="CK633" s="21"/>
      <c r="CL633" s="21"/>
      <c r="CM633" s="21"/>
      <c r="CN633" s="21"/>
      <c r="CO633" s="21"/>
      <c r="CP633" s="21"/>
      <c r="CQ633" s="21"/>
      <c r="CR633" s="21"/>
      <c r="CS633" s="21"/>
      <c r="CT633" s="21"/>
      <c r="CU633" s="21"/>
      <c r="CV633" s="21"/>
      <c r="CW633" s="21"/>
      <c r="CX633" s="21"/>
      <c r="CY633" s="21"/>
      <c r="CZ633" s="21"/>
      <c r="DA633" s="21"/>
      <c r="DB633" s="21"/>
      <c r="DC633" s="21"/>
      <c r="DD633" s="21"/>
      <c r="DE633" s="21"/>
      <c r="DF633" s="21"/>
      <c r="DG633" s="21"/>
      <c r="DH633" s="21"/>
      <c r="DI633" s="21"/>
      <c r="DJ633" s="21"/>
      <c r="DK633" s="21"/>
      <c r="DL633" s="21"/>
      <c r="DM633" s="21"/>
      <c r="DN633" s="21"/>
      <c r="DO633" s="21"/>
      <c r="DP633" s="21"/>
      <c r="DQ633" s="21"/>
      <c r="DR633" s="21"/>
      <c r="DS633" s="21"/>
      <c r="DT633" s="21"/>
      <c r="DU633" s="21"/>
      <c r="DV633" s="21"/>
      <c r="DW633" s="21"/>
      <c r="DX633" s="21"/>
      <c r="DY633" s="21"/>
      <c r="DZ633" s="21"/>
      <c r="EA633" s="87"/>
      <c r="EB633" s="83"/>
    </row>
    <row r="634" spans="1:132" ht="35.1" customHeight="1" x14ac:dyDescent="0.3">
      <c r="A634" s="50" t="s">
        <v>672</v>
      </c>
      <c r="B634" s="36">
        <v>44522</v>
      </c>
      <c r="C634" s="43" t="s">
        <v>4248</v>
      </c>
      <c r="D634" s="43" t="s">
        <v>4253</v>
      </c>
      <c r="E634" s="43" t="s">
        <v>4305</v>
      </c>
      <c r="F634" s="12" t="s">
        <v>1017</v>
      </c>
      <c r="G634" s="44" t="s">
        <v>4260</v>
      </c>
      <c r="H634" s="13" t="s">
        <v>3341</v>
      </c>
      <c r="I634" s="52" t="s">
        <v>1925</v>
      </c>
      <c r="J634" s="59" t="s">
        <v>4324</v>
      </c>
      <c r="K634" s="14" t="s">
        <v>982</v>
      </c>
      <c r="L634" s="14" t="s">
        <v>983</v>
      </c>
      <c r="M634" s="14" t="s">
        <v>983</v>
      </c>
      <c r="N634" s="14" t="s">
        <v>3903</v>
      </c>
      <c r="O634" s="60"/>
      <c r="P634" s="64" t="s">
        <v>1565</v>
      </c>
      <c r="Q634" s="15"/>
      <c r="R634" s="16" t="s">
        <v>3275</v>
      </c>
      <c r="S634" s="44" t="s">
        <v>4263</v>
      </c>
      <c r="T634" s="16" t="s">
        <v>4327</v>
      </c>
      <c r="U634" s="17" t="s">
        <v>1925</v>
      </c>
      <c r="V634" s="16" t="s">
        <v>1925</v>
      </c>
      <c r="W634" s="44" t="s">
        <v>1925</v>
      </c>
      <c r="X634" s="44" t="s">
        <v>4329</v>
      </c>
      <c r="Y634" s="16" t="s">
        <v>1017</v>
      </c>
      <c r="Z634" s="16" t="s">
        <v>3341</v>
      </c>
      <c r="AA634" s="16" t="s">
        <v>3250</v>
      </c>
      <c r="AB634" s="44" t="s">
        <v>1925</v>
      </c>
      <c r="AC634" s="16" t="s">
        <v>1925</v>
      </c>
      <c r="AD634" s="16" t="s">
        <v>1925</v>
      </c>
      <c r="AE634" s="16" t="s">
        <v>1925</v>
      </c>
      <c r="AF634" s="16" t="s">
        <v>1925</v>
      </c>
      <c r="AG634" s="16" t="s">
        <v>1925</v>
      </c>
      <c r="AH634" s="16" t="s">
        <v>1925</v>
      </c>
      <c r="AI634" s="16" t="s">
        <v>1925</v>
      </c>
      <c r="AJ634" s="65" t="s">
        <v>1925</v>
      </c>
      <c r="AK634" s="75" t="s">
        <v>3242</v>
      </c>
      <c r="AL634" s="18" t="s">
        <v>3241</v>
      </c>
      <c r="AM634" s="44" t="s">
        <v>4284</v>
      </c>
      <c r="AN634" s="18" t="s">
        <v>3246</v>
      </c>
      <c r="AO634" s="18" t="s">
        <v>3247</v>
      </c>
      <c r="AP634" s="12" t="s">
        <v>1925</v>
      </c>
      <c r="AQ634" s="12" t="s">
        <v>1925</v>
      </c>
      <c r="AR634" s="12" t="s">
        <v>1925</v>
      </c>
      <c r="AS634" s="12" t="s">
        <v>1925</v>
      </c>
      <c r="AT634" s="19" t="s">
        <v>1925</v>
      </c>
      <c r="AU634" s="19" t="s">
        <v>1925</v>
      </c>
      <c r="AV634" s="12" t="s">
        <v>1925</v>
      </c>
      <c r="AW634" s="20" t="s">
        <v>1925</v>
      </c>
      <c r="AX634" s="16" t="s">
        <v>1925</v>
      </c>
      <c r="AY634" s="44" t="s">
        <v>1925</v>
      </c>
      <c r="AZ634" s="16" t="s">
        <v>1925</v>
      </c>
      <c r="BA634" s="20" t="s">
        <v>1925</v>
      </c>
      <c r="BB634" s="16" t="s">
        <v>1925</v>
      </c>
      <c r="BC634" s="44" t="s">
        <v>4307</v>
      </c>
      <c r="BD634" s="74" t="s">
        <v>1925</v>
      </c>
      <c r="BE634" s="83"/>
      <c r="BF634" s="86" t="s">
        <v>4293</v>
      </c>
      <c r="BG634" s="21"/>
      <c r="BH634" s="21"/>
      <c r="BI634" s="21"/>
      <c r="BJ634" s="21"/>
      <c r="BK634" s="21"/>
      <c r="BL634" s="21"/>
      <c r="BM634" s="21"/>
      <c r="BN634" s="21"/>
      <c r="BO634" s="21"/>
      <c r="BP634" s="21" t="s">
        <v>1625</v>
      </c>
      <c r="BQ634" s="21"/>
      <c r="BR634" s="21"/>
      <c r="BS634" s="21"/>
      <c r="BT634" s="21"/>
      <c r="BU634" s="21"/>
      <c r="BV634" s="21"/>
      <c r="BW634" s="21"/>
      <c r="BX634" s="21"/>
      <c r="BY634" s="21"/>
      <c r="BZ634" s="21"/>
      <c r="CA634" s="21"/>
      <c r="CB634" s="21"/>
      <c r="CC634" s="21"/>
      <c r="CD634" s="21"/>
      <c r="CE634" s="21"/>
      <c r="CF634" s="21"/>
      <c r="CG634" s="21"/>
      <c r="CH634" s="21"/>
      <c r="CI634" s="21"/>
      <c r="CJ634" s="21"/>
      <c r="CK634" s="21"/>
      <c r="CL634" s="21"/>
      <c r="CM634" s="21"/>
      <c r="CN634" s="21"/>
      <c r="CO634" s="21"/>
      <c r="CP634" s="21"/>
      <c r="CQ634" s="21"/>
      <c r="CR634" s="21"/>
      <c r="CS634" s="21"/>
      <c r="CT634" s="21"/>
      <c r="CU634" s="21"/>
      <c r="CV634" s="21"/>
      <c r="CW634" s="21"/>
      <c r="CX634" s="21"/>
      <c r="CY634" s="21"/>
      <c r="CZ634" s="21"/>
      <c r="DA634" s="21"/>
      <c r="DB634" s="21"/>
      <c r="DC634" s="21"/>
      <c r="DD634" s="21"/>
      <c r="DE634" s="21"/>
      <c r="DF634" s="21"/>
      <c r="DG634" s="21"/>
      <c r="DH634" s="21"/>
      <c r="DI634" s="21"/>
      <c r="DJ634" s="21"/>
      <c r="DK634" s="21"/>
      <c r="DL634" s="21"/>
      <c r="DM634" s="21"/>
      <c r="DN634" s="21"/>
      <c r="DO634" s="21"/>
      <c r="DP634" s="21"/>
      <c r="DQ634" s="21"/>
      <c r="DR634" s="21"/>
      <c r="DS634" s="21"/>
      <c r="DT634" s="21"/>
      <c r="DU634" s="21"/>
      <c r="DV634" s="21"/>
      <c r="DW634" s="21"/>
      <c r="DX634" s="21"/>
      <c r="DY634" s="21"/>
      <c r="DZ634" s="21"/>
      <c r="EA634" s="87"/>
      <c r="EB634" s="83"/>
    </row>
    <row r="635" spans="1:132" ht="35.1" customHeight="1" x14ac:dyDescent="0.3">
      <c r="A635" s="50" t="s">
        <v>673</v>
      </c>
      <c r="B635" s="36">
        <v>44522</v>
      </c>
      <c r="C635" s="43" t="s">
        <v>4248</v>
      </c>
      <c r="D635" s="43" t="s">
        <v>4253</v>
      </c>
      <c r="E635" s="43" t="s">
        <v>4305</v>
      </c>
      <c r="F635" s="12" t="s">
        <v>1017</v>
      </c>
      <c r="G635" s="44" t="s">
        <v>4260</v>
      </c>
      <c r="H635" s="13" t="s">
        <v>3341</v>
      </c>
      <c r="I635" s="52" t="s">
        <v>1925</v>
      </c>
      <c r="J635" s="59" t="s">
        <v>4324</v>
      </c>
      <c r="K635" s="14" t="s">
        <v>982</v>
      </c>
      <c r="L635" s="14" t="s">
        <v>983</v>
      </c>
      <c r="M635" s="14" t="s">
        <v>983</v>
      </c>
      <c r="N635" s="14" t="s">
        <v>3903</v>
      </c>
      <c r="O635" s="60"/>
      <c r="P635" s="64" t="s">
        <v>1563</v>
      </c>
      <c r="Q635" s="15"/>
      <c r="R635" s="16" t="s">
        <v>3275</v>
      </c>
      <c r="S635" s="44" t="s">
        <v>4263</v>
      </c>
      <c r="T635" s="16" t="s">
        <v>4327</v>
      </c>
      <c r="U635" s="17" t="s">
        <v>1925</v>
      </c>
      <c r="V635" s="16" t="s">
        <v>1925</v>
      </c>
      <c r="W635" s="44" t="s">
        <v>1925</v>
      </c>
      <c r="X635" s="44" t="s">
        <v>4329</v>
      </c>
      <c r="Y635" s="16" t="s">
        <v>1017</v>
      </c>
      <c r="Z635" s="16" t="s">
        <v>3341</v>
      </c>
      <c r="AA635" s="16" t="s">
        <v>3250</v>
      </c>
      <c r="AB635" s="44" t="s">
        <v>1925</v>
      </c>
      <c r="AC635" s="16" t="s">
        <v>1925</v>
      </c>
      <c r="AD635" s="16" t="s">
        <v>1925</v>
      </c>
      <c r="AE635" s="16" t="s">
        <v>1925</v>
      </c>
      <c r="AF635" s="16" t="s">
        <v>1925</v>
      </c>
      <c r="AG635" s="16" t="s">
        <v>1925</v>
      </c>
      <c r="AH635" s="16" t="s">
        <v>1925</v>
      </c>
      <c r="AI635" s="16" t="s">
        <v>1925</v>
      </c>
      <c r="AJ635" s="65" t="s">
        <v>1925</v>
      </c>
      <c r="AK635" s="75" t="s">
        <v>3242</v>
      </c>
      <c r="AL635" s="18" t="s">
        <v>3241</v>
      </c>
      <c r="AM635" s="44" t="s">
        <v>4284</v>
      </c>
      <c r="AN635" s="18" t="s">
        <v>3246</v>
      </c>
      <c r="AO635" s="18" t="s">
        <v>3247</v>
      </c>
      <c r="AP635" s="12" t="s">
        <v>1925</v>
      </c>
      <c r="AQ635" s="12" t="s">
        <v>1925</v>
      </c>
      <c r="AR635" s="12" t="s">
        <v>1925</v>
      </c>
      <c r="AS635" s="12" t="s">
        <v>1925</v>
      </c>
      <c r="AT635" s="19" t="s">
        <v>1925</v>
      </c>
      <c r="AU635" s="19" t="s">
        <v>1925</v>
      </c>
      <c r="AV635" s="12" t="s">
        <v>1925</v>
      </c>
      <c r="AW635" s="20" t="s">
        <v>1925</v>
      </c>
      <c r="AX635" s="16" t="s">
        <v>1925</v>
      </c>
      <c r="AY635" s="44" t="s">
        <v>1925</v>
      </c>
      <c r="AZ635" s="16" t="s">
        <v>1925</v>
      </c>
      <c r="BA635" s="20" t="s">
        <v>1925</v>
      </c>
      <c r="BB635" s="16" t="s">
        <v>1925</v>
      </c>
      <c r="BC635" s="44" t="s">
        <v>4307</v>
      </c>
      <c r="BD635" s="74" t="s">
        <v>1925</v>
      </c>
      <c r="BE635" s="83"/>
      <c r="BF635" s="86" t="s">
        <v>4293</v>
      </c>
      <c r="BG635" s="21"/>
      <c r="BH635" s="21"/>
      <c r="BI635" s="21"/>
      <c r="BJ635" s="21"/>
      <c r="BK635" s="21"/>
      <c r="BL635" s="21"/>
      <c r="BM635" s="21"/>
      <c r="BN635" s="21"/>
      <c r="BO635" s="21"/>
      <c r="BP635" s="21" t="s">
        <v>1625</v>
      </c>
      <c r="BQ635" s="21"/>
      <c r="BR635" s="21"/>
      <c r="BS635" s="21"/>
      <c r="BT635" s="21"/>
      <c r="BU635" s="21"/>
      <c r="BV635" s="21"/>
      <c r="BW635" s="21"/>
      <c r="BX635" s="21"/>
      <c r="BY635" s="21"/>
      <c r="BZ635" s="21"/>
      <c r="CA635" s="21"/>
      <c r="CB635" s="21"/>
      <c r="CC635" s="21"/>
      <c r="CD635" s="21"/>
      <c r="CE635" s="21"/>
      <c r="CF635" s="21"/>
      <c r="CG635" s="21"/>
      <c r="CH635" s="21"/>
      <c r="CI635" s="21"/>
      <c r="CJ635" s="21"/>
      <c r="CK635" s="21"/>
      <c r="CL635" s="21"/>
      <c r="CM635" s="21"/>
      <c r="CN635" s="21"/>
      <c r="CO635" s="21"/>
      <c r="CP635" s="21"/>
      <c r="CQ635" s="21"/>
      <c r="CR635" s="21"/>
      <c r="CS635" s="21"/>
      <c r="CT635" s="21"/>
      <c r="CU635" s="21"/>
      <c r="CV635" s="21"/>
      <c r="CW635" s="21"/>
      <c r="CX635" s="21"/>
      <c r="CY635" s="21"/>
      <c r="CZ635" s="21"/>
      <c r="DA635" s="21"/>
      <c r="DB635" s="21"/>
      <c r="DC635" s="21"/>
      <c r="DD635" s="21"/>
      <c r="DE635" s="21"/>
      <c r="DF635" s="21"/>
      <c r="DG635" s="21"/>
      <c r="DH635" s="21"/>
      <c r="DI635" s="21"/>
      <c r="DJ635" s="21"/>
      <c r="DK635" s="21"/>
      <c r="DL635" s="21"/>
      <c r="DM635" s="21"/>
      <c r="DN635" s="21"/>
      <c r="DO635" s="21"/>
      <c r="DP635" s="21"/>
      <c r="DQ635" s="21"/>
      <c r="DR635" s="21"/>
      <c r="DS635" s="21"/>
      <c r="DT635" s="21"/>
      <c r="DU635" s="21"/>
      <c r="DV635" s="21"/>
      <c r="DW635" s="21"/>
      <c r="DX635" s="21"/>
      <c r="DY635" s="21"/>
      <c r="DZ635" s="21"/>
      <c r="EA635" s="87"/>
      <c r="EB635" s="83"/>
    </row>
    <row r="636" spans="1:132" ht="35.1" customHeight="1" x14ac:dyDescent="0.3">
      <c r="A636" s="50" t="s">
        <v>674</v>
      </c>
      <c r="B636" s="36">
        <v>44522</v>
      </c>
      <c r="C636" s="43" t="s">
        <v>4248</v>
      </c>
      <c r="D636" s="43" t="s">
        <v>4253</v>
      </c>
      <c r="E636" s="43" t="s">
        <v>4305</v>
      </c>
      <c r="F636" s="12" t="s">
        <v>1017</v>
      </c>
      <c r="G636" s="44" t="s">
        <v>4260</v>
      </c>
      <c r="H636" s="13" t="s">
        <v>3341</v>
      </c>
      <c r="I636" s="52" t="s">
        <v>1925</v>
      </c>
      <c r="J636" s="59" t="s">
        <v>4324</v>
      </c>
      <c r="K636" s="14" t="s">
        <v>982</v>
      </c>
      <c r="L636" s="14" t="s">
        <v>983</v>
      </c>
      <c r="M636" s="14" t="s">
        <v>983</v>
      </c>
      <c r="N636" s="14" t="s">
        <v>3903</v>
      </c>
      <c r="O636" s="60"/>
      <c r="P636" s="64" t="s">
        <v>1564</v>
      </c>
      <c r="Q636" s="15"/>
      <c r="R636" s="16" t="s">
        <v>3275</v>
      </c>
      <c r="S636" s="44" t="s">
        <v>4263</v>
      </c>
      <c r="T636" s="16" t="s">
        <v>4327</v>
      </c>
      <c r="U636" s="17" t="s">
        <v>1925</v>
      </c>
      <c r="V636" s="16" t="s">
        <v>1925</v>
      </c>
      <c r="W636" s="44" t="s">
        <v>1925</v>
      </c>
      <c r="X636" s="44" t="s">
        <v>4329</v>
      </c>
      <c r="Y636" s="16" t="s">
        <v>1017</v>
      </c>
      <c r="Z636" s="16" t="s">
        <v>3341</v>
      </c>
      <c r="AA636" s="16" t="s">
        <v>3250</v>
      </c>
      <c r="AB636" s="44" t="s">
        <v>1925</v>
      </c>
      <c r="AC636" s="16" t="s">
        <v>1925</v>
      </c>
      <c r="AD636" s="16" t="s">
        <v>1925</v>
      </c>
      <c r="AE636" s="16" t="s">
        <v>1925</v>
      </c>
      <c r="AF636" s="16" t="s">
        <v>1925</v>
      </c>
      <c r="AG636" s="16" t="s">
        <v>1925</v>
      </c>
      <c r="AH636" s="16" t="s">
        <v>1925</v>
      </c>
      <c r="AI636" s="16" t="s">
        <v>1925</v>
      </c>
      <c r="AJ636" s="65" t="s">
        <v>1925</v>
      </c>
      <c r="AK636" s="75" t="s">
        <v>3242</v>
      </c>
      <c r="AL636" s="18" t="s">
        <v>3241</v>
      </c>
      <c r="AM636" s="44" t="s">
        <v>4284</v>
      </c>
      <c r="AN636" s="18" t="s">
        <v>3246</v>
      </c>
      <c r="AO636" s="18" t="s">
        <v>3247</v>
      </c>
      <c r="AP636" s="12" t="s">
        <v>1925</v>
      </c>
      <c r="AQ636" s="12" t="s">
        <v>1925</v>
      </c>
      <c r="AR636" s="12" t="s">
        <v>1925</v>
      </c>
      <c r="AS636" s="12" t="s">
        <v>1925</v>
      </c>
      <c r="AT636" s="19" t="s">
        <v>1925</v>
      </c>
      <c r="AU636" s="19" t="s">
        <v>1925</v>
      </c>
      <c r="AV636" s="12" t="s">
        <v>1925</v>
      </c>
      <c r="AW636" s="20" t="s">
        <v>1925</v>
      </c>
      <c r="AX636" s="16" t="s">
        <v>1925</v>
      </c>
      <c r="AY636" s="44" t="s">
        <v>1925</v>
      </c>
      <c r="AZ636" s="16" t="s">
        <v>1925</v>
      </c>
      <c r="BA636" s="20" t="s">
        <v>1925</v>
      </c>
      <c r="BB636" s="16" t="s">
        <v>1925</v>
      </c>
      <c r="BC636" s="44" t="s">
        <v>4307</v>
      </c>
      <c r="BD636" s="74" t="s">
        <v>1925</v>
      </c>
      <c r="BE636" s="83"/>
      <c r="BF636" s="86" t="s">
        <v>4293</v>
      </c>
      <c r="BG636" s="21"/>
      <c r="BH636" s="21"/>
      <c r="BI636" s="21"/>
      <c r="BJ636" s="21"/>
      <c r="BK636" s="21"/>
      <c r="BL636" s="21"/>
      <c r="BM636" s="21"/>
      <c r="BN636" s="21"/>
      <c r="BO636" s="21"/>
      <c r="BP636" s="21" t="s">
        <v>1625</v>
      </c>
      <c r="BQ636" s="21"/>
      <c r="BR636" s="21"/>
      <c r="BS636" s="21"/>
      <c r="BT636" s="21"/>
      <c r="BU636" s="21"/>
      <c r="BV636" s="21"/>
      <c r="BW636" s="21"/>
      <c r="BX636" s="21"/>
      <c r="BY636" s="21"/>
      <c r="BZ636" s="21"/>
      <c r="CA636" s="21"/>
      <c r="CB636" s="21"/>
      <c r="CC636" s="21"/>
      <c r="CD636" s="21"/>
      <c r="CE636" s="21"/>
      <c r="CF636" s="21"/>
      <c r="CG636" s="21"/>
      <c r="CH636" s="21"/>
      <c r="CI636" s="21"/>
      <c r="CJ636" s="21"/>
      <c r="CK636" s="21"/>
      <c r="CL636" s="21"/>
      <c r="CM636" s="21"/>
      <c r="CN636" s="21"/>
      <c r="CO636" s="21"/>
      <c r="CP636" s="21"/>
      <c r="CQ636" s="21"/>
      <c r="CR636" s="21"/>
      <c r="CS636" s="21"/>
      <c r="CT636" s="21"/>
      <c r="CU636" s="21"/>
      <c r="CV636" s="21"/>
      <c r="CW636" s="21"/>
      <c r="CX636" s="21"/>
      <c r="CY636" s="21"/>
      <c r="CZ636" s="21"/>
      <c r="DA636" s="21"/>
      <c r="DB636" s="21"/>
      <c r="DC636" s="21"/>
      <c r="DD636" s="21"/>
      <c r="DE636" s="21"/>
      <c r="DF636" s="21"/>
      <c r="DG636" s="21"/>
      <c r="DH636" s="21"/>
      <c r="DI636" s="21"/>
      <c r="DJ636" s="21"/>
      <c r="DK636" s="21"/>
      <c r="DL636" s="21"/>
      <c r="DM636" s="21"/>
      <c r="DN636" s="21"/>
      <c r="DO636" s="21"/>
      <c r="DP636" s="21"/>
      <c r="DQ636" s="21"/>
      <c r="DR636" s="21"/>
      <c r="DS636" s="21"/>
      <c r="DT636" s="21"/>
      <c r="DU636" s="21"/>
      <c r="DV636" s="21"/>
      <c r="DW636" s="21"/>
      <c r="DX636" s="21"/>
      <c r="DY636" s="21"/>
      <c r="DZ636" s="21"/>
      <c r="EA636" s="87"/>
      <c r="EB636" s="83"/>
    </row>
    <row r="637" spans="1:132" ht="35.1" customHeight="1" x14ac:dyDescent="0.3">
      <c r="A637" s="50" t="s">
        <v>3306</v>
      </c>
      <c r="B637" s="36">
        <v>44522</v>
      </c>
      <c r="C637" s="43" t="s">
        <v>4248</v>
      </c>
      <c r="D637" s="43" t="s">
        <v>4253</v>
      </c>
      <c r="E637" s="43" t="s">
        <v>4305</v>
      </c>
      <c r="F637" s="12" t="s">
        <v>1017</v>
      </c>
      <c r="G637" s="44" t="s">
        <v>4260</v>
      </c>
      <c r="H637" s="13" t="s">
        <v>3341</v>
      </c>
      <c r="I637" s="52" t="s">
        <v>1925</v>
      </c>
      <c r="J637" s="59" t="s">
        <v>4324</v>
      </c>
      <c r="K637" s="14" t="s">
        <v>982</v>
      </c>
      <c r="L637" s="14" t="s">
        <v>983</v>
      </c>
      <c r="M637" s="14" t="s">
        <v>983</v>
      </c>
      <c r="N637" s="14" t="s">
        <v>3903</v>
      </c>
      <c r="O637" s="60"/>
      <c r="P637" s="64" t="s">
        <v>1567</v>
      </c>
      <c r="Q637" s="15"/>
      <c r="R637" s="16" t="s">
        <v>3275</v>
      </c>
      <c r="S637" s="44" t="s">
        <v>4263</v>
      </c>
      <c r="T637" s="16" t="s">
        <v>4327</v>
      </c>
      <c r="U637" s="17" t="s">
        <v>1925</v>
      </c>
      <c r="V637" s="16" t="s">
        <v>1925</v>
      </c>
      <c r="W637" s="44" t="s">
        <v>1925</v>
      </c>
      <c r="X637" s="44" t="s">
        <v>4329</v>
      </c>
      <c r="Y637" s="16" t="s">
        <v>1017</v>
      </c>
      <c r="Z637" s="16" t="s">
        <v>3341</v>
      </c>
      <c r="AA637" s="16" t="s">
        <v>3250</v>
      </c>
      <c r="AB637" s="44" t="s">
        <v>1925</v>
      </c>
      <c r="AC637" s="16" t="s">
        <v>1925</v>
      </c>
      <c r="AD637" s="16" t="s">
        <v>1925</v>
      </c>
      <c r="AE637" s="16" t="s">
        <v>1925</v>
      </c>
      <c r="AF637" s="16" t="s">
        <v>1925</v>
      </c>
      <c r="AG637" s="16" t="s">
        <v>1925</v>
      </c>
      <c r="AH637" s="16" t="s">
        <v>1925</v>
      </c>
      <c r="AI637" s="16" t="s">
        <v>1925</v>
      </c>
      <c r="AJ637" s="65" t="s">
        <v>1925</v>
      </c>
      <c r="AK637" s="75" t="s">
        <v>3242</v>
      </c>
      <c r="AL637" s="18" t="s">
        <v>3241</v>
      </c>
      <c r="AM637" s="44" t="s">
        <v>4284</v>
      </c>
      <c r="AN637" s="18" t="s">
        <v>3246</v>
      </c>
      <c r="AO637" s="18" t="s">
        <v>3247</v>
      </c>
      <c r="AP637" s="12" t="s">
        <v>1925</v>
      </c>
      <c r="AQ637" s="12" t="s">
        <v>1925</v>
      </c>
      <c r="AR637" s="12" t="s">
        <v>1925</v>
      </c>
      <c r="AS637" s="12" t="s">
        <v>1925</v>
      </c>
      <c r="AT637" s="19" t="s">
        <v>1925</v>
      </c>
      <c r="AU637" s="19" t="s">
        <v>1925</v>
      </c>
      <c r="AV637" s="12" t="s">
        <v>1925</v>
      </c>
      <c r="AW637" s="20" t="s">
        <v>1925</v>
      </c>
      <c r="AX637" s="16" t="s">
        <v>1925</v>
      </c>
      <c r="AY637" s="44" t="s">
        <v>1925</v>
      </c>
      <c r="AZ637" s="16" t="s">
        <v>1925</v>
      </c>
      <c r="BA637" s="20" t="s">
        <v>1925</v>
      </c>
      <c r="BB637" s="16" t="s">
        <v>1925</v>
      </c>
      <c r="BC637" s="44" t="s">
        <v>4307</v>
      </c>
      <c r="BD637" s="74" t="s">
        <v>1925</v>
      </c>
      <c r="BE637" s="83"/>
      <c r="BF637" s="86" t="s">
        <v>4293</v>
      </c>
      <c r="BG637" s="21"/>
      <c r="BH637" s="21"/>
      <c r="BI637" s="21"/>
      <c r="BJ637" s="21"/>
      <c r="BK637" s="21"/>
      <c r="BL637" s="21"/>
      <c r="BM637" s="21"/>
      <c r="BN637" s="21"/>
      <c r="BO637" s="21"/>
      <c r="BP637" s="21" t="s">
        <v>1625</v>
      </c>
      <c r="BQ637" s="21"/>
      <c r="BR637" s="21"/>
      <c r="BS637" s="21"/>
      <c r="BT637" s="21"/>
      <c r="BU637" s="21"/>
      <c r="BV637" s="21"/>
      <c r="BW637" s="21"/>
      <c r="BX637" s="21"/>
      <c r="BY637" s="21"/>
      <c r="BZ637" s="21"/>
      <c r="CA637" s="21"/>
      <c r="CB637" s="21"/>
      <c r="CC637" s="21"/>
      <c r="CD637" s="21"/>
      <c r="CE637" s="21"/>
      <c r="CF637" s="21"/>
      <c r="CG637" s="21"/>
      <c r="CH637" s="21"/>
      <c r="CI637" s="21"/>
      <c r="CJ637" s="21"/>
      <c r="CK637" s="21"/>
      <c r="CL637" s="21"/>
      <c r="CM637" s="21"/>
      <c r="CN637" s="21"/>
      <c r="CO637" s="21"/>
      <c r="CP637" s="21"/>
      <c r="CQ637" s="21"/>
      <c r="CR637" s="21"/>
      <c r="CS637" s="21"/>
      <c r="CT637" s="21"/>
      <c r="CU637" s="21"/>
      <c r="CV637" s="21"/>
      <c r="CW637" s="21"/>
      <c r="CX637" s="21"/>
      <c r="CY637" s="21"/>
      <c r="CZ637" s="21"/>
      <c r="DA637" s="21"/>
      <c r="DB637" s="21"/>
      <c r="DC637" s="21"/>
      <c r="DD637" s="21"/>
      <c r="DE637" s="21"/>
      <c r="DF637" s="21"/>
      <c r="DG637" s="21"/>
      <c r="DH637" s="21"/>
      <c r="DI637" s="21"/>
      <c r="DJ637" s="21"/>
      <c r="DK637" s="21"/>
      <c r="DL637" s="21"/>
      <c r="DM637" s="21"/>
      <c r="DN637" s="21"/>
      <c r="DO637" s="21"/>
      <c r="DP637" s="21"/>
      <c r="DQ637" s="21"/>
      <c r="DR637" s="21"/>
      <c r="DS637" s="21"/>
      <c r="DT637" s="21"/>
      <c r="DU637" s="21"/>
      <c r="DV637" s="21"/>
      <c r="DW637" s="21"/>
      <c r="DX637" s="21"/>
      <c r="DY637" s="21"/>
      <c r="DZ637" s="21"/>
      <c r="EA637" s="87"/>
      <c r="EB637" s="83"/>
    </row>
    <row r="638" spans="1:132" ht="35.1" customHeight="1" x14ac:dyDescent="0.3">
      <c r="A638" s="50" t="s">
        <v>675</v>
      </c>
      <c r="B638" s="36">
        <v>44522</v>
      </c>
      <c r="C638" s="43" t="s">
        <v>4248</v>
      </c>
      <c r="D638" s="43" t="s">
        <v>4253</v>
      </c>
      <c r="E638" s="43" t="s">
        <v>4305</v>
      </c>
      <c r="F638" s="12" t="s">
        <v>1017</v>
      </c>
      <c r="G638" s="44" t="s">
        <v>4260</v>
      </c>
      <c r="H638" s="13" t="s">
        <v>3341</v>
      </c>
      <c r="I638" s="52" t="s">
        <v>1925</v>
      </c>
      <c r="J638" s="59" t="s">
        <v>4324</v>
      </c>
      <c r="K638" s="14" t="s">
        <v>982</v>
      </c>
      <c r="L638" s="14" t="s">
        <v>983</v>
      </c>
      <c r="M638" s="14" t="s">
        <v>983</v>
      </c>
      <c r="N638" s="14" t="s">
        <v>3903</v>
      </c>
      <c r="O638" s="60"/>
      <c r="P638" s="64" t="s">
        <v>1566</v>
      </c>
      <c r="Q638" s="15"/>
      <c r="R638" s="16" t="s">
        <v>3275</v>
      </c>
      <c r="S638" s="44" t="s">
        <v>4263</v>
      </c>
      <c r="T638" s="16" t="s">
        <v>4327</v>
      </c>
      <c r="U638" s="17" t="s">
        <v>1925</v>
      </c>
      <c r="V638" s="16" t="s">
        <v>1925</v>
      </c>
      <c r="W638" s="44" t="s">
        <v>1925</v>
      </c>
      <c r="X638" s="44" t="s">
        <v>4329</v>
      </c>
      <c r="Y638" s="16" t="s">
        <v>1017</v>
      </c>
      <c r="Z638" s="16" t="s">
        <v>3341</v>
      </c>
      <c r="AA638" s="16" t="s">
        <v>3250</v>
      </c>
      <c r="AB638" s="44" t="s">
        <v>1925</v>
      </c>
      <c r="AC638" s="16" t="s">
        <v>1925</v>
      </c>
      <c r="AD638" s="16" t="s">
        <v>1925</v>
      </c>
      <c r="AE638" s="16" t="s">
        <v>1925</v>
      </c>
      <c r="AF638" s="16" t="s">
        <v>1925</v>
      </c>
      <c r="AG638" s="16" t="s">
        <v>1925</v>
      </c>
      <c r="AH638" s="16" t="s">
        <v>1925</v>
      </c>
      <c r="AI638" s="16" t="s">
        <v>1925</v>
      </c>
      <c r="AJ638" s="65" t="s">
        <v>1925</v>
      </c>
      <c r="AK638" s="75" t="s">
        <v>3242</v>
      </c>
      <c r="AL638" s="18" t="s">
        <v>3241</v>
      </c>
      <c r="AM638" s="44" t="s">
        <v>4284</v>
      </c>
      <c r="AN638" s="18" t="s">
        <v>3246</v>
      </c>
      <c r="AO638" s="18" t="s">
        <v>3247</v>
      </c>
      <c r="AP638" s="12" t="s">
        <v>1925</v>
      </c>
      <c r="AQ638" s="12" t="s">
        <v>1925</v>
      </c>
      <c r="AR638" s="12" t="s">
        <v>1925</v>
      </c>
      <c r="AS638" s="12" t="s">
        <v>1925</v>
      </c>
      <c r="AT638" s="19" t="s">
        <v>1925</v>
      </c>
      <c r="AU638" s="19" t="s">
        <v>1925</v>
      </c>
      <c r="AV638" s="12" t="s">
        <v>1925</v>
      </c>
      <c r="AW638" s="20" t="s">
        <v>1925</v>
      </c>
      <c r="AX638" s="16" t="s">
        <v>1925</v>
      </c>
      <c r="AY638" s="44" t="s">
        <v>1925</v>
      </c>
      <c r="AZ638" s="16" t="s">
        <v>1925</v>
      </c>
      <c r="BA638" s="20" t="s">
        <v>1925</v>
      </c>
      <c r="BB638" s="16" t="s">
        <v>1925</v>
      </c>
      <c r="BC638" s="44" t="s">
        <v>4307</v>
      </c>
      <c r="BD638" s="74" t="s">
        <v>1925</v>
      </c>
      <c r="BE638" s="83"/>
      <c r="BF638" s="86" t="s">
        <v>4293</v>
      </c>
      <c r="BG638" s="21"/>
      <c r="BH638" s="21"/>
      <c r="BI638" s="21"/>
      <c r="BJ638" s="21"/>
      <c r="BK638" s="21"/>
      <c r="BL638" s="21"/>
      <c r="BM638" s="21"/>
      <c r="BN638" s="21"/>
      <c r="BO638" s="21"/>
      <c r="BP638" s="21" t="s">
        <v>1625</v>
      </c>
      <c r="BQ638" s="21"/>
      <c r="BR638" s="21"/>
      <c r="BS638" s="21"/>
      <c r="BT638" s="21"/>
      <c r="BU638" s="21"/>
      <c r="BV638" s="21"/>
      <c r="BW638" s="21"/>
      <c r="BX638" s="21"/>
      <c r="BY638" s="21"/>
      <c r="BZ638" s="21"/>
      <c r="CA638" s="21"/>
      <c r="CB638" s="21"/>
      <c r="CC638" s="21"/>
      <c r="CD638" s="21"/>
      <c r="CE638" s="21"/>
      <c r="CF638" s="21"/>
      <c r="CG638" s="21"/>
      <c r="CH638" s="21"/>
      <c r="CI638" s="21"/>
      <c r="CJ638" s="21"/>
      <c r="CK638" s="21"/>
      <c r="CL638" s="21"/>
      <c r="CM638" s="21"/>
      <c r="CN638" s="21"/>
      <c r="CO638" s="21"/>
      <c r="CP638" s="21"/>
      <c r="CQ638" s="21"/>
      <c r="CR638" s="21"/>
      <c r="CS638" s="21"/>
      <c r="CT638" s="21"/>
      <c r="CU638" s="21"/>
      <c r="CV638" s="21"/>
      <c r="CW638" s="21"/>
      <c r="CX638" s="21"/>
      <c r="CY638" s="21"/>
      <c r="CZ638" s="21"/>
      <c r="DA638" s="21"/>
      <c r="DB638" s="21"/>
      <c r="DC638" s="21"/>
      <c r="DD638" s="21"/>
      <c r="DE638" s="21"/>
      <c r="DF638" s="21"/>
      <c r="DG638" s="21"/>
      <c r="DH638" s="21"/>
      <c r="DI638" s="21"/>
      <c r="DJ638" s="21"/>
      <c r="DK638" s="21"/>
      <c r="DL638" s="21"/>
      <c r="DM638" s="21"/>
      <c r="DN638" s="21"/>
      <c r="DO638" s="21"/>
      <c r="DP638" s="21"/>
      <c r="DQ638" s="21"/>
      <c r="DR638" s="21"/>
      <c r="DS638" s="21"/>
      <c r="DT638" s="21"/>
      <c r="DU638" s="21"/>
      <c r="DV638" s="21"/>
      <c r="DW638" s="21"/>
      <c r="DX638" s="21"/>
      <c r="DY638" s="21"/>
      <c r="DZ638" s="21"/>
      <c r="EA638" s="87"/>
      <c r="EB638" s="83"/>
    </row>
    <row r="639" spans="1:132" ht="35.1" customHeight="1" x14ac:dyDescent="0.3">
      <c r="A639" s="50" t="s">
        <v>676</v>
      </c>
      <c r="B639" s="36">
        <v>44522</v>
      </c>
      <c r="C639" s="43" t="s">
        <v>4248</v>
      </c>
      <c r="D639" s="43" t="s">
        <v>4253</v>
      </c>
      <c r="E639" s="43" t="s">
        <v>4305</v>
      </c>
      <c r="F639" s="12" t="s">
        <v>1017</v>
      </c>
      <c r="G639" s="44" t="s">
        <v>4260</v>
      </c>
      <c r="H639" s="13" t="s">
        <v>1431</v>
      </c>
      <c r="I639" s="52" t="s">
        <v>1925</v>
      </c>
      <c r="J639" s="59" t="s">
        <v>4324</v>
      </c>
      <c r="K639" s="14" t="s">
        <v>982</v>
      </c>
      <c r="L639" s="14" t="s">
        <v>983</v>
      </c>
      <c r="M639" s="14" t="s">
        <v>983</v>
      </c>
      <c r="N639" s="14" t="s">
        <v>3904</v>
      </c>
      <c r="O639" s="60"/>
      <c r="P639" s="66" t="s">
        <v>1602</v>
      </c>
      <c r="Q639" s="15"/>
      <c r="R639" s="16" t="s">
        <v>3275</v>
      </c>
      <c r="S639" s="44" t="s">
        <v>4263</v>
      </c>
      <c r="T639" s="16" t="s">
        <v>4327</v>
      </c>
      <c r="U639" s="17" t="s">
        <v>1925</v>
      </c>
      <c r="V639" s="16" t="s">
        <v>1925</v>
      </c>
      <c r="W639" s="44" t="s">
        <v>1925</v>
      </c>
      <c r="X639" s="44" t="s">
        <v>4329</v>
      </c>
      <c r="Y639" s="16" t="s">
        <v>1017</v>
      </c>
      <c r="Z639" s="16" t="s">
        <v>1431</v>
      </c>
      <c r="AA639" s="16" t="s">
        <v>3250</v>
      </c>
      <c r="AB639" s="44" t="s">
        <v>1925</v>
      </c>
      <c r="AC639" s="16" t="s">
        <v>1925</v>
      </c>
      <c r="AD639" s="16" t="s">
        <v>1925</v>
      </c>
      <c r="AE639" s="16" t="s">
        <v>1925</v>
      </c>
      <c r="AF639" s="16" t="s">
        <v>1925</v>
      </c>
      <c r="AG639" s="16" t="s">
        <v>1925</v>
      </c>
      <c r="AH639" s="16" t="s">
        <v>1925</v>
      </c>
      <c r="AI639" s="16" t="s">
        <v>1925</v>
      </c>
      <c r="AJ639" s="65" t="s">
        <v>1925</v>
      </c>
      <c r="AK639" s="73" t="s">
        <v>4355</v>
      </c>
      <c r="AL639" s="22" t="s">
        <v>4355</v>
      </c>
      <c r="AM639" s="44" t="s">
        <v>4284</v>
      </c>
      <c r="AN639" s="18" t="s">
        <v>3246</v>
      </c>
      <c r="AO639" s="18" t="s">
        <v>3247</v>
      </c>
      <c r="AP639" s="12" t="s">
        <v>2776</v>
      </c>
      <c r="AQ639" s="12" t="s">
        <v>1925</v>
      </c>
      <c r="AR639" s="12" t="s">
        <v>1925</v>
      </c>
      <c r="AS639" s="12" t="s">
        <v>1925</v>
      </c>
      <c r="AT639" s="19" t="s">
        <v>1925</v>
      </c>
      <c r="AU639" s="19" t="s">
        <v>1925</v>
      </c>
      <c r="AV639" s="12" t="s">
        <v>1925</v>
      </c>
      <c r="AW639" s="20" t="s">
        <v>1925</v>
      </c>
      <c r="AX639" s="16" t="s">
        <v>1030</v>
      </c>
      <c r="AY639" s="44" t="s">
        <v>1030</v>
      </c>
      <c r="AZ639" s="16" t="s">
        <v>1925</v>
      </c>
      <c r="BA639" s="20" t="s">
        <v>1925</v>
      </c>
      <c r="BB639" s="16" t="s">
        <v>1925</v>
      </c>
      <c r="BC639" s="44" t="s">
        <v>4307</v>
      </c>
      <c r="BD639" s="74" t="s">
        <v>1925</v>
      </c>
      <c r="BE639" s="83"/>
      <c r="BF639" s="86" t="s">
        <v>4293</v>
      </c>
      <c r="BG639" s="21"/>
      <c r="BH639" s="21"/>
      <c r="BI639" s="21"/>
      <c r="BJ639" s="21"/>
      <c r="BK639" s="21"/>
      <c r="BL639" s="21"/>
      <c r="BM639" s="21"/>
      <c r="BN639" s="21"/>
      <c r="BO639" s="21"/>
      <c r="BP639" s="21" t="s">
        <v>1625</v>
      </c>
      <c r="BQ639" s="21" t="s">
        <v>2766</v>
      </c>
      <c r="BR639" s="21"/>
      <c r="BS639" s="21"/>
      <c r="BT639" s="21"/>
      <c r="BU639" s="21"/>
      <c r="BV639" s="21"/>
      <c r="BW639" s="21"/>
      <c r="BX639" s="21"/>
      <c r="BY639" s="21"/>
      <c r="BZ639" s="21"/>
      <c r="CA639" s="21"/>
      <c r="CB639" s="21"/>
      <c r="CC639" s="21"/>
      <c r="CD639" s="21"/>
      <c r="CE639" s="21"/>
      <c r="CF639" s="21"/>
      <c r="CG639" s="21"/>
      <c r="CH639" s="21"/>
      <c r="CI639" s="21"/>
      <c r="CJ639" s="21"/>
      <c r="CK639" s="21"/>
      <c r="CL639" s="21"/>
      <c r="CM639" s="21"/>
      <c r="CN639" s="21"/>
      <c r="CO639" s="21"/>
      <c r="CP639" s="21"/>
      <c r="CQ639" s="21"/>
      <c r="CR639" s="21"/>
      <c r="CS639" s="21"/>
      <c r="CT639" s="21"/>
      <c r="CU639" s="21"/>
      <c r="CV639" s="21"/>
      <c r="CW639" s="21"/>
      <c r="CX639" s="21"/>
      <c r="CY639" s="21"/>
      <c r="CZ639" s="21"/>
      <c r="DA639" s="21"/>
      <c r="DB639" s="21"/>
      <c r="DC639" s="21"/>
      <c r="DD639" s="21"/>
      <c r="DE639" s="21"/>
      <c r="DF639" s="21"/>
      <c r="DG639" s="21"/>
      <c r="DH639" s="21"/>
      <c r="DI639" s="21"/>
      <c r="DJ639" s="21"/>
      <c r="DK639" s="21"/>
      <c r="DL639" s="21"/>
      <c r="DM639" s="21"/>
      <c r="DN639" s="21"/>
      <c r="DO639" s="21"/>
      <c r="DP639" s="21"/>
      <c r="DQ639" s="21"/>
      <c r="DR639" s="21"/>
      <c r="DS639" s="21"/>
      <c r="DT639" s="21"/>
      <c r="DU639" s="21"/>
      <c r="DV639" s="21"/>
      <c r="DW639" s="21"/>
      <c r="DX639" s="21"/>
      <c r="DY639" s="21"/>
      <c r="DZ639" s="21"/>
      <c r="EA639" s="87"/>
      <c r="EB639" s="83"/>
    </row>
    <row r="640" spans="1:132" ht="35.1" customHeight="1" x14ac:dyDescent="0.3">
      <c r="A640" s="50" t="s">
        <v>677</v>
      </c>
      <c r="B640" s="36">
        <v>44522</v>
      </c>
      <c r="C640" s="43" t="s">
        <v>4248</v>
      </c>
      <c r="D640" s="43" t="s">
        <v>4253</v>
      </c>
      <c r="E640" s="43" t="s">
        <v>4305</v>
      </c>
      <c r="F640" s="12" t="s">
        <v>1007</v>
      </c>
      <c r="G640" s="44" t="s">
        <v>4257</v>
      </c>
      <c r="H640" s="13" t="s">
        <v>3172</v>
      </c>
      <c r="I640" s="51" t="s">
        <v>2441</v>
      </c>
      <c r="J640" s="59" t="s">
        <v>4324</v>
      </c>
      <c r="K640" s="14" t="s">
        <v>982</v>
      </c>
      <c r="L640" s="14" t="s">
        <v>983</v>
      </c>
      <c r="M640" s="14" t="s">
        <v>983</v>
      </c>
      <c r="N640" s="14" t="s">
        <v>3902</v>
      </c>
      <c r="O640" s="60"/>
      <c r="P640" s="64" t="s">
        <v>3471</v>
      </c>
      <c r="Q640" s="15"/>
      <c r="R640" s="16" t="s">
        <v>3275</v>
      </c>
      <c r="S640" s="44" t="s">
        <v>4263</v>
      </c>
      <c r="T640" s="16" t="s">
        <v>985</v>
      </c>
      <c r="U640" s="17" t="s">
        <v>1925</v>
      </c>
      <c r="V640" s="16">
        <v>24</v>
      </c>
      <c r="W640" s="44" t="s">
        <v>4338</v>
      </c>
      <c r="X640" s="44" t="s">
        <v>4267</v>
      </c>
      <c r="Y640" s="16" t="s">
        <v>1007</v>
      </c>
      <c r="Z640" s="16" t="s">
        <v>1925</v>
      </c>
      <c r="AA640" s="16" t="s">
        <v>3250</v>
      </c>
      <c r="AB640" s="44" t="s">
        <v>1925</v>
      </c>
      <c r="AC640" s="16" t="s">
        <v>1925</v>
      </c>
      <c r="AD640" s="16" t="s">
        <v>1925</v>
      </c>
      <c r="AE640" s="16" t="s">
        <v>1925</v>
      </c>
      <c r="AF640" s="16" t="s">
        <v>1925</v>
      </c>
      <c r="AG640" s="16" t="s">
        <v>1925</v>
      </c>
      <c r="AH640" s="16" t="s">
        <v>1925</v>
      </c>
      <c r="AI640" s="16" t="s">
        <v>1925</v>
      </c>
      <c r="AJ640" s="65" t="s">
        <v>1925</v>
      </c>
      <c r="AK640" s="73" t="s">
        <v>4355</v>
      </c>
      <c r="AL640" s="18" t="s">
        <v>3241</v>
      </c>
      <c r="AM640" s="47" t="s">
        <v>4284</v>
      </c>
      <c r="AN640" s="18" t="s">
        <v>2442</v>
      </c>
      <c r="AO640" s="18" t="s">
        <v>3247</v>
      </c>
      <c r="AP640" s="12" t="s">
        <v>2446</v>
      </c>
      <c r="AQ640" s="12" t="s">
        <v>1925</v>
      </c>
      <c r="AR640" s="12" t="s">
        <v>1912</v>
      </c>
      <c r="AS640" s="12" t="s">
        <v>1925</v>
      </c>
      <c r="AT640" s="19">
        <v>44430</v>
      </c>
      <c r="AU640" s="19">
        <v>44522</v>
      </c>
      <c r="AV640" s="12" t="s">
        <v>2441</v>
      </c>
      <c r="AW640" s="20">
        <v>44522</v>
      </c>
      <c r="AX640" s="16" t="s">
        <v>2443</v>
      </c>
      <c r="AY640" s="44" t="s">
        <v>989</v>
      </c>
      <c r="AZ640" s="16" t="s">
        <v>1925</v>
      </c>
      <c r="BA640" s="20" t="s">
        <v>1925</v>
      </c>
      <c r="BB640" s="16" t="s">
        <v>1925</v>
      </c>
      <c r="BC640" s="44" t="s">
        <v>4307</v>
      </c>
      <c r="BD640" s="74" t="s">
        <v>1925</v>
      </c>
      <c r="BE640" s="83"/>
      <c r="BF640" s="86" t="s">
        <v>4293</v>
      </c>
      <c r="BG640" s="21"/>
      <c r="BH640" s="21"/>
      <c r="BI640" s="21"/>
      <c r="BJ640" s="21"/>
      <c r="BK640" s="21"/>
      <c r="BL640" s="21"/>
      <c r="BM640" s="21"/>
      <c r="BN640" s="21"/>
      <c r="BO640" s="21"/>
      <c r="BP640" s="21" t="s">
        <v>2420</v>
      </c>
      <c r="BQ640" s="21"/>
      <c r="BR640" s="21"/>
      <c r="BS640" s="21"/>
      <c r="BT640" s="21"/>
      <c r="BU640" s="21"/>
      <c r="BV640" s="21"/>
      <c r="BW640" s="21"/>
      <c r="BX640" s="21"/>
      <c r="BY640" s="21"/>
      <c r="BZ640" s="21"/>
      <c r="CA640" s="21"/>
      <c r="CB640" s="21"/>
      <c r="CC640" s="21"/>
      <c r="CD640" s="21"/>
      <c r="CE640" s="21"/>
      <c r="CF640" s="21"/>
      <c r="CG640" s="21"/>
      <c r="CH640" s="21"/>
      <c r="CI640" s="21"/>
      <c r="CJ640" s="21"/>
      <c r="CK640" s="21"/>
      <c r="CL640" s="21"/>
      <c r="CM640" s="21"/>
      <c r="CN640" s="21"/>
      <c r="CO640" s="21"/>
      <c r="CP640" s="21"/>
      <c r="CQ640" s="21"/>
      <c r="CR640" s="21"/>
      <c r="CS640" s="21"/>
      <c r="CT640" s="21"/>
      <c r="CU640" s="21"/>
      <c r="CV640" s="21"/>
      <c r="CW640" s="21"/>
      <c r="CX640" s="21"/>
      <c r="CY640" s="21"/>
      <c r="CZ640" s="21"/>
      <c r="DA640" s="21"/>
      <c r="DB640" s="21"/>
      <c r="DC640" s="21"/>
      <c r="DD640" s="21"/>
      <c r="DE640" s="21"/>
      <c r="DF640" s="21"/>
      <c r="DG640" s="21"/>
      <c r="DH640" s="21"/>
      <c r="DI640" s="21"/>
      <c r="DJ640" s="21"/>
      <c r="DK640" s="21"/>
      <c r="DL640" s="21"/>
      <c r="DM640" s="21"/>
      <c r="DN640" s="21"/>
      <c r="DO640" s="21"/>
      <c r="DP640" s="21"/>
      <c r="DQ640" s="21"/>
      <c r="DR640" s="21"/>
      <c r="DS640" s="21"/>
      <c r="DT640" s="21"/>
      <c r="DU640" s="21"/>
      <c r="DV640" s="21"/>
      <c r="DW640" s="21"/>
      <c r="DX640" s="21"/>
      <c r="DY640" s="21"/>
      <c r="DZ640" s="21"/>
      <c r="EA640" s="87"/>
      <c r="EB640" s="83"/>
    </row>
    <row r="641" spans="1:132" ht="35.1" customHeight="1" x14ac:dyDescent="0.3">
      <c r="A641" s="50" t="s">
        <v>678</v>
      </c>
      <c r="B641" s="36">
        <v>44523</v>
      </c>
      <c r="C641" s="43" t="s">
        <v>4248</v>
      </c>
      <c r="D641" s="43" t="s">
        <v>4253</v>
      </c>
      <c r="E641" s="43" t="s">
        <v>4305</v>
      </c>
      <c r="F641" s="12" t="s">
        <v>981</v>
      </c>
      <c r="G641" s="44" t="s">
        <v>4256</v>
      </c>
      <c r="H641" s="12" t="s">
        <v>1925</v>
      </c>
      <c r="I641" s="51" t="s">
        <v>1925</v>
      </c>
      <c r="J641" s="59" t="s">
        <v>4324</v>
      </c>
      <c r="K641" s="14" t="s">
        <v>982</v>
      </c>
      <c r="L641" s="14" t="s">
        <v>983</v>
      </c>
      <c r="M641" s="14" t="s">
        <v>983</v>
      </c>
      <c r="N641" s="14" t="s">
        <v>4221</v>
      </c>
      <c r="O641" s="60"/>
      <c r="P641" s="64" t="s">
        <v>2448</v>
      </c>
      <c r="Q641" s="15"/>
      <c r="R641" s="16" t="s">
        <v>3275</v>
      </c>
      <c r="S641" s="44" t="s">
        <v>4263</v>
      </c>
      <c r="T641" s="16" t="s">
        <v>985</v>
      </c>
      <c r="U641" s="17" t="s">
        <v>1925</v>
      </c>
      <c r="V641" s="16" t="s">
        <v>1925</v>
      </c>
      <c r="W641" s="44" t="s">
        <v>1925</v>
      </c>
      <c r="X641" s="44" t="s">
        <v>4329</v>
      </c>
      <c r="Y641" s="16" t="s">
        <v>1925</v>
      </c>
      <c r="Z641" s="16" t="s">
        <v>1925</v>
      </c>
      <c r="AA641" s="16" t="s">
        <v>3250</v>
      </c>
      <c r="AB641" s="44" t="s">
        <v>1925</v>
      </c>
      <c r="AC641" s="16" t="s">
        <v>1925</v>
      </c>
      <c r="AD641" s="16" t="s">
        <v>1925</v>
      </c>
      <c r="AE641" s="16" t="s">
        <v>1925</v>
      </c>
      <c r="AF641" s="16" t="s">
        <v>1925</v>
      </c>
      <c r="AG641" s="16" t="s">
        <v>1925</v>
      </c>
      <c r="AH641" s="16" t="s">
        <v>1925</v>
      </c>
      <c r="AI641" s="16" t="s">
        <v>1925</v>
      </c>
      <c r="AJ641" s="65" t="s">
        <v>1925</v>
      </c>
      <c r="AK641" s="73" t="s">
        <v>4355</v>
      </c>
      <c r="AL641" s="22" t="s">
        <v>4355</v>
      </c>
      <c r="AM641" s="47" t="s">
        <v>4284</v>
      </c>
      <c r="AN641" s="18" t="s">
        <v>3246</v>
      </c>
      <c r="AO641" s="18" t="s">
        <v>3247</v>
      </c>
      <c r="AP641" s="12" t="s">
        <v>2446</v>
      </c>
      <c r="AQ641" s="12" t="s">
        <v>1925</v>
      </c>
      <c r="AR641" s="12" t="s">
        <v>1925</v>
      </c>
      <c r="AS641" s="12" t="s">
        <v>1925</v>
      </c>
      <c r="AT641" s="19" t="s">
        <v>1925</v>
      </c>
      <c r="AU641" s="19">
        <v>44523</v>
      </c>
      <c r="AV641" s="12" t="s">
        <v>1925</v>
      </c>
      <c r="AW641" s="20">
        <v>44523</v>
      </c>
      <c r="AX641" s="16" t="s">
        <v>2443</v>
      </c>
      <c r="AY641" s="44" t="s">
        <v>989</v>
      </c>
      <c r="AZ641" s="16" t="s">
        <v>1925</v>
      </c>
      <c r="BA641" s="20" t="s">
        <v>1925</v>
      </c>
      <c r="BB641" s="16" t="s">
        <v>1925</v>
      </c>
      <c r="BC641" s="44" t="s">
        <v>4307</v>
      </c>
      <c r="BD641" s="74" t="s">
        <v>1925</v>
      </c>
      <c r="BE641" s="83"/>
      <c r="BF641" s="86" t="s">
        <v>4292</v>
      </c>
      <c r="BG641" s="21" t="s">
        <v>3093</v>
      </c>
      <c r="BH641" s="21"/>
      <c r="BI641" s="21"/>
      <c r="BJ641" s="21"/>
      <c r="BK641" s="21"/>
      <c r="BL641" s="21"/>
      <c r="BM641" s="21"/>
      <c r="BN641" s="21"/>
      <c r="BO641" s="21"/>
      <c r="BP641" s="21" t="s">
        <v>2420</v>
      </c>
      <c r="BQ641" s="21"/>
      <c r="BR641" s="21"/>
      <c r="BS641" s="21"/>
      <c r="BT641" s="21"/>
      <c r="BU641" s="21"/>
      <c r="BV641" s="21"/>
      <c r="BW641" s="21"/>
      <c r="BX641" s="21"/>
      <c r="BY641" s="21"/>
      <c r="BZ641" s="21"/>
      <c r="CA641" s="21"/>
      <c r="CB641" s="21"/>
      <c r="CC641" s="21"/>
      <c r="CD641" s="21"/>
      <c r="CE641" s="21"/>
      <c r="CF641" s="21"/>
      <c r="CG641" s="21"/>
      <c r="CH641" s="21"/>
      <c r="CI641" s="21"/>
      <c r="CJ641" s="21"/>
      <c r="CK641" s="21"/>
      <c r="CL641" s="21"/>
      <c r="CM641" s="21"/>
      <c r="CN641" s="21"/>
      <c r="CO641" s="21"/>
      <c r="CP641" s="21"/>
      <c r="CQ641" s="21"/>
      <c r="CR641" s="21"/>
      <c r="CS641" s="21"/>
      <c r="CT641" s="21"/>
      <c r="CU641" s="21"/>
      <c r="CV641" s="21"/>
      <c r="CW641" s="21"/>
      <c r="CX641" s="21"/>
      <c r="CY641" s="21"/>
      <c r="CZ641" s="21"/>
      <c r="DA641" s="21"/>
      <c r="DB641" s="21"/>
      <c r="DC641" s="21"/>
      <c r="DD641" s="21"/>
      <c r="DE641" s="21"/>
      <c r="DF641" s="21"/>
      <c r="DG641" s="21"/>
      <c r="DH641" s="21"/>
      <c r="DI641" s="21"/>
      <c r="DJ641" s="21"/>
      <c r="DK641" s="21"/>
      <c r="DL641" s="21"/>
      <c r="DM641" s="21"/>
      <c r="DN641" s="21"/>
      <c r="DO641" s="21"/>
      <c r="DP641" s="21"/>
      <c r="DQ641" s="21"/>
      <c r="DR641" s="21"/>
      <c r="DS641" s="21"/>
      <c r="DT641" s="21"/>
      <c r="DU641" s="21"/>
      <c r="DV641" s="21"/>
      <c r="DW641" s="21"/>
      <c r="DX641" s="21"/>
      <c r="DY641" s="21"/>
      <c r="DZ641" s="21"/>
      <c r="EA641" s="87"/>
      <c r="EB641" s="83"/>
    </row>
    <row r="642" spans="1:132" ht="35.1" customHeight="1" x14ac:dyDescent="0.3">
      <c r="A642" s="50" t="s">
        <v>679</v>
      </c>
      <c r="B642" s="36">
        <v>44523</v>
      </c>
      <c r="C642" s="43" t="s">
        <v>4248</v>
      </c>
      <c r="D642" s="43" t="s">
        <v>4253</v>
      </c>
      <c r="E642" s="43" t="s">
        <v>4305</v>
      </c>
      <c r="F642" s="12" t="s">
        <v>1222</v>
      </c>
      <c r="G642" s="44" t="s">
        <v>4260</v>
      </c>
      <c r="H642" s="13" t="s">
        <v>2837</v>
      </c>
      <c r="I642" s="51" t="s">
        <v>3155</v>
      </c>
      <c r="J642" s="59" t="s">
        <v>4324</v>
      </c>
      <c r="K642" s="14" t="s">
        <v>1810</v>
      </c>
      <c r="L642" s="14" t="s">
        <v>1810</v>
      </c>
      <c r="M642" s="14" t="s">
        <v>1811</v>
      </c>
      <c r="N642" s="14" t="s">
        <v>3905</v>
      </c>
      <c r="O642" s="60"/>
      <c r="P642" s="64" t="s">
        <v>2963</v>
      </c>
      <c r="Q642" s="15"/>
      <c r="R642" s="16" t="s">
        <v>3275</v>
      </c>
      <c r="S642" s="44" t="s">
        <v>4263</v>
      </c>
      <c r="T642" s="16" t="s">
        <v>4327</v>
      </c>
      <c r="U642" s="17" t="s">
        <v>1925</v>
      </c>
      <c r="V642" s="16">
        <v>21</v>
      </c>
      <c r="W642" s="44" t="s">
        <v>4338</v>
      </c>
      <c r="X642" s="44" t="s">
        <v>4267</v>
      </c>
      <c r="Y642" s="16" t="s">
        <v>1222</v>
      </c>
      <c r="Z642" s="16" t="s">
        <v>1925</v>
      </c>
      <c r="AA642" s="16" t="s">
        <v>1377</v>
      </c>
      <c r="AB642" s="44" t="s">
        <v>1223</v>
      </c>
      <c r="AC642" s="16" t="s">
        <v>1925</v>
      </c>
      <c r="AD642" s="16" t="s">
        <v>1925</v>
      </c>
      <c r="AE642" s="16" t="s">
        <v>1925</v>
      </c>
      <c r="AF642" s="16" t="s">
        <v>1925</v>
      </c>
      <c r="AG642" s="16" t="s">
        <v>1925</v>
      </c>
      <c r="AH642" s="16" t="s">
        <v>1925</v>
      </c>
      <c r="AI642" s="16" t="s">
        <v>1925</v>
      </c>
      <c r="AJ642" s="65" t="s">
        <v>1925</v>
      </c>
      <c r="AK642" s="75" t="s">
        <v>3242</v>
      </c>
      <c r="AL642" s="18" t="s">
        <v>1043</v>
      </c>
      <c r="AM642" s="44" t="s">
        <v>4284</v>
      </c>
      <c r="AN642" s="18" t="s">
        <v>2964</v>
      </c>
      <c r="AO642" s="18" t="s">
        <v>3247</v>
      </c>
      <c r="AP642" s="12" t="s">
        <v>1925</v>
      </c>
      <c r="AQ642" s="12" t="s">
        <v>1925</v>
      </c>
      <c r="AR642" s="12" t="s">
        <v>1925</v>
      </c>
      <c r="AS642" s="12" t="s">
        <v>1925</v>
      </c>
      <c r="AT642" s="19">
        <v>44523</v>
      </c>
      <c r="AU642" s="19" t="s">
        <v>1925</v>
      </c>
      <c r="AV642" s="12" t="s">
        <v>3155</v>
      </c>
      <c r="AW642" s="20" t="s">
        <v>1925</v>
      </c>
      <c r="AX642" s="16" t="s">
        <v>1925</v>
      </c>
      <c r="AY642" s="44" t="s">
        <v>1925</v>
      </c>
      <c r="AZ642" s="16" t="s">
        <v>1925</v>
      </c>
      <c r="BA642" s="20" t="s">
        <v>1925</v>
      </c>
      <c r="BB642" s="16" t="s">
        <v>1925</v>
      </c>
      <c r="BC642" s="44" t="s">
        <v>4307</v>
      </c>
      <c r="BD642" s="74" t="s">
        <v>1925</v>
      </c>
      <c r="BE642" s="83"/>
      <c r="BF642" s="86" t="s">
        <v>4293</v>
      </c>
      <c r="BG642" s="21"/>
      <c r="BH642" s="21"/>
      <c r="BI642" s="21"/>
      <c r="BJ642" s="21"/>
      <c r="BK642" s="21"/>
      <c r="BL642" s="21"/>
      <c r="BM642" s="21"/>
      <c r="BN642" s="21"/>
      <c r="BO642" s="21"/>
      <c r="BP642" s="21" t="s">
        <v>2965</v>
      </c>
      <c r="BQ642" s="21"/>
      <c r="BR642" s="21"/>
      <c r="BS642" s="21"/>
      <c r="BT642" s="21"/>
      <c r="BU642" s="21"/>
      <c r="BV642" s="21"/>
      <c r="BW642" s="21"/>
      <c r="BX642" s="21"/>
      <c r="BY642" s="21"/>
      <c r="BZ642" s="21"/>
      <c r="CA642" s="21"/>
      <c r="CB642" s="21"/>
      <c r="CC642" s="21"/>
      <c r="CD642" s="21"/>
      <c r="CE642" s="21"/>
      <c r="CF642" s="21"/>
      <c r="CG642" s="21"/>
      <c r="CH642" s="21"/>
      <c r="CI642" s="21"/>
      <c r="CJ642" s="21"/>
      <c r="CK642" s="21"/>
      <c r="CL642" s="21"/>
      <c r="CM642" s="21"/>
      <c r="CN642" s="21"/>
      <c r="CO642" s="21"/>
      <c r="CP642" s="21"/>
      <c r="CQ642" s="21"/>
      <c r="CR642" s="21"/>
      <c r="CS642" s="21"/>
      <c r="CT642" s="21"/>
      <c r="CU642" s="21"/>
      <c r="CV642" s="21"/>
      <c r="CW642" s="21"/>
      <c r="CX642" s="21"/>
      <c r="CY642" s="21"/>
      <c r="CZ642" s="21"/>
      <c r="DA642" s="21"/>
      <c r="DB642" s="21"/>
      <c r="DC642" s="21"/>
      <c r="DD642" s="21"/>
      <c r="DE642" s="21"/>
      <c r="DF642" s="21"/>
      <c r="DG642" s="21"/>
      <c r="DH642" s="21"/>
      <c r="DI642" s="21"/>
      <c r="DJ642" s="21"/>
      <c r="DK642" s="21"/>
      <c r="DL642" s="21"/>
      <c r="DM642" s="21"/>
      <c r="DN642" s="21"/>
      <c r="DO642" s="21"/>
      <c r="DP642" s="21"/>
      <c r="DQ642" s="21"/>
      <c r="DR642" s="21"/>
      <c r="DS642" s="21"/>
      <c r="DT642" s="21"/>
      <c r="DU642" s="21"/>
      <c r="DV642" s="21"/>
      <c r="DW642" s="21"/>
      <c r="DX642" s="21"/>
      <c r="DY642" s="21"/>
      <c r="DZ642" s="21"/>
      <c r="EA642" s="87"/>
      <c r="EB642" s="83"/>
    </row>
    <row r="643" spans="1:132" ht="35.1" customHeight="1" x14ac:dyDescent="0.3">
      <c r="A643" s="50" t="s">
        <v>680</v>
      </c>
      <c r="B643" s="36">
        <v>44523</v>
      </c>
      <c r="C643" s="43" t="s">
        <v>4248</v>
      </c>
      <c r="D643" s="43" t="s">
        <v>4253</v>
      </c>
      <c r="E643" s="43" t="s">
        <v>4305</v>
      </c>
      <c r="F643" s="12" t="s">
        <v>1017</v>
      </c>
      <c r="G643" s="44" t="s">
        <v>4260</v>
      </c>
      <c r="H643" s="13" t="s">
        <v>1456</v>
      </c>
      <c r="I643" s="52" t="s">
        <v>1925</v>
      </c>
      <c r="J643" s="59" t="s">
        <v>4324</v>
      </c>
      <c r="K643" s="14" t="s">
        <v>982</v>
      </c>
      <c r="L643" s="14" t="s">
        <v>983</v>
      </c>
      <c r="M643" s="14" t="s">
        <v>983</v>
      </c>
      <c r="N643" s="14" t="s">
        <v>3906</v>
      </c>
      <c r="O643" s="60"/>
      <c r="P643" s="64" t="s">
        <v>3498</v>
      </c>
      <c r="Q643" s="15"/>
      <c r="R643" s="16" t="s">
        <v>3275</v>
      </c>
      <c r="S643" s="44" t="s">
        <v>4263</v>
      </c>
      <c r="T643" s="16" t="s">
        <v>4327</v>
      </c>
      <c r="U643" s="17" t="s">
        <v>1925</v>
      </c>
      <c r="V643" s="16" t="s">
        <v>1925</v>
      </c>
      <c r="W643" s="44" t="s">
        <v>1925</v>
      </c>
      <c r="X643" s="44" t="s">
        <v>4329</v>
      </c>
      <c r="Y643" s="16" t="s">
        <v>1017</v>
      </c>
      <c r="Z643" s="16" t="s">
        <v>1456</v>
      </c>
      <c r="AA643" s="16" t="s">
        <v>3250</v>
      </c>
      <c r="AB643" s="44" t="s">
        <v>1925</v>
      </c>
      <c r="AC643" s="16" t="s">
        <v>1925</v>
      </c>
      <c r="AD643" s="16" t="s">
        <v>1925</v>
      </c>
      <c r="AE643" s="16" t="s">
        <v>1925</v>
      </c>
      <c r="AF643" s="16" t="s">
        <v>1925</v>
      </c>
      <c r="AG643" s="16" t="s">
        <v>1925</v>
      </c>
      <c r="AH643" s="16" t="s">
        <v>1925</v>
      </c>
      <c r="AI643" s="16" t="s">
        <v>1925</v>
      </c>
      <c r="AJ643" s="65" t="s">
        <v>1925</v>
      </c>
      <c r="AK643" s="75" t="s">
        <v>3242</v>
      </c>
      <c r="AL643" s="18" t="s">
        <v>3241</v>
      </c>
      <c r="AM643" s="44" t="s">
        <v>4284</v>
      </c>
      <c r="AN643" s="18" t="s">
        <v>3246</v>
      </c>
      <c r="AO643" s="18" t="s">
        <v>3247</v>
      </c>
      <c r="AP643" s="12" t="s">
        <v>1925</v>
      </c>
      <c r="AQ643" s="12" t="s">
        <v>1925</v>
      </c>
      <c r="AR643" s="12" t="s">
        <v>1925</v>
      </c>
      <c r="AS643" s="12" t="s">
        <v>1925</v>
      </c>
      <c r="AT643" s="19" t="s">
        <v>1925</v>
      </c>
      <c r="AU643" s="19" t="s">
        <v>1925</v>
      </c>
      <c r="AV643" s="12" t="s">
        <v>1925</v>
      </c>
      <c r="AW643" s="20" t="s">
        <v>1925</v>
      </c>
      <c r="AX643" s="16" t="s">
        <v>1925</v>
      </c>
      <c r="AY643" s="44" t="s">
        <v>1925</v>
      </c>
      <c r="AZ643" s="16" t="s">
        <v>1925</v>
      </c>
      <c r="BA643" s="20" t="s">
        <v>1925</v>
      </c>
      <c r="BB643" s="16" t="s">
        <v>1925</v>
      </c>
      <c r="BC643" s="44" t="s">
        <v>4307</v>
      </c>
      <c r="BD643" s="74" t="s">
        <v>1925</v>
      </c>
      <c r="BE643" s="83"/>
      <c r="BF643" s="86" t="s">
        <v>4293</v>
      </c>
      <c r="BG643" s="21"/>
      <c r="BH643" s="21"/>
      <c r="BI643" s="21"/>
      <c r="BJ643" s="21"/>
      <c r="BK643" s="21"/>
      <c r="BL643" s="21"/>
      <c r="BM643" s="21"/>
      <c r="BN643" s="21"/>
      <c r="BO643" s="21"/>
      <c r="BP643" s="21" t="s">
        <v>1625</v>
      </c>
      <c r="BQ643" s="21"/>
      <c r="BR643" s="21"/>
      <c r="BS643" s="21"/>
      <c r="BT643" s="21"/>
      <c r="BU643" s="21"/>
      <c r="BV643" s="21"/>
      <c r="BW643" s="21"/>
      <c r="BX643" s="21"/>
      <c r="BY643" s="21"/>
      <c r="BZ643" s="21"/>
      <c r="CA643" s="21"/>
      <c r="CB643" s="21"/>
      <c r="CC643" s="21"/>
      <c r="CD643" s="21"/>
      <c r="CE643" s="21"/>
      <c r="CF643" s="21"/>
      <c r="CG643" s="21"/>
      <c r="CH643" s="21"/>
      <c r="CI643" s="21"/>
      <c r="CJ643" s="21"/>
      <c r="CK643" s="21"/>
      <c r="CL643" s="21"/>
      <c r="CM643" s="21"/>
      <c r="CN643" s="21"/>
      <c r="CO643" s="21"/>
      <c r="CP643" s="21"/>
      <c r="CQ643" s="21"/>
      <c r="CR643" s="21"/>
      <c r="CS643" s="21"/>
      <c r="CT643" s="21"/>
      <c r="CU643" s="21"/>
      <c r="CV643" s="21"/>
      <c r="CW643" s="21"/>
      <c r="CX643" s="21"/>
      <c r="CY643" s="21"/>
      <c r="CZ643" s="21"/>
      <c r="DA643" s="21"/>
      <c r="DB643" s="21"/>
      <c r="DC643" s="21"/>
      <c r="DD643" s="21"/>
      <c r="DE643" s="21"/>
      <c r="DF643" s="21"/>
      <c r="DG643" s="21"/>
      <c r="DH643" s="21"/>
      <c r="DI643" s="21"/>
      <c r="DJ643" s="21"/>
      <c r="DK643" s="21"/>
      <c r="DL643" s="21"/>
      <c r="DM643" s="21"/>
      <c r="DN643" s="21"/>
      <c r="DO643" s="21"/>
      <c r="DP643" s="21"/>
      <c r="DQ643" s="21"/>
      <c r="DR643" s="21"/>
      <c r="DS643" s="21"/>
      <c r="DT643" s="21"/>
      <c r="DU643" s="21"/>
      <c r="DV643" s="21"/>
      <c r="DW643" s="21"/>
      <c r="DX643" s="21"/>
      <c r="DY643" s="21"/>
      <c r="DZ643" s="21"/>
      <c r="EA643" s="87"/>
      <c r="EB643" s="83"/>
    </row>
    <row r="644" spans="1:132" ht="35.1" customHeight="1" x14ac:dyDescent="0.3">
      <c r="A644" s="50" t="s">
        <v>3661</v>
      </c>
      <c r="B644" s="36">
        <v>44523</v>
      </c>
      <c r="C644" s="43" t="s">
        <v>4248</v>
      </c>
      <c r="D644" s="43" t="s">
        <v>4253</v>
      </c>
      <c r="E644" s="43" t="s">
        <v>4305</v>
      </c>
      <c r="F644" s="12" t="s">
        <v>1017</v>
      </c>
      <c r="G644" s="44" t="s">
        <v>4260</v>
      </c>
      <c r="H644" s="13" t="s">
        <v>1456</v>
      </c>
      <c r="I644" s="52" t="s">
        <v>1925</v>
      </c>
      <c r="J644" s="59" t="s">
        <v>4324</v>
      </c>
      <c r="K644" s="14" t="s">
        <v>982</v>
      </c>
      <c r="L644" s="14" t="s">
        <v>983</v>
      </c>
      <c r="M644" s="14" t="s">
        <v>983</v>
      </c>
      <c r="N644" s="14" t="s">
        <v>3906</v>
      </c>
      <c r="O644" s="60"/>
      <c r="P644" s="64" t="s">
        <v>1609</v>
      </c>
      <c r="Q644" s="15"/>
      <c r="R644" s="16" t="s">
        <v>3275</v>
      </c>
      <c r="S644" s="44" t="s">
        <v>4263</v>
      </c>
      <c r="T644" s="16" t="s">
        <v>4327</v>
      </c>
      <c r="U644" s="17" t="s">
        <v>1925</v>
      </c>
      <c r="V644" s="16" t="s">
        <v>1925</v>
      </c>
      <c r="W644" s="44" t="s">
        <v>1925</v>
      </c>
      <c r="X644" s="44" t="s">
        <v>4329</v>
      </c>
      <c r="Y644" s="16" t="s">
        <v>1017</v>
      </c>
      <c r="Z644" s="16" t="s">
        <v>1456</v>
      </c>
      <c r="AA644" s="16" t="s">
        <v>3250</v>
      </c>
      <c r="AB644" s="44" t="s">
        <v>1925</v>
      </c>
      <c r="AC644" s="16" t="s">
        <v>1925</v>
      </c>
      <c r="AD644" s="16" t="s">
        <v>1925</v>
      </c>
      <c r="AE644" s="16" t="s">
        <v>1925</v>
      </c>
      <c r="AF644" s="16" t="s">
        <v>1925</v>
      </c>
      <c r="AG644" s="16" t="s">
        <v>1925</v>
      </c>
      <c r="AH644" s="16" t="s">
        <v>1925</v>
      </c>
      <c r="AI644" s="16" t="s">
        <v>1925</v>
      </c>
      <c r="AJ644" s="65" t="s">
        <v>1925</v>
      </c>
      <c r="AK644" s="75" t="s">
        <v>3242</v>
      </c>
      <c r="AL644" s="18" t="s">
        <v>3241</v>
      </c>
      <c r="AM644" s="44" t="s">
        <v>4284</v>
      </c>
      <c r="AN644" s="18" t="s">
        <v>3246</v>
      </c>
      <c r="AO644" s="18" t="s">
        <v>3247</v>
      </c>
      <c r="AP644" s="12" t="s">
        <v>1925</v>
      </c>
      <c r="AQ644" s="12" t="s">
        <v>1925</v>
      </c>
      <c r="AR644" s="12" t="s">
        <v>1925</v>
      </c>
      <c r="AS644" s="12" t="s">
        <v>1925</v>
      </c>
      <c r="AT644" s="19" t="s">
        <v>1925</v>
      </c>
      <c r="AU644" s="19" t="s">
        <v>1925</v>
      </c>
      <c r="AV644" s="12" t="s">
        <v>1925</v>
      </c>
      <c r="AW644" s="20" t="s">
        <v>1925</v>
      </c>
      <c r="AX644" s="16" t="s">
        <v>1925</v>
      </c>
      <c r="AY644" s="44" t="s">
        <v>1925</v>
      </c>
      <c r="AZ644" s="16" t="s">
        <v>1925</v>
      </c>
      <c r="BA644" s="20" t="s">
        <v>1925</v>
      </c>
      <c r="BB644" s="16" t="s">
        <v>1925</v>
      </c>
      <c r="BC644" s="44" t="s">
        <v>4307</v>
      </c>
      <c r="BD644" s="74" t="s">
        <v>1925</v>
      </c>
      <c r="BE644" s="83"/>
      <c r="BF644" s="86" t="s">
        <v>4293</v>
      </c>
      <c r="BG644" s="21"/>
      <c r="BH644" s="21"/>
      <c r="BI644" s="21"/>
      <c r="BJ644" s="21"/>
      <c r="BK644" s="21"/>
      <c r="BL644" s="21"/>
      <c r="BM644" s="21"/>
      <c r="BN644" s="21"/>
      <c r="BO644" s="21"/>
      <c r="BP644" s="21" t="s">
        <v>1625</v>
      </c>
      <c r="BQ644" s="21"/>
      <c r="BR644" s="21"/>
      <c r="BS644" s="21"/>
      <c r="BT644" s="21"/>
      <c r="BU644" s="21"/>
      <c r="BV644" s="21"/>
      <c r="BW644" s="21"/>
      <c r="BX644" s="21"/>
      <c r="BY644" s="21"/>
      <c r="BZ644" s="21"/>
      <c r="CA644" s="21"/>
      <c r="CB644" s="21"/>
      <c r="CC644" s="21"/>
      <c r="CD644" s="21"/>
      <c r="CE644" s="21"/>
      <c r="CF644" s="21"/>
      <c r="CG644" s="21"/>
      <c r="CH644" s="21"/>
      <c r="CI644" s="21"/>
      <c r="CJ644" s="21"/>
      <c r="CK644" s="21"/>
      <c r="CL644" s="21"/>
      <c r="CM644" s="21"/>
      <c r="CN644" s="21"/>
      <c r="CO644" s="21"/>
      <c r="CP644" s="21"/>
      <c r="CQ644" s="21"/>
      <c r="CR644" s="21"/>
      <c r="CS644" s="21"/>
      <c r="CT644" s="21"/>
      <c r="CU644" s="21"/>
      <c r="CV644" s="21"/>
      <c r="CW644" s="21"/>
      <c r="CX644" s="21"/>
      <c r="CY644" s="21"/>
      <c r="CZ644" s="21"/>
      <c r="DA644" s="21"/>
      <c r="DB644" s="21"/>
      <c r="DC644" s="21"/>
      <c r="DD644" s="21"/>
      <c r="DE644" s="21"/>
      <c r="DF644" s="21"/>
      <c r="DG644" s="21"/>
      <c r="DH644" s="21"/>
      <c r="DI644" s="21"/>
      <c r="DJ644" s="21"/>
      <c r="DK644" s="21"/>
      <c r="DL644" s="21"/>
      <c r="DM644" s="21"/>
      <c r="DN644" s="21"/>
      <c r="DO644" s="21"/>
      <c r="DP644" s="21"/>
      <c r="DQ644" s="21"/>
      <c r="DR644" s="21"/>
      <c r="DS644" s="21"/>
      <c r="DT644" s="21"/>
      <c r="DU644" s="21"/>
      <c r="DV644" s="21"/>
      <c r="DW644" s="21"/>
      <c r="DX644" s="21"/>
      <c r="DY644" s="21"/>
      <c r="DZ644" s="21"/>
      <c r="EA644" s="87"/>
      <c r="EB644" s="83"/>
    </row>
    <row r="645" spans="1:132" ht="35.1" customHeight="1" x14ac:dyDescent="0.3">
      <c r="A645" s="50" t="s">
        <v>3662</v>
      </c>
      <c r="B645" s="36">
        <v>44523</v>
      </c>
      <c r="C645" s="43" t="s">
        <v>4248</v>
      </c>
      <c r="D645" s="43" t="s">
        <v>4253</v>
      </c>
      <c r="E645" s="43" t="s">
        <v>4305</v>
      </c>
      <c r="F645" s="12" t="s">
        <v>1017</v>
      </c>
      <c r="G645" s="44" t="s">
        <v>4260</v>
      </c>
      <c r="H645" s="13" t="s">
        <v>1456</v>
      </c>
      <c r="I645" s="52" t="s">
        <v>1925</v>
      </c>
      <c r="J645" s="59" t="s">
        <v>4324</v>
      </c>
      <c r="K645" s="14" t="s">
        <v>982</v>
      </c>
      <c r="L645" s="14" t="s">
        <v>983</v>
      </c>
      <c r="M645" s="14" t="s">
        <v>983</v>
      </c>
      <c r="N645" s="14" t="s">
        <v>3906</v>
      </c>
      <c r="O645" s="60"/>
      <c r="P645" s="64" t="s">
        <v>3598</v>
      </c>
      <c r="Q645" s="15"/>
      <c r="R645" s="16" t="s">
        <v>3275</v>
      </c>
      <c r="S645" s="44" t="s">
        <v>4263</v>
      </c>
      <c r="T645" s="16" t="s">
        <v>4327</v>
      </c>
      <c r="U645" s="17" t="s">
        <v>1925</v>
      </c>
      <c r="V645" s="16" t="s">
        <v>1925</v>
      </c>
      <c r="W645" s="44" t="s">
        <v>1925</v>
      </c>
      <c r="X645" s="44" t="s">
        <v>4329</v>
      </c>
      <c r="Y645" s="16" t="s">
        <v>1017</v>
      </c>
      <c r="Z645" s="16" t="s">
        <v>1456</v>
      </c>
      <c r="AA645" s="16" t="s">
        <v>3250</v>
      </c>
      <c r="AB645" s="44" t="s">
        <v>1925</v>
      </c>
      <c r="AC645" s="16" t="s">
        <v>1925</v>
      </c>
      <c r="AD645" s="16" t="s">
        <v>1925</v>
      </c>
      <c r="AE645" s="16" t="s">
        <v>1925</v>
      </c>
      <c r="AF645" s="16" t="s">
        <v>1925</v>
      </c>
      <c r="AG645" s="16" t="s">
        <v>1925</v>
      </c>
      <c r="AH645" s="16" t="s">
        <v>1925</v>
      </c>
      <c r="AI645" s="16" t="s">
        <v>1925</v>
      </c>
      <c r="AJ645" s="65" t="s">
        <v>1925</v>
      </c>
      <c r="AK645" s="75" t="s">
        <v>3242</v>
      </c>
      <c r="AL645" s="18" t="s">
        <v>3241</v>
      </c>
      <c r="AM645" s="44" t="s">
        <v>4284</v>
      </c>
      <c r="AN645" s="18" t="s">
        <v>3246</v>
      </c>
      <c r="AO645" s="18" t="s">
        <v>3247</v>
      </c>
      <c r="AP645" s="12" t="s">
        <v>1925</v>
      </c>
      <c r="AQ645" s="12" t="s">
        <v>1925</v>
      </c>
      <c r="AR645" s="12" t="s">
        <v>1925</v>
      </c>
      <c r="AS645" s="12" t="s">
        <v>1925</v>
      </c>
      <c r="AT645" s="19" t="s">
        <v>1925</v>
      </c>
      <c r="AU645" s="19" t="s">
        <v>1925</v>
      </c>
      <c r="AV645" s="12" t="s">
        <v>1925</v>
      </c>
      <c r="AW645" s="20" t="s">
        <v>1925</v>
      </c>
      <c r="AX645" s="16" t="s">
        <v>1925</v>
      </c>
      <c r="AY645" s="44" t="s">
        <v>1925</v>
      </c>
      <c r="AZ645" s="16" t="s">
        <v>1925</v>
      </c>
      <c r="BA645" s="20" t="s">
        <v>1925</v>
      </c>
      <c r="BB645" s="16" t="s">
        <v>1925</v>
      </c>
      <c r="BC645" s="44" t="s">
        <v>4307</v>
      </c>
      <c r="BD645" s="74" t="s">
        <v>1925</v>
      </c>
      <c r="BE645" s="83"/>
      <c r="BF645" s="86" t="s">
        <v>4293</v>
      </c>
      <c r="BG645" s="21"/>
      <c r="BH645" s="21"/>
      <c r="BI645" s="21"/>
      <c r="BJ645" s="21"/>
      <c r="BK645" s="21"/>
      <c r="BL645" s="21"/>
      <c r="BM645" s="21"/>
      <c r="BN645" s="21"/>
      <c r="BO645" s="21"/>
      <c r="BP645" s="21" t="s">
        <v>1625</v>
      </c>
      <c r="BQ645" s="21"/>
      <c r="BR645" s="21"/>
      <c r="BS645" s="21"/>
      <c r="BT645" s="21"/>
      <c r="BU645" s="21"/>
      <c r="BV645" s="21"/>
      <c r="BW645" s="21"/>
      <c r="BX645" s="21"/>
      <c r="BY645" s="21"/>
      <c r="BZ645" s="21"/>
      <c r="CA645" s="21"/>
      <c r="CB645" s="21"/>
      <c r="CC645" s="21"/>
      <c r="CD645" s="21"/>
      <c r="CE645" s="21"/>
      <c r="CF645" s="21"/>
      <c r="CG645" s="21"/>
      <c r="CH645" s="21"/>
      <c r="CI645" s="21"/>
      <c r="CJ645" s="21"/>
      <c r="CK645" s="21"/>
      <c r="CL645" s="21"/>
      <c r="CM645" s="21"/>
      <c r="CN645" s="21"/>
      <c r="CO645" s="21"/>
      <c r="CP645" s="21"/>
      <c r="CQ645" s="21"/>
      <c r="CR645" s="21"/>
      <c r="CS645" s="21"/>
      <c r="CT645" s="21"/>
      <c r="CU645" s="21"/>
      <c r="CV645" s="21"/>
      <c r="CW645" s="21"/>
      <c r="CX645" s="21"/>
      <c r="CY645" s="21"/>
      <c r="CZ645" s="21"/>
      <c r="DA645" s="21"/>
      <c r="DB645" s="21"/>
      <c r="DC645" s="21"/>
      <c r="DD645" s="21"/>
      <c r="DE645" s="21"/>
      <c r="DF645" s="21"/>
      <c r="DG645" s="21"/>
      <c r="DH645" s="21"/>
      <c r="DI645" s="21"/>
      <c r="DJ645" s="21"/>
      <c r="DK645" s="21"/>
      <c r="DL645" s="21"/>
      <c r="DM645" s="21"/>
      <c r="DN645" s="21"/>
      <c r="DO645" s="21"/>
      <c r="DP645" s="21"/>
      <c r="DQ645" s="21"/>
      <c r="DR645" s="21"/>
      <c r="DS645" s="21"/>
      <c r="DT645" s="21"/>
      <c r="DU645" s="21"/>
      <c r="DV645" s="21"/>
      <c r="DW645" s="21"/>
      <c r="DX645" s="21"/>
      <c r="DY645" s="21"/>
      <c r="DZ645" s="21"/>
      <c r="EA645" s="87"/>
      <c r="EB645" s="83"/>
    </row>
    <row r="646" spans="1:132" ht="35.1" customHeight="1" x14ac:dyDescent="0.3">
      <c r="A646" s="50" t="s">
        <v>3663</v>
      </c>
      <c r="B646" s="36">
        <v>44523</v>
      </c>
      <c r="C646" s="43" t="s">
        <v>4248</v>
      </c>
      <c r="D646" s="43" t="s">
        <v>4253</v>
      </c>
      <c r="E646" s="43" t="s">
        <v>4305</v>
      </c>
      <c r="F646" s="12" t="s">
        <v>1017</v>
      </c>
      <c r="G646" s="44" t="s">
        <v>4260</v>
      </c>
      <c r="H646" s="13" t="s">
        <v>1456</v>
      </c>
      <c r="I646" s="52" t="s">
        <v>1925</v>
      </c>
      <c r="J646" s="59" t="s">
        <v>4324</v>
      </c>
      <c r="K646" s="14" t="s">
        <v>982</v>
      </c>
      <c r="L646" s="14" t="s">
        <v>983</v>
      </c>
      <c r="M646" s="14" t="s">
        <v>983</v>
      </c>
      <c r="N646" s="14" t="s">
        <v>3906</v>
      </c>
      <c r="O646" s="60"/>
      <c r="P646" s="64" t="s">
        <v>1608</v>
      </c>
      <c r="Q646" s="15"/>
      <c r="R646" s="16" t="s">
        <v>3275</v>
      </c>
      <c r="S646" s="44" t="s">
        <v>4263</v>
      </c>
      <c r="T646" s="16" t="s">
        <v>4327</v>
      </c>
      <c r="U646" s="17" t="s">
        <v>1925</v>
      </c>
      <c r="V646" s="16" t="s">
        <v>1925</v>
      </c>
      <c r="W646" s="44" t="s">
        <v>1925</v>
      </c>
      <c r="X646" s="44" t="s">
        <v>4329</v>
      </c>
      <c r="Y646" s="16" t="s">
        <v>1017</v>
      </c>
      <c r="Z646" s="16" t="s">
        <v>1456</v>
      </c>
      <c r="AA646" s="16" t="s">
        <v>3250</v>
      </c>
      <c r="AB646" s="44" t="s">
        <v>1925</v>
      </c>
      <c r="AC646" s="16" t="s">
        <v>1925</v>
      </c>
      <c r="AD646" s="16" t="s">
        <v>1925</v>
      </c>
      <c r="AE646" s="16" t="s">
        <v>1925</v>
      </c>
      <c r="AF646" s="16" t="s">
        <v>1925</v>
      </c>
      <c r="AG646" s="16" t="s">
        <v>1925</v>
      </c>
      <c r="AH646" s="16" t="s">
        <v>1925</v>
      </c>
      <c r="AI646" s="16" t="s">
        <v>1925</v>
      </c>
      <c r="AJ646" s="65" t="s">
        <v>1925</v>
      </c>
      <c r="AK646" s="75" t="s">
        <v>3242</v>
      </c>
      <c r="AL646" s="18" t="s">
        <v>3241</v>
      </c>
      <c r="AM646" s="44" t="s">
        <v>4284</v>
      </c>
      <c r="AN646" s="18" t="s">
        <v>3246</v>
      </c>
      <c r="AO646" s="18" t="s">
        <v>3247</v>
      </c>
      <c r="AP646" s="12" t="s">
        <v>1925</v>
      </c>
      <c r="AQ646" s="12" t="s">
        <v>1925</v>
      </c>
      <c r="AR646" s="12" t="s">
        <v>1925</v>
      </c>
      <c r="AS646" s="12" t="s">
        <v>1925</v>
      </c>
      <c r="AT646" s="19" t="s">
        <v>1925</v>
      </c>
      <c r="AU646" s="19" t="s">
        <v>1925</v>
      </c>
      <c r="AV646" s="12" t="s">
        <v>1925</v>
      </c>
      <c r="AW646" s="20" t="s">
        <v>1925</v>
      </c>
      <c r="AX646" s="16" t="s">
        <v>1925</v>
      </c>
      <c r="AY646" s="44" t="s">
        <v>1925</v>
      </c>
      <c r="AZ646" s="16" t="s">
        <v>1925</v>
      </c>
      <c r="BA646" s="20" t="s">
        <v>1925</v>
      </c>
      <c r="BB646" s="16" t="s">
        <v>1925</v>
      </c>
      <c r="BC646" s="44" t="s">
        <v>4307</v>
      </c>
      <c r="BD646" s="74" t="s">
        <v>1925</v>
      </c>
      <c r="BE646" s="83"/>
      <c r="BF646" s="86" t="s">
        <v>4293</v>
      </c>
      <c r="BG646" s="21"/>
      <c r="BH646" s="21"/>
      <c r="BI646" s="21"/>
      <c r="BJ646" s="21"/>
      <c r="BK646" s="21"/>
      <c r="BL646" s="21"/>
      <c r="BM646" s="21"/>
      <c r="BN646" s="21"/>
      <c r="BO646" s="21"/>
      <c r="BP646" s="21" t="s">
        <v>1625</v>
      </c>
      <c r="BQ646" s="21"/>
      <c r="BR646" s="21"/>
      <c r="BS646" s="21"/>
      <c r="BT646" s="21"/>
      <c r="BU646" s="21"/>
      <c r="BV646" s="21"/>
      <c r="BW646" s="21"/>
      <c r="BX646" s="21"/>
      <c r="BY646" s="21"/>
      <c r="BZ646" s="21"/>
      <c r="CA646" s="21"/>
      <c r="CB646" s="21"/>
      <c r="CC646" s="21"/>
      <c r="CD646" s="21"/>
      <c r="CE646" s="21"/>
      <c r="CF646" s="21"/>
      <c r="CG646" s="21"/>
      <c r="CH646" s="21"/>
      <c r="CI646" s="21"/>
      <c r="CJ646" s="21"/>
      <c r="CK646" s="21"/>
      <c r="CL646" s="21"/>
      <c r="CM646" s="21"/>
      <c r="CN646" s="21"/>
      <c r="CO646" s="21"/>
      <c r="CP646" s="21"/>
      <c r="CQ646" s="21"/>
      <c r="CR646" s="21"/>
      <c r="CS646" s="21"/>
      <c r="CT646" s="21"/>
      <c r="CU646" s="21"/>
      <c r="CV646" s="21"/>
      <c r="CW646" s="21"/>
      <c r="CX646" s="21"/>
      <c r="CY646" s="21"/>
      <c r="CZ646" s="21"/>
      <c r="DA646" s="21"/>
      <c r="DB646" s="21"/>
      <c r="DC646" s="21"/>
      <c r="DD646" s="21"/>
      <c r="DE646" s="21"/>
      <c r="DF646" s="21"/>
      <c r="DG646" s="21"/>
      <c r="DH646" s="21"/>
      <c r="DI646" s="21"/>
      <c r="DJ646" s="21"/>
      <c r="DK646" s="21"/>
      <c r="DL646" s="21"/>
      <c r="DM646" s="21"/>
      <c r="DN646" s="21"/>
      <c r="DO646" s="21"/>
      <c r="DP646" s="21"/>
      <c r="DQ646" s="21"/>
      <c r="DR646" s="21"/>
      <c r="DS646" s="21"/>
      <c r="DT646" s="21"/>
      <c r="DU646" s="21"/>
      <c r="DV646" s="21"/>
      <c r="DW646" s="21"/>
      <c r="DX646" s="21"/>
      <c r="DY646" s="21"/>
      <c r="DZ646" s="21"/>
      <c r="EA646" s="87"/>
      <c r="EB646" s="83"/>
    </row>
    <row r="647" spans="1:132" ht="35.1" customHeight="1" x14ac:dyDescent="0.3">
      <c r="A647" s="50" t="s">
        <v>3664</v>
      </c>
      <c r="B647" s="36">
        <v>44523</v>
      </c>
      <c r="C647" s="43" t="s">
        <v>4248</v>
      </c>
      <c r="D647" s="43" t="s">
        <v>4253</v>
      </c>
      <c r="E647" s="43" t="s">
        <v>4305</v>
      </c>
      <c r="F647" s="12" t="s">
        <v>1017</v>
      </c>
      <c r="G647" s="44" t="s">
        <v>4260</v>
      </c>
      <c r="H647" s="13" t="s">
        <v>1431</v>
      </c>
      <c r="I647" s="52" t="s">
        <v>1925</v>
      </c>
      <c r="J647" s="59" t="s">
        <v>4324</v>
      </c>
      <c r="K647" s="14" t="s">
        <v>982</v>
      </c>
      <c r="L647" s="14" t="s">
        <v>983</v>
      </c>
      <c r="M647" s="14" t="s">
        <v>983</v>
      </c>
      <c r="N647" s="14" t="s">
        <v>3907</v>
      </c>
      <c r="O647" s="60"/>
      <c r="P647" s="66" t="s">
        <v>2773</v>
      </c>
      <c r="Q647" s="15"/>
      <c r="R647" s="16" t="s">
        <v>3275</v>
      </c>
      <c r="S647" s="44" t="s">
        <v>4263</v>
      </c>
      <c r="T647" s="16" t="s">
        <v>4327</v>
      </c>
      <c r="U647" s="17" t="s">
        <v>1925</v>
      </c>
      <c r="V647" s="16" t="s">
        <v>1925</v>
      </c>
      <c r="W647" s="44" t="s">
        <v>1925</v>
      </c>
      <c r="X647" s="44" t="s">
        <v>4329</v>
      </c>
      <c r="Y647" s="16" t="s">
        <v>1017</v>
      </c>
      <c r="Z647" s="16" t="s">
        <v>1431</v>
      </c>
      <c r="AA647" s="16" t="s">
        <v>3250</v>
      </c>
      <c r="AB647" s="44" t="s">
        <v>1925</v>
      </c>
      <c r="AC647" s="16" t="s">
        <v>1925</v>
      </c>
      <c r="AD647" s="16" t="s">
        <v>1925</v>
      </c>
      <c r="AE647" s="16" t="s">
        <v>1925</v>
      </c>
      <c r="AF647" s="16" t="s">
        <v>1925</v>
      </c>
      <c r="AG647" s="16" t="s">
        <v>1925</v>
      </c>
      <c r="AH647" s="16" t="s">
        <v>1925</v>
      </c>
      <c r="AI647" s="16" t="s">
        <v>1925</v>
      </c>
      <c r="AJ647" s="65" t="s">
        <v>1925</v>
      </c>
      <c r="AK647" s="73" t="s">
        <v>4355</v>
      </c>
      <c r="AL647" s="22" t="s">
        <v>4355</v>
      </c>
      <c r="AM647" s="47" t="s">
        <v>4284</v>
      </c>
      <c r="AN647" s="18" t="s">
        <v>3246</v>
      </c>
      <c r="AO647" s="18" t="s">
        <v>3247</v>
      </c>
      <c r="AP647" s="12" t="s">
        <v>2776</v>
      </c>
      <c r="AQ647" s="12" t="s">
        <v>1925</v>
      </c>
      <c r="AR647" s="12" t="s">
        <v>1925</v>
      </c>
      <c r="AS647" s="12" t="s">
        <v>1925</v>
      </c>
      <c r="AT647" s="19" t="s">
        <v>1925</v>
      </c>
      <c r="AU647" s="19" t="s">
        <v>1925</v>
      </c>
      <c r="AV647" s="12" t="s">
        <v>1925</v>
      </c>
      <c r="AW647" s="20" t="s">
        <v>1925</v>
      </c>
      <c r="AX647" s="16" t="s">
        <v>1030</v>
      </c>
      <c r="AY647" s="44" t="s">
        <v>1030</v>
      </c>
      <c r="AZ647" s="16" t="s">
        <v>1925</v>
      </c>
      <c r="BA647" s="20" t="s">
        <v>1925</v>
      </c>
      <c r="BB647" s="16" t="s">
        <v>1925</v>
      </c>
      <c r="BC647" s="44" t="s">
        <v>4307</v>
      </c>
      <c r="BD647" s="74" t="s">
        <v>1925</v>
      </c>
      <c r="BE647" s="83"/>
      <c r="BF647" s="86" t="s">
        <v>4293</v>
      </c>
      <c r="BG647" s="21"/>
      <c r="BH647" s="21"/>
      <c r="BI647" s="21"/>
      <c r="BJ647" s="21"/>
      <c r="BK647" s="21"/>
      <c r="BL647" s="21"/>
      <c r="BM647" s="21"/>
      <c r="BN647" s="21"/>
      <c r="BO647" s="21"/>
      <c r="BP647" s="21" t="s">
        <v>1625</v>
      </c>
      <c r="BQ647" s="21"/>
      <c r="BR647" s="21"/>
      <c r="BS647" s="21"/>
      <c r="BT647" s="21"/>
      <c r="BU647" s="21"/>
      <c r="BV647" s="21"/>
      <c r="BW647" s="21"/>
      <c r="BX647" s="21"/>
      <c r="BY647" s="21"/>
      <c r="BZ647" s="21"/>
      <c r="CA647" s="21"/>
      <c r="CB647" s="21"/>
      <c r="CC647" s="21"/>
      <c r="CD647" s="21"/>
      <c r="CE647" s="21"/>
      <c r="CF647" s="21"/>
      <c r="CG647" s="21"/>
      <c r="CH647" s="21"/>
      <c r="CI647" s="21"/>
      <c r="CJ647" s="21"/>
      <c r="CK647" s="21"/>
      <c r="CL647" s="21"/>
      <c r="CM647" s="21"/>
      <c r="CN647" s="21"/>
      <c r="CO647" s="21"/>
      <c r="CP647" s="21"/>
      <c r="CQ647" s="21"/>
      <c r="CR647" s="21"/>
      <c r="CS647" s="21"/>
      <c r="CT647" s="21"/>
      <c r="CU647" s="21"/>
      <c r="CV647" s="21"/>
      <c r="CW647" s="21"/>
      <c r="CX647" s="21"/>
      <c r="CY647" s="21"/>
      <c r="CZ647" s="21"/>
      <c r="DA647" s="21"/>
      <c r="DB647" s="21"/>
      <c r="DC647" s="21"/>
      <c r="DD647" s="21"/>
      <c r="DE647" s="21"/>
      <c r="DF647" s="21"/>
      <c r="DG647" s="21"/>
      <c r="DH647" s="21"/>
      <c r="DI647" s="21"/>
      <c r="DJ647" s="21"/>
      <c r="DK647" s="21"/>
      <c r="DL647" s="21"/>
      <c r="DM647" s="21"/>
      <c r="DN647" s="21"/>
      <c r="DO647" s="21"/>
      <c r="DP647" s="21"/>
      <c r="DQ647" s="21"/>
      <c r="DR647" s="21"/>
      <c r="DS647" s="21"/>
      <c r="DT647" s="21"/>
      <c r="DU647" s="21"/>
      <c r="DV647" s="21"/>
      <c r="DW647" s="21"/>
      <c r="DX647" s="21"/>
      <c r="DY647" s="21"/>
      <c r="DZ647" s="21"/>
      <c r="EA647" s="87"/>
      <c r="EB647" s="83"/>
    </row>
    <row r="648" spans="1:132" ht="35.1" customHeight="1" x14ac:dyDescent="0.3">
      <c r="A648" s="50" t="s">
        <v>3665</v>
      </c>
      <c r="B648" s="36">
        <v>44523</v>
      </c>
      <c r="C648" s="43" t="s">
        <v>4248</v>
      </c>
      <c r="D648" s="43" t="s">
        <v>4253</v>
      </c>
      <c r="E648" s="43" t="s">
        <v>4305</v>
      </c>
      <c r="F648" s="12" t="s">
        <v>1346</v>
      </c>
      <c r="G648" s="44" t="s">
        <v>4258</v>
      </c>
      <c r="H648" s="12" t="s">
        <v>1925</v>
      </c>
      <c r="I648" s="51" t="s">
        <v>2396</v>
      </c>
      <c r="J648" s="59" t="s">
        <v>4324</v>
      </c>
      <c r="K648" s="14" t="s">
        <v>982</v>
      </c>
      <c r="L648" s="14" t="s">
        <v>983</v>
      </c>
      <c r="M648" s="14" t="s">
        <v>983</v>
      </c>
      <c r="N648" s="14" t="s">
        <v>4222</v>
      </c>
      <c r="O648" s="60"/>
      <c r="P648" s="64" t="s">
        <v>3541</v>
      </c>
      <c r="Q648" s="15"/>
      <c r="R648" s="16" t="s">
        <v>3275</v>
      </c>
      <c r="S648" s="44" t="s">
        <v>4263</v>
      </c>
      <c r="T648" s="16" t="s">
        <v>985</v>
      </c>
      <c r="U648" s="17" t="s">
        <v>1925</v>
      </c>
      <c r="V648" s="16">
        <v>32</v>
      </c>
      <c r="W648" s="44" t="s">
        <v>4339</v>
      </c>
      <c r="X648" s="44" t="s">
        <v>4329</v>
      </c>
      <c r="Y648" s="16" t="s">
        <v>1346</v>
      </c>
      <c r="Z648" s="16" t="s">
        <v>1925</v>
      </c>
      <c r="AA648" s="16" t="s">
        <v>3250</v>
      </c>
      <c r="AB648" s="44" t="s">
        <v>1925</v>
      </c>
      <c r="AC648" s="16" t="s">
        <v>1925</v>
      </c>
      <c r="AD648" s="16" t="s">
        <v>1925</v>
      </c>
      <c r="AE648" s="16" t="s">
        <v>1925</v>
      </c>
      <c r="AF648" s="16" t="s">
        <v>1925</v>
      </c>
      <c r="AG648" s="16" t="s">
        <v>1925</v>
      </c>
      <c r="AH648" s="16" t="s">
        <v>1925</v>
      </c>
      <c r="AI648" s="16" t="s">
        <v>1925</v>
      </c>
      <c r="AJ648" s="65" t="s">
        <v>2445</v>
      </c>
      <c r="AK648" s="73" t="s">
        <v>4355</v>
      </c>
      <c r="AL648" s="22" t="s">
        <v>4355</v>
      </c>
      <c r="AM648" s="47" t="s">
        <v>4284</v>
      </c>
      <c r="AN648" s="18" t="s">
        <v>2447</v>
      </c>
      <c r="AO648" s="18" t="s">
        <v>3247</v>
      </c>
      <c r="AP648" s="12" t="s">
        <v>2446</v>
      </c>
      <c r="AQ648" s="12" t="s">
        <v>1925</v>
      </c>
      <c r="AR648" s="12" t="s">
        <v>4091</v>
      </c>
      <c r="AS648" s="12" t="s">
        <v>1925</v>
      </c>
      <c r="AT648" s="19">
        <v>44411</v>
      </c>
      <c r="AU648" s="19">
        <v>44522</v>
      </c>
      <c r="AV648" s="12" t="s">
        <v>2396</v>
      </c>
      <c r="AW648" s="20">
        <v>44523</v>
      </c>
      <c r="AX648" s="16" t="s">
        <v>2430</v>
      </c>
      <c r="AY648" s="44" t="s">
        <v>989</v>
      </c>
      <c r="AZ648" s="16" t="s">
        <v>1925</v>
      </c>
      <c r="BA648" s="20" t="s">
        <v>1925</v>
      </c>
      <c r="BB648" s="16" t="s">
        <v>1925</v>
      </c>
      <c r="BC648" s="44" t="s">
        <v>4307</v>
      </c>
      <c r="BD648" s="74" t="s">
        <v>1925</v>
      </c>
      <c r="BE648" s="83"/>
      <c r="BF648" s="86" t="s">
        <v>4293</v>
      </c>
      <c r="BG648" s="21"/>
      <c r="BH648" s="21"/>
      <c r="BI648" s="21"/>
      <c r="BJ648" s="21"/>
      <c r="BK648" s="21"/>
      <c r="BL648" s="21"/>
      <c r="BM648" s="21"/>
      <c r="BN648" s="21"/>
      <c r="BO648" s="21"/>
      <c r="BP648" s="21" t="s">
        <v>2420</v>
      </c>
      <c r="BQ648" s="21"/>
      <c r="BR648" s="21"/>
      <c r="BS648" s="21"/>
      <c r="BT648" s="21"/>
      <c r="BU648" s="21"/>
      <c r="BV648" s="21"/>
      <c r="BW648" s="21"/>
      <c r="BX648" s="21"/>
      <c r="BY648" s="21"/>
      <c r="BZ648" s="21"/>
      <c r="CA648" s="21"/>
      <c r="CB648" s="21"/>
      <c r="CC648" s="21"/>
      <c r="CD648" s="21"/>
      <c r="CE648" s="21"/>
      <c r="CF648" s="21"/>
      <c r="CG648" s="21"/>
      <c r="CH648" s="21"/>
      <c r="CI648" s="21"/>
      <c r="CJ648" s="21"/>
      <c r="CK648" s="21"/>
      <c r="CL648" s="21"/>
      <c r="CM648" s="21"/>
      <c r="CN648" s="21"/>
      <c r="CO648" s="21"/>
      <c r="CP648" s="21"/>
      <c r="CQ648" s="21"/>
      <c r="CR648" s="21"/>
      <c r="CS648" s="21"/>
      <c r="CT648" s="21"/>
      <c r="CU648" s="21"/>
      <c r="CV648" s="21"/>
      <c r="CW648" s="21"/>
      <c r="CX648" s="21"/>
      <c r="CY648" s="21"/>
      <c r="CZ648" s="21"/>
      <c r="DA648" s="21"/>
      <c r="DB648" s="21"/>
      <c r="DC648" s="21"/>
      <c r="DD648" s="21"/>
      <c r="DE648" s="21"/>
      <c r="DF648" s="21"/>
      <c r="DG648" s="21"/>
      <c r="DH648" s="21"/>
      <c r="DI648" s="21"/>
      <c r="DJ648" s="21"/>
      <c r="DK648" s="21"/>
      <c r="DL648" s="21"/>
      <c r="DM648" s="21"/>
      <c r="DN648" s="21"/>
      <c r="DO648" s="21"/>
      <c r="DP648" s="21"/>
      <c r="DQ648" s="21"/>
      <c r="DR648" s="21"/>
      <c r="DS648" s="21"/>
      <c r="DT648" s="21"/>
      <c r="DU648" s="21"/>
      <c r="DV648" s="21"/>
      <c r="DW648" s="21"/>
      <c r="DX648" s="21"/>
      <c r="DY648" s="21"/>
      <c r="DZ648" s="21"/>
      <c r="EA648" s="87"/>
      <c r="EB648" s="83"/>
    </row>
    <row r="649" spans="1:132" ht="35.1" customHeight="1" x14ac:dyDescent="0.3">
      <c r="A649" s="50" t="s">
        <v>681</v>
      </c>
      <c r="B649" s="36">
        <v>44524</v>
      </c>
      <c r="C649" s="43" t="s">
        <v>4248</v>
      </c>
      <c r="D649" s="43" t="s">
        <v>4253</v>
      </c>
      <c r="E649" s="43" t="s">
        <v>4305</v>
      </c>
      <c r="F649" s="12" t="s">
        <v>1001</v>
      </c>
      <c r="G649" s="44" t="s">
        <v>4260</v>
      </c>
      <c r="H649" s="13" t="s">
        <v>3005</v>
      </c>
      <c r="I649" s="51" t="s">
        <v>1014</v>
      </c>
      <c r="J649" s="59" t="s">
        <v>4324</v>
      </c>
      <c r="K649" s="14" t="s">
        <v>982</v>
      </c>
      <c r="L649" s="14" t="s">
        <v>983</v>
      </c>
      <c r="M649" s="14" t="s">
        <v>983</v>
      </c>
      <c r="N649" s="14" t="s">
        <v>3908</v>
      </c>
      <c r="O649" s="60"/>
      <c r="P649" s="64" t="s">
        <v>3052</v>
      </c>
      <c r="Q649" s="15"/>
      <c r="R649" s="16" t="s">
        <v>3275</v>
      </c>
      <c r="S649" s="44" t="s">
        <v>4263</v>
      </c>
      <c r="T649" s="16" t="s">
        <v>4327</v>
      </c>
      <c r="U649" s="17" t="s">
        <v>1925</v>
      </c>
      <c r="V649" s="16">
        <v>28</v>
      </c>
      <c r="W649" s="44" t="s">
        <v>4338</v>
      </c>
      <c r="X649" s="44" t="s">
        <v>4267</v>
      </c>
      <c r="Y649" s="16" t="s">
        <v>1001</v>
      </c>
      <c r="Z649" s="16" t="s">
        <v>1925</v>
      </c>
      <c r="AA649" s="16" t="s">
        <v>3053</v>
      </c>
      <c r="AB649" s="44" t="s">
        <v>4271</v>
      </c>
      <c r="AC649" s="16" t="s">
        <v>1925</v>
      </c>
      <c r="AD649" s="16" t="s">
        <v>1925</v>
      </c>
      <c r="AE649" s="16" t="s">
        <v>1925</v>
      </c>
      <c r="AF649" s="16" t="s">
        <v>1925</v>
      </c>
      <c r="AG649" s="16" t="s">
        <v>1925</v>
      </c>
      <c r="AH649" s="16" t="s">
        <v>1925</v>
      </c>
      <c r="AI649" s="16" t="s">
        <v>1925</v>
      </c>
      <c r="AJ649" s="65" t="s">
        <v>1925</v>
      </c>
      <c r="AK649" s="73" t="s">
        <v>4355</v>
      </c>
      <c r="AL649" s="22" t="s">
        <v>4355</v>
      </c>
      <c r="AM649" s="47" t="s">
        <v>4284</v>
      </c>
      <c r="AN649" s="18" t="s">
        <v>3246</v>
      </c>
      <c r="AO649" s="18" t="s">
        <v>3247</v>
      </c>
      <c r="AP649" s="12" t="s">
        <v>1925</v>
      </c>
      <c r="AQ649" s="12" t="s">
        <v>1925</v>
      </c>
      <c r="AR649" s="12" t="s">
        <v>1925</v>
      </c>
      <c r="AS649" s="12" t="s">
        <v>1925</v>
      </c>
      <c r="AT649" s="19">
        <v>44525</v>
      </c>
      <c r="AU649" s="19" t="s">
        <v>1925</v>
      </c>
      <c r="AV649" s="12" t="s">
        <v>1014</v>
      </c>
      <c r="AW649" s="20" t="s">
        <v>1925</v>
      </c>
      <c r="AX649" s="16" t="s">
        <v>1925</v>
      </c>
      <c r="AY649" s="44" t="s">
        <v>1925</v>
      </c>
      <c r="AZ649" s="16" t="s">
        <v>1925</v>
      </c>
      <c r="BA649" s="20" t="s">
        <v>1925</v>
      </c>
      <c r="BB649" s="16" t="s">
        <v>1925</v>
      </c>
      <c r="BC649" s="44" t="s">
        <v>4307</v>
      </c>
      <c r="BD649" s="74" t="s">
        <v>1925</v>
      </c>
      <c r="BE649" s="83"/>
      <c r="BF649" s="86" t="s">
        <v>4293</v>
      </c>
      <c r="BG649" s="21"/>
      <c r="BH649" s="21"/>
      <c r="BI649" s="21"/>
      <c r="BJ649" s="21"/>
      <c r="BK649" s="21"/>
      <c r="BL649" s="21"/>
      <c r="BM649" s="21"/>
      <c r="BN649" s="21"/>
      <c r="BO649" s="21"/>
      <c r="BP649" s="21" t="s">
        <v>3054</v>
      </c>
      <c r="BQ649" s="21"/>
      <c r="BR649" s="21"/>
      <c r="BS649" s="21"/>
      <c r="BT649" s="21"/>
      <c r="BU649" s="21"/>
      <c r="BV649" s="21"/>
      <c r="BW649" s="21"/>
      <c r="BX649" s="21"/>
      <c r="BY649" s="21"/>
      <c r="BZ649" s="21"/>
      <c r="CA649" s="21"/>
      <c r="CB649" s="21"/>
      <c r="CC649" s="21"/>
      <c r="CD649" s="21"/>
      <c r="CE649" s="21"/>
      <c r="CF649" s="21"/>
      <c r="CG649" s="21"/>
      <c r="CH649" s="21"/>
      <c r="CI649" s="21"/>
      <c r="CJ649" s="21"/>
      <c r="CK649" s="21"/>
      <c r="CL649" s="21"/>
      <c r="CM649" s="21"/>
      <c r="CN649" s="21"/>
      <c r="CO649" s="21"/>
      <c r="CP649" s="21"/>
      <c r="CQ649" s="21"/>
      <c r="CR649" s="21"/>
      <c r="CS649" s="21"/>
      <c r="CT649" s="21"/>
      <c r="CU649" s="21"/>
      <c r="CV649" s="21"/>
      <c r="CW649" s="21"/>
      <c r="CX649" s="21"/>
      <c r="CY649" s="21"/>
      <c r="CZ649" s="21"/>
      <c r="DA649" s="21"/>
      <c r="DB649" s="21"/>
      <c r="DC649" s="21"/>
      <c r="DD649" s="21"/>
      <c r="DE649" s="21"/>
      <c r="DF649" s="21"/>
      <c r="DG649" s="21"/>
      <c r="DH649" s="21"/>
      <c r="DI649" s="21"/>
      <c r="DJ649" s="21"/>
      <c r="DK649" s="21"/>
      <c r="DL649" s="21"/>
      <c r="DM649" s="21"/>
      <c r="DN649" s="21"/>
      <c r="DO649" s="21"/>
      <c r="DP649" s="21"/>
      <c r="DQ649" s="21"/>
      <c r="DR649" s="21"/>
      <c r="DS649" s="21"/>
      <c r="DT649" s="21"/>
      <c r="DU649" s="21"/>
      <c r="DV649" s="21"/>
      <c r="DW649" s="21"/>
      <c r="DX649" s="21"/>
      <c r="DY649" s="21"/>
      <c r="DZ649" s="21"/>
      <c r="EA649" s="87"/>
      <c r="EB649" s="83"/>
    </row>
    <row r="650" spans="1:132" ht="35.1" customHeight="1" x14ac:dyDescent="0.3">
      <c r="A650" s="50" t="s">
        <v>682</v>
      </c>
      <c r="B650" s="36">
        <v>44524</v>
      </c>
      <c r="C650" s="43" t="s">
        <v>4248</v>
      </c>
      <c r="D650" s="43" t="s">
        <v>4253</v>
      </c>
      <c r="E650" s="43" t="s">
        <v>4305</v>
      </c>
      <c r="F650" s="12" t="s">
        <v>1017</v>
      </c>
      <c r="G650" s="44" t="s">
        <v>4260</v>
      </c>
      <c r="H650" s="13" t="s">
        <v>2842</v>
      </c>
      <c r="I650" s="52" t="s">
        <v>1925</v>
      </c>
      <c r="J650" s="59" t="s">
        <v>4324</v>
      </c>
      <c r="K650" s="14" t="s">
        <v>1810</v>
      </c>
      <c r="L650" s="14" t="s">
        <v>1810</v>
      </c>
      <c r="M650" s="14" t="s">
        <v>1811</v>
      </c>
      <c r="N650" s="14" t="s">
        <v>3909</v>
      </c>
      <c r="O650" s="60"/>
      <c r="P650" s="64" t="s">
        <v>3047</v>
      </c>
      <c r="Q650" s="15"/>
      <c r="R650" s="16" t="s">
        <v>3275</v>
      </c>
      <c r="S650" s="44" t="s">
        <v>4263</v>
      </c>
      <c r="T650" s="16" t="s">
        <v>4327</v>
      </c>
      <c r="U650" s="17" t="s">
        <v>1925</v>
      </c>
      <c r="V650" s="16" t="s">
        <v>1925</v>
      </c>
      <c r="W650" s="44" t="s">
        <v>1925</v>
      </c>
      <c r="X650" s="44" t="s">
        <v>4329</v>
      </c>
      <c r="Y650" s="16" t="s">
        <v>1017</v>
      </c>
      <c r="Z650" s="16" t="s">
        <v>2842</v>
      </c>
      <c r="AA650" s="16" t="s">
        <v>3250</v>
      </c>
      <c r="AB650" s="44" t="s">
        <v>1925</v>
      </c>
      <c r="AC650" s="16" t="s">
        <v>1925</v>
      </c>
      <c r="AD650" s="16" t="s">
        <v>1925</v>
      </c>
      <c r="AE650" s="16" t="s">
        <v>1925</v>
      </c>
      <c r="AF650" s="16" t="s">
        <v>1925</v>
      </c>
      <c r="AG650" s="16" t="s">
        <v>1925</v>
      </c>
      <c r="AH650" s="16" t="s">
        <v>1925</v>
      </c>
      <c r="AI650" s="16" t="s">
        <v>1925</v>
      </c>
      <c r="AJ650" s="65" t="s">
        <v>1925</v>
      </c>
      <c r="AK650" s="73" t="s">
        <v>4355</v>
      </c>
      <c r="AL650" s="18" t="s">
        <v>1043</v>
      </c>
      <c r="AM650" s="44" t="s">
        <v>4284</v>
      </c>
      <c r="AN650" s="18" t="s">
        <v>3246</v>
      </c>
      <c r="AO650" s="18" t="s">
        <v>3247</v>
      </c>
      <c r="AP650" s="12" t="s">
        <v>1925</v>
      </c>
      <c r="AQ650" s="12" t="s">
        <v>1925</v>
      </c>
      <c r="AR650" s="12" t="s">
        <v>1925</v>
      </c>
      <c r="AS650" s="12" t="s">
        <v>1925</v>
      </c>
      <c r="AT650" s="19">
        <v>44453</v>
      </c>
      <c r="AU650" s="19">
        <v>44524</v>
      </c>
      <c r="AV650" s="13" t="s">
        <v>1925</v>
      </c>
      <c r="AW650" s="20">
        <v>44524</v>
      </c>
      <c r="AX650" s="16" t="s">
        <v>3049</v>
      </c>
      <c r="AY650" s="44" t="s">
        <v>1030</v>
      </c>
      <c r="AZ650" s="16" t="s">
        <v>1925</v>
      </c>
      <c r="BA650" s="20" t="s">
        <v>1925</v>
      </c>
      <c r="BB650" s="16" t="s">
        <v>1925</v>
      </c>
      <c r="BC650" s="44" t="s">
        <v>4307</v>
      </c>
      <c r="BD650" s="74" t="s">
        <v>1925</v>
      </c>
      <c r="BE650" s="83"/>
      <c r="BF650" s="86" t="s">
        <v>4293</v>
      </c>
      <c r="BG650" s="21"/>
      <c r="BH650" s="21"/>
      <c r="BI650" s="21"/>
      <c r="BJ650" s="21"/>
      <c r="BK650" s="21"/>
      <c r="BL650" s="21"/>
      <c r="BM650" s="21"/>
      <c r="BN650" s="21"/>
      <c r="BO650" s="21"/>
      <c r="BP650" s="21" t="s">
        <v>3050</v>
      </c>
      <c r="BQ650" s="21"/>
      <c r="BR650" s="21"/>
      <c r="BS650" s="21"/>
      <c r="BT650" s="21"/>
      <c r="BU650" s="21"/>
      <c r="BV650" s="21"/>
      <c r="BW650" s="21"/>
      <c r="BX650" s="21"/>
      <c r="BY650" s="21"/>
      <c r="BZ650" s="21"/>
      <c r="CA650" s="21"/>
      <c r="CB650" s="21"/>
      <c r="CC650" s="21"/>
      <c r="CD650" s="21"/>
      <c r="CE650" s="21"/>
      <c r="CF650" s="21"/>
      <c r="CG650" s="21"/>
      <c r="CH650" s="21"/>
      <c r="CI650" s="21"/>
      <c r="CJ650" s="21"/>
      <c r="CK650" s="21"/>
      <c r="CL650" s="21"/>
      <c r="CM650" s="21"/>
      <c r="CN650" s="21"/>
      <c r="CO650" s="21"/>
      <c r="CP650" s="21"/>
      <c r="CQ650" s="21"/>
      <c r="CR650" s="21"/>
      <c r="CS650" s="21"/>
      <c r="CT650" s="21"/>
      <c r="CU650" s="21"/>
      <c r="CV650" s="21"/>
      <c r="CW650" s="21"/>
      <c r="CX650" s="21"/>
      <c r="CY650" s="21"/>
      <c r="CZ650" s="21"/>
      <c r="DA650" s="21"/>
      <c r="DB650" s="21"/>
      <c r="DC650" s="21"/>
      <c r="DD650" s="21"/>
      <c r="DE650" s="21"/>
      <c r="DF650" s="21"/>
      <c r="DG650" s="21"/>
      <c r="DH650" s="21"/>
      <c r="DI650" s="21"/>
      <c r="DJ650" s="21"/>
      <c r="DK650" s="21"/>
      <c r="DL650" s="21"/>
      <c r="DM650" s="21"/>
      <c r="DN650" s="21"/>
      <c r="DO650" s="21"/>
      <c r="DP650" s="21"/>
      <c r="DQ650" s="21"/>
      <c r="DR650" s="21"/>
      <c r="DS650" s="21"/>
      <c r="DT650" s="21"/>
      <c r="DU650" s="21"/>
      <c r="DV650" s="21"/>
      <c r="DW650" s="21"/>
      <c r="DX650" s="21"/>
      <c r="DY650" s="21"/>
      <c r="DZ650" s="21"/>
      <c r="EA650" s="87"/>
      <c r="EB650" s="83"/>
    </row>
    <row r="651" spans="1:132" ht="35.1" customHeight="1" x14ac:dyDescent="0.3">
      <c r="A651" s="50" t="s">
        <v>3666</v>
      </c>
      <c r="B651" s="36">
        <v>44524</v>
      </c>
      <c r="C651" s="43" t="s">
        <v>4248</v>
      </c>
      <c r="D651" s="43" t="s">
        <v>4253</v>
      </c>
      <c r="E651" s="43" t="s">
        <v>4305</v>
      </c>
      <c r="F651" s="12" t="s">
        <v>1017</v>
      </c>
      <c r="G651" s="44" t="s">
        <v>4260</v>
      </c>
      <c r="H651" s="13" t="s">
        <v>2842</v>
      </c>
      <c r="I651" s="52" t="s">
        <v>1925</v>
      </c>
      <c r="J651" s="59" t="s">
        <v>4324</v>
      </c>
      <c r="K651" s="14" t="s">
        <v>1810</v>
      </c>
      <c r="L651" s="14" t="s">
        <v>1810</v>
      </c>
      <c r="M651" s="14" t="s">
        <v>1811</v>
      </c>
      <c r="N651" s="14" t="s">
        <v>3909</v>
      </c>
      <c r="O651" s="60"/>
      <c r="P651" s="64" t="s">
        <v>3048</v>
      </c>
      <c r="Q651" s="15"/>
      <c r="R651" s="16" t="s">
        <v>3275</v>
      </c>
      <c r="S651" s="44" t="s">
        <v>4263</v>
      </c>
      <c r="T651" s="16" t="s">
        <v>4327</v>
      </c>
      <c r="U651" s="17" t="s">
        <v>1925</v>
      </c>
      <c r="V651" s="16" t="s">
        <v>1925</v>
      </c>
      <c r="W651" s="44" t="s">
        <v>1925</v>
      </c>
      <c r="X651" s="44" t="s">
        <v>4329</v>
      </c>
      <c r="Y651" s="16" t="s">
        <v>1017</v>
      </c>
      <c r="Z651" s="16" t="s">
        <v>2842</v>
      </c>
      <c r="AA651" s="16" t="s">
        <v>3250</v>
      </c>
      <c r="AB651" s="44" t="s">
        <v>1925</v>
      </c>
      <c r="AC651" s="16" t="s">
        <v>1925</v>
      </c>
      <c r="AD651" s="16" t="s">
        <v>1925</v>
      </c>
      <c r="AE651" s="16" t="s">
        <v>1925</v>
      </c>
      <c r="AF651" s="16" t="s">
        <v>1925</v>
      </c>
      <c r="AG651" s="16" t="s">
        <v>1925</v>
      </c>
      <c r="AH651" s="16" t="s">
        <v>1925</v>
      </c>
      <c r="AI651" s="16" t="s">
        <v>1925</v>
      </c>
      <c r="AJ651" s="65" t="s">
        <v>1925</v>
      </c>
      <c r="AK651" s="73" t="s">
        <v>4355</v>
      </c>
      <c r="AL651" s="18" t="s">
        <v>1043</v>
      </c>
      <c r="AM651" s="44" t="s">
        <v>4284</v>
      </c>
      <c r="AN651" s="18" t="s">
        <v>3246</v>
      </c>
      <c r="AO651" s="18" t="s">
        <v>3247</v>
      </c>
      <c r="AP651" s="12" t="s">
        <v>1925</v>
      </c>
      <c r="AQ651" s="12" t="s">
        <v>1925</v>
      </c>
      <c r="AR651" s="12" t="s">
        <v>1925</v>
      </c>
      <c r="AS651" s="12" t="s">
        <v>1925</v>
      </c>
      <c r="AT651" s="19">
        <v>44449</v>
      </c>
      <c r="AU651" s="19">
        <v>44524</v>
      </c>
      <c r="AV651" s="13" t="s">
        <v>1925</v>
      </c>
      <c r="AW651" s="20">
        <v>44524</v>
      </c>
      <c r="AX651" s="16" t="s">
        <v>3049</v>
      </c>
      <c r="AY651" s="44" t="s">
        <v>1030</v>
      </c>
      <c r="AZ651" s="16" t="s">
        <v>1925</v>
      </c>
      <c r="BA651" s="20" t="s">
        <v>1925</v>
      </c>
      <c r="BB651" s="16" t="s">
        <v>1925</v>
      </c>
      <c r="BC651" s="44" t="s">
        <v>4307</v>
      </c>
      <c r="BD651" s="74" t="s">
        <v>1925</v>
      </c>
      <c r="BE651" s="83"/>
      <c r="BF651" s="86" t="s">
        <v>4293</v>
      </c>
      <c r="BG651" s="21"/>
      <c r="BH651" s="21"/>
      <c r="BI651" s="21"/>
      <c r="BJ651" s="21"/>
      <c r="BK651" s="21"/>
      <c r="BL651" s="21"/>
      <c r="BM651" s="21"/>
      <c r="BN651" s="21"/>
      <c r="BO651" s="21"/>
      <c r="BP651" s="21" t="s">
        <v>3050</v>
      </c>
      <c r="BQ651" s="21"/>
      <c r="BR651" s="21"/>
      <c r="BS651" s="21"/>
      <c r="BT651" s="21"/>
      <c r="BU651" s="21"/>
      <c r="BV651" s="21"/>
      <c r="BW651" s="21"/>
      <c r="BX651" s="21"/>
      <c r="BY651" s="21"/>
      <c r="BZ651" s="21"/>
      <c r="CA651" s="21"/>
      <c r="CB651" s="21"/>
      <c r="CC651" s="21"/>
      <c r="CD651" s="21"/>
      <c r="CE651" s="21"/>
      <c r="CF651" s="21"/>
      <c r="CG651" s="21"/>
      <c r="CH651" s="21"/>
      <c r="CI651" s="21"/>
      <c r="CJ651" s="21"/>
      <c r="CK651" s="21"/>
      <c r="CL651" s="21"/>
      <c r="CM651" s="21"/>
      <c r="CN651" s="21"/>
      <c r="CO651" s="21"/>
      <c r="CP651" s="21"/>
      <c r="CQ651" s="21"/>
      <c r="CR651" s="21"/>
      <c r="CS651" s="21"/>
      <c r="CT651" s="21"/>
      <c r="CU651" s="21"/>
      <c r="CV651" s="21"/>
      <c r="CW651" s="21"/>
      <c r="CX651" s="21"/>
      <c r="CY651" s="21"/>
      <c r="CZ651" s="21"/>
      <c r="DA651" s="21"/>
      <c r="DB651" s="21"/>
      <c r="DC651" s="21"/>
      <c r="DD651" s="21"/>
      <c r="DE651" s="21"/>
      <c r="DF651" s="21"/>
      <c r="DG651" s="21"/>
      <c r="DH651" s="21"/>
      <c r="DI651" s="21"/>
      <c r="DJ651" s="21"/>
      <c r="DK651" s="21"/>
      <c r="DL651" s="21"/>
      <c r="DM651" s="21"/>
      <c r="DN651" s="21"/>
      <c r="DO651" s="21"/>
      <c r="DP651" s="21"/>
      <c r="DQ651" s="21"/>
      <c r="DR651" s="21"/>
      <c r="DS651" s="21"/>
      <c r="DT651" s="21"/>
      <c r="DU651" s="21"/>
      <c r="DV651" s="21"/>
      <c r="DW651" s="21"/>
      <c r="DX651" s="21"/>
      <c r="DY651" s="21"/>
      <c r="DZ651" s="21"/>
      <c r="EA651" s="87"/>
      <c r="EB651" s="83"/>
    </row>
    <row r="652" spans="1:132" ht="35.1" customHeight="1" x14ac:dyDescent="0.3">
      <c r="A652" s="50" t="s">
        <v>3667</v>
      </c>
      <c r="B652" s="36">
        <v>44524</v>
      </c>
      <c r="C652" s="43" t="s">
        <v>4248</v>
      </c>
      <c r="D652" s="43" t="s">
        <v>4253</v>
      </c>
      <c r="E652" s="43" t="s">
        <v>4305</v>
      </c>
      <c r="F652" s="12" t="s">
        <v>1017</v>
      </c>
      <c r="G652" s="44" t="s">
        <v>4260</v>
      </c>
      <c r="H652" s="13" t="s">
        <v>1624</v>
      </c>
      <c r="I652" s="52" t="s">
        <v>1925</v>
      </c>
      <c r="J652" s="59" t="s">
        <v>4324</v>
      </c>
      <c r="K652" s="14" t="s">
        <v>982</v>
      </c>
      <c r="L652" s="14" t="s">
        <v>983</v>
      </c>
      <c r="M652" s="14" t="s">
        <v>983</v>
      </c>
      <c r="N652" s="14" t="s">
        <v>3911</v>
      </c>
      <c r="O652" s="60"/>
      <c r="P652" s="64" t="s">
        <v>1623</v>
      </c>
      <c r="Q652" s="15"/>
      <c r="R652" s="16" t="s">
        <v>3275</v>
      </c>
      <c r="S652" s="44" t="s">
        <v>4263</v>
      </c>
      <c r="T652" s="16" t="s">
        <v>4327</v>
      </c>
      <c r="U652" s="17" t="s">
        <v>1925</v>
      </c>
      <c r="V652" s="16" t="s">
        <v>1925</v>
      </c>
      <c r="W652" s="44" t="s">
        <v>1925</v>
      </c>
      <c r="X652" s="44" t="s">
        <v>4329</v>
      </c>
      <c r="Y652" s="16" t="s">
        <v>1017</v>
      </c>
      <c r="Z652" s="16" t="s">
        <v>1624</v>
      </c>
      <c r="AA652" s="16" t="s">
        <v>3250</v>
      </c>
      <c r="AB652" s="44" t="s">
        <v>1925</v>
      </c>
      <c r="AC652" s="16" t="s">
        <v>1925</v>
      </c>
      <c r="AD652" s="16" t="s">
        <v>1925</v>
      </c>
      <c r="AE652" s="16" t="s">
        <v>1925</v>
      </c>
      <c r="AF652" s="16" t="s">
        <v>1925</v>
      </c>
      <c r="AG652" s="16" t="s">
        <v>1925</v>
      </c>
      <c r="AH652" s="16" t="s">
        <v>1925</v>
      </c>
      <c r="AI652" s="16" t="s">
        <v>1925</v>
      </c>
      <c r="AJ652" s="65" t="s">
        <v>1925</v>
      </c>
      <c r="AK652" s="75" t="s">
        <v>3242</v>
      </c>
      <c r="AL652" s="18" t="s">
        <v>3241</v>
      </c>
      <c r="AM652" s="44" t="s">
        <v>4284</v>
      </c>
      <c r="AN652" s="18" t="s">
        <v>3246</v>
      </c>
      <c r="AO652" s="18" t="s">
        <v>3247</v>
      </c>
      <c r="AP652" s="12" t="s">
        <v>1925</v>
      </c>
      <c r="AQ652" s="12" t="s">
        <v>1925</v>
      </c>
      <c r="AR652" s="12" t="s">
        <v>1925</v>
      </c>
      <c r="AS652" s="12" t="s">
        <v>1925</v>
      </c>
      <c r="AT652" s="19" t="s">
        <v>1925</v>
      </c>
      <c r="AU652" s="19" t="s">
        <v>1925</v>
      </c>
      <c r="AV652" s="12" t="s">
        <v>1925</v>
      </c>
      <c r="AW652" s="20" t="s">
        <v>1925</v>
      </c>
      <c r="AX652" s="16" t="s">
        <v>1925</v>
      </c>
      <c r="AY652" s="44" t="s">
        <v>1925</v>
      </c>
      <c r="AZ652" s="16" t="s">
        <v>1925</v>
      </c>
      <c r="BA652" s="20" t="s">
        <v>1925</v>
      </c>
      <c r="BB652" s="16" t="s">
        <v>1925</v>
      </c>
      <c r="BC652" s="44" t="s">
        <v>4307</v>
      </c>
      <c r="BD652" s="74" t="s">
        <v>1925</v>
      </c>
      <c r="BE652" s="83"/>
      <c r="BF652" s="86" t="s">
        <v>4293</v>
      </c>
      <c r="BG652" s="21"/>
      <c r="BH652" s="21"/>
      <c r="BI652" s="21"/>
      <c r="BJ652" s="21"/>
      <c r="BK652" s="21"/>
      <c r="BL652" s="21"/>
      <c r="BM652" s="21"/>
      <c r="BN652" s="21"/>
      <c r="BO652" s="21"/>
      <c r="BP652" s="21" t="s">
        <v>1625</v>
      </c>
      <c r="BQ652" s="21"/>
      <c r="BR652" s="21"/>
      <c r="BS652" s="21"/>
      <c r="BT652" s="21"/>
      <c r="BU652" s="21"/>
      <c r="BV652" s="21"/>
      <c r="BW652" s="21"/>
      <c r="BX652" s="21"/>
      <c r="BY652" s="21"/>
      <c r="BZ652" s="21"/>
      <c r="CA652" s="21"/>
      <c r="CB652" s="21"/>
      <c r="CC652" s="21"/>
      <c r="CD652" s="21"/>
      <c r="CE652" s="21"/>
      <c r="CF652" s="21"/>
      <c r="CG652" s="21"/>
      <c r="CH652" s="21"/>
      <c r="CI652" s="21"/>
      <c r="CJ652" s="21"/>
      <c r="CK652" s="21"/>
      <c r="CL652" s="21"/>
      <c r="CM652" s="21"/>
      <c r="CN652" s="21"/>
      <c r="CO652" s="21"/>
      <c r="CP652" s="21"/>
      <c r="CQ652" s="21"/>
      <c r="CR652" s="21"/>
      <c r="CS652" s="21"/>
      <c r="CT652" s="21"/>
      <c r="CU652" s="21"/>
      <c r="CV652" s="21"/>
      <c r="CW652" s="21"/>
      <c r="CX652" s="21"/>
      <c r="CY652" s="21"/>
      <c r="CZ652" s="21"/>
      <c r="DA652" s="21"/>
      <c r="DB652" s="21"/>
      <c r="DC652" s="21"/>
      <c r="DD652" s="21"/>
      <c r="DE652" s="21"/>
      <c r="DF652" s="21"/>
      <c r="DG652" s="21"/>
      <c r="DH652" s="21"/>
      <c r="DI652" s="21"/>
      <c r="DJ652" s="21"/>
      <c r="DK652" s="21"/>
      <c r="DL652" s="21"/>
      <c r="DM652" s="21"/>
      <c r="DN652" s="21"/>
      <c r="DO652" s="21"/>
      <c r="DP652" s="21"/>
      <c r="DQ652" s="21"/>
      <c r="DR652" s="21"/>
      <c r="DS652" s="21"/>
      <c r="DT652" s="21"/>
      <c r="DU652" s="21"/>
      <c r="DV652" s="21"/>
      <c r="DW652" s="21"/>
      <c r="DX652" s="21"/>
      <c r="DY652" s="21"/>
      <c r="DZ652" s="21"/>
      <c r="EA652" s="87"/>
      <c r="EB652" s="83"/>
    </row>
    <row r="653" spans="1:132" ht="35.1" customHeight="1" x14ac:dyDescent="0.3">
      <c r="A653" s="50" t="s">
        <v>683</v>
      </c>
      <c r="B653" s="36">
        <v>44524</v>
      </c>
      <c r="C653" s="43" t="s">
        <v>4248</v>
      </c>
      <c r="D653" s="43" t="s">
        <v>4253</v>
      </c>
      <c r="E653" s="43" t="s">
        <v>4305</v>
      </c>
      <c r="F653" s="12" t="s">
        <v>1017</v>
      </c>
      <c r="G653" s="44" t="s">
        <v>4260</v>
      </c>
      <c r="H653" s="13" t="s">
        <v>1624</v>
      </c>
      <c r="I653" s="52" t="s">
        <v>1925</v>
      </c>
      <c r="J653" s="59" t="s">
        <v>4324</v>
      </c>
      <c r="K653" s="14" t="s">
        <v>982</v>
      </c>
      <c r="L653" s="14" t="s">
        <v>983</v>
      </c>
      <c r="M653" s="14" t="s">
        <v>983</v>
      </c>
      <c r="N653" s="14" t="s">
        <v>3911</v>
      </c>
      <c r="O653" s="60"/>
      <c r="P653" s="64" t="s">
        <v>1622</v>
      </c>
      <c r="Q653" s="15"/>
      <c r="R653" s="16" t="s">
        <v>3275</v>
      </c>
      <c r="S653" s="44" t="s">
        <v>4263</v>
      </c>
      <c r="T653" s="16" t="s">
        <v>4327</v>
      </c>
      <c r="U653" s="17" t="s">
        <v>1925</v>
      </c>
      <c r="V653" s="16" t="s">
        <v>1925</v>
      </c>
      <c r="W653" s="44" t="s">
        <v>1925</v>
      </c>
      <c r="X653" s="44" t="s">
        <v>4329</v>
      </c>
      <c r="Y653" s="16" t="s">
        <v>1017</v>
      </c>
      <c r="Z653" s="16" t="s">
        <v>1624</v>
      </c>
      <c r="AA653" s="16" t="s">
        <v>3250</v>
      </c>
      <c r="AB653" s="44" t="s">
        <v>1925</v>
      </c>
      <c r="AC653" s="16" t="s">
        <v>1925</v>
      </c>
      <c r="AD653" s="16" t="s">
        <v>1925</v>
      </c>
      <c r="AE653" s="16" t="s">
        <v>1925</v>
      </c>
      <c r="AF653" s="16" t="s">
        <v>1925</v>
      </c>
      <c r="AG653" s="16" t="s">
        <v>1925</v>
      </c>
      <c r="AH653" s="16" t="s">
        <v>1925</v>
      </c>
      <c r="AI653" s="16" t="s">
        <v>1925</v>
      </c>
      <c r="AJ653" s="65" t="s">
        <v>1925</v>
      </c>
      <c r="AK653" s="75" t="s">
        <v>3242</v>
      </c>
      <c r="AL653" s="18" t="s">
        <v>3241</v>
      </c>
      <c r="AM653" s="44" t="s">
        <v>4284</v>
      </c>
      <c r="AN653" s="18" t="s">
        <v>3246</v>
      </c>
      <c r="AO653" s="18" t="s">
        <v>3247</v>
      </c>
      <c r="AP653" s="12" t="s">
        <v>1925</v>
      </c>
      <c r="AQ653" s="12" t="s">
        <v>1925</v>
      </c>
      <c r="AR653" s="12" t="s">
        <v>1925</v>
      </c>
      <c r="AS653" s="12" t="s">
        <v>1925</v>
      </c>
      <c r="AT653" s="19" t="s">
        <v>1925</v>
      </c>
      <c r="AU653" s="19" t="s">
        <v>1925</v>
      </c>
      <c r="AV653" s="12" t="s">
        <v>1925</v>
      </c>
      <c r="AW653" s="20" t="s">
        <v>1925</v>
      </c>
      <c r="AX653" s="16" t="s">
        <v>1925</v>
      </c>
      <c r="AY653" s="44" t="s">
        <v>1925</v>
      </c>
      <c r="AZ653" s="16" t="s">
        <v>1925</v>
      </c>
      <c r="BA653" s="20" t="s">
        <v>1925</v>
      </c>
      <c r="BB653" s="16" t="s">
        <v>1925</v>
      </c>
      <c r="BC653" s="44" t="s">
        <v>4307</v>
      </c>
      <c r="BD653" s="74" t="s">
        <v>1925</v>
      </c>
      <c r="BE653" s="83"/>
      <c r="BF653" s="86" t="s">
        <v>4293</v>
      </c>
      <c r="BG653" s="21"/>
      <c r="BH653" s="21"/>
      <c r="BI653" s="21"/>
      <c r="BJ653" s="21"/>
      <c r="BK653" s="21"/>
      <c r="BL653" s="21"/>
      <c r="BM653" s="21"/>
      <c r="BN653" s="21"/>
      <c r="BO653" s="21"/>
      <c r="BP653" s="21" t="s">
        <v>1625</v>
      </c>
      <c r="BQ653" s="21"/>
      <c r="BR653" s="21"/>
      <c r="BS653" s="21"/>
      <c r="BT653" s="21"/>
      <c r="BU653" s="21"/>
      <c r="BV653" s="21"/>
      <c r="BW653" s="21"/>
      <c r="BX653" s="21"/>
      <c r="BY653" s="21"/>
      <c r="BZ653" s="21"/>
      <c r="CA653" s="21"/>
      <c r="CB653" s="21"/>
      <c r="CC653" s="21"/>
      <c r="CD653" s="21"/>
      <c r="CE653" s="21"/>
      <c r="CF653" s="21"/>
      <c r="CG653" s="21"/>
      <c r="CH653" s="21"/>
      <c r="CI653" s="21"/>
      <c r="CJ653" s="21"/>
      <c r="CK653" s="21"/>
      <c r="CL653" s="21"/>
      <c r="CM653" s="21"/>
      <c r="CN653" s="21"/>
      <c r="CO653" s="21"/>
      <c r="CP653" s="21"/>
      <c r="CQ653" s="21"/>
      <c r="CR653" s="21"/>
      <c r="CS653" s="21"/>
      <c r="CT653" s="21"/>
      <c r="CU653" s="21"/>
      <c r="CV653" s="21"/>
      <c r="CW653" s="21"/>
      <c r="CX653" s="21"/>
      <c r="CY653" s="21"/>
      <c r="CZ653" s="21"/>
      <c r="DA653" s="21"/>
      <c r="DB653" s="21"/>
      <c r="DC653" s="21"/>
      <c r="DD653" s="21"/>
      <c r="DE653" s="21"/>
      <c r="DF653" s="21"/>
      <c r="DG653" s="21"/>
      <c r="DH653" s="21"/>
      <c r="DI653" s="21"/>
      <c r="DJ653" s="21"/>
      <c r="DK653" s="21"/>
      <c r="DL653" s="21"/>
      <c r="DM653" s="21"/>
      <c r="DN653" s="21"/>
      <c r="DO653" s="21"/>
      <c r="DP653" s="21"/>
      <c r="DQ653" s="21"/>
      <c r="DR653" s="21"/>
      <c r="DS653" s="21"/>
      <c r="DT653" s="21"/>
      <c r="DU653" s="21"/>
      <c r="DV653" s="21"/>
      <c r="DW653" s="21"/>
      <c r="DX653" s="21"/>
      <c r="DY653" s="21"/>
      <c r="DZ653" s="21"/>
      <c r="EA653" s="87"/>
      <c r="EB653" s="83"/>
    </row>
    <row r="654" spans="1:132" ht="35.1" customHeight="1" x14ac:dyDescent="0.3">
      <c r="A654" s="50" t="s">
        <v>684</v>
      </c>
      <c r="B654" s="36">
        <v>44524</v>
      </c>
      <c r="C654" s="43" t="s">
        <v>4248</v>
      </c>
      <c r="D654" s="43" t="s">
        <v>4253</v>
      </c>
      <c r="E654" s="43" t="s">
        <v>4305</v>
      </c>
      <c r="F654" s="12" t="s">
        <v>1017</v>
      </c>
      <c r="G654" s="44" t="s">
        <v>4260</v>
      </c>
      <c r="H654" s="12" t="s">
        <v>1925</v>
      </c>
      <c r="I654" s="51" t="s">
        <v>1925</v>
      </c>
      <c r="J654" s="59" t="s">
        <v>4324</v>
      </c>
      <c r="K654" s="14" t="s">
        <v>1810</v>
      </c>
      <c r="L654" s="14" t="s">
        <v>1810</v>
      </c>
      <c r="M654" s="14" t="s">
        <v>1811</v>
      </c>
      <c r="N654" s="14" t="s">
        <v>4223</v>
      </c>
      <c r="O654" s="60" t="s">
        <v>1720</v>
      </c>
      <c r="P654" s="64" t="s">
        <v>3593</v>
      </c>
      <c r="Q654" s="15"/>
      <c r="R654" s="16" t="s">
        <v>3275</v>
      </c>
      <c r="S654" s="44" t="s">
        <v>4263</v>
      </c>
      <c r="T654" s="16" t="s">
        <v>4327</v>
      </c>
      <c r="U654" s="17" t="s">
        <v>1925</v>
      </c>
      <c r="V654" s="16" t="s">
        <v>1925</v>
      </c>
      <c r="W654" s="44" t="s">
        <v>1925</v>
      </c>
      <c r="X654" s="44" t="s">
        <v>4329</v>
      </c>
      <c r="Y654" s="16" t="s">
        <v>1017</v>
      </c>
      <c r="Z654" s="16" t="s">
        <v>1925</v>
      </c>
      <c r="AA654" s="16" t="s">
        <v>3250</v>
      </c>
      <c r="AB654" s="44" t="s">
        <v>1925</v>
      </c>
      <c r="AC654" s="16" t="s">
        <v>1925</v>
      </c>
      <c r="AD654" s="16" t="s">
        <v>1925</v>
      </c>
      <c r="AE654" s="16" t="s">
        <v>1925</v>
      </c>
      <c r="AF654" s="16" t="s">
        <v>1925</v>
      </c>
      <c r="AG654" s="16" t="s">
        <v>1925</v>
      </c>
      <c r="AH654" s="16" t="s">
        <v>1925</v>
      </c>
      <c r="AI654" s="16" t="s">
        <v>1925</v>
      </c>
      <c r="AJ654" s="65" t="s">
        <v>1925</v>
      </c>
      <c r="AK654" s="73" t="s">
        <v>4355</v>
      </c>
      <c r="AL654" s="18" t="s">
        <v>1043</v>
      </c>
      <c r="AM654" s="44" t="s">
        <v>4284</v>
      </c>
      <c r="AN654" s="18" t="s">
        <v>3246</v>
      </c>
      <c r="AO654" s="18" t="s">
        <v>3247</v>
      </c>
      <c r="AP654" s="12" t="s">
        <v>2502</v>
      </c>
      <c r="AQ654" s="12" t="s">
        <v>1925</v>
      </c>
      <c r="AR654" s="12" t="s">
        <v>2505</v>
      </c>
      <c r="AS654" s="12" t="s">
        <v>1925</v>
      </c>
      <c r="AT654" s="19">
        <v>44452</v>
      </c>
      <c r="AU654" s="19">
        <v>44524</v>
      </c>
      <c r="AV654" s="12" t="s">
        <v>1925</v>
      </c>
      <c r="AW654" s="20">
        <v>44524</v>
      </c>
      <c r="AX654" s="16" t="s">
        <v>2504</v>
      </c>
      <c r="AY654" s="44" t="s">
        <v>1030</v>
      </c>
      <c r="AZ654" s="16" t="s">
        <v>1925</v>
      </c>
      <c r="BA654" s="20" t="s">
        <v>1925</v>
      </c>
      <c r="BB654" s="16" t="s">
        <v>1925</v>
      </c>
      <c r="BC654" s="44" t="s">
        <v>4307</v>
      </c>
      <c r="BD654" s="74" t="s">
        <v>1925</v>
      </c>
      <c r="BE654" s="83"/>
      <c r="BF654" s="86" t="s">
        <v>4293</v>
      </c>
      <c r="BG654" s="21"/>
      <c r="BH654" s="21"/>
      <c r="BI654" s="21"/>
      <c r="BJ654" s="21"/>
      <c r="BK654" s="21"/>
      <c r="BL654" s="21"/>
      <c r="BM654" s="21"/>
      <c r="BN654" s="21"/>
      <c r="BO654" s="21"/>
      <c r="BP654" s="21" t="s">
        <v>2506</v>
      </c>
      <c r="BQ654" s="21"/>
      <c r="BR654" s="21"/>
      <c r="BS654" s="21"/>
      <c r="BT654" s="21"/>
      <c r="BU654" s="21"/>
      <c r="BV654" s="21"/>
      <c r="BW654" s="21"/>
      <c r="BX654" s="21"/>
      <c r="BY654" s="21"/>
      <c r="BZ654" s="21"/>
      <c r="CA654" s="21"/>
      <c r="CB654" s="21"/>
      <c r="CC654" s="21"/>
      <c r="CD654" s="21"/>
      <c r="CE654" s="21"/>
      <c r="CF654" s="21"/>
      <c r="CG654" s="21"/>
      <c r="CH654" s="21"/>
      <c r="CI654" s="21"/>
      <c r="CJ654" s="21"/>
      <c r="CK654" s="21"/>
      <c r="CL654" s="21"/>
      <c r="CM654" s="21"/>
      <c r="CN654" s="21"/>
      <c r="CO654" s="21"/>
      <c r="CP654" s="21"/>
      <c r="CQ654" s="21"/>
      <c r="CR654" s="21"/>
      <c r="CS654" s="21"/>
      <c r="CT654" s="21"/>
      <c r="CU654" s="21"/>
      <c r="CV654" s="21"/>
      <c r="CW654" s="21"/>
      <c r="CX654" s="21"/>
      <c r="CY654" s="21"/>
      <c r="CZ654" s="21"/>
      <c r="DA654" s="21"/>
      <c r="DB654" s="21"/>
      <c r="DC654" s="21"/>
      <c r="DD654" s="21"/>
      <c r="DE654" s="21"/>
      <c r="DF654" s="21"/>
      <c r="DG654" s="21"/>
      <c r="DH654" s="21"/>
      <c r="DI654" s="21"/>
      <c r="DJ654" s="21"/>
      <c r="DK654" s="21"/>
      <c r="DL654" s="21"/>
      <c r="DM654" s="21"/>
      <c r="DN654" s="21"/>
      <c r="DO654" s="21"/>
      <c r="DP654" s="21"/>
      <c r="DQ654" s="21"/>
      <c r="DR654" s="21"/>
      <c r="DS654" s="21"/>
      <c r="DT654" s="21"/>
      <c r="DU654" s="21"/>
      <c r="DV654" s="21"/>
      <c r="DW654" s="21"/>
      <c r="DX654" s="21"/>
      <c r="DY654" s="21"/>
      <c r="DZ654" s="21"/>
      <c r="EA654" s="87"/>
      <c r="EB654" s="83"/>
    </row>
    <row r="655" spans="1:132" ht="35.1" customHeight="1" x14ac:dyDescent="0.3">
      <c r="A655" s="50" t="s">
        <v>685</v>
      </c>
      <c r="B655" s="36">
        <v>44524</v>
      </c>
      <c r="C655" s="43" t="s">
        <v>4248</v>
      </c>
      <c r="D655" s="43" t="s">
        <v>4253</v>
      </c>
      <c r="E655" s="43" t="s">
        <v>4305</v>
      </c>
      <c r="F655" s="12" t="s">
        <v>1017</v>
      </c>
      <c r="G655" s="44" t="s">
        <v>4260</v>
      </c>
      <c r="H655" s="12" t="s">
        <v>1390</v>
      </c>
      <c r="I655" s="52" t="s">
        <v>1925</v>
      </c>
      <c r="J655" s="59" t="s">
        <v>4324</v>
      </c>
      <c r="K655" s="14" t="s">
        <v>1810</v>
      </c>
      <c r="L655" s="14" t="s">
        <v>1810</v>
      </c>
      <c r="M655" s="14" t="s">
        <v>1811</v>
      </c>
      <c r="N655" s="14" t="s">
        <v>3910</v>
      </c>
      <c r="O655" s="60"/>
      <c r="P655" s="64" t="s">
        <v>3611</v>
      </c>
      <c r="Q655" s="15"/>
      <c r="R655" s="16" t="s">
        <v>3275</v>
      </c>
      <c r="S655" s="44" t="s">
        <v>4263</v>
      </c>
      <c r="T655" s="16" t="s">
        <v>4327</v>
      </c>
      <c r="U655" s="17" t="s">
        <v>1925</v>
      </c>
      <c r="V655" s="16" t="s">
        <v>1925</v>
      </c>
      <c r="W655" s="44" t="s">
        <v>1925</v>
      </c>
      <c r="X655" s="44" t="s">
        <v>4329</v>
      </c>
      <c r="Y655" s="16" t="s">
        <v>1017</v>
      </c>
      <c r="Z655" s="16" t="s">
        <v>1390</v>
      </c>
      <c r="AA655" s="16" t="s">
        <v>3250</v>
      </c>
      <c r="AB655" s="44" t="s">
        <v>1925</v>
      </c>
      <c r="AC655" s="16" t="s">
        <v>1925</v>
      </c>
      <c r="AD655" s="16" t="s">
        <v>1925</v>
      </c>
      <c r="AE655" s="16" t="s">
        <v>1925</v>
      </c>
      <c r="AF655" s="16" t="s">
        <v>1925</v>
      </c>
      <c r="AG655" s="16" t="s">
        <v>1925</v>
      </c>
      <c r="AH655" s="16" t="s">
        <v>1925</v>
      </c>
      <c r="AI655" s="16" t="s">
        <v>1925</v>
      </c>
      <c r="AJ655" s="65" t="s">
        <v>1925</v>
      </c>
      <c r="AK655" s="73" t="s">
        <v>4355</v>
      </c>
      <c r="AL655" s="18" t="s">
        <v>1043</v>
      </c>
      <c r="AM655" s="44" t="s">
        <v>4284</v>
      </c>
      <c r="AN655" s="18" t="s">
        <v>3246</v>
      </c>
      <c r="AO655" s="18" t="s">
        <v>3247</v>
      </c>
      <c r="AP655" s="12" t="s">
        <v>1925</v>
      </c>
      <c r="AQ655" s="12" t="s">
        <v>1925</v>
      </c>
      <c r="AR655" s="12" t="s">
        <v>1925</v>
      </c>
      <c r="AS655" s="12" t="s">
        <v>1925</v>
      </c>
      <c r="AT655" s="19">
        <v>44434</v>
      </c>
      <c r="AU655" s="19">
        <v>44524</v>
      </c>
      <c r="AV655" s="13" t="s">
        <v>1925</v>
      </c>
      <c r="AW655" s="20">
        <v>44524</v>
      </c>
      <c r="AX655" s="16" t="s">
        <v>3049</v>
      </c>
      <c r="AY655" s="44" t="s">
        <v>1030</v>
      </c>
      <c r="AZ655" s="16" t="s">
        <v>1925</v>
      </c>
      <c r="BA655" s="20" t="s">
        <v>1925</v>
      </c>
      <c r="BB655" s="16" t="s">
        <v>1925</v>
      </c>
      <c r="BC655" s="44" t="s">
        <v>4307</v>
      </c>
      <c r="BD655" s="74" t="s">
        <v>1925</v>
      </c>
      <c r="BE655" s="83"/>
      <c r="BF655" s="86" t="s">
        <v>4293</v>
      </c>
      <c r="BG655" s="21"/>
      <c r="BH655" s="21"/>
      <c r="BI655" s="21"/>
      <c r="BJ655" s="21"/>
      <c r="BK655" s="21"/>
      <c r="BL655" s="21"/>
      <c r="BM655" s="21"/>
      <c r="BN655" s="21"/>
      <c r="BO655" s="21"/>
      <c r="BP655" s="21" t="s">
        <v>3050</v>
      </c>
      <c r="BQ655" s="21"/>
      <c r="BR655" s="21"/>
      <c r="BS655" s="21"/>
      <c r="BT655" s="21"/>
      <c r="BU655" s="21"/>
      <c r="BV655" s="21"/>
      <c r="BW655" s="21"/>
      <c r="BX655" s="21"/>
      <c r="BY655" s="21"/>
      <c r="BZ655" s="21"/>
      <c r="CA655" s="21"/>
      <c r="CB655" s="21"/>
      <c r="CC655" s="21"/>
      <c r="CD655" s="21"/>
      <c r="CE655" s="21"/>
      <c r="CF655" s="21"/>
      <c r="CG655" s="21"/>
      <c r="CH655" s="21"/>
      <c r="CI655" s="21"/>
      <c r="CJ655" s="21"/>
      <c r="CK655" s="21"/>
      <c r="CL655" s="21"/>
      <c r="CM655" s="21"/>
      <c r="CN655" s="21"/>
      <c r="CO655" s="21"/>
      <c r="CP655" s="21"/>
      <c r="CQ655" s="21"/>
      <c r="CR655" s="21"/>
      <c r="CS655" s="21"/>
      <c r="CT655" s="21"/>
      <c r="CU655" s="21"/>
      <c r="CV655" s="21"/>
      <c r="CW655" s="21"/>
      <c r="CX655" s="21"/>
      <c r="CY655" s="21"/>
      <c r="CZ655" s="21"/>
      <c r="DA655" s="21"/>
      <c r="DB655" s="21"/>
      <c r="DC655" s="21"/>
      <c r="DD655" s="21"/>
      <c r="DE655" s="21"/>
      <c r="DF655" s="21"/>
      <c r="DG655" s="21"/>
      <c r="DH655" s="21"/>
      <c r="DI655" s="21"/>
      <c r="DJ655" s="21"/>
      <c r="DK655" s="21"/>
      <c r="DL655" s="21"/>
      <c r="DM655" s="21"/>
      <c r="DN655" s="21"/>
      <c r="DO655" s="21"/>
      <c r="DP655" s="21"/>
      <c r="DQ655" s="21"/>
      <c r="DR655" s="21"/>
      <c r="DS655" s="21"/>
      <c r="DT655" s="21"/>
      <c r="DU655" s="21"/>
      <c r="DV655" s="21"/>
      <c r="DW655" s="21"/>
      <c r="DX655" s="21"/>
      <c r="DY655" s="21"/>
      <c r="DZ655" s="21"/>
      <c r="EA655" s="87"/>
      <c r="EB655" s="83"/>
    </row>
    <row r="656" spans="1:132" ht="35.1" customHeight="1" x14ac:dyDescent="0.3">
      <c r="A656" s="50" t="s">
        <v>686</v>
      </c>
      <c r="B656" s="36">
        <v>44524</v>
      </c>
      <c r="C656" s="43" t="s">
        <v>4248</v>
      </c>
      <c r="D656" s="43" t="s">
        <v>4253</v>
      </c>
      <c r="E656" s="43" t="s">
        <v>4305</v>
      </c>
      <c r="F656" s="12" t="s">
        <v>1017</v>
      </c>
      <c r="G656" s="44" t="s">
        <v>4260</v>
      </c>
      <c r="H656" s="12" t="s">
        <v>1390</v>
      </c>
      <c r="I656" s="52" t="s">
        <v>1925</v>
      </c>
      <c r="J656" s="59" t="s">
        <v>4324</v>
      </c>
      <c r="K656" s="14" t="s">
        <v>1810</v>
      </c>
      <c r="L656" s="14" t="s">
        <v>1810</v>
      </c>
      <c r="M656" s="14" t="s">
        <v>1811</v>
      </c>
      <c r="N656" s="14" t="s">
        <v>3910</v>
      </c>
      <c r="O656" s="60"/>
      <c r="P656" s="64" t="s">
        <v>3613</v>
      </c>
      <c r="Q656" s="15"/>
      <c r="R656" s="16" t="s">
        <v>3275</v>
      </c>
      <c r="S656" s="44" t="s">
        <v>4263</v>
      </c>
      <c r="T656" s="16" t="s">
        <v>4327</v>
      </c>
      <c r="U656" s="17" t="s">
        <v>1925</v>
      </c>
      <c r="V656" s="16" t="s">
        <v>1925</v>
      </c>
      <c r="W656" s="44" t="s">
        <v>1925</v>
      </c>
      <c r="X656" s="44" t="s">
        <v>4329</v>
      </c>
      <c r="Y656" s="16" t="s">
        <v>1017</v>
      </c>
      <c r="Z656" s="16" t="s">
        <v>1390</v>
      </c>
      <c r="AA656" s="16" t="s">
        <v>3250</v>
      </c>
      <c r="AB656" s="44" t="s">
        <v>1925</v>
      </c>
      <c r="AC656" s="16" t="s">
        <v>1925</v>
      </c>
      <c r="AD656" s="16" t="s">
        <v>1925</v>
      </c>
      <c r="AE656" s="16" t="s">
        <v>1925</v>
      </c>
      <c r="AF656" s="16" t="s">
        <v>1925</v>
      </c>
      <c r="AG656" s="16" t="s">
        <v>1925</v>
      </c>
      <c r="AH656" s="16" t="s">
        <v>1925</v>
      </c>
      <c r="AI656" s="16" t="s">
        <v>1925</v>
      </c>
      <c r="AJ656" s="65" t="s">
        <v>1925</v>
      </c>
      <c r="AK656" s="73" t="s">
        <v>4355</v>
      </c>
      <c r="AL656" s="18" t="s">
        <v>1043</v>
      </c>
      <c r="AM656" s="44" t="s">
        <v>4284</v>
      </c>
      <c r="AN656" s="18" t="s">
        <v>3246</v>
      </c>
      <c r="AO656" s="18" t="s">
        <v>3247</v>
      </c>
      <c r="AP656" s="12" t="s">
        <v>1925</v>
      </c>
      <c r="AQ656" s="12" t="s">
        <v>1925</v>
      </c>
      <c r="AR656" s="12" t="s">
        <v>1925</v>
      </c>
      <c r="AS656" s="12" t="s">
        <v>1925</v>
      </c>
      <c r="AT656" s="19">
        <v>44449</v>
      </c>
      <c r="AU656" s="19">
        <v>44524</v>
      </c>
      <c r="AV656" s="13" t="s">
        <v>1925</v>
      </c>
      <c r="AW656" s="20">
        <v>44524</v>
      </c>
      <c r="AX656" s="16" t="s">
        <v>3049</v>
      </c>
      <c r="AY656" s="44" t="s">
        <v>1030</v>
      </c>
      <c r="AZ656" s="16" t="s">
        <v>1925</v>
      </c>
      <c r="BA656" s="20" t="s">
        <v>1925</v>
      </c>
      <c r="BB656" s="16" t="s">
        <v>1925</v>
      </c>
      <c r="BC656" s="44" t="s">
        <v>4307</v>
      </c>
      <c r="BD656" s="74" t="s">
        <v>1925</v>
      </c>
      <c r="BE656" s="83"/>
      <c r="BF656" s="86" t="s">
        <v>4293</v>
      </c>
      <c r="BG656" s="21"/>
      <c r="BH656" s="21"/>
      <c r="BI656" s="21"/>
      <c r="BJ656" s="21"/>
      <c r="BK656" s="21"/>
      <c r="BL656" s="21"/>
      <c r="BM656" s="21"/>
      <c r="BN656" s="21"/>
      <c r="BO656" s="21"/>
      <c r="BP656" s="21" t="s">
        <v>3050</v>
      </c>
      <c r="BQ656" s="21"/>
      <c r="BR656" s="21"/>
      <c r="BS656" s="21"/>
      <c r="BT656" s="21"/>
      <c r="BU656" s="21"/>
      <c r="BV656" s="21"/>
      <c r="BW656" s="21"/>
      <c r="BX656" s="21"/>
      <c r="BY656" s="21"/>
      <c r="BZ656" s="21"/>
      <c r="CA656" s="21"/>
      <c r="CB656" s="21"/>
      <c r="CC656" s="21"/>
      <c r="CD656" s="21"/>
      <c r="CE656" s="21"/>
      <c r="CF656" s="21"/>
      <c r="CG656" s="21"/>
      <c r="CH656" s="21"/>
      <c r="CI656" s="21"/>
      <c r="CJ656" s="21"/>
      <c r="CK656" s="21"/>
      <c r="CL656" s="21"/>
      <c r="CM656" s="21"/>
      <c r="CN656" s="21"/>
      <c r="CO656" s="21"/>
      <c r="CP656" s="21"/>
      <c r="CQ656" s="21"/>
      <c r="CR656" s="21"/>
      <c r="CS656" s="21"/>
      <c r="CT656" s="21"/>
      <c r="CU656" s="21"/>
      <c r="CV656" s="21"/>
      <c r="CW656" s="21"/>
      <c r="CX656" s="21"/>
      <c r="CY656" s="21"/>
      <c r="CZ656" s="21"/>
      <c r="DA656" s="21"/>
      <c r="DB656" s="21"/>
      <c r="DC656" s="21"/>
      <c r="DD656" s="21"/>
      <c r="DE656" s="21"/>
      <c r="DF656" s="21"/>
      <c r="DG656" s="21"/>
      <c r="DH656" s="21"/>
      <c r="DI656" s="21"/>
      <c r="DJ656" s="21"/>
      <c r="DK656" s="21"/>
      <c r="DL656" s="21"/>
      <c r="DM656" s="21"/>
      <c r="DN656" s="21"/>
      <c r="DO656" s="21"/>
      <c r="DP656" s="21"/>
      <c r="DQ656" s="21"/>
      <c r="DR656" s="21"/>
      <c r="DS656" s="21"/>
      <c r="DT656" s="21"/>
      <c r="DU656" s="21"/>
      <c r="DV656" s="21"/>
      <c r="DW656" s="21"/>
      <c r="DX656" s="21"/>
      <c r="DY656" s="21"/>
      <c r="DZ656" s="21"/>
      <c r="EA656" s="87"/>
      <c r="EB656" s="83"/>
    </row>
    <row r="657" spans="1:132" ht="35.1" customHeight="1" x14ac:dyDescent="0.3">
      <c r="A657" s="50" t="s">
        <v>687</v>
      </c>
      <c r="B657" s="36">
        <v>44525</v>
      </c>
      <c r="C657" s="43" t="s">
        <v>4248</v>
      </c>
      <c r="D657" s="43" t="s">
        <v>4253</v>
      </c>
      <c r="E657" s="43" t="s">
        <v>4305</v>
      </c>
      <c r="F657" s="12" t="s">
        <v>1017</v>
      </c>
      <c r="G657" s="44" t="s">
        <v>4260</v>
      </c>
      <c r="H657" s="13" t="s">
        <v>2842</v>
      </c>
      <c r="I657" s="52" t="s">
        <v>1582</v>
      </c>
      <c r="J657" s="59" t="s">
        <v>4324</v>
      </c>
      <c r="K657" s="14" t="s">
        <v>982</v>
      </c>
      <c r="L657" s="14" t="s">
        <v>983</v>
      </c>
      <c r="M657" s="14" t="s">
        <v>983</v>
      </c>
      <c r="N657" s="14" t="s">
        <v>3912</v>
      </c>
      <c r="O657" s="60"/>
      <c r="P657" s="64" t="s">
        <v>1580</v>
      </c>
      <c r="Q657" s="15"/>
      <c r="R657" s="16" t="s">
        <v>3275</v>
      </c>
      <c r="S657" s="44" t="s">
        <v>4263</v>
      </c>
      <c r="T657" s="16" t="s">
        <v>4327</v>
      </c>
      <c r="U657" s="17" t="s">
        <v>1925</v>
      </c>
      <c r="V657" s="16" t="s">
        <v>1925</v>
      </c>
      <c r="W657" s="44" t="s">
        <v>1925</v>
      </c>
      <c r="X657" s="44" t="s">
        <v>4329</v>
      </c>
      <c r="Y657" s="16" t="s">
        <v>1017</v>
      </c>
      <c r="Z657" s="16" t="s">
        <v>1925</v>
      </c>
      <c r="AA657" s="16" t="s">
        <v>3250</v>
      </c>
      <c r="AB657" s="44" t="s">
        <v>1925</v>
      </c>
      <c r="AC657" s="16" t="s">
        <v>1591</v>
      </c>
      <c r="AD657" s="16" t="s">
        <v>1925</v>
      </c>
      <c r="AE657" s="16" t="s">
        <v>1925</v>
      </c>
      <c r="AF657" s="16" t="s">
        <v>1925</v>
      </c>
      <c r="AG657" s="16" t="s">
        <v>1925</v>
      </c>
      <c r="AH657" s="16" t="s">
        <v>1925</v>
      </c>
      <c r="AI657" s="16" t="s">
        <v>1925</v>
      </c>
      <c r="AJ657" s="65" t="s">
        <v>1925</v>
      </c>
      <c r="AK657" s="75" t="s">
        <v>3242</v>
      </c>
      <c r="AL657" s="18" t="s">
        <v>3241</v>
      </c>
      <c r="AM657" s="44" t="s">
        <v>4284</v>
      </c>
      <c r="AN657" s="18" t="s">
        <v>3246</v>
      </c>
      <c r="AO657" s="18" t="s">
        <v>3247</v>
      </c>
      <c r="AP657" s="12" t="s">
        <v>1925</v>
      </c>
      <c r="AQ657" s="12" t="s">
        <v>1925</v>
      </c>
      <c r="AR657" s="12" t="s">
        <v>1925</v>
      </c>
      <c r="AS657" s="12" t="s">
        <v>1925</v>
      </c>
      <c r="AT657" s="19" t="s">
        <v>1925</v>
      </c>
      <c r="AU657" s="19">
        <v>44525</v>
      </c>
      <c r="AV657" s="12" t="s">
        <v>1582</v>
      </c>
      <c r="AW657" s="20" t="s">
        <v>1925</v>
      </c>
      <c r="AX657" s="16" t="s">
        <v>1925</v>
      </c>
      <c r="AY657" s="44" t="s">
        <v>1925</v>
      </c>
      <c r="AZ657" s="16" t="s">
        <v>1925</v>
      </c>
      <c r="BA657" s="20" t="s">
        <v>1925</v>
      </c>
      <c r="BB657" s="16" t="s">
        <v>1925</v>
      </c>
      <c r="BC657" s="44" t="s">
        <v>4307</v>
      </c>
      <c r="BD657" s="74" t="s">
        <v>1925</v>
      </c>
      <c r="BE657" s="83"/>
      <c r="BF657" s="86" t="s">
        <v>4293</v>
      </c>
      <c r="BG657" s="21"/>
      <c r="BH657" s="21"/>
      <c r="BI657" s="21"/>
      <c r="BJ657" s="21"/>
      <c r="BK657" s="21"/>
      <c r="BL657" s="21"/>
      <c r="BM657" s="21"/>
      <c r="BN657" s="21"/>
      <c r="BO657" s="21"/>
      <c r="BP657" s="21" t="s">
        <v>1625</v>
      </c>
      <c r="BQ657" s="21"/>
      <c r="BR657" s="21"/>
      <c r="BS657" s="21"/>
      <c r="BT657" s="21"/>
      <c r="BU657" s="21"/>
      <c r="BV657" s="21"/>
      <c r="BW657" s="21"/>
      <c r="BX657" s="21"/>
      <c r="BY657" s="21"/>
      <c r="BZ657" s="21"/>
      <c r="CA657" s="21"/>
      <c r="CB657" s="21"/>
      <c r="CC657" s="21"/>
      <c r="CD657" s="21"/>
      <c r="CE657" s="21"/>
      <c r="CF657" s="21"/>
      <c r="CG657" s="21"/>
      <c r="CH657" s="21"/>
      <c r="CI657" s="21"/>
      <c r="CJ657" s="21"/>
      <c r="CK657" s="21"/>
      <c r="CL657" s="21"/>
      <c r="CM657" s="21"/>
      <c r="CN657" s="21"/>
      <c r="CO657" s="21"/>
      <c r="CP657" s="21"/>
      <c r="CQ657" s="21"/>
      <c r="CR657" s="21"/>
      <c r="CS657" s="21"/>
      <c r="CT657" s="21"/>
      <c r="CU657" s="21"/>
      <c r="CV657" s="21"/>
      <c r="CW657" s="21"/>
      <c r="CX657" s="21"/>
      <c r="CY657" s="21"/>
      <c r="CZ657" s="21"/>
      <c r="DA657" s="21"/>
      <c r="DB657" s="21"/>
      <c r="DC657" s="21"/>
      <c r="DD657" s="21"/>
      <c r="DE657" s="21"/>
      <c r="DF657" s="21"/>
      <c r="DG657" s="21"/>
      <c r="DH657" s="21"/>
      <c r="DI657" s="21"/>
      <c r="DJ657" s="21"/>
      <c r="DK657" s="21"/>
      <c r="DL657" s="21"/>
      <c r="DM657" s="21"/>
      <c r="DN657" s="21"/>
      <c r="DO657" s="21"/>
      <c r="DP657" s="21"/>
      <c r="DQ657" s="21"/>
      <c r="DR657" s="21"/>
      <c r="DS657" s="21"/>
      <c r="DT657" s="21"/>
      <c r="DU657" s="21"/>
      <c r="DV657" s="21"/>
      <c r="DW657" s="21"/>
      <c r="DX657" s="21"/>
      <c r="DY657" s="21"/>
      <c r="DZ657" s="21"/>
      <c r="EA657" s="87"/>
      <c r="EB657" s="83"/>
    </row>
    <row r="658" spans="1:132" ht="35.1" customHeight="1" x14ac:dyDescent="0.3">
      <c r="A658" s="50" t="s">
        <v>688</v>
      </c>
      <c r="B658" s="36">
        <v>44526</v>
      </c>
      <c r="C658" s="43" t="s">
        <v>4248</v>
      </c>
      <c r="D658" s="43" t="s">
        <v>4253</v>
      </c>
      <c r="E658" s="43" t="s">
        <v>4305</v>
      </c>
      <c r="F658" s="12" t="s">
        <v>1017</v>
      </c>
      <c r="G658" s="44" t="s">
        <v>4260</v>
      </c>
      <c r="H658" s="13" t="s">
        <v>2842</v>
      </c>
      <c r="I658" s="52" t="s">
        <v>1581</v>
      </c>
      <c r="J658" s="59" t="s">
        <v>4324</v>
      </c>
      <c r="K658" s="14" t="s">
        <v>982</v>
      </c>
      <c r="L658" s="14" t="s">
        <v>4313</v>
      </c>
      <c r="M658" s="14" t="s">
        <v>4443</v>
      </c>
      <c r="N658" s="14" t="s">
        <v>3913</v>
      </c>
      <c r="O658" s="60"/>
      <c r="P658" s="64" t="s">
        <v>3499</v>
      </c>
      <c r="Q658" s="15"/>
      <c r="R658" s="16" t="s">
        <v>3275</v>
      </c>
      <c r="S658" s="44" t="s">
        <v>4263</v>
      </c>
      <c r="T658" s="16" t="s">
        <v>4327</v>
      </c>
      <c r="U658" s="17" t="s">
        <v>1925</v>
      </c>
      <c r="V658" s="16">
        <v>59</v>
      </c>
      <c r="W658" s="44" t="s">
        <v>4268</v>
      </c>
      <c r="X658" s="44" t="s">
        <v>4329</v>
      </c>
      <c r="Y658" s="16" t="s">
        <v>1017</v>
      </c>
      <c r="Z658" s="16" t="s">
        <v>1925</v>
      </c>
      <c r="AA658" s="16" t="s">
        <v>3250</v>
      </c>
      <c r="AB658" s="44" t="s">
        <v>1925</v>
      </c>
      <c r="AC658" s="16" t="s">
        <v>1925</v>
      </c>
      <c r="AD658" s="16" t="s">
        <v>1925</v>
      </c>
      <c r="AE658" s="16" t="s">
        <v>1925</v>
      </c>
      <c r="AF658" s="16" t="s">
        <v>1925</v>
      </c>
      <c r="AG658" s="16" t="s">
        <v>1925</v>
      </c>
      <c r="AH658" s="16" t="s">
        <v>1925</v>
      </c>
      <c r="AI658" s="16" t="s">
        <v>1925</v>
      </c>
      <c r="AJ658" s="65" t="s">
        <v>1925</v>
      </c>
      <c r="AK658" s="75" t="s">
        <v>3242</v>
      </c>
      <c r="AL658" s="18" t="s">
        <v>3241</v>
      </c>
      <c r="AM658" s="44" t="s">
        <v>4284</v>
      </c>
      <c r="AN658" s="18" t="s">
        <v>3246</v>
      </c>
      <c r="AO658" s="18" t="s">
        <v>3247</v>
      </c>
      <c r="AP658" s="12" t="s">
        <v>1925</v>
      </c>
      <c r="AQ658" s="12" t="s">
        <v>1925</v>
      </c>
      <c r="AR658" s="12" t="s">
        <v>1925</v>
      </c>
      <c r="AS658" s="12" t="s">
        <v>1925</v>
      </c>
      <c r="AT658" s="19" t="s">
        <v>1925</v>
      </c>
      <c r="AU658" s="19">
        <v>44526</v>
      </c>
      <c r="AV658" s="12" t="s">
        <v>1581</v>
      </c>
      <c r="AW658" s="20" t="s">
        <v>1925</v>
      </c>
      <c r="AX658" s="16" t="s">
        <v>1925</v>
      </c>
      <c r="AY658" s="44" t="s">
        <v>1925</v>
      </c>
      <c r="AZ658" s="16" t="s">
        <v>1925</v>
      </c>
      <c r="BA658" s="20" t="s">
        <v>1925</v>
      </c>
      <c r="BB658" s="16" t="s">
        <v>1925</v>
      </c>
      <c r="BC658" s="44" t="s">
        <v>4307</v>
      </c>
      <c r="BD658" s="74" t="s">
        <v>1925</v>
      </c>
      <c r="BE658" s="83"/>
      <c r="BF658" s="86" t="s">
        <v>4293</v>
      </c>
      <c r="BG658" s="21"/>
      <c r="BH658" s="21"/>
      <c r="BI658" s="21"/>
      <c r="BJ658" s="21"/>
      <c r="BK658" s="21"/>
      <c r="BL658" s="21"/>
      <c r="BM658" s="21"/>
      <c r="BN658" s="21"/>
      <c r="BO658" s="21"/>
      <c r="BP658" s="21" t="s">
        <v>1625</v>
      </c>
      <c r="BQ658" s="21"/>
      <c r="BR658" s="21"/>
      <c r="BS658" s="21"/>
      <c r="BT658" s="21"/>
      <c r="BU658" s="21"/>
      <c r="BV658" s="21"/>
      <c r="BW658" s="21"/>
      <c r="BX658" s="21"/>
      <c r="BY658" s="21"/>
      <c r="BZ658" s="21"/>
      <c r="CA658" s="21"/>
      <c r="CB658" s="21"/>
      <c r="CC658" s="21"/>
      <c r="CD658" s="21"/>
      <c r="CE658" s="21"/>
      <c r="CF658" s="21"/>
      <c r="CG658" s="21"/>
      <c r="CH658" s="21"/>
      <c r="CI658" s="21"/>
      <c r="CJ658" s="21"/>
      <c r="CK658" s="21"/>
      <c r="CL658" s="21"/>
      <c r="CM658" s="21"/>
      <c r="CN658" s="21"/>
      <c r="CO658" s="21"/>
      <c r="CP658" s="21"/>
      <c r="CQ658" s="21"/>
      <c r="CR658" s="21"/>
      <c r="CS658" s="21"/>
      <c r="CT658" s="21"/>
      <c r="CU658" s="21"/>
      <c r="CV658" s="21"/>
      <c r="CW658" s="21"/>
      <c r="CX658" s="21"/>
      <c r="CY658" s="21"/>
      <c r="CZ658" s="21"/>
      <c r="DA658" s="21"/>
      <c r="DB658" s="21"/>
      <c r="DC658" s="21"/>
      <c r="DD658" s="21"/>
      <c r="DE658" s="21"/>
      <c r="DF658" s="21"/>
      <c r="DG658" s="21"/>
      <c r="DH658" s="21"/>
      <c r="DI658" s="21"/>
      <c r="DJ658" s="21"/>
      <c r="DK658" s="21"/>
      <c r="DL658" s="21"/>
      <c r="DM658" s="21"/>
      <c r="DN658" s="21"/>
      <c r="DO658" s="21"/>
      <c r="DP658" s="21"/>
      <c r="DQ658" s="21"/>
      <c r="DR658" s="21"/>
      <c r="DS658" s="21"/>
      <c r="DT658" s="21"/>
      <c r="DU658" s="21"/>
      <c r="DV658" s="21"/>
      <c r="DW658" s="21"/>
      <c r="DX658" s="21"/>
      <c r="DY658" s="21"/>
      <c r="DZ658" s="21"/>
      <c r="EA658" s="87"/>
      <c r="EB658" s="83"/>
    </row>
    <row r="659" spans="1:132" ht="35.1" customHeight="1" x14ac:dyDescent="0.3">
      <c r="A659" s="50" t="s">
        <v>689</v>
      </c>
      <c r="B659" s="36">
        <v>44527</v>
      </c>
      <c r="C659" s="43" t="s">
        <v>4248</v>
      </c>
      <c r="D659" s="43" t="s">
        <v>4253</v>
      </c>
      <c r="E659" s="43" t="s">
        <v>4305</v>
      </c>
      <c r="F659" s="12" t="s">
        <v>1017</v>
      </c>
      <c r="G659" s="44" t="s">
        <v>4260</v>
      </c>
      <c r="H659" s="13" t="s">
        <v>1570</v>
      </c>
      <c r="I659" s="52" t="s">
        <v>1925</v>
      </c>
      <c r="J659" s="59" t="s">
        <v>4324</v>
      </c>
      <c r="K659" s="14" t="s">
        <v>982</v>
      </c>
      <c r="L659" s="14" t="s">
        <v>983</v>
      </c>
      <c r="M659" s="14" t="s">
        <v>983</v>
      </c>
      <c r="N659" s="14" t="s">
        <v>3914</v>
      </c>
      <c r="O659" s="60"/>
      <c r="P659" s="64" t="s">
        <v>3627</v>
      </c>
      <c r="Q659" s="15"/>
      <c r="R659" s="16" t="s">
        <v>3275</v>
      </c>
      <c r="S659" s="44" t="s">
        <v>4263</v>
      </c>
      <c r="T659" s="16" t="s">
        <v>4327</v>
      </c>
      <c r="U659" s="17" t="s">
        <v>1925</v>
      </c>
      <c r="V659" s="16" t="s">
        <v>1925</v>
      </c>
      <c r="W659" s="44" t="s">
        <v>1925</v>
      </c>
      <c r="X659" s="44" t="s">
        <v>4329</v>
      </c>
      <c r="Y659" s="16" t="s">
        <v>1017</v>
      </c>
      <c r="Z659" s="16" t="s">
        <v>1570</v>
      </c>
      <c r="AA659" s="16" t="s">
        <v>3250</v>
      </c>
      <c r="AB659" s="44" t="s">
        <v>1925</v>
      </c>
      <c r="AC659" s="16" t="s">
        <v>1925</v>
      </c>
      <c r="AD659" s="16" t="s">
        <v>1925</v>
      </c>
      <c r="AE659" s="16" t="s">
        <v>1925</v>
      </c>
      <c r="AF659" s="16" t="s">
        <v>1925</v>
      </c>
      <c r="AG659" s="16" t="s">
        <v>1925</v>
      </c>
      <c r="AH659" s="16" t="s">
        <v>1925</v>
      </c>
      <c r="AI659" s="16" t="s">
        <v>1925</v>
      </c>
      <c r="AJ659" s="65" t="s">
        <v>1925</v>
      </c>
      <c r="AK659" s="75" t="s">
        <v>3242</v>
      </c>
      <c r="AL659" s="18" t="s">
        <v>3241</v>
      </c>
      <c r="AM659" s="44" t="s">
        <v>4284</v>
      </c>
      <c r="AN659" s="18" t="s">
        <v>3246</v>
      </c>
      <c r="AO659" s="18" t="s">
        <v>3247</v>
      </c>
      <c r="AP659" s="12" t="s">
        <v>1925</v>
      </c>
      <c r="AQ659" s="12" t="s">
        <v>1925</v>
      </c>
      <c r="AR659" s="12" t="s">
        <v>1925</v>
      </c>
      <c r="AS659" s="12" t="s">
        <v>1925</v>
      </c>
      <c r="AT659" s="19">
        <v>44527</v>
      </c>
      <c r="AU659" s="19" t="s">
        <v>1925</v>
      </c>
      <c r="AV659" s="12" t="s">
        <v>1925</v>
      </c>
      <c r="AW659" s="20" t="s">
        <v>1925</v>
      </c>
      <c r="AX659" s="16" t="s">
        <v>1925</v>
      </c>
      <c r="AY659" s="44" t="s">
        <v>1925</v>
      </c>
      <c r="AZ659" s="16" t="s">
        <v>1925</v>
      </c>
      <c r="BA659" s="20" t="s">
        <v>1925</v>
      </c>
      <c r="BB659" s="16" t="s">
        <v>1925</v>
      </c>
      <c r="BC659" s="44" t="s">
        <v>4307</v>
      </c>
      <c r="BD659" s="74" t="s">
        <v>1925</v>
      </c>
      <c r="BE659" s="83"/>
      <c r="BF659" s="86" t="s">
        <v>4293</v>
      </c>
      <c r="BG659" s="21"/>
      <c r="BH659" s="21"/>
      <c r="BI659" s="21"/>
      <c r="BJ659" s="21"/>
      <c r="BK659" s="21"/>
      <c r="BL659" s="21"/>
      <c r="BM659" s="21"/>
      <c r="BN659" s="21"/>
      <c r="BO659" s="21"/>
      <c r="BP659" s="21" t="s">
        <v>1625</v>
      </c>
      <c r="BQ659" s="21"/>
      <c r="BR659" s="21"/>
      <c r="BS659" s="21"/>
      <c r="BT659" s="21"/>
      <c r="BU659" s="21"/>
      <c r="BV659" s="21"/>
      <c r="BW659" s="21"/>
      <c r="BX659" s="21"/>
      <c r="BY659" s="21"/>
      <c r="BZ659" s="21"/>
      <c r="CA659" s="21"/>
      <c r="CB659" s="21"/>
      <c r="CC659" s="21"/>
      <c r="CD659" s="21"/>
      <c r="CE659" s="21"/>
      <c r="CF659" s="21"/>
      <c r="CG659" s="21"/>
      <c r="CH659" s="21"/>
      <c r="CI659" s="21"/>
      <c r="CJ659" s="21"/>
      <c r="CK659" s="21"/>
      <c r="CL659" s="21"/>
      <c r="CM659" s="21"/>
      <c r="CN659" s="21"/>
      <c r="CO659" s="21"/>
      <c r="CP659" s="21"/>
      <c r="CQ659" s="21"/>
      <c r="CR659" s="21"/>
      <c r="CS659" s="21"/>
      <c r="CT659" s="21"/>
      <c r="CU659" s="21"/>
      <c r="CV659" s="21"/>
      <c r="CW659" s="21"/>
      <c r="CX659" s="21"/>
      <c r="CY659" s="21"/>
      <c r="CZ659" s="21"/>
      <c r="DA659" s="21"/>
      <c r="DB659" s="21"/>
      <c r="DC659" s="21"/>
      <c r="DD659" s="21"/>
      <c r="DE659" s="21"/>
      <c r="DF659" s="21"/>
      <c r="DG659" s="21"/>
      <c r="DH659" s="21"/>
      <c r="DI659" s="21"/>
      <c r="DJ659" s="21"/>
      <c r="DK659" s="21"/>
      <c r="DL659" s="21"/>
      <c r="DM659" s="21"/>
      <c r="DN659" s="21"/>
      <c r="DO659" s="21"/>
      <c r="DP659" s="21"/>
      <c r="DQ659" s="21"/>
      <c r="DR659" s="21"/>
      <c r="DS659" s="21"/>
      <c r="DT659" s="21"/>
      <c r="DU659" s="21"/>
      <c r="DV659" s="21"/>
      <c r="DW659" s="21"/>
      <c r="DX659" s="21"/>
      <c r="DY659" s="21"/>
      <c r="DZ659" s="21"/>
      <c r="EA659" s="87"/>
      <c r="EB659" s="83"/>
    </row>
    <row r="660" spans="1:132" ht="35.1" customHeight="1" x14ac:dyDescent="0.3">
      <c r="A660" s="50" t="s">
        <v>690</v>
      </c>
      <c r="B660" s="36">
        <v>44529</v>
      </c>
      <c r="C660" s="43" t="s">
        <v>4248</v>
      </c>
      <c r="D660" s="43" t="s">
        <v>4253</v>
      </c>
      <c r="E660" s="43" t="s">
        <v>4305</v>
      </c>
      <c r="F660" s="12" t="s">
        <v>981</v>
      </c>
      <c r="G660" s="44" t="s">
        <v>4256</v>
      </c>
      <c r="H660" s="12" t="s">
        <v>1925</v>
      </c>
      <c r="I660" s="51" t="s">
        <v>1925</v>
      </c>
      <c r="J660" s="59" t="s">
        <v>4324</v>
      </c>
      <c r="K660" s="14" t="s">
        <v>982</v>
      </c>
      <c r="L660" s="14" t="s">
        <v>983</v>
      </c>
      <c r="M660" s="14" t="s">
        <v>983</v>
      </c>
      <c r="N660" s="14" t="s">
        <v>4224</v>
      </c>
      <c r="O660" s="60"/>
      <c r="P660" s="64" t="s">
        <v>2536</v>
      </c>
      <c r="Q660" s="15"/>
      <c r="R660" s="16" t="s">
        <v>3275</v>
      </c>
      <c r="S660" s="44" t="s">
        <v>4263</v>
      </c>
      <c r="T660" s="16" t="s">
        <v>4327</v>
      </c>
      <c r="U660" s="17" t="s">
        <v>1925</v>
      </c>
      <c r="V660" s="16" t="s">
        <v>1925</v>
      </c>
      <c r="W660" s="44" t="s">
        <v>1925</v>
      </c>
      <c r="X660" s="44" t="s">
        <v>4329</v>
      </c>
      <c r="Y660" s="16" t="s">
        <v>1925</v>
      </c>
      <c r="Z660" s="16" t="s">
        <v>1925</v>
      </c>
      <c r="AA660" s="16" t="s">
        <v>3250</v>
      </c>
      <c r="AB660" s="44" t="s">
        <v>1925</v>
      </c>
      <c r="AC660" s="16" t="s">
        <v>1925</v>
      </c>
      <c r="AD660" s="16" t="s">
        <v>1925</v>
      </c>
      <c r="AE660" s="16" t="s">
        <v>1925</v>
      </c>
      <c r="AF660" s="16" t="s">
        <v>1925</v>
      </c>
      <c r="AG660" s="16" t="s">
        <v>1925</v>
      </c>
      <c r="AH660" s="16" t="s">
        <v>1925</v>
      </c>
      <c r="AI660" s="16" t="s">
        <v>1925</v>
      </c>
      <c r="AJ660" s="65" t="s">
        <v>1925</v>
      </c>
      <c r="AK660" s="73" t="s">
        <v>4355</v>
      </c>
      <c r="AL660" s="18" t="s">
        <v>3241</v>
      </c>
      <c r="AM660" s="47" t="s">
        <v>4284</v>
      </c>
      <c r="AN660" s="18" t="s">
        <v>3246</v>
      </c>
      <c r="AO660" s="18" t="s">
        <v>3247</v>
      </c>
      <c r="AP660" s="12" t="s">
        <v>2537</v>
      </c>
      <c r="AQ660" s="12" t="s">
        <v>2537</v>
      </c>
      <c r="AR660" s="12" t="s">
        <v>2538</v>
      </c>
      <c r="AS660" s="12" t="s">
        <v>1925</v>
      </c>
      <c r="AT660" s="19">
        <v>44484</v>
      </c>
      <c r="AU660" s="19">
        <v>44529</v>
      </c>
      <c r="AV660" s="12" t="s">
        <v>1925</v>
      </c>
      <c r="AW660" s="20">
        <v>44529</v>
      </c>
      <c r="AX660" s="16" t="s">
        <v>989</v>
      </c>
      <c r="AY660" s="44" t="s">
        <v>989</v>
      </c>
      <c r="AZ660" s="16" t="s">
        <v>1925</v>
      </c>
      <c r="BA660" s="20" t="s">
        <v>1925</v>
      </c>
      <c r="BB660" s="16" t="s">
        <v>1925</v>
      </c>
      <c r="BC660" s="44" t="s">
        <v>4307</v>
      </c>
      <c r="BD660" s="74" t="s">
        <v>1925</v>
      </c>
      <c r="BE660" s="83"/>
      <c r="BF660" s="86" t="s">
        <v>4293</v>
      </c>
      <c r="BG660" s="21"/>
      <c r="BH660" s="21"/>
      <c r="BI660" s="21"/>
      <c r="BJ660" s="21"/>
      <c r="BK660" s="21"/>
      <c r="BL660" s="21"/>
      <c r="BM660" s="21"/>
      <c r="BN660" s="21"/>
      <c r="BO660" s="21"/>
      <c r="BP660" s="21" t="s">
        <v>2539</v>
      </c>
      <c r="BQ660" s="21" t="s">
        <v>2644</v>
      </c>
      <c r="BR660" s="21"/>
      <c r="BS660" s="21"/>
      <c r="BT660" s="21"/>
      <c r="BU660" s="21"/>
      <c r="BV660" s="21"/>
      <c r="BW660" s="21"/>
      <c r="BX660" s="21"/>
      <c r="BY660" s="21"/>
      <c r="BZ660" s="21"/>
      <c r="CA660" s="21"/>
      <c r="CB660" s="21"/>
      <c r="CC660" s="21"/>
      <c r="CD660" s="21"/>
      <c r="CE660" s="21"/>
      <c r="CF660" s="21"/>
      <c r="CG660" s="21"/>
      <c r="CH660" s="21"/>
      <c r="CI660" s="21"/>
      <c r="CJ660" s="21"/>
      <c r="CK660" s="21"/>
      <c r="CL660" s="21"/>
      <c r="CM660" s="21"/>
      <c r="CN660" s="21"/>
      <c r="CO660" s="21"/>
      <c r="CP660" s="21"/>
      <c r="CQ660" s="21"/>
      <c r="CR660" s="21"/>
      <c r="CS660" s="21"/>
      <c r="CT660" s="21"/>
      <c r="CU660" s="21"/>
      <c r="CV660" s="21"/>
      <c r="CW660" s="21"/>
      <c r="CX660" s="21"/>
      <c r="CY660" s="21"/>
      <c r="CZ660" s="21"/>
      <c r="DA660" s="21"/>
      <c r="DB660" s="21"/>
      <c r="DC660" s="21"/>
      <c r="DD660" s="21"/>
      <c r="DE660" s="21"/>
      <c r="DF660" s="21"/>
      <c r="DG660" s="21"/>
      <c r="DH660" s="21"/>
      <c r="DI660" s="21"/>
      <c r="DJ660" s="21"/>
      <c r="DK660" s="21"/>
      <c r="DL660" s="21"/>
      <c r="DM660" s="21"/>
      <c r="DN660" s="21"/>
      <c r="DO660" s="21"/>
      <c r="DP660" s="21"/>
      <c r="DQ660" s="21"/>
      <c r="DR660" s="21"/>
      <c r="DS660" s="21"/>
      <c r="DT660" s="21"/>
      <c r="DU660" s="21"/>
      <c r="DV660" s="21"/>
      <c r="DW660" s="21"/>
      <c r="DX660" s="21"/>
      <c r="DY660" s="21"/>
      <c r="DZ660" s="21"/>
      <c r="EA660" s="87"/>
      <c r="EB660" s="83"/>
    </row>
    <row r="661" spans="1:132" ht="35.1" customHeight="1" x14ac:dyDescent="0.3">
      <c r="A661" s="50" t="s">
        <v>691</v>
      </c>
      <c r="B661" s="36">
        <v>44529</v>
      </c>
      <c r="C661" s="43" t="s">
        <v>4248</v>
      </c>
      <c r="D661" s="43" t="s">
        <v>4253</v>
      </c>
      <c r="E661" s="43" t="s">
        <v>4305</v>
      </c>
      <c r="F661" s="12" t="s">
        <v>1060</v>
      </c>
      <c r="G661" s="44" t="s">
        <v>4256</v>
      </c>
      <c r="H661" s="13" t="s">
        <v>3364</v>
      </c>
      <c r="I661" s="51" t="s">
        <v>1014</v>
      </c>
      <c r="J661" s="59" t="s">
        <v>4324</v>
      </c>
      <c r="K661" s="14" t="s">
        <v>982</v>
      </c>
      <c r="L661" s="14" t="s">
        <v>983</v>
      </c>
      <c r="M661" s="14" t="s">
        <v>983</v>
      </c>
      <c r="N661" s="14" t="s">
        <v>3915</v>
      </c>
      <c r="O661" s="60" t="s">
        <v>3239</v>
      </c>
      <c r="P661" s="64" t="s">
        <v>3486</v>
      </c>
      <c r="Q661" s="15"/>
      <c r="R661" s="16" t="s">
        <v>3275</v>
      </c>
      <c r="S661" s="44" t="s">
        <v>4263</v>
      </c>
      <c r="T661" s="16" t="s">
        <v>4327</v>
      </c>
      <c r="U661" s="17" t="s">
        <v>1925</v>
      </c>
      <c r="V661" s="16">
        <v>26</v>
      </c>
      <c r="W661" s="44" t="s">
        <v>4338</v>
      </c>
      <c r="X661" s="44" t="s">
        <v>4267</v>
      </c>
      <c r="Y661" s="16" t="s">
        <v>1060</v>
      </c>
      <c r="Z661" s="16" t="s">
        <v>1925</v>
      </c>
      <c r="AA661" s="16" t="s">
        <v>1508</v>
      </c>
      <c r="AB661" s="44" t="s">
        <v>4277</v>
      </c>
      <c r="AC661" s="16" t="s">
        <v>1509</v>
      </c>
      <c r="AD661" s="16" t="s">
        <v>1925</v>
      </c>
      <c r="AE661" s="16" t="s">
        <v>1925</v>
      </c>
      <c r="AF661" s="16" t="s">
        <v>1925</v>
      </c>
      <c r="AG661" s="16" t="s">
        <v>1925</v>
      </c>
      <c r="AH661" s="16" t="s">
        <v>1925</v>
      </c>
      <c r="AI661" s="16" t="s">
        <v>1925</v>
      </c>
      <c r="AJ661" s="65" t="s">
        <v>1925</v>
      </c>
      <c r="AK661" s="73" t="s">
        <v>4355</v>
      </c>
      <c r="AL661" s="22" t="s">
        <v>4355</v>
      </c>
      <c r="AM661" s="47" t="s">
        <v>4284</v>
      </c>
      <c r="AN661" s="22" t="s">
        <v>3062</v>
      </c>
      <c r="AO661" s="18" t="s">
        <v>3247</v>
      </c>
      <c r="AP661" s="12" t="s">
        <v>1925</v>
      </c>
      <c r="AQ661" s="12" t="s">
        <v>1925</v>
      </c>
      <c r="AR661" s="12" t="s">
        <v>1925</v>
      </c>
      <c r="AS661" s="12" t="s">
        <v>1925</v>
      </c>
      <c r="AT661" s="19">
        <v>44529</v>
      </c>
      <c r="AU661" s="19" t="s">
        <v>1925</v>
      </c>
      <c r="AV661" s="12" t="s">
        <v>1014</v>
      </c>
      <c r="AW661" s="20" t="s">
        <v>1925</v>
      </c>
      <c r="AX661" s="16" t="s">
        <v>1925</v>
      </c>
      <c r="AY661" s="44" t="s">
        <v>1925</v>
      </c>
      <c r="AZ661" s="16" t="s">
        <v>1925</v>
      </c>
      <c r="BA661" s="20" t="s">
        <v>1925</v>
      </c>
      <c r="BB661" s="16" t="s">
        <v>1925</v>
      </c>
      <c r="BC661" s="44" t="s">
        <v>4307</v>
      </c>
      <c r="BD661" s="74" t="s">
        <v>1925</v>
      </c>
      <c r="BE661" s="83"/>
      <c r="BF661" s="86" t="s">
        <v>4293</v>
      </c>
      <c r="BG661" s="21"/>
      <c r="BH661" s="21"/>
      <c r="BI661" s="21"/>
      <c r="BJ661" s="21"/>
      <c r="BK661" s="21"/>
      <c r="BL661" s="21"/>
      <c r="BM661" s="21"/>
      <c r="BN661" s="21"/>
      <c r="BO661" s="21"/>
      <c r="BP661" s="21" t="s">
        <v>1510</v>
      </c>
      <c r="BQ661" s="21" t="s">
        <v>3061</v>
      </c>
      <c r="BR661" s="21"/>
      <c r="BS661" s="21"/>
      <c r="BT661" s="21"/>
      <c r="BU661" s="21"/>
      <c r="BV661" s="21"/>
      <c r="BW661" s="21"/>
      <c r="BX661" s="21"/>
      <c r="BY661" s="21"/>
      <c r="BZ661" s="21"/>
      <c r="CA661" s="21"/>
      <c r="CB661" s="21"/>
      <c r="CC661" s="21"/>
      <c r="CD661" s="21"/>
      <c r="CE661" s="21"/>
      <c r="CF661" s="21"/>
      <c r="CG661" s="21"/>
      <c r="CH661" s="21"/>
      <c r="CI661" s="21"/>
      <c r="CJ661" s="21"/>
      <c r="CK661" s="21"/>
      <c r="CL661" s="21"/>
      <c r="CM661" s="21"/>
      <c r="CN661" s="21"/>
      <c r="CO661" s="21"/>
      <c r="CP661" s="21"/>
      <c r="CQ661" s="21"/>
      <c r="CR661" s="21"/>
      <c r="CS661" s="21"/>
      <c r="CT661" s="21"/>
      <c r="CU661" s="21"/>
      <c r="CV661" s="21"/>
      <c r="CW661" s="21"/>
      <c r="CX661" s="21"/>
      <c r="CY661" s="21"/>
      <c r="CZ661" s="21"/>
      <c r="DA661" s="21"/>
      <c r="DB661" s="21"/>
      <c r="DC661" s="21"/>
      <c r="DD661" s="21"/>
      <c r="DE661" s="21"/>
      <c r="DF661" s="21"/>
      <c r="DG661" s="21"/>
      <c r="DH661" s="21"/>
      <c r="DI661" s="21"/>
      <c r="DJ661" s="21"/>
      <c r="DK661" s="21"/>
      <c r="DL661" s="21"/>
      <c r="DM661" s="21"/>
      <c r="DN661" s="21"/>
      <c r="DO661" s="21"/>
      <c r="DP661" s="21"/>
      <c r="DQ661" s="21"/>
      <c r="DR661" s="21"/>
      <c r="DS661" s="21"/>
      <c r="DT661" s="21"/>
      <c r="DU661" s="21"/>
      <c r="DV661" s="21"/>
      <c r="DW661" s="21"/>
      <c r="DX661" s="21"/>
      <c r="DY661" s="21"/>
      <c r="DZ661" s="21"/>
      <c r="EA661" s="87"/>
      <c r="EB661" s="83"/>
    </row>
    <row r="662" spans="1:132" ht="35.1" customHeight="1" x14ac:dyDescent="0.3">
      <c r="A662" s="50" t="s">
        <v>692</v>
      </c>
      <c r="B662" s="36">
        <v>44529</v>
      </c>
      <c r="C662" s="43" t="s">
        <v>4248</v>
      </c>
      <c r="D662" s="43" t="s">
        <v>4253</v>
      </c>
      <c r="E662" s="43" t="s">
        <v>4305</v>
      </c>
      <c r="F662" s="12" t="s">
        <v>1017</v>
      </c>
      <c r="G662" s="44" t="s">
        <v>4260</v>
      </c>
      <c r="H662" s="13" t="s">
        <v>1435</v>
      </c>
      <c r="I662" s="52" t="s">
        <v>1925</v>
      </c>
      <c r="J662" s="59" t="s">
        <v>4324</v>
      </c>
      <c r="K662" s="14" t="s">
        <v>982</v>
      </c>
      <c r="L662" s="14" t="s">
        <v>983</v>
      </c>
      <c r="M662" s="14" t="s">
        <v>983</v>
      </c>
      <c r="N662" s="14" t="s">
        <v>3916</v>
      </c>
      <c r="O662" s="60"/>
      <c r="P662" s="64" t="s">
        <v>1614</v>
      </c>
      <c r="Q662" s="15"/>
      <c r="R662" s="16" t="s">
        <v>3275</v>
      </c>
      <c r="S662" s="44" t="s">
        <v>4263</v>
      </c>
      <c r="T662" s="16" t="s">
        <v>4327</v>
      </c>
      <c r="U662" s="17" t="s">
        <v>1925</v>
      </c>
      <c r="V662" s="16" t="s">
        <v>1925</v>
      </c>
      <c r="W662" s="44" t="s">
        <v>1925</v>
      </c>
      <c r="X662" s="44" t="s">
        <v>4329</v>
      </c>
      <c r="Y662" s="16" t="s">
        <v>1017</v>
      </c>
      <c r="Z662" s="16" t="s">
        <v>2597</v>
      </c>
      <c r="AA662" s="16" t="s">
        <v>3250</v>
      </c>
      <c r="AB662" s="44" t="s">
        <v>1925</v>
      </c>
      <c r="AC662" s="16" t="s">
        <v>1925</v>
      </c>
      <c r="AD662" s="16" t="s">
        <v>1925</v>
      </c>
      <c r="AE662" s="16" t="s">
        <v>1925</v>
      </c>
      <c r="AF662" s="16" t="s">
        <v>1925</v>
      </c>
      <c r="AG662" s="16" t="s">
        <v>1925</v>
      </c>
      <c r="AH662" s="16" t="s">
        <v>1925</v>
      </c>
      <c r="AI662" s="16" t="s">
        <v>1925</v>
      </c>
      <c r="AJ662" s="65" t="s">
        <v>1925</v>
      </c>
      <c r="AK662" s="75" t="s">
        <v>3242</v>
      </c>
      <c r="AL662" s="18" t="s">
        <v>3241</v>
      </c>
      <c r="AM662" s="44" t="s">
        <v>4284</v>
      </c>
      <c r="AN662" s="18" t="s">
        <v>3246</v>
      </c>
      <c r="AO662" s="18" t="s">
        <v>3247</v>
      </c>
      <c r="AP662" s="12" t="s">
        <v>1925</v>
      </c>
      <c r="AQ662" s="12" t="s">
        <v>1925</v>
      </c>
      <c r="AR662" s="12" t="s">
        <v>1925</v>
      </c>
      <c r="AS662" s="12" t="s">
        <v>1925</v>
      </c>
      <c r="AT662" s="19" t="s">
        <v>1925</v>
      </c>
      <c r="AU662" s="19" t="s">
        <v>1925</v>
      </c>
      <c r="AV662" s="12" t="s">
        <v>1925</v>
      </c>
      <c r="AW662" s="20" t="s">
        <v>1925</v>
      </c>
      <c r="AX662" s="16" t="s">
        <v>1925</v>
      </c>
      <c r="AY662" s="44" t="s">
        <v>1925</v>
      </c>
      <c r="AZ662" s="16" t="s">
        <v>1925</v>
      </c>
      <c r="BA662" s="20" t="s">
        <v>1925</v>
      </c>
      <c r="BB662" s="16" t="s">
        <v>1925</v>
      </c>
      <c r="BC662" s="44" t="s">
        <v>4307</v>
      </c>
      <c r="BD662" s="74" t="s">
        <v>1925</v>
      </c>
      <c r="BE662" s="83"/>
      <c r="BF662" s="86" t="s">
        <v>4293</v>
      </c>
      <c r="BG662" s="21"/>
      <c r="BH662" s="21"/>
      <c r="BI662" s="21"/>
      <c r="BJ662" s="21"/>
      <c r="BK662" s="21"/>
      <c r="BL662" s="21"/>
      <c r="BM662" s="21"/>
      <c r="BN662" s="21"/>
      <c r="BO662" s="21"/>
      <c r="BP662" s="21" t="s">
        <v>1625</v>
      </c>
      <c r="BQ662" s="21"/>
      <c r="BR662" s="21"/>
      <c r="BS662" s="21"/>
      <c r="BT662" s="21"/>
      <c r="BU662" s="21"/>
      <c r="BV662" s="21"/>
      <c r="BW662" s="21"/>
      <c r="BX662" s="21"/>
      <c r="BY662" s="21"/>
      <c r="BZ662" s="21"/>
      <c r="CA662" s="21"/>
      <c r="CB662" s="21"/>
      <c r="CC662" s="21"/>
      <c r="CD662" s="21"/>
      <c r="CE662" s="21"/>
      <c r="CF662" s="21"/>
      <c r="CG662" s="21"/>
      <c r="CH662" s="21"/>
      <c r="CI662" s="21"/>
      <c r="CJ662" s="21"/>
      <c r="CK662" s="21"/>
      <c r="CL662" s="21"/>
      <c r="CM662" s="21"/>
      <c r="CN662" s="21"/>
      <c r="CO662" s="21"/>
      <c r="CP662" s="21"/>
      <c r="CQ662" s="21"/>
      <c r="CR662" s="21"/>
      <c r="CS662" s="21"/>
      <c r="CT662" s="21"/>
      <c r="CU662" s="21"/>
      <c r="CV662" s="21"/>
      <c r="CW662" s="21"/>
      <c r="CX662" s="21"/>
      <c r="CY662" s="21"/>
      <c r="CZ662" s="21"/>
      <c r="DA662" s="21"/>
      <c r="DB662" s="21"/>
      <c r="DC662" s="21"/>
      <c r="DD662" s="21"/>
      <c r="DE662" s="21"/>
      <c r="DF662" s="21"/>
      <c r="DG662" s="21"/>
      <c r="DH662" s="21"/>
      <c r="DI662" s="21"/>
      <c r="DJ662" s="21"/>
      <c r="DK662" s="21"/>
      <c r="DL662" s="21"/>
      <c r="DM662" s="21"/>
      <c r="DN662" s="21"/>
      <c r="DO662" s="21"/>
      <c r="DP662" s="21"/>
      <c r="DQ662" s="21"/>
      <c r="DR662" s="21"/>
      <c r="DS662" s="21"/>
      <c r="DT662" s="21"/>
      <c r="DU662" s="21"/>
      <c r="DV662" s="21"/>
      <c r="DW662" s="21"/>
      <c r="DX662" s="21"/>
      <c r="DY662" s="21"/>
      <c r="DZ662" s="21"/>
      <c r="EA662" s="87"/>
      <c r="EB662" s="83"/>
    </row>
    <row r="663" spans="1:132" ht="35.1" customHeight="1" x14ac:dyDescent="0.3">
      <c r="A663" s="50" t="s">
        <v>693</v>
      </c>
      <c r="B663" s="36">
        <v>44529</v>
      </c>
      <c r="C663" s="43" t="s">
        <v>4248</v>
      </c>
      <c r="D663" s="43" t="s">
        <v>4253</v>
      </c>
      <c r="E663" s="43" t="s">
        <v>4305</v>
      </c>
      <c r="F663" s="12" t="s">
        <v>1017</v>
      </c>
      <c r="G663" s="44" t="s">
        <v>4260</v>
      </c>
      <c r="H663" s="13" t="s">
        <v>1435</v>
      </c>
      <c r="I663" s="52" t="s">
        <v>1925</v>
      </c>
      <c r="J663" s="59" t="s">
        <v>4324</v>
      </c>
      <c r="K663" s="14" t="s">
        <v>982</v>
      </c>
      <c r="L663" s="14" t="s">
        <v>983</v>
      </c>
      <c r="M663" s="14" t="s">
        <v>983</v>
      </c>
      <c r="N663" s="14" t="s">
        <v>3916</v>
      </c>
      <c r="O663" s="60"/>
      <c r="P663" s="64" t="s">
        <v>1615</v>
      </c>
      <c r="Q663" s="15"/>
      <c r="R663" s="16" t="s">
        <v>3275</v>
      </c>
      <c r="S663" s="44" t="s">
        <v>4263</v>
      </c>
      <c r="T663" s="16" t="s">
        <v>4327</v>
      </c>
      <c r="U663" s="17" t="s">
        <v>1925</v>
      </c>
      <c r="V663" s="16" t="s">
        <v>1925</v>
      </c>
      <c r="W663" s="44" t="s">
        <v>1925</v>
      </c>
      <c r="X663" s="44" t="s">
        <v>4329</v>
      </c>
      <c r="Y663" s="16" t="s">
        <v>1017</v>
      </c>
      <c r="Z663" s="16" t="s">
        <v>2597</v>
      </c>
      <c r="AA663" s="16" t="s">
        <v>3250</v>
      </c>
      <c r="AB663" s="44" t="s">
        <v>1925</v>
      </c>
      <c r="AC663" s="16" t="s">
        <v>1925</v>
      </c>
      <c r="AD663" s="16" t="s">
        <v>1925</v>
      </c>
      <c r="AE663" s="16" t="s">
        <v>1925</v>
      </c>
      <c r="AF663" s="16" t="s">
        <v>1925</v>
      </c>
      <c r="AG663" s="16" t="s">
        <v>1925</v>
      </c>
      <c r="AH663" s="16" t="s">
        <v>1925</v>
      </c>
      <c r="AI663" s="16" t="s">
        <v>1925</v>
      </c>
      <c r="AJ663" s="65" t="s">
        <v>1925</v>
      </c>
      <c r="AK663" s="75" t="s">
        <v>3242</v>
      </c>
      <c r="AL663" s="18" t="s">
        <v>3241</v>
      </c>
      <c r="AM663" s="44" t="s">
        <v>4284</v>
      </c>
      <c r="AN663" s="18" t="s">
        <v>3246</v>
      </c>
      <c r="AO663" s="18" t="s">
        <v>3247</v>
      </c>
      <c r="AP663" s="12" t="s">
        <v>1925</v>
      </c>
      <c r="AQ663" s="12" t="s">
        <v>1925</v>
      </c>
      <c r="AR663" s="12" t="s">
        <v>1925</v>
      </c>
      <c r="AS663" s="12" t="s">
        <v>1925</v>
      </c>
      <c r="AT663" s="19" t="s">
        <v>1925</v>
      </c>
      <c r="AU663" s="19" t="s">
        <v>1925</v>
      </c>
      <c r="AV663" s="12" t="s">
        <v>1925</v>
      </c>
      <c r="AW663" s="20" t="s">
        <v>1925</v>
      </c>
      <c r="AX663" s="16" t="s">
        <v>1925</v>
      </c>
      <c r="AY663" s="44" t="s">
        <v>1925</v>
      </c>
      <c r="AZ663" s="16" t="s">
        <v>1925</v>
      </c>
      <c r="BA663" s="20" t="s">
        <v>1925</v>
      </c>
      <c r="BB663" s="16" t="s">
        <v>1925</v>
      </c>
      <c r="BC663" s="44" t="s">
        <v>4307</v>
      </c>
      <c r="BD663" s="74" t="s">
        <v>1925</v>
      </c>
      <c r="BE663" s="83"/>
      <c r="BF663" s="86" t="s">
        <v>4293</v>
      </c>
      <c r="BG663" s="21"/>
      <c r="BH663" s="21"/>
      <c r="BI663" s="21"/>
      <c r="BJ663" s="21"/>
      <c r="BK663" s="21"/>
      <c r="BL663" s="21"/>
      <c r="BM663" s="21"/>
      <c r="BN663" s="21"/>
      <c r="BO663" s="21"/>
      <c r="BP663" s="21" t="s">
        <v>1625</v>
      </c>
      <c r="BQ663" s="21"/>
      <c r="BR663" s="21"/>
      <c r="BS663" s="21"/>
      <c r="BT663" s="21"/>
      <c r="BU663" s="21"/>
      <c r="BV663" s="21"/>
      <c r="BW663" s="21"/>
      <c r="BX663" s="21"/>
      <c r="BY663" s="21"/>
      <c r="BZ663" s="21"/>
      <c r="CA663" s="21"/>
      <c r="CB663" s="21"/>
      <c r="CC663" s="21"/>
      <c r="CD663" s="21"/>
      <c r="CE663" s="21"/>
      <c r="CF663" s="21"/>
      <c r="CG663" s="21"/>
      <c r="CH663" s="21"/>
      <c r="CI663" s="21"/>
      <c r="CJ663" s="21"/>
      <c r="CK663" s="21"/>
      <c r="CL663" s="21"/>
      <c r="CM663" s="21"/>
      <c r="CN663" s="21"/>
      <c r="CO663" s="21"/>
      <c r="CP663" s="21"/>
      <c r="CQ663" s="21"/>
      <c r="CR663" s="21"/>
      <c r="CS663" s="21"/>
      <c r="CT663" s="21"/>
      <c r="CU663" s="21"/>
      <c r="CV663" s="21"/>
      <c r="CW663" s="21"/>
      <c r="CX663" s="21"/>
      <c r="CY663" s="21"/>
      <c r="CZ663" s="21"/>
      <c r="DA663" s="21"/>
      <c r="DB663" s="21"/>
      <c r="DC663" s="21"/>
      <c r="DD663" s="21"/>
      <c r="DE663" s="21"/>
      <c r="DF663" s="21"/>
      <c r="DG663" s="21"/>
      <c r="DH663" s="21"/>
      <c r="DI663" s="21"/>
      <c r="DJ663" s="21"/>
      <c r="DK663" s="21"/>
      <c r="DL663" s="21"/>
      <c r="DM663" s="21"/>
      <c r="DN663" s="21"/>
      <c r="DO663" s="21"/>
      <c r="DP663" s="21"/>
      <c r="DQ663" s="21"/>
      <c r="DR663" s="21"/>
      <c r="DS663" s="21"/>
      <c r="DT663" s="21"/>
      <c r="DU663" s="21"/>
      <c r="DV663" s="21"/>
      <c r="DW663" s="21"/>
      <c r="DX663" s="21"/>
      <c r="DY663" s="21"/>
      <c r="DZ663" s="21"/>
      <c r="EA663" s="87"/>
      <c r="EB663" s="83"/>
    </row>
    <row r="664" spans="1:132" ht="35.1" customHeight="1" x14ac:dyDescent="0.3">
      <c r="A664" s="50" t="s">
        <v>694</v>
      </c>
      <c r="B664" s="36">
        <v>44529</v>
      </c>
      <c r="C664" s="43" t="s">
        <v>4248</v>
      </c>
      <c r="D664" s="43" t="s">
        <v>4253</v>
      </c>
      <c r="E664" s="43" t="s">
        <v>4305</v>
      </c>
      <c r="F664" s="12" t="s">
        <v>1017</v>
      </c>
      <c r="G664" s="44" t="s">
        <v>4260</v>
      </c>
      <c r="H664" s="13" t="s">
        <v>1435</v>
      </c>
      <c r="I664" s="52" t="s">
        <v>1925</v>
      </c>
      <c r="J664" s="59" t="s">
        <v>4324</v>
      </c>
      <c r="K664" s="14" t="s">
        <v>982</v>
      </c>
      <c r="L664" s="14" t="s">
        <v>983</v>
      </c>
      <c r="M664" s="14" t="s">
        <v>983</v>
      </c>
      <c r="N664" s="14" t="s">
        <v>3916</v>
      </c>
      <c r="O664" s="60"/>
      <c r="P664" s="64" t="s">
        <v>1617</v>
      </c>
      <c r="Q664" s="15"/>
      <c r="R664" s="16" t="s">
        <v>3275</v>
      </c>
      <c r="S664" s="44" t="s">
        <v>4263</v>
      </c>
      <c r="T664" s="16" t="s">
        <v>4327</v>
      </c>
      <c r="U664" s="17" t="s">
        <v>1925</v>
      </c>
      <c r="V664" s="16" t="s">
        <v>1925</v>
      </c>
      <c r="W664" s="44" t="s">
        <v>1925</v>
      </c>
      <c r="X664" s="44" t="s">
        <v>4329</v>
      </c>
      <c r="Y664" s="16" t="s">
        <v>1017</v>
      </c>
      <c r="Z664" s="16" t="s">
        <v>2597</v>
      </c>
      <c r="AA664" s="16" t="s">
        <v>3250</v>
      </c>
      <c r="AB664" s="44" t="s">
        <v>1925</v>
      </c>
      <c r="AC664" s="16" t="s">
        <v>1925</v>
      </c>
      <c r="AD664" s="16" t="s">
        <v>1925</v>
      </c>
      <c r="AE664" s="16" t="s">
        <v>1925</v>
      </c>
      <c r="AF664" s="16" t="s">
        <v>1925</v>
      </c>
      <c r="AG664" s="16" t="s">
        <v>1925</v>
      </c>
      <c r="AH664" s="16" t="s">
        <v>1925</v>
      </c>
      <c r="AI664" s="16" t="s">
        <v>1925</v>
      </c>
      <c r="AJ664" s="65" t="s">
        <v>1925</v>
      </c>
      <c r="AK664" s="75" t="s">
        <v>3242</v>
      </c>
      <c r="AL664" s="18" t="s">
        <v>3241</v>
      </c>
      <c r="AM664" s="44" t="s">
        <v>4284</v>
      </c>
      <c r="AN664" s="18" t="s">
        <v>3246</v>
      </c>
      <c r="AO664" s="18" t="s">
        <v>3247</v>
      </c>
      <c r="AP664" s="12" t="s">
        <v>1925</v>
      </c>
      <c r="AQ664" s="12" t="s">
        <v>1925</v>
      </c>
      <c r="AR664" s="12" t="s">
        <v>1925</v>
      </c>
      <c r="AS664" s="12" t="s">
        <v>1925</v>
      </c>
      <c r="AT664" s="19" t="s">
        <v>1925</v>
      </c>
      <c r="AU664" s="19" t="s">
        <v>1925</v>
      </c>
      <c r="AV664" s="12" t="s">
        <v>1925</v>
      </c>
      <c r="AW664" s="20" t="s">
        <v>1925</v>
      </c>
      <c r="AX664" s="16" t="s">
        <v>1925</v>
      </c>
      <c r="AY664" s="44" t="s">
        <v>1925</v>
      </c>
      <c r="AZ664" s="16" t="s">
        <v>1925</v>
      </c>
      <c r="BA664" s="20" t="s">
        <v>1925</v>
      </c>
      <c r="BB664" s="16" t="s">
        <v>1925</v>
      </c>
      <c r="BC664" s="44" t="s">
        <v>4307</v>
      </c>
      <c r="BD664" s="74" t="s">
        <v>1925</v>
      </c>
      <c r="BE664" s="83"/>
      <c r="BF664" s="86" t="s">
        <v>4293</v>
      </c>
      <c r="BG664" s="21"/>
      <c r="BH664" s="21"/>
      <c r="BI664" s="21"/>
      <c r="BJ664" s="21"/>
      <c r="BK664" s="21"/>
      <c r="BL664" s="21"/>
      <c r="BM664" s="21"/>
      <c r="BN664" s="21"/>
      <c r="BO664" s="21"/>
      <c r="BP664" s="21" t="s">
        <v>1625</v>
      </c>
      <c r="BQ664" s="21"/>
      <c r="BR664" s="21"/>
      <c r="BS664" s="21"/>
      <c r="BT664" s="21"/>
      <c r="BU664" s="21"/>
      <c r="BV664" s="21"/>
      <c r="BW664" s="21"/>
      <c r="BX664" s="21"/>
      <c r="BY664" s="21"/>
      <c r="BZ664" s="21"/>
      <c r="CA664" s="21"/>
      <c r="CB664" s="21"/>
      <c r="CC664" s="21"/>
      <c r="CD664" s="21"/>
      <c r="CE664" s="21"/>
      <c r="CF664" s="21"/>
      <c r="CG664" s="21"/>
      <c r="CH664" s="21"/>
      <c r="CI664" s="21"/>
      <c r="CJ664" s="21"/>
      <c r="CK664" s="21"/>
      <c r="CL664" s="21"/>
      <c r="CM664" s="21"/>
      <c r="CN664" s="21"/>
      <c r="CO664" s="21"/>
      <c r="CP664" s="21"/>
      <c r="CQ664" s="21"/>
      <c r="CR664" s="21"/>
      <c r="CS664" s="21"/>
      <c r="CT664" s="21"/>
      <c r="CU664" s="21"/>
      <c r="CV664" s="21"/>
      <c r="CW664" s="21"/>
      <c r="CX664" s="21"/>
      <c r="CY664" s="21"/>
      <c r="CZ664" s="21"/>
      <c r="DA664" s="21"/>
      <c r="DB664" s="21"/>
      <c r="DC664" s="21"/>
      <c r="DD664" s="21"/>
      <c r="DE664" s="21"/>
      <c r="DF664" s="21"/>
      <c r="DG664" s="21"/>
      <c r="DH664" s="21"/>
      <c r="DI664" s="21"/>
      <c r="DJ664" s="21"/>
      <c r="DK664" s="21"/>
      <c r="DL664" s="21"/>
      <c r="DM664" s="21"/>
      <c r="DN664" s="21"/>
      <c r="DO664" s="21"/>
      <c r="DP664" s="21"/>
      <c r="DQ664" s="21"/>
      <c r="DR664" s="21"/>
      <c r="DS664" s="21"/>
      <c r="DT664" s="21"/>
      <c r="DU664" s="21"/>
      <c r="DV664" s="21"/>
      <c r="DW664" s="21"/>
      <c r="DX664" s="21"/>
      <c r="DY664" s="21"/>
      <c r="DZ664" s="21"/>
      <c r="EA664" s="87"/>
      <c r="EB664" s="83"/>
    </row>
    <row r="665" spans="1:132" ht="35.1" customHeight="1" x14ac:dyDescent="0.3">
      <c r="A665" s="50" t="s">
        <v>695</v>
      </c>
      <c r="B665" s="36">
        <v>44529</v>
      </c>
      <c r="C665" s="43" t="s">
        <v>4248</v>
      </c>
      <c r="D665" s="43" t="s">
        <v>4253</v>
      </c>
      <c r="E665" s="43" t="s">
        <v>4305</v>
      </c>
      <c r="F665" s="12" t="s">
        <v>1017</v>
      </c>
      <c r="G665" s="44" t="s">
        <v>4260</v>
      </c>
      <c r="H665" s="13" t="s">
        <v>1435</v>
      </c>
      <c r="I665" s="52" t="s">
        <v>1925</v>
      </c>
      <c r="J665" s="59" t="s">
        <v>4324</v>
      </c>
      <c r="K665" s="14" t="s">
        <v>982</v>
      </c>
      <c r="L665" s="14" t="s">
        <v>983</v>
      </c>
      <c r="M665" s="14" t="s">
        <v>983</v>
      </c>
      <c r="N665" s="14" t="s">
        <v>3916</v>
      </c>
      <c r="O665" s="60"/>
      <c r="P665" s="64" t="s">
        <v>1616</v>
      </c>
      <c r="Q665" s="15"/>
      <c r="R665" s="16" t="s">
        <v>3275</v>
      </c>
      <c r="S665" s="44" t="s">
        <v>4263</v>
      </c>
      <c r="T665" s="16" t="s">
        <v>4327</v>
      </c>
      <c r="U665" s="17" t="s">
        <v>1925</v>
      </c>
      <c r="V665" s="16" t="s">
        <v>1925</v>
      </c>
      <c r="W665" s="44" t="s">
        <v>1925</v>
      </c>
      <c r="X665" s="44" t="s">
        <v>4329</v>
      </c>
      <c r="Y665" s="16" t="s">
        <v>1017</v>
      </c>
      <c r="Z665" s="16" t="s">
        <v>2597</v>
      </c>
      <c r="AA665" s="16" t="s">
        <v>3250</v>
      </c>
      <c r="AB665" s="44" t="s">
        <v>1925</v>
      </c>
      <c r="AC665" s="16" t="s">
        <v>1925</v>
      </c>
      <c r="AD665" s="16" t="s">
        <v>1925</v>
      </c>
      <c r="AE665" s="16" t="s">
        <v>1925</v>
      </c>
      <c r="AF665" s="16" t="s">
        <v>1925</v>
      </c>
      <c r="AG665" s="16" t="s">
        <v>1925</v>
      </c>
      <c r="AH665" s="16" t="s">
        <v>1925</v>
      </c>
      <c r="AI665" s="16" t="s">
        <v>1925</v>
      </c>
      <c r="AJ665" s="65" t="s">
        <v>1925</v>
      </c>
      <c r="AK665" s="75" t="s">
        <v>3242</v>
      </c>
      <c r="AL665" s="18" t="s">
        <v>3241</v>
      </c>
      <c r="AM665" s="44" t="s">
        <v>4284</v>
      </c>
      <c r="AN665" s="18" t="s">
        <v>3246</v>
      </c>
      <c r="AO665" s="18" t="s">
        <v>3247</v>
      </c>
      <c r="AP665" s="12" t="s">
        <v>1925</v>
      </c>
      <c r="AQ665" s="12" t="s">
        <v>1925</v>
      </c>
      <c r="AR665" s="12" t="s">
        <v>1925</v>
      </c>
      <c r="AS665" s="12" t="s">
        <v>1925</v>
      </c>
      <c r="AT665" s="19" t="s">
        <v>1925</v>
      </c>
      <c r="AU665" s="19" t="s">
        <v>1925</v>
      </c>
      <c r="AV665" s="12" t="s">
        <v>1925</v>
      </c>
      <c r="AW665" s="20" t="s">
        <v>1925</v>
      </c>
      <c r="AX665" s="16" t="s">
        <v>1925</v>
      </c>
      <c r="AY665" s="44" t="s">
        <v>1925</v>
      </c>
      <c r="AZ665" s="16" t="s">
        <v>1925</v>
      </c>
      <c r="BA665" s="20" t="s">
        <v>1925</v>
      </c>
      <c r="BB665" s="16" t="s">
        <v>1925</v>
      </c>
      <c r="BC665" s="44" t="s">
        <v>4307</v>
      </c>
      <c r="BD665" s="74" t="s">
        <v>1925</v>
      </c>
      <c r="BE665" s="83"/>
      <c r="BF665" s="86" t="s">
        <v>4293</v>
      </c>
      <c r="BG665" s="21"/>
      <c r="BH665" s="21"/>
      <c r="BI665" s="21"/>
      <c r="BJ665" s="21"/>
      <c r="BK665" s="21"/>
      <c r="BL665" s="21"/>
      <c r="BM665" s="21"/>
      <c r="BN665" s="21"/>
      <c r="BO665" s="21"/>
      <c r="BP665" s="21" t="s">
        <v>1625</v>
      </c>
      <c r="BQ665" s="21"/>
      <c r="BR665" s="21"/>
      <c r="BS665" s="21"/>
      <c r="BT665" s="21"/>
      <c r="BU665" s="21"/>
      <c r="BV665" s="21"/>
      <c r="BW665" s="21"/>
      <c r="BX665" s="21"/>
      <c r="BY665" s="21"/>
      <c r="BZ665" s="21"/>
      <c r="CA665" s="21"/>
      <c r="CB665" s="21"/>
      <c r="CC665" s="21"/>
      <c r="CD665" s="21"/>
      <c r="CE665" s="21"/>
      <c r="CF665" s="21"/>
      <c r="CG665" s="21"/>
      <c r="CH665" s="21"/>
      <c r="CI665" s="21"/>
      <c r="CJ665" s="21"/>
      <c r="CK665" s="21"/>
      <c r="CL665" s="21"/>
      <c r="CM665" s="21"/>
      <c r="CN665" s="21"/>
      <c r="CO665" s="21"/>
      <c r="CP665" s="21"/>
      <c r="CQ665" s="21"/>
      <c r="CR665" s="21"/>
      <c r="CS665" s="21"/>
      <c r="CT665" s="21"/>
      <c r="CU665" s="21"/>
      <c r="CV665" s="21"/>
      <c r="CW665" s="21"/>
      <c r="CX665" s="21"/>
      <c r="CY665" s="21"/>
      <c r="CZ665" s="21"/>
      <c r="DA665" s="21"/>
      <c r="DB665" s="21"/>
      <c r="DC665" s="21"/>
      <c r="DD665" s="21"/>
      <c r="DE665" s="21"/>
      <c r="DF665" s="21"/>
      <c r="DG665" s="21"/>
      <c r="DH665" s="21"/>
      <c r="DI665" s="21"/>
      <c r="DJ665" s="21"/>
      <c r="DK665" s="21"/>
      <c r="DL665" s="21"/>
      <c r="DM665" s="21"/>
      <c r="DN665" s="21"/>
      <c r="DO665" s="21"/>
      <c r="DP665" s="21"/>
      <c r="DQ665" s="21"/>
      <c r="DR665" s="21"/>
      <c r="DS665" s="21"/>
      <c r="DT665" s="21"/>
      <c r="DU665" s="21"/>
      <c r="DV665" s="21"/>
      <c r="DW665" s="21"/>
      <c r="DX665" s="21"/>
      <c r="DY665" s="21"/>
      <c r="DZ665" s="21"/>
      <c r="EA665" s="87"/>
      <c r="EB665" s="83"/>
    </row>
    <row r="666" spans="1:132" ht="35.1" customHeight="1" x14ac:dyDescent="0.3">
      <c r="A666" s="50" t="s">
        <v>696</v>
      </c>
      <c r="B666" s="36">
        <v>44530</v>
      </c>
      <c r="C666" s="43" t="s">
        <v>4248</v>
      </c>
      <c r="D666" s="43" t="s">
        <v>4253</v>
      </c>
      <c r="E666" s="43" t="s">
        <v>4305</v>
      </c>
      <c r="F666" s="12" t="s">
        <v>1017</v>
      </c>
      <c r="G666" s="44" t="s">
        <v>4260</v>
      </c>
      <c r="H666" s="13" t="s">
        <v>3341</v>
      </c>
      <c r="I666" s="52" t="s">
        <v>1925</v>
      </c>
      <c r="J666" s="59" t="s">
        <v>4324</v>
      </c>
      <c r="K666" s="14" t="s">
        <v>982</v>
      </c>
      <c r="L666" s="14" t="s">
        <v>983</v>
      </c>
      <c r="M666" s="14" t="s">
        <v>983</v>
      </c>
      <c r="N666" s="14" t="s">
        <v>3917</v>
      </c>
      <c r="O666" s="60"/>
      <c r="P666" s="64" t="s">
        <v>1568</v>
      </c>
      <c r="Q666" s="15"/>
      <c r="R666" s="16" t="s">
        <v>3275</v>
      </c>
      <c r="S666" s="44" t="s">
        <v>4263</v>
      </c>
      <c r="T666" s="16" t="s">
        <v>4327</v>
      </c>
      <c r="U666" s="17" t="s">
        <v>1925</v>
      </c>
      <c r="V666" s="16" t="s">
        <v>1925</v>
      </c>
      <c r="W666" s="44" t="s">
        <v>1925</v>
      </c>
      <c r="X666" s="44" t="s">
        <v>4329</v>
      </c>
      <c r="Y666" s="16" t="s">
        <v>1017</v>
      </c>
      <c r="Z666" s="16" t="s">
        <v>3341</v>
      </c>
      <c r="AA666" s="16" t="s">
        <v>3250</v>
      </c>
      <c r="AB666" s="44" t="s">
        <v>1925</v>
      </c>
      <c r="AC666" s="16" t="s">
        <v>1925</v>
      </c>
      <c r="AD666" s="16" t="s">
        <v>1925</v>
      </c>
      <c r="AE666" s="16" t="s">
        <v>1925</v>
      </c>
      <c r="AF666" s="16" t="s">
        <v>1925</v>
      </c>
      <c r="AG666" s="16" t="s">
        <v>1925</v>
      </c>
      <c r="AH666" s="16" t="s">
        <v>1569</v>
      </c>
      <c r="AI666" s="16" t="s">
        <v>1925</v>
      </c>
      <c r="AJ666" s="65" t="s">
        <v>1925</v>
      </c>
      <c r="AK666" s="75" t="s">
        <v>3242</v>
      </c>
      <c r="AL666" s="18" t="s">
        <v>3241</v>
      </c>
      <c r="AM666" s="44" t="s">
        <v>4284</v>
      </c>
      <c r="AN666" s="18" t="s">
        <v>3246</v>
      </c>
      <c r="AO666" s="18" t="s">
        <v>3247</v>
      </c>
      <c r="AP666" s="12" t="s">
        <v>1925</v>
      </c>
      <c r="AQ666" s="12" t="s">
        <v>1925</v>
      </c>
      <c r="AR666" s="12" t="s">
        <v>1925</v>
      </c>
      <c r="AS666" s="12" t="s">
        <v>1925</v>
      </c>
      <c r="AT666" s="19" t="s">
        <v>1925</v>
      </c>
      <c r="AU666" s="19" t="s">
        <v>1925</v>
      </c>
      <c r="AV666" s="12" t="s">
        <v>1925</v>
      </c>
      <c r="AW666" s="20" t="s">
        <v>1925</v>
      </c>
      <c r="AX666" s="16" t="s">
        <v>1925</v>
      </c>
      <c r="AY666" s="44" t="s">
        <v>1925</v>
      </c>
      <c r="AZ666" s="16" t="s">
        <v>1925</v>
      </c>
      <c r="BA666" s="20" t="s">
        <v>1925</v>
      </c>
      <c r="BB666" s="16" t="s">
        <v>1925</v>
      </c>
      <c r="BC666" s="44" t="s">
        <v>4307</v>
      </c>
      <c r="BD666" s="74" t="s">
        <v>1925</v>
      </c>
      <c r="BE666" s="83"/>
      <c r="BF666" s="86" t="s">
        <v>4293</v>
      </c>
      <c r="BG666" s="21"/>
      <c r="BH666" s="21"/>
      <c r="BI666" s="21"/>
      <c r="BJ666" s="21"/>
      <c r="BK666" s="21"/>
      <c r="BL666" s="21"/>
      <c r="BM666" s="21"/>
      <c r="BN666" s="21"/>
      <c r="BO666" s="21"/>
      <c r="BP666" s="21" t="s">
        <v>1625</v>
      </c>
      <c r="BQ666" s="21"/>
      <c r="BR666" s="21"/>
      <c r="BS666" s="21"/>
      <c r="BT666" s="21"/>
      <c r="BU666" s="21"/>
      <c r="BV666" s="21"/>
      <c r="BW666" s="21"/>
      <c r="BX666" s="21"/>
      <c r="BY666" s="21"/>
      <c r="BZ666" s="21"/>
      <c r="CA666" s="21"/>
      <c r="CB666" s="21"/>
      <c r="CC666" s="21"/>
      <c r="CD666" s="21"/>
      <c r="CE666" s="21"/>
      <c r="CF666" s="21"/>
      <c r="CG666" s="21"/>
      <c r="CH666" s="21"/>
      <c r="CI666" s="21"/>
      <c r="CJ666" s="21"/>
      <c r="CK666" s="21"/>
      <c r="CL666" s="21"/>
      <c r="CM666" s="21"/>
      <c r="CN666" s="21"/>
      <c r="CO666" s="21"/>
      <c r="CP666" s="21"/>
      <c r="CQ666" s="21"/>
      <c r="CR666" s="21"/>
      <c r="CS666" s="21"/>
      <c r="CT666" s="21"/>
      <c r="CU666" s="21"/>
      <c r="CV666" s="21"/>
      <c r="CW666" s="21"/>
      <c r="CX666" s="21"/>
      <c r="CY666" s="21"/>
      <c r="CZ666" s="21"/>
      <c r="DA666" s="21"/>
      <c r="DB666" s="21"/>
      <c r="DC666" s="21"/>
      <c r="DD666" s="21"/>
      <c r="DE666" s="21"/>
      <c r="DF666" s="21"/>
      <c r="DG666" s="21"/>
      <c r="DH666" s="21"/>
      <c r="DI666" s="21"/>
      <c r="DJ666" s="21"/>
      <c r="DK666" s="21"/>
      <c r="DL666" s="21"/>
      <c r="DM666" s="21"/>
      <c r="DN666" s="21"/>
      <c r="DO666" s="21"/>
      <c r="DP666" s="21"/>
      <c r="DQ666" s="21"/>
      <c r="DR666" s="21"/>
      <c r="DS666" s="21"/>
      <c r="DT666" s="21"/>
      <c r="DU666" s="21"/>
      <c r="DV666" s="21"/>
      <c r="DW666" s="21"/>
      <c r="DX666" s="21"/>
      <c r="DY666" s="21"/>
      <c r="DZ666" s="21"/>
      <c r="EA666" s="87"/>
      <c r="EB666" s="83"/>
    </row>
    <row r="667" spans="1:132" ht="35.1" customHeight="1" x14ac:dyDescent="0.3">
      <c r="A667" s="50" t="s">
        <v>3668</v>
      </c>
      <c r="B667" s="36">
        <v>44531</v>
      </c>
      <c r="C667" s="43" t="s">
        <v>4248</v>
      </c>
      <c r="D667" s="43" t="s">
        <v>4253</v>
      </c>
      <c r="E667" s="43" t="s">
        <v>4306</v>
      </c>
      <c r="F667" s="12" t="s">
        <v>981</v>
      </c>
      <c r="G667" s="44" t="s">
        <v>4256</v>
      </c>
      <c r="H667" s="13" t="s">
        <v>2715</v>
      </c>
      <c r="I667" s="52" t="s">
        <v>1164</v>
      </c>
      <c r="J667" s="59" t="s">
        <v>4324</v>
      </c>
      <c r="K667" s="14" t="s">
        <v>982</v>
      </c>
      <c r="L667" s="14" t="s">
        <v>4313</v>
      </c>
      <c r="M667" s="14" t="s">
        <v>4313</v>
      </c>
      <c r="N667" s="14" t="s">
        <v>3918</v>
      </c>
      <c r="O667" s="60" t="s">
        <v>1326</v>
      </c>
      <c r="P667" s="64" t="s">
        <v>3564</v>
      </c>
      <c r="Q667" s="15"/>
      <c r="R667" s="16" t="s">
        <v>3275</v>
      </c>
      <c r="S667" s="44" t="s">
        <v>4263</v>
      </c>
      <c r="T667" s="16" t="s">
        <v>4327</v>
      </c>
      <c r="U667" s="17" t="s">
        <v>1925</v>
      </c>
      <c r="V667" s="16">
        <v>53</v>
      </c>
      <c r="W667" s="44" t="s">
        <v>4268</v>
      </c>
      <c r="X667" s="44" t="s">
        <v>4329</v>
      </c>
      <c r="Y667" s="16" t="s">
        <v>1925</v>
      </c>
      <c r="Z667" s="16" t="s">
        <v>1925</v>
      </c>
      <c r="AA667" s="16" t="s">
        <v>1915</v>
      </c>
      <c r="AB667" s="44" t="s">
        <v>4275</v>
      </c>
      <c r="AC667" s="16" t="s">
        <v>1916</v>
      </c>
      <c r="AD667" s="16" t="s">
        <v>1925</v>
      </c>
      <c r="AE667" s="16" t="s">
        <v>1925</v>
      </c>
      <c r="AF667" s="16" t="s">
        <v>1925</v>
      </c>
      <c r="AG667" s="16" t="s">
        <v>1925</v>
      </c>
      <c r="AH667" s="16" t="s">
        <v>1925</v>
      </c>
      <c r="AI667" s="16" t="s">
        <v>1925</v>
      </c>
      <c r="AJ667" s="65" t="s">
        <v>1925</v>
      </c>
      <c r="AK667" s="73" t="s">
        <v>4355</v>
      </c>
      <c r="AL667" s="22" t="s">
        <v>4355</v>
      </c>
      <c r="AM667" s="47" t="s">
        <v>4284</v>
      </c>
      <c r="AN667" s="18" t="s">
        <v>3246</v>
      </c>
      <c r="AO667" s="18" t="s">
        <v>3247</v>
      </c>
      <c r="AP667" s="12" t="s">
        <v>4092</v>
      </c>
      <c r="AQ667" s="12" t="s">
        <v>1182</v>
      </c>
      <c r="AR667" s="12" t="s">
        <v>1917</v>
      </c>
      <c r="AS667" s="12" t="s">
        <v>4093</v>
      </c>
      <c r="AT667" s="19" t="s">
        <v>1925</v>
      </c>
      <c r="AU667" s="19">
        <v>44530</v>
      </c>
      <c r="AV667" s="12" t="s">
        <v>1164</v>
      </c>
      <c r="AW667" s="20">
        <v>44531</v>
      </c>
      <c r="AX667" s="16" t="s">
        <v>1184</v>
      </c>
      <c r="AY667" s="44" t="s">
        <v>989</v>
      </c>
      <c r="AZ667" s="16" t="s">
        <v>1925</v>
      </c>
      <c r="BA667" s="20" t="s">
        <v>1925</v>
      </c>
      <c r="BB667" s="16" t="s">
        <v>1925</v>
      </c>
      <c r="BC667" s="44" t="s">
        <v>4307</v>
      </c>
      <c r="BD667" s="74" t="s">
        <v>1925</v>
      </c>
      <c r="BE667" s="83"/>
      <c r="BF667" s="86" t="s">
        <v>4293</v>
      </c>
      <c r="BG667" s="21"/>
      <c r="BH667" s="21"/>
      <c r="BI667" s="21"/>
      <c r="BJ667" s="21"/>
      <c r="BK667" s="21"/>
      <c r="BL667" s="21"/>
      <c r="BM667" s="21"/>
      <c r="BN667" s="21"/>
      <c r="BO667" s="21"/>
      <c r="BP667" s="21" t="s">
        <v>1918</v>
      </c>
      <c r="BQ667" s="21"/>
      <c r="BR667" s="21"/>
      <c r="BS667" s="21"/>
      <c r="BT667" s="21"/>
      <c r="BU667" s="21"/>
      <c r="BV667" s="21"/>
      <c r="BW667" s="21" t="s">
        <v>1185</v>
      </c>
      <c r="BX667" s="21"/>
      <c r="BY667" s="21"/>
      <c r="BZ667" s="21"/>
      <c r="CA667" s="21"/>
      <c r="CB667" s="21"/>
      <c r="CC667" s="21"/>
      <c r="CD667" s="21"/>
      <c r="CE667" s="21"/>
      <c r="CF667" s="21"/>
      <c r="CG667" s="21"/>
      <c r="CH667" s="21"/>
      <c r="CI667" s="21"/>
      <c r="CJ667" s="21"/>
      <c r="CK667" s="21"/>
      <c r="CL667" s="21"/>
      <c r="CM667" s="21"/>
      <c r="CN667" s="21"/>
      <c r="CO667" s="21"/>
      <c r="CP667" s="21"/>
      <c r="CQ667" s="21"/>
      <c r="CR667" s="21"/>
      <c r="CS667" s="21"/>
      <c r="CT667" s="21"/>
      <c r="CU667" s="21"/>
      <c r="CV667" s="21"/>
      <c r="CW667" s="21"/>
      <c r="CX667" s="21"/>
      <c r="CY667" s="21"/>
      <c r="CZ667" s="21"/>
      <c r="DA667" s="21"/>
      <c r="DB667" s="21"/>
      <c r="DC667" s="21"/>
      <c r="DD667" s="21"/>
      <c r="DE667" s="21"/>
      <c r="DF667" s="21"/>
      <c r="DG667" s="21"/>
      <c r="DH667" s="21"/>
      <c r="DI667" s="21"/>
      <c r="DJ667" s="21"/>
      <c r="DK667" s="21"/>
      <c r="DL667" s="21"/>
      <c r="DM667" s="21"/>
      <c r="DN667" s="21"/>
      <c r="DO667" s="21"/>
      <c r="DP667" s="21"/>
      <c r="DQ667" s="21"/>
      <c r="DR667" s="21"/>
      <c r="DS667" s="21"/>
      <c r="DT667" s="21"/>
      <c r="DU667" s="21"/>
      <c r="DV667" s="21"/>
      <c r="DW667" s="21"/>
      <c r="DX667" s="21"/>
      <c r="DY667" s="21"/>
      <c r="DZ667" s="21"/>
      <c r="EA667" s="87"/>
      <c r="EB667" s="83"/>
    </row>
    <row r="668" spans="1:132" ht="35.1" customHeight="1" x14ac:dyDescent="0.3">
      <c r="A668" s="50" t="s">
        <v>3669</v>
      </c>
      <c r="B668" s="36">
        <v>44531</v>
      </c>
      <c r="C668" s="43" t="s">
        <v>4248</v>
      </c>
      <c r="D668" s="43" t="s">
        <v>4253</v>
      </c>
      <c r="E668" s="43" t="s">
        <v>4306</v>
      </c>
      <c r="F668" s="12" t="s">
        <v>981</v>
      </c>
      <c r="G668" s="44" t="s">
        <v>4256</v>
      </c>
      <c r="H668" s="13" t="s">
        <v>2715</v>
      </c>
      <c r="I668" s="52" t="s">
        <v>1164</v>
      </c>
      <c r="J668" s="59" t="s">
        <v>4324</v>
      </c>
      <c r="K668" s="14" t="s">
        <v>982</v>
      </c>
      <c r="L668" s="14" t="s">
        <v>4313</v>
      </c>
      <c r="M668" s="14" t="s">
        <v>4313</v>
      </c>
      <c r="N668" s="14" t="s">
        <v>3918</v>
      </c>
      <c r="O668" s="60" t="s">
        <v>1326</v>
      </c>
      <c r="P668" s="64" t="s">
        <v>1179</v>
      </c>
      <c r="Q668" s="15"/>
      <c r="R668" s="16" t="s">
        <v>3275</v>
      </c>
      <c r="S668" s="44" t="s">
        <v>4263</v>
      </c>
      <c r="T668" s="16" t="s">
        <v>4327</v>
      </c>
      <c r="U668" s="17" t="s">
        <v>1925</v>
      </c>
      <c r="V668" s="16">
        <v>41</v>
      </c>
      <c r="W668" s="44" t="s">
        <v>4340</v>
      </c>
      <c r="X668" s="44" t="s">
        <v>4329</v>
      </c>
      <c r="Y668" s="16" t="s">
        <v>1925</v>
      </c>
      <c r="Z668" s="16" t="s">
        <v>1925</v>
      </c>
      <c r="AA668" s="16" t="s">
        <v>1180</v>
      </c>
      <c r="AB668" s="44" t="s">
        <v>4277</v>
      </c>
      <c r="AC668" s="16" t="s">
        <v>1181</v>
      </c>
      <c r="AD668" s="16" t="s">
        <v>1925</v>
      </c>
      <c r="AE668" s="16" t="s">
        <v>1925</v>
      </c>
      <c r="AF668" s="16" t="s">
        <v>1925</v>
      </c>
      <c r="AG668" s="16" t="s">
        <v>1925</v>
      </c>
      <c r="AH668" s="16" t="s">
        <v>1925</v>
      </c>
      <c r="AI668" s="16" t="s">
        <v>1925</v>
      </c>
      <c r="AJ668" s="65" t="s">
        <v>1925</v>
      </c>
      <c r="AK668" s="73" t="s">
        <v>4355</v>
      </c>
      <c r="AL668" s="22" t="s">
        <v>4355</v>
      </c>
      <c r="AM668" s="47" t="s">
        <v>4284</v>
      </c>
      <c r="AN668" s="18" t="s">
        <v>3246</v>
      </c>
      <c r="AO668" s="18" t="s">
        <v>3247</v>
      </c>
      <c r="AP668" s="12" t="s">
        <v>1182</v>
      </c>
      <c r="AQ668" s="12" t="s">
        <v>1182</v>
      </c>
      <c r="AR668" s="12" t="s">
        <v>1183</v>
      </c>
      <c r="AS668" s="12" t="s">
        <v>1925</v>
      </c>
      <c r="AT668" s="19" t="s">
        <v>1925</v>
      </c>
      <c r="AU668" s="19">
        <v>44530</v>
      </c>
      <c r="AV668" s="12" t="s">
        <v>1164</v>
      </c>
      <c r="AW668" s="20">
        <v>44531</v>
      </c>
      <c r="AX668" s="16" t="s">
        <v>1184</v>
      </c>
      <c r="AY668" s="44" t="s">
        <v>989</v>
      </c>
      <c r="AZ668" s="16" t="s">
        <v>1925</v>
      </c>
      <c r="BA668" s="20" t="s">
        <v>1925</v>
      </c>
      <c r="BB668" s="16" t="s">
        <v>1925</v>
      </c>
      <c r="BC668" s="44" t="s">
        <v>4307</v>
      </c>
      <c r="BD668" s="74" t="s">
        <v>1925</v>
      </c>
      <c r="BE668" s="83"/>
      <c r="BF668" s="86" t="s">
        <v>4293</v>
      </c>
      <c r="BG668" s="21"/>
      <c r="BH668" s="21"/>
      <c r="BI668" s="21"/>
      <c r="BJ668" s="21"/>
      <c r="BK668" s="21"/>
      <c r="BL668" s="21"/>
      <c r="BM668" s="21"/>
      <c r="BN668" s="21"/>
      <c r="BO668" s="21"/>
      <c r="BP668" s="21" t="s">
        <v>1918</v>
      </c>
      <c r="BQ668" s="21"/>
      <c r="BR668" s="21"/>
      <c r="BS668" s="21"/>
      <c r="BT668" s="21"/>
      <c r="BU668" s="21"/>
      <c r="BV668" s="21"/>
      <c r="BW668" s="21" t="s">
        <v>1185</v>
      </c>
      <c r="BX668" s="21"/>
      <c r="BY668" s="21"/>
      <c r="BZ668" s="21"/>
      <c r="CA668" s="21"/>
      <c r="CB668" s="21"/>
      <c r="CC668" s="21"/>
      <c r="CD668" s="21"/>
      <c r="CE668" s="21"/>
      <c r="CF668" s="21"/>
      <c r="CG668" s="21"/>
      <c r="CH668" s="21"/>
      <c r="CI668" s="21"/>
      <c r="CJ668" s="21"/>
      <c r="CK668" s="21"/>
      <c r="CL668" s="21"/>
      <c r="CM668" s="21"/>
      <c r="CN668" s="21"/>
      <c r="CO668" s="21"/>
      <c r="CP668" s="21"/>
      <c r="CQ668" s="21"/>
      <c r="CR668" s="21"/>
      <c r="CS668" s="21"/>
      <c r="CT668" s="21"/>
      <c r="CU668" s="21"/>
      <c r="CV668" s="21"/>
      <c r="CW668" s="21"/>
      <c r="CX668" s="21"/>
      <c r="CY668" s="21"/>
      <c r="CZ668" s="21"/>
      <c r="DA668" s="21"/>
      <c r="DB668" s="21"/>
      <c r="DC668" s="21"/>
      <c r="DD668" s="21"/>
      <c r="DE668" s="21"/>
      <c r="DF668" s="21"/>
      <c r="DG668" s="21"/>
      <c r="DH668" s="21"/>
      <c r="DI668" s="21"/>
      <c r="DJ668" s="21"/>
      <c r="DK668" s="21"/>
      <c r="DL668" s="21"/>
      <c r="DM668" s="21"/>
      <c r="DN668" s="21"/>
      <c r="DO668" s="21"/>
      <c r="DP668" s="21"/>
      <c r="DQ668" s="21"/>
      <c r="DR668" s="21"/>
      <c r="DS668" s="21"/>
      <c r="DT668" s="21"/>
      <c r="DU668" s="21"/>
      <c r="DV668" s="21"/>
      <c r="DW668" s="21"/>
      <c r="DX668" s="21"/>
      <c r="DY668" s="21"/>
      <c r="DZ668" s="21"/>
      <c r="EA668" s="87"/>
      <c r="EB668" s="83"/>
    </row>
    <row r="669" spans="1:132" ht="35.1" customHeight="1" x14ac:dyDescent="0.3">
      <c r="A669" s="50" t="s">
        <v>697</v>
      </c>
      <c r="B669" s="36">
        <v>44531</v>
      </c>
      <c r="C669" s="43" t="s">
        <v>4248</v>
      </c>
      <c r="D669" s="43" t="s">
        <v>4253</v>
      </c>
      <c r="E669" s="43" t="s">
        <v>4306</v>
      </c>
      <c r="F669" s="12" t="s">
        <v>1001</v>
      </c>
      <c r="G669" s="44" t="s">
        <v>4260</v>
      </c>
      <c r="H669" s="13" t="s">
        <v>2728</v>
      </c>
      <c r="I669" s="51" t="s">
        <v>1014</v>
      </c>
      <c r="J669" s="59" t="s">
        <v>4324</v>
      </c>
      <c r="K669" s="14" t="s">
        <v>982</v>
      </c>
      <c r="L669" s="14" t="s">
        <v>983</v>
      </c>
      <c r="M669" s="14" t="s">
        <v>983</v>
      </c>
      <c r="N669" s="14" t="s">
        <v>3919</v>
      </c>
      <c r="O669" s="60" t="s">
        <v>2732</v>
      </c>
      <c r="P669" s="64" t="s">
        <v>2727</v>
      </c>
      <c r="Q669" s="15"/>
      <c r="R669" s="16" t="s">
        <v>3275</v>
      </c>
      <c r="S669" s="44" t="s">
        <v>4263</v>
      </c>
      <c r="T669" s="16" t="s">
        <v>4327</v>
      </c>
      <c r="U669" s="17" t="s">
        <v>1925</v>
      </c>
      <c r="V669" s="16">
        <v>58</v>
      </c>
      <c r="W669" s="44" t="s">
        <v>4268</v>
      </c>
      <c r="X669" s="44" t="s">
        <v>4329</v>
      </c>
      <c r="Y669" s="16" t="s">
        <v>1001</v>
      </c>
      <c r="Z669" s="16" t="s">
        <v>1925</v>
      </c>
      <c r="AA669" s="16" t="s">
        <v>1232</v>
      </c>
      <c r="AB669" s="44" t="s">
        <v>4269</v>
      </c>
      <c r="AC669" s="16" t="s">
        <v>1925</v>
      </c>
      <c r="AD669" s="16" t="s">
        <v>1925</v>
      </c>
      <c r="AE669" s="16" t="s">
        <v>1925</v>
      </c>
      <c r="AF669" s="16" t="s">
        <v>1925</v>
      </c>
      <c r="AG669" s="16" t="s">
        <v>1925</v>
      </c>
      <c r="AH669" s="16" t="s">
        <v>1925</v>
      </c>
      <c r="AI669" s="16" t="s">
        <v>1925</v>
      </c>
      <c r="AJ669" s="65" t="s">
        <v>1925</v>
      </c>
      <c r="AK669" s="73" t="s">
        <v>4281</v>
      </c>
      <c r="AL669" s="22" t="s">
        <v>4355</v>
      </c>
      <c r="AM669" s="47" t="s">
        <v>4281</v>
      </c>
      <c r="AN669" s="18" t="s">
        <v>2730</v>
      </c>
      <c r="AO669" s="18" t="s">
        <v>3247</v>
      </c>
      <c r="AP669" s="12" t="s">
        <v>2729</v>
      </c>
      <c r="AQ669" s="12" t="s">
        <v>2729</v>
      </c>
      <c r="AR669" s="12" t="s">
        <v>1925</v>
      </c>
      <c r="AS669" s="12" t="s">
        <v>1925</v>
      </c>
      <c r="AT669" s="19" t="s">
        <v>1925</v>
      </c>
      <c r="AU669" s="19">
        <v>44531</v>
      </c>
      <c r="AV669" s="12" t="s">
        <v>1014</v>
      </c>
      <c r="AW669" s="20">
        <v>44531</v>
      </c>
      <c r="AX669" s="16" t="s">
        <v>989</v>
      </c>
      <c r="AY669" s="44" t="s">
        <v>989</v>
      </c>
      <c r="AZ669" s="16" t="s">
        <v>1925</v>
      </c>
      <c r="BA669" s="20" t="s">
        <v>1925</v>
      </c>
      <c r="BB669" s="16" t="s">
        <v>1925</v>
      </c>
      <c r="BC669" s="44" t="s">
        <v>4307</v>
      </c>
      <c r="BD669" s="74" t="s">
        <v>1925</v>
      </c>
      <c r="BE669" s="83" t="s">
        <v>3244</v>
      </c>
      <c r="BF669" s="86" t="s">
        <v>4293</v>
      </c>
      <c r="BG669" s="21"/>
      <c r="BH669" s="21"/>
      <c r="BI669" s="21"/>
      <c r="BJ669" s="21"/>
      <c r="BK669" s="21"/>
      <c r="BL669" s="21"/>
      <c r="BM669" s="21"/>
      <c r="BN669" s="21"/>
      <c r="BO669" s="21"/>
      <c r="BP669" s="21" t="s">
        <v>2731</v>
      </c>
      <c r="BQ669" s="21"/>
      <c r="BR669" s="21"/>
      <c r="BS669" s="21"/>
      <c r="BT669" s="21"/>
      <c r="BU669" s="21"/>
      <c r="BV669" s="21"/>
      <c r="BW669" s="21" t="s">
        <v>3243</v>
      </c>
      <c r="BX669" s="21"/>
      <c r="BY669" s="21"/>
      <c r="BZ669" s="21"/>
      <c r="CA669" s="21"/>
      <c r="CB669" s="21"/>
      <c r="CC669" s="21"/>
      <c r="CD669" s="21"/>
      <c r="CE669" s="21"/>
      <c r="CF669" s="21"/>
      <c r="CG669" s="21"/>
      <c r="CH669" s="21"/>
      <c r="CI669" s="21"/>
      <c r="CJ669" s="21"/>
      <c r="CK669" s="21"/>
      <c r="CL669" s="21"/>
      <c r="CM669" s="21"/>
      <c r="CN669" s="21"/>
      <c r="CO669" s="21"/>
      <c r="CP669" s="21"/>
      <c r="CQ669" s="21"/>
      <c r="CR669" s="21"/>
      <c r="CS669" s="21"/>
      <c r="CT669" s="21"/>
      <c r="CU669" s="21"/>
      <c r="CV669" s="21"/>
      <c r="CW669" s="21"/>
      <c r="CX669" s="21"/>
      <c r="CY669" s="21"/>
      <c r="CZ669" s="21"/>
      <c r="DA669" s="21"/>
      <c r="DB669" s="21"/>
      <c r="DC669" s="21"/>
      <c r="DD669" s="21"/>
      <c r="DE669" s="21"/>
      <c r="DF669" s="21"/>
      <c r="DG669" s="21"/>
      <c r="DH669" s="21"/>
      <c r="DI669" s="21"/>
      <c r="DJ669" s="21"/>
      <c r="DK669" s="21"/>
      <c r="DL669" s="21"/>
      <c r="DM669" s="21"/>
      <c r="DN669" s="21"/>
      <c r="DO669" s="21"/>
      <c r="DP669" s="21"/>
      <c r="DQ669" s="21"/>
      <c r="DR669" s="21"/>
      <c r="DS669" s="21"/>
      <c r="DT669" s="21"/>
      <c r="DU669" s="21"/>
      <c r="DV669" s="21"/>
      <c r="DW669" s="21"/>
      <c r="DX669" s="21"/>
      <c r="DY669" s="21"/>
      <c r="DZ669" s="21"/>
      <c r="EA669" s="87"/>
      <c r="EB669" s="83"/>
    </row>
    <row r="670" spans="1:132" ht="35.1" customHeight="1" x14ac:dyDescent="0.3">
      <c r="A670" s="50" t="s">
        <v>698</v>
      </c>
      <c r="B670" s="36">
        <v>44531</v>
      </c>
      <c r="C670" s="43" t="s">
        <v>4248</v>
      </c>
      <c r="D670" s="43" t="s">
        <v>4253</v>
      </c>
      <c r="E670" s="43" t="s">
        <v>4306</v>
      </c>
      <c r="F670" s="12" t="s">
        <v>1017</v>
      </c>
      <c r="G670" s="44" t="s">
        <v>4260</v>
      </c>
      <c r="H670" s="13" t="s">
        <v>2842</v>
      </c>
      <c r="I670" s="52" t="s">
        <v>1925</v>
      </c>
      <c r="J670" s="59" t="s">
        <v>4324</v>
      </c>
      <c r="K670" s="14" t="s">
        <v>982</v>
      </c>
      <c r="L670" s="14" t="s">
        <v>983</v>
      </c>
      <c r="M670" s="14" t="s">
        <v>983</v>
      </c>
      <c r="N670" s="14" t="s">
        <v>3920</v>
      </c>
      <c r="O670" s="60"/>
      <c r="P670" s="64" t="s">
        <v>1403</v>
      </c>
      <c r="Q670" s="15"/>
      <c r="R670" s="16" t="s">
        <v>3275</v>
      </c>
      <c r="S670" s="44" t="s">
        <v>4263</v>
      </c>
      <c r="T670" s="16" t="s">
        <v>4327</v>
      </c>
      <c r="U670" s="17" t="s">
        <v>1925</v>
      </c>
      <c r="V670" s="16" t="s">
        <v>1925</v>
      </c>
      <c r="W670" s="44" t="s">
        <v>1925</v>
      </c>
      <c r="X670" s="44" t="s">
        <v>4329</v>
      </c>
      <c r="Y670" s="16" t="s">
        <v>1017</v>
      </c>
      <c r="Z670" s="16" t="s">
        <v>2842</v>
      </c>
      <c r="AA670" s="16" t="s">
        <v>3250</v>
      </c>
      <c r="AB670" s="44" t="s">
        <v>1925</v>
      </c>
      <c r="AC670" s="16" t="s">
        <v>1925</v>
      </c>
      <c r="AD670" s="16" t="s">
        <v>1925</v>
      </c>
      <c r="AE670" s="16" t="s">
        <v>1925</v>
      </c>
      <c r="AF670" s="16" t="s">
        <v>1925</v>
      </c>
      <c r="AG670" s="16" t="s">
        <v>1925</v>
      </c>
      <c r="AH670" s="16" t="s">
        <v>1925</v>
      </c>
      <c r="AI670" s="16" t="s">
        <v>1925</v>
      </c>
      <c r="AJ670" s="65" t="s">
        <v>1925</v>
      </c>
      <c r="AK670" s="73" t="s">
        <v>4355</v>
      </c>
      <c r="AL670" s="22" t="s">
        <v>4355</v>
      </c>
      <c r="AM670" s="47" t="s">
        <v>4284</v>
      </c>
      <c r="AN670" s="18" t="s">
        <v>3246</v>
      </c>
      <c r="AO670" s="18" t="s">
        <v>3247</v>
      </c>
      <c r="AP670" s="12" t="s">
        <v>1925</v>
      </c>
      <c r="AQ670" s="12" t="s">
        <v>1925</v>
      </c>
      <c r="AR670" s="12" t="s">
        <v>1925</v>
      </c>
      <c r="AS670" s="12" t="s">
        <v>1925</v>
      </c>
      <c r="AT670" s="19">
        <v>44531</v>
      </c>
      <c r="AU670" s="19" t="s">
        <v>1925</v>
      </c>
      <c r="AV670" s="12" t="s">
        <v>1925</v>
      </c>
      <c r="AW670" s="20" t="s">
        <v>1925</v>
      </c>
      <c r="AX670" s="16" t="s">
        <v>1925</v>
      </c>
      <c r="AY670" s="44" t="s">
        <v>1925</v>
      </c>
      <c r="AZ670" s="16" t="s">
        <v>1925</v>
      </c>
      <c r="BA670" s="20" t="s">
        <v>1925</v>
      </c>
      <c r="BB670" s="16" t="s">
        <v>1925</v>
      </c>
      <c r="BC670" s="44" t="s">
        <v>4307</v>
      </c>
      <c r="BD670" s="74" t="s">
        <v>1925</v>
      </c>
      <c r="BE670" s="83" t="s">
        <v>1409</v>
      </c>
      <c r="BF670" s="86" t="s">
        <v>4293</v>
      </c>
      <c r="BG670" s="21"/>
      <c r="BH670" s="21"/>
      <c r="BI670" s="21"/>
      <c r="BJ670" s="21"/>
      <c r="BK670" s="21"/>
      <c r="BL670" s="21"/>
      <c r="BM670" s="21"/>
      <c r="BN670" s="21"/>
      <c r="BO670" s="21"/>
      <c r="BP670" s="21" t="s">
        <v>1396</v>
      </c>
      <c r="BQ670" s="21"/>
      <c r="BR670" s="21"/>
      <c r="BS670" s="21"/>
      <c r="BT670" s="21"/>
      <c r="BU670" s="21"/>
      <c r="BV670" s="21"/>
      <c r="BW670" s="21"/>
      <c r="BX670" s="21"/>
      <c r="BY670" s="21"/>
      <c r="BZ670" s="21"/>
      <c r="CA670" s="21"/>
      <c r="CB670" s="21"/>
      <c r="CC670" s="21"/>
      <c r="CD670" s="21"/>
      <c r="CE670" s="21"/>
      <c r="CF670" s="21"/>
      <c r="CG670" s="21"/>
      <c r="CH670" s="21"/>
      <c r="CI670" s="21"/>
      <c r="CJ670" s="21"/>
      <c r="CK670" s="21"/>
      <c r="CL670" s="21"/>
      <c r="CM670" s="21"/>
      <c r="CN670" s="21"/>
      <c r="CO670" s="21"/>
      <c r="CP670" s="21"/>
      <c r="CQ670" s="21"/>
      <c r="CR670" s="21"/>
      <c r="CS670" s="21"/>
      <c r="CT670" s="21"/>
      <c r="CU670" s="21"/>
      <c r="CV670" s="21"/>
      <c r="CW670" s="21"/>
      <c r="CX670" s="21"/>
      <c r="CY670" s="21"/>
      <c r="CZ670" s="21"/>
      <c r="DA670" s="21"/>
      <c r="DB670" s="21"/>
      <c r="DC670" s="21"/>
      <c r="DD670" s="21"/>
      <c r="DE670" s="21"/>
      <c r="DF670" s="21"/>
      <c r="DG670" s="21"/>
      <c r="DH670" s="21"/>
      <c r="DI670" s="21"/>
      <c r="DJ670" s="21"/>
      <c r="DK670" s="21"/>
      <c r="DL670" s="21"/>
      <c r="DM670" s="21"/>
      <c r="DN670" s="21"/>
      <c r="DO670" s="21"/>
      <c r="DP670" s="21"/>
      <c r="DQ670" s="21"/>
      <c r="DR670" s="21"/>
      <c r="DS670" s="21"/>
      <c r="DT670" s="21"/>
      <c r="DU670" s="21"/>
      <c r="DV670" s="21"/>
      <c r="DW670" s="21"/>
      <c r="DX670" s="21"/>
      <c r="DY670" s="21"/>
      <c r="DZ670" s="21"/>
      <c r="EA670" s="87"/>
      <c r="EB670" s="83"/>
    </row>
    <row r="671" spans="1:132" ht="35.1" customHeight="1" x14ac:dyDescent="0.3">
      <c r="A671" s="50" t="s">
        <v>699</v>
      </c>
      <c r="B671" s="36">
        <v>44531</v>
      </c>
      <c r="C671" s="43" t="s">
        <v>4248</v>
      </c>
      <c r="D671" s="43" t="s">
        <v>4253</v>
      </c>
      <c r="E671" s="43" t="s">
        <v>4306</v>
      </c>
      <c r="F671" s="12" t="s">
        <v>1017</v>
      </c>
      <c r="G671" s="44" t="s">
        <v>4260</v>
      </c>
      <c r="H671" s="13" t="s">
        <v>2842</v>
      </c>
      <c r="I671" s="52" t="s">
        <v>1925</v>
      </c>
      <c r="J671" s="59" t="s">
        <v>4324</v>
      </c>
      <c r="K671" s="14" t="s">
        <v>982</v>
      </c>
      <c r="L671" s="14" t="s">
        <v>983</v>
      </c>
      <c r="M671" s="14" t="s">
        <v>983</v>
      </c>
      <c r="N671" s="14" t="s">
        <v>3920</v>
      </c>
      <c r="O671" s="60"/>
      <c r="P671" s="64" t="s">
        <v>3630</v>
      </c>
      <c r="Q671" s="15"/>
      <c r="R671" s="16" t="s">
        <v>3275</v>
      </c>
      <c r="S671" s="44" t="s">
        <v>4263</v>
      </c>
      <c r="T671" s="16" t="s">
        <v>4327</v>
      </c>
      <c r="U671" s="17" t="s">
        <v>1925</v>
      </c>
      <c r="V671" s="16" t="s">
        <v>1925</v>
      </c>
      <c r="W671" s="44" t="s">
        <v>1925</v>
      </c>
      <c r="X671" s="44" t="s">
        <v>4329</v>
      </c>
      <c r="Y671" s="16" t="s">
        <v>1017</v>
      </c>
      <c r="Z671" s="16" t="s">
        <v>2842</v>
      </c>
      <c r="AA671" s="16" t="s">
        <v>3250</v>
      </c>
      <c r="AB671" s="44" t="s">
        <v>1925</v>
      </c>
      <c r="AC671" s="16" t="s">
        <v>1925</v>
      </c>
      <c r="AD671" s="16" t="s">
        <v>1925</v>
      </c>
      <c r="AE671" s="16" t="s">
        <v>1925</v>
      </c>
      <c r="AF671" s="16" t="s">
        <v>1925</v>
      </c>
      <c r="AG671" s="16" t="s">
        <v>1925</v>
      </c>
      <c r="AH671" s="16" t="s">
        <v>1925</v>
      </c>
      <c r="AI671" s="16" t="s">
        <v>1925</v>
      </c>
      <c r="AJ671" s="65" t="s">
        <v>1925</v>
      </c>
      <c r="AK671" s="73" t="s">
        <v>4355</v>
      </c>
      <c r="AL671" s="22" t="s">
        <v>4355</v>
      </c>
      <c r="AM671" s="47" t="s">
        <v>4284</v>
      </c>
      <c r="AN671" s="18" t="s">
        <v>3246</v>
      </c>
      <c r="AO671" s="18" t="s">
        <v>3247</v>
      </c>
      <c r="AP671" s="12" t="s">
        <v>1925</v>
      </c>
      <c r="AQ671" s="12" t="s">
        <v>1925</v>
      </c>
      <c r="AR671" s="12" t="s">
        <v>1925</v>
      </c>
      <c r="AS671" s="12" t="s">
        <v>1925</v>
      </c>
      <c r="AT671" s="19">
        <v>44531</v>
      </c>
      <c r="AU671" s="19" t="s">
        <v>1925</v>
      </c>
      <c r="AV671" s="12" t="s">
        <v>1925</v>
      </c>
      <c r="AW671" s="20" t="s">
        <v>1925</v>
      </c>
      <c r="AX671" s="16" t="s">
        <v>1925</v>
      </c>
      <c r="AY671" s="44" t="s">
        <v>1925</v>
      </c>
      <c r="AZ671" s="16" t="s">
        <v>1925</v>
      </c>
      <c r="BA671" s="20" t="s">
        <v>1925</v>
      </c>
      <c r="BB671" s="16" t="s">
        <v>1925</v>
      </c>
      <c r="BC671" s="44" t="s">
        <v>4307</v>
      </c>
      <c r="BD671" s="74" t="s">
        <v>1925</v>
      </c>
      <c r="BE671" s="83"/>
      <c r="BF671" s="86" t="s">
        <v>4293</v>
      </c>
      <c r="BG671" s="21"/>
      <c r="BH671" s="21"/>
      <c r="BI671" s="21"/>
      <c r="BJ671" s="21"/>
      <c r="BK671" s="21"/>
      <c r="BL671" s="21"/>
      <c r="BM671" s="21"/>
      <c r="BN671" s="21"/>
      <c r="BO671" s="21"/>
      <c r="BP671" s="21" t="s">
        <v>1396</v>
      </c>
      <c r="BQ671" s="21"/>
      <c r="BR671" s="21"/>
      <c r="BS671" s="21"/>
      <c r="BT671" s="21"/>
      <c r="BU671" s="21"/>
      <c r="BV671" s="21"/>
      <c r="BW671" s="21"/>
      <c r="BX671" s="21"/>
      <c r="BY671" s="21"/>
      <c r="BZ671" s="21"/>
      <c r="CA671" s="21"/>
      <c r="CB671" s="21"/>
      <c r="CC671" s="21"/>
      <c r="CD671" s="21"/>
      <c r="CE671" s="21"/>
      <c r="CF671" s="21"/>
      <c r="CG671" s="21"/>
      <c r="CH671" s="21"/>
      <c r="CI671" s="21"/>
      <c r="CJ671" s="21"/>
      <c r="CK671" s="21"/>
      <c r="CL671" s="21"/>
      <c r="CM671" s="21"/>
      <c r="CN671" s="21"/>
      <c r="CO671" s="21"/>
      <c r="CP671" s="21"/>
      <c r="CQ671" s="21"/>
      <c r="CR671" s="21"/>
      <c r="CS671" s="21"/>
      <c r="CT671" s="21"/>
      <c r="CU671" s="21"/>
      <c r="CV671" s="21"/>
      <c r="CW671" s="21"/>
      <c r="CX671" s="21"/>
      <c r="CY671" s="21"/>
      <c r="CZ671" s="21"/>
      <c r="DA671" s="21"/>
      <c r="DB671" s="21"/>
      <c r="DC671" s="21"/>
      <c r="DD671" s="21"/>
      <c r="DE671" s="21"/>
      <c r="DF671" s="21"/>
      <c r="DG671" s="21"/>
      <c r="DH671" s="21"/>
      <c r="DI671" s="21"/>
      <c r="DJ671" s="21"/>
      <c r="DK671" s="21"/>
      <c r="DL671" s="21"/>
      <c r="DM671" s="21"/>
      <c r="DN671" s="21"/>
      <c r="DO671" s="21"/>
      <c r="DP671" s="21"/>
      <c r="DQ671" s="21"/>
      <c r="DR671" s="21"/>
      <c r="DS671" s="21"/>
      <c r="DT671" s="21"/>
      <c r="DU671" s="21"/>
      <c r="DV671" s="21"/>
      <c r="DW671" s="21"/>
      <c r="DX671" s="21"/>
      <c r="DY671" s="21"/>
      <c r="DZ671" s="21"/>
      <c r="EA671" s="87"/>
      <c r="EB671" s="83"/>
    </row>
    <row r="672" spans="1:132" ht="35.1" customHeight="1" x14ac:dyDescent="0.3">
      <c r="A672" s="50" t="s">
        <v>700</v>
      </c>
      <c r="B672" s="36">
        <v>44532</v>
      </c>
      <c r="C672" s="43" t="s">
        <v>4248</v>
      </c>
      <c r="D672" s="43" t="s">
        <v>4253</v>
      </c>
      <c r="E672" s="43" t="s">
        <v>4306</v>
      </c>
      <c r="F672" s="12" t="s">
        <v>1060</v>
      </c>
      <c r="G672" s="44" t="s">
        <v>4256</v>
      </c>
      <c r="H672" s="13" t="s">
        <v>1925</v>
      </c>
      <c r="I672" s="52" t="s">
        <v>1925</v>
      </c>
      <c r="J672" s="59" t="s">
        <v>4324</v>
      </c>
      <c r="K672" s="14" t="s">
        <v>982</v>
      </c>
      <c r="L672" s="14" t="s">
        <v>983</v>
      </c>
      <c r="M672" s="14" t="s">
        <v>983</v>
      </c>
      <c r="N672" s="14" t="s">
        <v>4225</v>
      </c>
      <c r="O672" s="60" t="s">
        <v>3239</v>
      </c>
      <c r="P672" s="64" t="s">
        <v>1514</v>
      </c>
      <c r="Q672" s="15"/>
      <c r="R672" s="16" t="s">
        <v>3275</v>
      </c>
      <c r="S672" s="44" t="s">
        <v>4263</v>
      </c>
      <c r="T672" s="16" t="s">
        <v>4327</v>
      </c>
      <c r="U672" s="17" t="s">
        <v>1925</v>
      </c>
      <c r="V672" s="16">
        <v>77</v>
      </c>
      <c r="W672" s="44" t="s">
        <v>4268</v>
      </c>
      <c r="X672" s="44" t="s">
        <v>4329</v>
      </c>
      <c r="Y672" s="16" t="s">
        <v>1060</v>
      </c>
      <c r="Z672" s="16" t="s">
        <v>1925</v>
      </c>
      <c r="AA672" s="16" t="s">
        <v>1152</v>
      </c>
      <c r="AB672" s="44" t="s">
        <v>4277</v>
      </c>
      <c r="AC672" s="16" t="s">
        <v>1925</v>
      </c>
      <c r="AD672" s="16" t="s">
        <v>1925</v>
      </c>
      <c r="AE672" s="16" t="s">
        <v>1925</v>
      </c>
      <c r="AF672" s="16" t="s">
        <v>1925</v>
      </c>
      <c r="AG672" s="16" t="s">
        <v>1925</v>
      </c>
      <c r="AH672" s="16" t="s">
        <v>1925</v>
      </c>
      <c r="AI672" s="16" t="s">
        <v>1925</v>
      </c>
      <c r="AJ672" s="65" t="s">
        <v>1925</v>
      </c>
      <c r="AK672" s="75" t="s">
        <v>3242</v>
      </c>
      <c r="AL672" s="18" t="s">
        <v>3241</v>
      </c>
      <c r="AM672" s="44" t="s">
        <v>4284</v>
      </c>
      <c r="AN672" s="18" t="s">
        <v>3246</v>
      </c>
      <c r="AO672" s="18" t="s">
        <v>1515</v>
      </c>
      <c r="AP672" s="12" t="s">
        <v>1925</v>
      </c>
      <c r="AQ672" s="12" t="s">
        <v>1925</v>
      </c>
      <c r="AR672" s="12" t="s">
        <v>1925</v>
      </c>
      <c r="AS672" s="12" t="s">
        <v>1925</v>
      </c>
      <c r="AT672" s="19">
        <v>44532</v>
      </c>
      <c r="AU672" s="19" t="s">
        <v>1925</v>
      </c>
      <c r="AV672" s="12" t="s">
        <v>1925</v>
      </c>
      <c r="AW672" s="20" t="s">
        <v>1925</v>
      </c>
      <c r="AX672" s="16" t="s">
        <v>1925</v>
      </c>
      <c r="AY672" s="44" t="s">
        <v>1925</v>
      </c>
      <c r="AZ672" s="16" t="s">
        <v>1925</v>
      </c>
      <c r="BA672" s="20" t="s">
        <v>1925</v>
      </c>
      <c r="BB672" s="16" t="s">
        <v>1925</v>
      </c>
      <c r="BC672" s="44" t="s">
        <v>4307</v>
      </c>
      <c r="BD672" s="74" t="s">
        <v>1925</v>
      </c>
      <c r="BE672" s="83"/>
      <c r="BF672" s="86" t="s">
        <v>4293</v>
      </c>
      <c r="BG672" s="21"/>
      <c r="BH672" s="21"/>
      <c r="BI672" s="21"/>
      <c r="BJ672" s="21"/>
      <c r="BK672" s="21"/>
      <c r="BL672" s="21"/>
      <c r="BM672" s="21"/>
      <c r="BN672" s="21"/>
      <c r="BO672" s="21"/>
      <c r="BP672" s="21" t="s">
        <v>1516</v>
      </c>
      <c r="BQ672" s="21" t="s">
        <v>3046</v>
      </c>
      <c r="BR672" s="21"/>
      <c r="BS672" s="21"/>
      <c r="BT672" s="21"/>
      <c r="BU672" s="21"/>
      <c r="BV672" s="21"/>
      <c r="BW672" s="21"/>
      <c r="BX672" s="21"/>
      <c r="BY672" s="21"/>
      <c r="BZ672" s="21"/>
      <c r="CA672" s="21"/>
      <c r="CB672" s="21"/>
      <c r="CC672" s="21"/>
      <c r="CD672" s="21"/>
      <c r="CE672" s="21"/>
      <c r="CF672" s="21"/>
      <c r="CG672" s="21"/>
      <c r="CH672" s="21"/>
      <c r="CI672" s="21"/>
      <c r="CJ672" s="21"/>
      <c r="CK672" s="21"/>
      <c r="CL672" s="21"/>
      <c r="CM672" s="21"/>
      <c r="CN672" s="21"/>
      <c r="CO672" s="21"/>
      <c r="CP672" s="21"/>
      <c r="CQ672" s="21"/>
      <c r="CR672" s="21"/>
      <c r="CS672" s="21"/>
      <c r="CT672" s="21"/>
      <c r="CU672" s="21"/>
      <c r="CV672" s="21"/>
      <c r="CW672" s="21"/>
      <c r="CX672" s="21"/>
      <c r="CY672" s="21"/>
      <c r="CZ672" s="21"/>
      <c r="DA672" s="21"/>
      <c r="DB672" s="21"/>
      <c r="DC672" s="21"/>
      <c r="DD672" s="21"/>
      <c r="DE672" s="21"/>
      <c r="DF672" s="21"/>
      <c r="DG672" s="21"/>
      <c r="DH672" s="21"/>
      <c r="DI672" s="21"/>
      <c r="DJ672" s="21"/>
      <c r="DK672" s="21"/>
      <c r="DL672" s="21"/>
      <c r="DM672" s="21"/>
      <c r="DN672" s="21"/>
      <c r="DO672" s="21"/>
      <c r="DP672" s="21"/>
      <c r="DQ672" s="21"/>
      <c r="DR672" s="21"/>
      <c r="DS672" s="21"/>
      <c r="DT672" s="21"/>
      <c r="DU672" s="21"/>
      <c r="DV672" s="21"/>
      <c r="DW672" s="21"/>
      <c r="DX672" s="21"/>
      <c r="DY672" s="21"/>
      <c r="DZ672" s="21"/>
      <c r="EA672" s="87"/>
      <c r="EB672" s="83"/>
    </row>
    <row r="673" spans="1:132" ht="35.1" customHeight="1" x14ac:dyDescent="0.3">
      <c r="A673" s="50" t="s">
        <v>701</v>
      </c>
      <c r="B673" s="36">
        <v>44532</v>
      </c>
      <c r="C673" s="43" t="s">
        <v>4248</v>
      </c>
      <c r="D673" s="43" t="s">
        <v>4253</v>
      </c>
      <c r="E673" s="43" t="s">
        <v>4306</v>
      </c>
      <c r="F673" s="12" t="s">
        <v>1007</v>
      </c>
      <c r="G673" s="44" t="s">
        <v>4257</v>
      </c>
      <c r="H673" s="13" t="s">
        <v>3277</v>
      </c>
      <c r="I673" s="52" t="s">
        <v>3279</v>
      </c>
      <c r="J673" s="59" t="s">
        <v>4324</v>
      </c>
      <c r="K673" s="14" t="s">
        <v>1810</v>
      </c>
      <c r="L673" s="14" t="s">
        <v>1810</v>
      </c>
      <c r="M673" s="14" t="s">
        <v>1811</v>
      </c>
      <c r="N673" s="14" t="s">
        <v>3921</v>
      </c>
      <c r="O673" s="60"/>
      <c r="P673" s="64" t="s">
        <v>3562</v>
      </c>
      <c r="Q673" s="15"/>
      <c r="R673" s="16" t="s">
        <v>3275</v>
      </c>
      <c r="S673" s="44" t="s">
        <v>4263</v>
      </c>
      <c r="T673" s="16" t="s">
        <v>4327</v>
      </c>
      <c r="U673" s="17" t="s">
        <v>1925</v>
      </c>
      <c r="V673" s="16">
        <v>45</v>
      </c>
      <c r="W673" s="44" t="s">
        <v>4340</v>
      </c>
      <c r="X673" s="44" t="s">
        <v>4329</v>
      </c>
      <c r="Y673" s="16" t="s">
        <v>1925</v>
      </c>
      <c r="Z673" s="16" t="s">
        <v>1925</v>
      </c>
      <c r="AA673" s="16" t="s">
        <v>3250</v>
      </c>
      <c r="AB673" s="44" t="s">
        <v>1925</v>
      </c>
      <c r="AC673" s="16" t="s">
        <v>1925</v>
      </c>
      <c r="AD673" s="16" t="s">
        <v>1925</v>
      </c>
      <c r="AE673" s="16" t="s">
        <v>1925</v>
      </c>
      <c r="AF673" s="16" t="s">
        <v>1925</v>
      </c>
      <c r="AG673" s="16" t="s">
        <v>1925</v>
      </c>
      <c r="AH673" s="16" t="s">
        <v>1925</v>
      </c>
      <c r="AI673" s="16" t="s">
        <v>1925</v>
      </c>
      <c r="AJ673" s="65" t="s">
        <v>1925</v>
      </c>
      <c r="AK673" s="73" t="s">
        <v>4355</v>
      </c>
      <c r="AL673" s="18" t="s">
        <v>3241</v>
      </c>
      <c r="AM673" s="47" t="s">
        <v>4284</v>
      </c>
      <c r="AN673" s="18" t="s">
        <v>3278</v>
      </c>
      <c r="AO673" s="18" t="s">
        <v>3247</v>
      </c>
      <c r="AP673" s="12" t="s">
        <v>4094</v>
      </c>
      <c r="AQ673" s="12" t="s">
        <v>1925</v>
      </c>
      <c r="AR673" s="12" t="s">
        <v>1925</v>
      </c>
      <c r="AS673" s="12" t="s">
        <v>4095</v>
      </c>
      <c r="AT673" s="19">
        <v>44502</v>
      </c>
      <c r="AU673" s="19">
        <v>44532</v>
      </c>
      <c r="AV673" s="12" t="s">
        <v>3279</v>
      </c>
      <c r="AW673" s="20">
        <v>44532</v>
      </c>
      <c r="AX673" s="16" t="s">
        <v>2430</v>
      </c>
      <c r="AY673" s="44" t="s">
        <v>989</v>
      </c>
      <c r="AZ673" s="16" t="s">
        <v>1925</v>
      </c>
      <c r="BA673" s="20" t="s">
        <v>1925</v>
      </c>
      <c r="BB673" s="16" t="s">
        <v>1925</v>
      </c>
      <c r="BC673" s="44" t="s">
        <v>4307</v>
      </c>
      <c r="BD673" s="74" t="s">
        <v>1925</v>
      </c>
      <c r="BE673" s="83"/>
      <c r="BF673" s="86" t="s">
        <v>4293</v>
      </c>
      <c r="BG673" s="21"/>
      <c r="BH673" s="21"/>
      <c r="BI673" s="21"/>
      <c r="BJ673" s="21"/>
      <c r="BK673" s="21"/>
      <c r="BL673" s="21"/>
      <c r="BM673" s="21"/>
      <c r="BN673" s="21"/>
      <c r="BO673" s="21"/>
      <c r="BP673" s="21" t="s">
        <v>3264</v>
      </c>
      <c r="BQ673" s="21"/>
      <c r="BR673" s="21"/>
      <c r="BS673" s="21"/>
      <c r="BT673" s="21"/>
      <c r="BU673" s="21"/>
      <c r="BV673" s="21"/>
      <c r="BW673" s="21"/>
      <c r="BX673" s="21"/>
      <c r="BY673" s="21"/>
      <c r="BZ673" s="21"/>
      <c r="CA673" s="21"/>
      <c r="CB673" s="21"/>
      <c r="CC673" s="21"/>
      <c r="CD673" s="21"/>
      <c r="CE673" s="21"/>
      <c r="CF673" s="21"/>
      <c r="CG673" s="21"/>
      <c r="CH673" s="21"/>
      <c r="CI673" s="21"/>
      <c r="CJ673" s="21"/>
      <c r="CK673" s="21"/>
      <c r="CL673" s="21"/>
      <c r="CM673" s="21"/>
      <c r="CN673" s="21"/>
      <c r="CO673" s="21"/>
      <c r="CP673" s="21"/>
      <c r="CQ673" s="21"/>
      <c r="CR673" s="21"/>
      <c r="CS673" s="21"/>
      <c r="CT673" s="21"/>
      <c r="CU673" s="21"/>
      <c r="CV673" s="21"/>
      <c r="CW673" s="21"/>
      <c r="CX673" s="21"/>
      <c r="CY673" s="21"/>
      <c r="CZ673" s="21"/>
      <c r="DA673" s="21"/>
      <c r="DB673" s="21"/>
      <c r="DC673" s="21"/>
      <c r="DD673" s="21"/>
      <c r="DE673" s="21"/>
      <c r="DF673" s="21"/>
      <c r="DG673" s="21"/>
      <c r="DH673" s="21"/>
      <c r="DI673" s="21"/>
      <c r="DJ673" s="21"/>
      <c r="DK673" s="21"/>
      <c r="DL673" s="21"/>
      <c r="DM673" s="21"/>
      <c r="DN673" s="21"/>
      <c r="DO673" s="21"/>
      <c r="DP673" s="21"/>
      <c r="DQ673" s="21"/>
      <c r="DR673" s="21"/>
      <c r="DS673" s="21"/>
      <c r="DT673" s="21"/>
      <c r="DU673" s="21"/>
      <c r="DV673" s="21"/>
      <c r="DW673" s="21"/>
      <c r="DX673" s="21"/>
      <c r="DY673" s="21"/>
      <c r="DZ673" s="21"/>
      <c r="EA673" s="87"/>
      <c r="EB673" s="83"/>
    </row>
    <row r="674" spans="1:132" ht="35.1" customHeight="1" x14ac:dyDescent="0.3">
      <c r="A674" s="50" t="s">
        <v>702</v>
      </c>
      <c r="B674" s="36">
        <v>44534</v>
      </c>
      <c r="C674" s="43" t="s">
        <v>4248</v>
      </c>
      <c r="D674" s="43" t="s">
        <v>4253</v>
      </c>
      <c r="E674" s="43" t="s">
        <v>4306</v>
      </c>
      <c r="F674" s="12" t="s">
        <v>1017</v>
      </c>
      <c r="G674" s="44" t="s">
        <v>4260</v>
      </c>
      <c r="H674" s="13" t="s">
        <v>2842</v>
      </c>
      <c r="I674" s="52" t="s">
        <v>1415</v>
      </c>
      <c r="J674" s="59" t="s">
        <v>4324</v>
      </c>
      <c r="K674" s="14" t="s">
        <v>982</v>
      </c>
      <c r="L674" s="14" t="s">
        <v>983</v>
      </c>
      <c r="M674" s="14" t="s">
        <v>983</v>
      </c>
      <c r="N674" s="14" t="s">
        <v>3922</v>
      </c>
      <c r="O674" s="60"/>
      <c r="P674" s="64" t="s">
        <v>1406</v>
      </c>
      <c r="Q674" s="15"/>
      <c r="R674" s="16" t="s">
        <v>3275</v>
      </c>
      <c r="S674" s="44" t="s">
        <v>4263</v>
      </c>
      <c r="T674" s="16" t="s">
        <v>4327</v>
      </c>
      <c r="U674" s="17" t="s">
        <v>1925</v>
      </c>
      <c r="V674" s="16" t="s">
        <v>1925</v>
      </c>
      <c r="W674" s="44" t="s">
        <v>1925</v>
      </c>
      <c r="X674" s="44" t="s">
        <v>4329</v>
      </c>
      <c r="Y674" s="16" t="s">
        <v>1337</v>
      </c>
      <c r="Z674" s="16" t="s">
        <v>1925</v>
      </c>
      <c r="AA674" s="16" t="s">
        <v>1412</v>
      </c>
      <c r="AB674" s="44" t="s">
        <v>4275</v>
      </c>
      <c r="AC674" s="16" t="s">
        <v>1925</v>
      </c>
      <c r="AD674" s="16" t="s">
        <v>1925</v>
      </c>
      <c r="AE674" s="16" t="s">
        <v>1925</v>
      </c>
      <c r="AF674" s="16" t="s">
        <v>1925</v>
      </c>
      <c r="AG674" s="16" t="s">
        <v>1925</v>
      </c>
      <c r="AH674" s="16" t="s">
        <v>1925</v>
      </c>
      <c r="AI674" s="16" t="s">
        <v>1925</v>
      </c>
      <c r="AJ674" s="65" t="s">
        <v>1925</v>
      </c>
      <c r="AK674" s="73" t="s">
        <v>4355</v>
      </c>
      <c r="AL674" s="22" t="s">
        <v>4355</v>
      </c>
      <c r="AM674" s="47" t="s">
        <v>4284</v>
      </c>
      <c r="AN674" s="18" t="s">
        <v>3246</v>
      </c>
      <c r="AO674" s="18" t="s">
        <v>3247</v>
      </c>
      <c r="AP674" s="12" t="s">
        <v>1925</v>
      </c>
      <c r="AQ674" s="12" t="s">
        <v>1925</v>
      </c>
      <c r="AR674" s="12" t="s">
        <v>1925</v>
      </c>
      <c r="AS674" s="12" t="s">
        <v>1925</v>
      </c>
      <c r="AT674" s="19" t="s">
        <v>1925</v>
      </c>
      <c r="AU674" s="19">
        <v>44534</v>
      </c>
      <c r="AV674" s="12" t="s">
        <v>1415</v>
      </c>
      <c r="AW674" s="20" t="s">
        <v>1925</v>
      </c>
      <c r="AX674" s="16" t="s">
        <v>1925</v>
      </c>
      <c r="AY674" s="44" t="s">
        <v>1925</v>
      </c>
      <c r="AZ674" s="16" t="s">
        <v>1925</v>
      </c>
      <c r="BA674" s="20" t="s">
        <v>1925</v>
      </c>
      <c r="BB674" s="16" t="s">
        <v>1925</v>
      </c>
      <c r="BC674" s="44" t="s">
        <v>4307</v>
      </c>
      <c r="BD674" s="74" t="s">
        <v>1925</v>
      </c>
      <c r="BE674" s="83"/>
      <c r="BF674" s="86" t="s">
        <v>4293</v>
      </c>
      <c r="BG674" s="21"/>
      <c r="BH674" s="21"/>
      <c r="BI674" s="21"/>
      <c r="BJ674" s="21"/>
      <c r="BK674" s="21"/>
      <c r="BL674" s="21"/>
      <c r="BM674" s="21"/>
      <c r="BN674" s="21"/>
      <c r="BO674" s="21"/>
      <c r="BP674" s="32" t="s">
        <v>1396</v>
      </c>
      <c r="BQ674" s="21"/>
      <c r="BR674" s="21"/>
      <c r="BS674" s="21"/>
      <c r="BT674" s="21"/>
      <c r="BU674" s="21"/>
      <c r="BV674" s="21"/>
      <c r="BW674" s="21"/>
      <c r="BX674" s="21"/>
      <c r="BY674" s="21"/>
      <c r="BZ674" s="21"/>
      <c r="CA674" s="21"/>
      <c r="CB674" s="21"/>
      <c r="CC674" s="21"/>
      <c r="CD674" s="21"/>
      <c r="CE674" s="21"/>
      <c r="CF674" s="21"/>
      <c r="CG674" s="21"/>
      <c r="CH674" s="21"/>
      <c r="CI674" s="21"/>
      <c r="CJ674" s="21"/>
      <c r="CK674" s="21"/>
      <c r="CL674" s="21"/>
      <c r="CM674" s="21"/>
      <c r="CN674" s="21"/>
      <c r="CO674" s="21"/>
      <c r="CP674" s="21"/>
      <c r="CQ674" s="21"/>
      <c r="CR674" s="21"/>
      <c r="CS674" s="21"/>
      <c r="CT674" s="21"/>
      <c r="CU674" s="21"/>
      <c r="CV674" s="21"/>
      <c r="CW674" s="21"/>
      <c r="CX674" s="21"/>
      <c r="CY674" s="21"/>
      <c r="CZ674" s="21"/>
      <c r="DA674" s="21"/>
      <c r="DB674" s="21"/>
      <c r="DC674" s="21"/>
      <c r="DD674" s="21"/>
      <c r="DE674" s="21"/>
      <c r="DF674" s="21"/>
      <c r="DG674" s="21"/>
      <c r="DH674" s="21"/>
      <c r="DI674" s="21"/>
      <c r="DJ674" s="21"/>
      <c r="DK674" s="21"/>
      <c r="DL674" s="21"/>
      <c r="DM674" s="21"/>
      <c r="DN674" s="21"/>
      <c r="DO674" s="21"/>
      <c r="DP674" s="21"/>
      <c r="DQ674" s="21"/>
      <c r="DR674" s="21"/>
      <c r="DS674" s="21"/>
      <c r="DT674" s="21"/>
      <c r="DU674" s="21"/>
      <c r="DV674" s="21"/>
      <c r="DW674" s="21"/>
      <c r="DX674" s="21"/>
      <c r="DY674" s="21"/>
      <c r="DZ674" s="21"/>
      <c r="EA674" s="87"/>
      <c r="EB674" s="83"/>
    </row>
    <row r="675" spans="1:132" ht="35.1" customHeight="1" x14ac:dyDescent="0.3">
      <c r="A675" s="50" t="s">
        <v>703</v>
      </c>
      <c r="B675" s="36">
        <v>44534</v>
      </c>
      <c r="C675" s="43" t="s">
        <v>4248</v>
      </c>
      <c r="D675" s="43" t="s">
        <v>4253</v>
      </c>
      <c r="E675" s="43" t="s">
        <v>4306</v>
      </c>
      <c r="F675" s="12" t="s">
        <v>1017</v>
      </c>
      <c r="G675" s="44" t="s">
        <v>4260</v>
      </c>
      <c r="H675" s="13" t="s">
        <v>2842</v>
      </c>
      <c r="I675" s="52" t="s">
        <v>1410</v>
      </c>
      <c r="J675" s="59" t="s">
        <v>4324</v>
      </c>
      <c r="K675" s="14" t="s">
        <v>982</v>
      </c>
      <c r="L675" s="14" t="s">
        <v>4313</v>
      </c>
      <c r="M675" s="14" t="s">
        <v>4443</v>
      </c>
      <c r="N675" s="14" t="s">
        <v>3922</v>
      </c>
      <c r="O675" s="60"/>
      <c r="P675" s="64" t="s">
        <v>1405</v>
      </c>
      <c r="Q675" s="15"/>
      <c r="R675" s="16" t="s">
        <v>3275</v>
      </c>
      <c r="S675" s="44" t="s">
        <v>4263</v>
      </c>
      <c r="T675" s="16" t="s">
        <v>4327</v>
      </c>
      <c r="U675" s="17" t="s">
        <v>1925</v>
      </c>
      <c r="V675" s="16" t="s">
        <v>1925</v>
      </c>
      <c r="W675" s="44" t="s">
        <v>1925</v>
      </c>
      <c r="X675" s="44" t="s">
        <v>4329</v>
      </c>
      <c r="Y675" s="16" t="s">
        <v>1017</v>
      </c>
      <c r="Z675" s="16" t="s">
        <v>1925</v>
      </c>
      <c r="AA675" s="16" t="s">
        <v>3250</v>
      </c>
      <c r="AB675" s="44" t="s">
        <v>1925</v>
      </c>
      <c r="AC675" s="16" t="s">
        <v>1925</v>
      </c>
      <c r="AD675" s="16" t="s">
        <v>1925</v>
      </c>
      <c r="AE675" s="16" t="s">
        <v>1925</v>
      </c>
      <c r="AF675" s="16" t="s">
        <v>1925</v>
      </c>
      <c r="AG675" s="16" t="s">
        <v>1925</v>
      </c>
      <c r="AH675" s="16" t="s">
        <v>1925</v>
      </c>
      <c r="AI675" s="16" t="s">
        <v>1925</v>
      </c>
      <c r="AJ675" s="65" t="s">
        <v>1925</v>
      </c>
      <c r="AK675" s="73" t="s">
        <v>4355</v>
      </c>
      <c r="AL675" s="22" t="s">
        <v>4355</v>
      </c>
      <c r="AM675" s="47" t="s">
        <v>4284</v>
      </c>
      <c r="AN675" s="18" t="s">
        <v>3246</v>
      </c>
      <c r="AO675" s="18" t="s">
        <v>3247</v>
      </c>
      <c r="AP675" s="12" t="s">
        <v>1925</v>
      </c>
      <c r="AQ675" s="12" t="s">
        <v>1925</v>
      </c>
      <c r="AR675" s="12" t="s">
        <v>1925</v>
      </c>
      <c r="AS675" s="12" t="s">
        <v>1925</v>
      </c>
      <c r="AT675" s="19">
        <v>44534</v>
      </c>
      <c r="AU675" s="19" t="s">
        <v>1925</v>
      </c>
      <c r="AV675" s="12" t="s">
        <v>1410</v>
      </c>
      <c r="AW675" s="20" t="s">
        <v>1925</v>
      </c>
      <c r="AX675" s="16" t="s">
        <v>1925</v>
      </c>
      <c r="AY675" s="44" t="s">
        <v>1925</v>
      </c>
      <c r="AZ675" s="16" t="s">
        <v>1925</v>
      </c>
      <c r="BA675" s="20" t="s">
        <v>1925</v>
      </c>
      <c r="BB675" s="16" t="s">
        <v>1925</v>
      </c>
      <c r="BC675" s="44" t="s">
        <v>4307</v>
      </c>
      <c r="BD675" s="74" t="s">
        <v>1925</v>
      </c>
      <c r="BE675" s="83"/>
      <c r="BF675" s="86" t="s">
        <v>4293</v>
      </c>
      <c r="BG675" s="21"/>
      <c r="BH675" s="21"/>
      <c r="BI675" s="21"/>
      <c r="BJ675" s="21"/>
      <c r="BK675" s="21"/>
      <c r="BL675" s="21"/>
      <c r="BM675" s="21"/>
      <c r="BN675" s="21"/>
      <c r="BO675" s="21"/>
      <c r="BP675" s="21" t="s">
        <v>1396</v>
      </c>
      <c r="BQ675" s="21"/>
      <c r="BR675" s="21"/>
      <c r="BS675" s="21"/>
      <c r="BT675" s="21"/>
      <c r="BU675" s="21"/>
      <c r="BV675" s="21"/>
      <c r="BW675" s="21"/>
      <c r="BX675" s="21"/>
      <c r="BY675" s="21"/>
      <c r="BZ675" s="21"/>
      <c r="CA675" s="21"/>
      <c r="CB675" s="21"/>
      <c r="CC675" s="21"/>
      <c r="CD675" s="21"/>
      <c r="CE675" s="21"/>
      <c r="CF675" s="21"/>
      <c r="CG675" s="21"/>
      <c r="CH675" s="21"/>
      <c r="CI675" s="21"/>
      <c r="CJ675" s="21"/>
      <c r="CK675" s="21"/>
      <c r="CL675" s="21"/>
      <c r="CM675" s="21"/>
      <c r="CN675" s="21"/>
      <c r="CO675" s="21"/>
      <c r="CP675" s="21"/>
      <c r="CQ675" s="21"/>
      <c r="CR675" s="21"/>
      <c r="CS675" s="21"/>
      <c r="CT675" s="21"/>
      <c r="CU675" s="21"/>
      <c r="CV675" s="21"/>
      <c r="CW675" s="21"/>
      <c r="CX675" s="21"/>
      <c r="CY675" s="21"/>
      <c r="CZ675" s="21"/>
      <c r="DA675" s="21"/>
      <c r="DB675" s="21"/>
      <c r="DC675" s="21"/>
      <c r="DD675" s="21"/>
      <c r="DE675" s="21"/>
      <c r="DF675" s="21"/>
      <c r="DG675" s="21"/>
      <c r="DH675" s="21"/>
      <c r="DI675" s="21"/>
      <c r="DJ675" s="21"/>
      <c r="DK675" s="21"/>
      <c r="DL675" s="21"/>
      <c r="DM675" s="21"/>
      <c r="DN675" s="21"/>
      <c r="DO675" s="21"/>
      <c r="DP675" s="21"/>
      <c r="DQ675" s="21"/>
      <c r="DR675" s="21"/>
      <c r="DS675" s="21"/>
      <c r="DT675" s="21"/>
      <c r="DU675" s="21"/>
      <c r="DV675" s="21"/>
      <c r="DW675" s="21"/>
      <c r="DX675" s="21"/>
      <c r="DY675" s="21"/>
      <c r="DZ675" s="21"/>
      <c r="EA675" s="87"/>
      <c r="EB675" s="83"/>
    </row>
    <row r="676" spans="1:132" ht="35.1" customHeight="1" x14ac:dyDescent="0.3">
      <c r="A676" s="50" t="s">
        <v>704</v>
      </c>
      <c r="B676" s="36">
        <v>44534</v>
      </c>
      <c r="C676" s="43" t="s">
        <v>4248</v>
      </c>
      <c r="D676" s="43" t="s">
        <v>4253</v>
      </c>
      <c r="E676" s="43" t="s">
        <v>4306</v>
      </c>
      <c r="F676" s="12" t="s">
        <v>1017</v>
      </c>
      <c r="G676" s="44" t="s">
        <v>4260</v>
      </c>
      <c r="H676" s="13" t="s">
        <v>2842</v>
      </c>
      <c r="I676" s="52" t="s">
        <v>3111</v>
      </c>
      <c r="J676" s="59" t="s">
        <v>4324</v>
      </c>
      <c r="K676" s="14" t="s">
        <v>982</v>
      </c>
      <c r="L676" s="14" t="s">
        <v>983</v>
      </c>
      <c r="M676" s="14" t="s">
        <v>983</v>
      </c>
      <c r="N676" s="14" t="s">
        <v>3922</v>
      </c>
      <c r="O676" s="60"/>
      <c r="P676" s="64" t="s">
        <v>1404</v>
      </c>
      <c r="Q676" s="15"/>
      <c r="R676" s="16" t="s">
        <v>3275</v>
      </c>
      <c r="S676" s="44" t="s">
        <v>4263</v>
      </c>
      <c r="T676" s="16" t="s">
        <v>4327</v>
      </c>
      <c r="U676" s="17" t="s">
        <v>1925</v>
      </c>
      <c r="V676" s="16" t="s">
        <v>1925</v>
      </c>
      <c r="W676" s="44" t="s">
        <v>1925</v>
      </c>
      <c r="X676" s="44" t="s">
        <v>4329</v>
      </c>
      <c r="Y676" s="16" t="s">
        <v>1017</v>
      </c>
      <c r="Z676" s="16" t="s">
        <v>1570</v>
      </c>
      <c r="AA676" s="16" t="s">
        <v>3250</v>
      </c>
      <c r="AB676" s="44" t="s">
        <v>1925</v>
      </c>
      <c r="AC676" s="16" t="s">
        <v>1925</v>
      </c>
      <c r="AD676" s="16" t="s">
        <v>1925</v>
      </c>
      <c r="AE676" s="16" t="s">
        <v>1925</v>
      </c>
      <c r="AF676" s="16" t="s">
        <v>1925</v>
      </c>
      <c r="AG676" s="16" t="s">
        <v>1925</v>
      </c>
      <c r="AH676" s="16" t="s">
        <v>1925</v>
      </c>
      <c r="AI676" s="16" t="s">
        <v>1925</v>
      </c>
      <c r="AJ676" s="65" t="s">
        <v>1925</v>
      </c>
      <c r="AK676" s="73" t="s">
        <v>4355</v>
      </c>
      <c r="AL676" s="22" t="s">
        <v>4355</v>
      </c>
      <c r="AM676" s="47" t="s">
        <v>4284</v>
      </c>
      <c r="AN676" s="18" t="s">
        <v>3246</v>
      </c>
      <c r="AO676" s="18" t="s">
        <v>3247</v>
      </c>
      <c r="AP676" s="12" t="s">
        <v>1925</v>
      </c>
      <c r="AQ676" s="12" t="s">
        <v>1925</v>
      </c>
      <c r="AR676" s="12" t="s">
        <v>1925</v>
      </c>
      <c r="AS676" s="12" t="s">
        <v>1925</v>
      </c>
      <c r="AT676" s="19" t="s">
        <v>1925</v>
      </c>
      <c r="AU676" s="19">
        <v>44534</v>
      </c>
      <c r="AV676" s="12" t="s">
        <v>3111</v>
      </c>
      <c r="AW676" s="20" t="s">
        <v>1925</v>
      </c>
      <c r="AX676" s="16" t="s">
        <v>1925</v>
      </c>
      <c r="AY676" s="44" t="s">
        <v>1925</v>
      </c>
      <c r="AZ676" s="16" t="s">
        <v>1925</v>
      </c>
      <c r="BA676" s="20" t="s">
        <v>1925</v>
      </c>
      <c r="BB676" s="16" t="s">
        <v>1925</v>
      </c>
      <c r="BC676" s="44" t="s">
        <v>4307</v>
      </c>
      <c r="BD676" s="74" t="s">
        <v>1925</v>
      </c>
      <c r="BE676" s="83"/>
      <c r="BF676" s="86" t="s">
        <v>4293</v>
      </c>
      <c r="BG676" s="21"/>
      <c r="BH676" s="21"/>
      <c r="BI676" s="21"/>
      <c r="BJ676" s="21"/>
      <c r="BK676" s="21"/>
      <c r="BL676" s="21"/>
      <c r="BM676" s="21"/>
      <c r="BN676" s="21"/>
      <c r="BO676" s="21"/>
      <c r="BP676" s="21" t="s">
        <v>1396</v>
      </c>
      <c r="BQ676" s="21"/>
      <c r="BR676" s="21"/>
      <c r="BS676" s="21"/>
      <c r="BT676" s="21"/>
      <c r="BU676" s="21"/>
      <c r="BV676" s="21"/>
      <c r="BW676" s="21"/>
      <c r="BX676" s="21"/>
      <c r="BY676" s="21"/>
      <c r="BZ676" s="21"/>
      <c r="CA676" s="21"/>
      <c r="CB676" s="21"/>
      <c r="CC676" s="21"/>
      <c r="CD676" s="21"/>
      <c r="CE676" s="21"/>
      <c r="CF676" s="21"/>
      <c r="CG676" s="21"/>
      <c r="CH676" s="21"/>
      <c r="CI676" s="21"/>
      <c r="CJ676" s="21"/>
      <c r="CK676" s="21"/>
      <c r="CL676" s="21"/>
      <c r="CM676" s="21"/>
      <c r="CN676" s="21"/>
      <c r="CO676" s="21"/>
      <c r="CP676" s="21"/>
      <c r="CQ676" s="21"/>
      <c r="CR676" s="21"/>
      <c r="CS676" s="21"/>
      <c r="CT676" s="21"/>
      <c r="CU676" s="21"/>
      <c r="CV676" s="21"/>
      <c r="CW676" s="21"/>
      <c r="CX676" s="21"/>
      <c r="CY676" s="21"/>
      <c r="CZ676" s="21"/>
      <c r="DA676" s="21"/>
      <c r="DB676" s="21"/>
      <c r="DC676" s="21"/>
      <c r="DD676" s="21"/>
      <c r="DE676" s="21"/>
      <c r="DF676" s="21"/>
      <c r="DG676" s="21"/>
      <c r="DH676" s="21"/>
      <c r="DI676" s="21"/>
      <c r="DJ676" s="21"/>
      <c r="DK676" s="21"/>
      <c r="DL676" s="21"/>
      <c r="DM676" s="21"/>
      <c r="DN676" s="21"/>
      <c r="DO676" s="21"/>
      <c r="DP676" s="21"/>
      <c r="DQ676" s="21"/>
      <c r="DR676" s="21"/>
      <c r="DS676" s="21"/>
      <c r="DT676" s="21"/>
      <c r="DU676" s="21"/>
      <c r="DV676" s="21"/>
      <c r="DW676" s="21"/>
      <c r="DX676" s="21"/>
      <c r="DY676" s="21"/>
      <c r="DZ676" s="21"/>
      <c r="EA676" s="87"/>
      <c r="EB676" s="83"/>
    </row>
    <row r="677" spans="1:132" ht="35.1" customHeight="1" x14ac:dyDescent="0.3">
      <c r="A677" s="50" t="s">
        <v>705</v>
      </c>
      <c r="B677" s="36">
        <v>44534</v>
      </c>
      <c r="C677" s="43" t="s">
        <v>4248</v>
      </c>
      <c r="D677" s="43" t="s">
        <v>4253</v>
      </c>
      <c r="E677" s="43" t="s">
        <v>4306</v>
      </c>
      <c r="F677" s="12" t="s">
        <v>1017</v>
      </c>
      <c r="G677" s="44" t="s">
        <v>4260</v>
      </c>
      <c r="H677" s="13" t="s">
        <v>2842</v>
      </c>
      <c r="I677" s="52" t="s">
        <v>1416</v>
      </c>
      <c r="J677" s="59" t="s">
        <v>4324</v>
      </c>
      <c r="K677" s="14" t="s">
        <v>982</v>
      </c>
      <c r="L677" s="14" t="s">
        <v>983</v>
      </c>
      <c r="M677" s="14" t="s">
        <v>983</v>
      </c>
      <c r="N677" s="14" t="s">
        <v>3922</v>
      </c>
      <c r="O677" s="60"/>
      <c r="P677" s="64" t="s">
        <v>3643</v>
      </c>
      <c r="Q677" s="15"/>
      <c r="R677" s="16" t="s">
        <v>3275</v>
      </c>
      <c r="S677" s="44" t="s">
        <v>4263</v>
      </c>
      <c r="T677" s="16" t="s">
        <v>4327</v>
      </c>
      <c r="U677" s="17" t="s">
        <v>1925</v>
      </c>
      <c r="V677" s="16" t="s">
        <v>1925</v>
      </c>
      <c r="W677" s="44" t="s">
        <v>1925</v>
      </c>
      <c r="X677" s="44" t="s">
        <v>4329</v>
      </c>
      <c r="Y677" s="16" t="s">
        <v>1017</v>
      </c>
      <c r="Z677" s="16" t="s">
        <v>2842</v>
      </c>
      <c r="AA677" s="16" t="s">
        <v>1411</v>
      </c>
      <c r="AB677" s="44" t="s">
        <v>4271</v>
      </c>
      <c r="AC677" s="16" t="s">
        <v>1925</v>
      </c>
      <c r="AD677" s="16" t="s">
        <v>1925</v>
      </c>
      <c r="AE677" s="16" t="s">
        <v>1925</v>
      </c>
      <c r="AF677" s="16" t="s">
        <v>1925</v>
      </c>
      <c r="AG677" s="16" t="s">
        <v>1925</v>
      </c>
      <c r="AH677" s="16" t="s">
        <v>1925</v>
      </c>
      <c r="AI677" s="16" t="s">
        <v>1925</v>
      </c>
      <c r="AJ677" s="65" t="s">
        <v>1925</v>
      </c>
      <c r="AK677" s="73" t="s">
        <v>4355</v>
      </c>
      <c r="AL677" s="22" t="s">
        <v>4355</v>
      </c>
      <c r="AM677" s="47" t="s">
        <v>4284</v>
      </c>
      <c r="AN677" s="18" t="s">
        <v>3246</v>
      </c>
      <c r="AO677" s="18" t="s">
        <v>3247</v>
      </c>
      <c r="AP677" s="12" t="s">
        <v>1925</v>
      </c>
      <c r="AQ677" s="12" t="s">
        <v>1925</v>
      </c>
      <c r="AR677" s="12" t="s">
        <v>1925</v>
      </c>
      <c r="AS677" s="12" t="s">
        <v>1925</v>
      </c>
      <c r="AT677" s="19">
        <v>44534</v>
      </c>
      <c r="AU677" s="19" t="s">
        <v>1925</v>
      </c>
      <c r="AV677" s="12" t="s">
        <v>1416</v>
      </c>
      <c r="AW677" s="20" t="s">
        <v>1925</v>
      </c>
      <c r="AX677" s="16" t="s">
        <v>1925</v>
      </c>
      <c r="AY677" s="44" t="s">
        <v>1925</v>
      </c>
      <c r="AZ677" s="16" t="s">
        <v>1925</v>
      </c>
      <c r="BA677" s="20" t="s">
        <v>1925</v>
      </c>
      <c r="BB677" s="16" t="s">
        <v>1925</v>
      </c>
      <c r="BC677" s="44" t="s">
        <v>4307</v>
      </c>
      <c r="BD677" s="74" t="s">
        <v>1925</v>
      </c>
      <c r="BE677" s="83"/>
      <c r="BF677" s="86" t="s">
        <v>4293</v>
      </c>
      <c r="BG677" s="21"/>
      <c r="BH677" s="21"/>
      <c r="BI677" s="21"/>
      <c r="BJ677" s="21"/>
      <c r="BK677" s="21"/>
      <c r="BL677" s="21"/>
      <c r="BM677" s="21"/>
      <c r="BN677" s="21"/>
      <c r="BO677" s="21"/>
      <c r="BP677" s="21" t="s">
        <v>1396</v>
      </c>
      <c r="BQ677" s="21"/>
      <c r="BR677" s="21"/>
      <c r="BS677" s="21"/>
      <c r="BT677" s="21"/>
      <c r="BU677" s="21"/>
      <c r="BV677" s="21"/>
      <c r="BW677" s="21"/>
      <c r="BX677" s="21"/>
      <c r="BY677" s="21"/>
      <c r="BZ677" s="21"/>
      <c r="CA677" s="21"/>
      <c r="CB677" s="21"/>
      <c r="CC677" s="21"/>
      <c r="CD677" s="21"/>
      <c r="CE677" s="21"/>
      <c r="CF677" s="21"/>
      <c r="CG677" s="21"/>
      <c r="CH677" s="21"/>
      <c r="CI677" s="21"/>
      <c r="CJ677" s="21"/>
      <c r="CK677" s="21"/>
      <c r="CL677" s="21"/>
      <c r="CM677" s="21"/>
      <c r="CN677" s="21"/>
      <c r="CO677" s="21"/>
      <c r="CP677" s="21"/>
      <c r="CQ677" s="21"/>
      <c r="CR677" s="21"/>
      <c r="CS677" s="21"/>
      <c r="CT677" s="21"/>
      <c r="CU677" s="21"/>
      <c r="CV677" s="21"/>
      <c r="CW677" s="21"/>
      <c r="CX677" s="21"/>
      <c r="CY677" s="21"/>
      <c r="CZ677" s="21"/>
      <c r="DA677" s="21"/>
      <c r="DB677" s="21"/>
      <c r="DC677" s="21"/>
      <c r="DD677" s="21"/>
      <c r="DE677" s="21"/>
      <c r="DF677" s="21"/>
      <c r="DG677" s="21"/>
      <c r="DH677" s="21"/>
      <c r="DI677" s="21"/>
      <c r="DJ677" s="21"/>
      <c r="DK677" s="21"/>
      <c r="DL677" s="21"/>
      <c r="DM677" s="21"/>
      <c r="DN677" s="21"/>
      <c r="DO677" s="21"/>
      <c r="DP677" s="21"/>
      <c r="DQ677" s="21"/>
      <c r="DR677" s="21"/>
      <c r="DS677" s="21"/>
      <c r="DT677" s="21"/>
      <c r="DU677" s="21"/>
      <c r="DV677" s="21"/>
      <c r="DW677" s="21"/>
      <c r="DX677" s="21"/>
      <c r="DY677" s="21"/>
      <c r="DZ677" s="21"/>
      <c r="EA677" s="87"/>
      <c r="EB677" s="83"/>
    </row>
    <row r="678" spans="1:132" ht="35.1" customHeight="1" x14ac:dyDescent="0.3">
      <c r="A678" s="50" t="s">
        <v>706</v>
      </c>
      <c r="B678" s="36">
        <v>44534</v>
      </c>
      <c r="C678" s="43" t="s">
        <v>4248</v>
      </c>
      <c r="D678" s="43" t="s">
        <v>4253</v>
      </c>
      <c r="E678" s="43" t="s">
        <v>4306</v>
      </c>
      <c r="F678" s="12" t="s">
        <v>1017</v>
      </c>
      <c r="G678" s="44" t="s">
        <v>4260</v>
      </c>
      <c r="H678" s="13" t="s">
        <v>2842</v>
      </c>
      <c r="I678" s="52" t="s">
        <v>3112</v>
      </c>
      <c r="J678" s="59" t="s">
        <v>4324</v>
      </c>
      <c r="K678" s="14" t="s">
        <v>982</v>
      </c>
      <c r="L678" s="14" t="s">
        <v>983</v>
      </c>
      <c r="M678" s="14" t="s">
        <v>983</v>
      </c>
      <c r="N678" s="14" t="s">
        <v>3922</v>
      </c>
      <c r="O678" s="60"/>
      <c r="P678" s="64" t="s">
        <v>1407</v>
      </c>
      <c r="Q678" s="15"/>
      <c r="R678" s="16" t="s">
        <v>3275</v>
      </c>
      <c r="S678" s="44" t="s">
        <v>4263</v>
      </c>
      <c r="T678" s="16" t="s">
        <v>4327</v>
      </c>
      <c r="U678" s="17" t="s">
        <v>1925</v>
      </c>
      <c r="V678" s="16" t="s">
        <v>1925</v>
      </c>
      <c r="W678" s="44" t="s">
        <v>1925</v>
      </c>
      <c r="X678" s="44" t="s">
        <v>4329</v>
      </c>
      <c r="Y678" s="16" t="s">
        <v>1017</v>
      </c>
      <c r="Z678" s="16" t="s">
        <v>2842</v>
      </c>
      <c r="AA678" s="16" t="s">
        <v>1393</v>
      </c>
      <c r="AB678" s="44" t="s">
        <v>4276</v>
      </c>
      <c r="AC678" s="16" t="s">
        <v>1413</v>
      </c>
      <c r="AD678" s="16" t="s">
        <v>1925</v>
      </c>
      <c r="AE678" s="16" t="s">
        <v>1925</v>
      </c>
      <c r="AF678" s="16" t="s">
        <v>1925</v>
      </c>
      <c r="AG678" s="16" t="s">
        <v>1925</v>
      </c>
      <c r="AH678" s="16" t="s">
        <v>1925</v>
      </c>
      <c r="AI678" s="16" t="s">
        <v>1925</v>
      </c>
      <c r="AJ678" s="65" t="s">
        <v>1925</v>
      </c>
      <c r="AK678" s="73" t="s">
        <v>4355</v>
      </c>
      <c r="AL678" s="22" t="s">
        <v>4355</v>
      </c>
      <c r="AM678" s="47" t="s">
        <v>4284</v>
      </c>
      <c r="AN678" s="18" t="s">
        <v>3246</v>
      </c>
      <c r="AO678" s="18" t="s">
        <v>3247</v>
      </c>
      <c r="AP678" s="12" t="s">
        <v>1925</v>
      </c>
      <c r="AQ678" s="12" t="s">
        <v>1925</v>
      </c>
      <c r="AR678" s="12" t="s">
        <v>1925</v>
      </c>
      <c r="AS678" s="12" t="s">
        <v>1925</v>
      </c>
      <c r="AT678" s="19" t="s">
        <v>1925</v>
      </c>
      <c r="AU678" s="19">
        <v>44534</v>
      </c>
      <c r="AV678" s="12" t="s">
        <v>3112</v>
      </c>
      <c r="AW678" s="20" t="s">
        <v>1925</v>
      </c>
      <c r="AX678" s="16" t="s">
        <v>1925</v>
      </c>
      <c r="AY678" s="44" t="s">
        <v>1925</v>
      </c>
      <c r="AZ678" s="16" t="s">
        <v>1925</v>
      </c>
      <c r="BA678" s="20" t="s">
        <v>1925</v>
      </c>
      <c r="BB678" s="16" t="s">
        <v>1925</v>
      </c>
      <c r="BC678" s="44" t="s">
        <v>4307</v>
      </c>
      <c r="BD678" s="74" t="s">
        <v>1925</v>
      </c>
      <c r="BE678" s="83"/>
      <c r="BF678" s="86" t="s">
        <v>4293</v>
      </c>
      <c r="BG678" s="21"/>
      <c r="BH678" s="21"/>
      <c r="BI678" s="21"/>
      <c r="BJ678" s="21"/>
      <c r="BK678" s="21"/>
      <c r="BL678" s="21"/>
      <c r="BM678" s="21"/>
      <c r="BN678" s="21"/>
      <c r="BO678" s="21"/>
      <c r="BP678" s="21" t="s">
        <v>1396</v>
      </c>
      <c r="BQ678" s="21"/>
      <c r="BR678" s="21"/>
      <c r="BS678" s="21"/>
      <c r="BT678" s="21"/>
      <c r="BU678" s="21"/>
      <c r="BV678" s="21"/>
      <c r="BW678" s="21"/>
      <c r="BX678" s="21"/>
      <c r="BY678" s="21"/>
      <c r="BZ678" s="21"/>
      <c r="CA678" s="21"/>
      <c r="CB678" s="21"/>
      <c r="CC678" s="21"/>
      <c r="CD678" s="21"/>
      <c r="CE678" s="21"/>
      <c r="CF678" s="21"/>
      <c r="CG678" s="21"/>
      <c r="CH678" s="21"/>
      <c r="CI678" s="21"/>
      <c r="CJ678" s="21"/>
      <c r="CK678" s="21"/>
      <c r="CL678" s="21"/>
      <c r="CM678" s="21"/>
      <c r="CN678" s="21"/>
      <c r="CO678" s="21"/>
      <c r="CP678" s="21"/>
      <c r="CQ678" s="21"/>
      <c r="CR678" s="21"/>
      <c r="CS678" s="21"/>
      <c r="CT678" s="21"/>
      <c r="CU678" s="21"/>
      <c r="CV678" s="21"/>
      <c r="CW678" s="21"/>
      <c r="CX678" s="21"/>
      <c r="CY678" s="21"/>
      <c r="CZ678" s="21"/>
      <c r="DA678" s="21"/>
      <c r="DB678" s="21"/>
      <c r="DC678" s="21"/>
      <c r="DD678" s="21"/>
      <c r="DE678" s="21"/>
      <c r="DF678" s="21"/>
      <c r="DG678" s="21"/>
      <c r="DH678" s="21"/>
      <c r="DI678" s="21"/>
      <c r="DJ678" s="21"/>
      <c r="DK678" s="21"/>
      <c r="DL678" s="21"/>
      <c r="DM678" s="21"/>
      <c r="DN678" s="21"/>
      <c r="DO678" s="21"/>
      <c r="DP678" s="21"/>
      <c r="DQ678" s="21"/>
      <c r="DR678" s="21"/>
      <c r="DS678" s="21"/>
      <c r="DT678" s="21"/>
      <c r="DU678" s="21"/>
      <c r="DV678" s="21"/>
      <c r="DW678" s="21"/>
      <c r="DX678" s="21"/>
      <c r="DY678" s="21"/>
      <c r="DZ678" s="21"/>
      <c r="EA678" s="87"/>
      <c r="EB678" s="83"/>
    </row>
    <row r="679" spans="1:132" ht="35.1" customHeight="1" x14ac:dyDescent="0.3">
      <c r="A679" s="50" t="s">
        <v>707</v>
      </c>
      <c r="B679" s="36">
        <v>44534</v>
      </c>
      <c r="C679" s="43" t="s">
        <v>4248</v>
      </c>
      <c r="D679" s="43" t="s">
        <v>4253</v>
      </c>
      <c r="E679" s="43" t="s">
        <v>4306</v>
      </c>
      <c r="F679" s="12" t="s">
        <v>1017</v>
      </c>
      <c r="G679" s="44" t="s">
        <v>4260</v>
      </c>
      <c r="H679" s="13" t="s">
        <v>1570</v>
      </c>
      <c r="I679" s="52" t="s">
        <v>3342</v>
      </c>
      <c r="J679" s="59" t="s">
        <v>4324</v>
      </c>
      <c r="K679" s="14" t="s">
        <v>982</v>
      </c>
      <c r="L679" s="14" t="s">
        <v>983</v>
      </c>
      <c r="M679" s="14" t="s">
        <v>983</v>
      </c>
      <c r="N679" s="14" t="s">
        <v>3924</v>
      </c>
      <c r="O679" s="60"/>
      <c r="P679" s="64" t="s">
        <v>1397</v>
      </c>
      <c r="Q679" s="15"/>
      <c r="R679" s="16" t="s">
        <v>3275</v>
      </c>
      <c r="S679" s="44" t="s">
        <v>4263</v>
      </c>
      <c r="T679" s="16" t="s">
        <v>4327</v>
      </c>
      <c r="U679" s="17" t="s">
        <v>1925</v>
      </c>
      <c r="V679" s="16" t="s">
        <v>1925</v>
      </c>
      <c r="W679" s="44" t="s">
        <v>1925</v>
      </c>
      <c r="X679" s="44" t="s">
        <v>4329</v>
      </c>
      <c r="Y679" s="16" t="s">
        <v>1017</v>
      </c>
      <c r="Z679" s="16" t="s">
        <v>1570</v>
      </c>
      <c r="AA679" s="16" t="s">
        <v>3250</v>
      </c>
      <c r="AB679" s="44" t="s">
        <v>1925</v>
      </c>
      <c r="AC679" s="16" t="s">
        <v>1925</v>
      </c>
      <c r="AD679" s="16" t="s">
        <v>1925</v>
      </c>
      <c r="AE679" s="16" t="s">
        <v>1925</v>
      </c>
      <c r="AF679" s="16" t="s">
        <v>1925</v>
      </c>
      <c r="AG679" s="16" t="s">
        <v>1925</v>
      </c>
      <c r="AH679" s="16" t="s">
        <v>1925</v>
      </c>
      <c r="AI679" s="16" t="s">
        <v>1925</v>
      </c>
      <c r="AJ679" s="65" t="s">
        <v>1925</v>
      </c>
      <c r="AK679" s="73" t="s">
        <v>4355</v>
      </c>
      <c r="AL679" s="18" t="s">
        <v>3241</v>
      </c>
      <c r="AM679" s="47" t="s">
        <v>4284</v>
      </c>
      <c r="AN679" s="18" t="s">
        <v>3246</v>
      </c>
      <c r="AO679" s="18" t="s">
        <v>3247</v>
      </c>
      <c r="AP679" s="12" t="s">
        <v>1925</v>
      </c>
      <c r="AQ679" s="12" t="s">
        <v>1925</v>
      </c>
      <c r="AR679" s="12" t="s">
        <v>1925</v>
      </c>
      <c r="AS679" s="12" t="s">
        <v>1925</v>
      </c>
      <c r="AT679" s="19" t="s">
        <v>1925</v>
      </c>
      <c r="AU679" s="19">
        <v>44534</v>
      </c>
      <c r="AV679" s="12" t="s">
        <v>1398</v>
      </c>
      <c r="AW679" s="20" t="s">
        <v>1925</v>
      </c>
      <c r="AX679" s="16" t="s">
        <v>1925</v>
      </c>
      <c r="AY679" s="44" t="s">
        <v>1925</v>
      </c>
      <c r="AZ679" s="16" t="s">
        <v>1925</v>
      </c>
      <c r="BA679" s="20" t="s">
        <v>1925</v>
      </c>
      <c r="BB679" s="16" t="s">
        <v>1925</v>
      </c>
      <c r="BC679" s="44" t="s">
        <v>4307</v>
      </c>
      <c r="BD679" s="74" t="s">
        <v>1925</v>
      </c>
      <c r="BE679" s="83"/>
      <c r="BF679" s="86" t="s">
        <v>4293</v>
      </c>
      <c r="BG679" s="21"/>
      <c r="BH679" s="21"/>
      <c r="BI679" s="21"/>
      <c r="BJ679" s="21"/>
      <c r="BK679" s="21"/>
      <c r="BL679" s="21"/>
      <c r="BM679" s="21"/>
      <c r="BN679" s="21"/>
      <c r="BO679" s="21"/>
      <c r="BP679" s="21" t="s">
        <v>1396</v>
      </c>
      <c r="BQ679" s="21"/>
      <c r="BR679" s="21"/>
      <c r="BS679" s="21"/>
      <c r="BT679" s="21"/>
      <c r="BU679" s="21"/>
      <c r="BV679" s="21"/>
      <c r="BW679" s="21"/>
      <c r="BX679" s="21"/>
      <c r="BY679" s="21"/>
      <c r="BZ679" s="21"/>
      <c r="CA679" s="21"/>
      <c r="CB679" s="21"/>
      <c r="CC679" s="21"/>
      <c r="CD679" s="21"/>
      <c r="CE679" s="21"/>
      <c r="CF679" s="21"/>
      <c r="CG679" s="21"/>
      <c r="CH679" s="21"/>
      <c r="CI679" s="21"/>
      <c r="CJ679" s="21"/>
      <c r="CK679" s="21"/>
      <c r="CL679" s="21"/>
      <c r="CM679" s="21"/>
      <c r="CN679" s="21"/>
      <c r="CO679" s="21"/>
      <c r="CP679" s="21"/>
      <c r="CQ679" s="21"/>
      <c r="CR679" s="21"/>
      <c r="CS679" s="21"/>
      <c r="CT679" s="21"/>
      <c r="CU679" s="21"/>
      <c r="CV679" s="21"/>
      <c r="CW679" s="21"/>
      <c r="CX679" s="21"/>
      <c r="CY679" s="21"/>
      <c r="CZ679" s="21"/>
      <c r="DA679" s="21"/>
      <c r="DB679" s="21"/>
      <c r="DC679" s="21"/>
      <c r="DD679" s="21"/>
      <c r="DE679" s="21"/>
      <c r="DF679" s="21"/>
      <c r="DG679" s="21"/>
      <c r="DH679" s="21"/>
      <c r="DI679" s="21"/>
      <c r="DJ679" s="21"/>
      <c r="DK679" s="21"/>
      <c r="DL679" s="21"/>
      <c r="DM679" s="21"/>
      <c r="DN679" s="21"/>
      <c r="DO679" s="21"/>
      <c r="DP679" s="21"/>
      <c r="DQ679" s="21"/>
      <c r="DR679" s="21"/>
      <c r="DS679" s="21"/>
      <c r="DT679" s="21"/>
      <c r="DU679" s="21"/>
      <c r="DV679" s="21"/>
      <c r="DW679" s="21"/>
      <c r="DX679" s="21"/>
      <c r="DY679" s="21"/>
      <c r="DZ679" s="21"/>
      <c r="EA679" s="87"/>
      <c r="EB679" s="83"/>
    </row>
    <row r="680" spans="1:132" ht="35.1" customHeight="1" x14ac:dyDescent="0.3">
      <c r="A680" s="50" t="s">
        <v>708</v>
      </c>
      <c r="B680" s="36">
        <v>44534</v>
      </c>
      <c r="C680" s="43" t="s">
        <v>4248</v>
      </c>
      <c r="D680" s="43" t="s">
        <v>4253</v>
      </c>
      <c r="E680" s="43" t="s">
        <v>4306</v>
      </c>
      <c r="F680" s="12" t="s">
        <v>1017</v>
      </c>
      <c r="G680" s="44" t="s">
        <v>4260</v>
      </c>
      <c r="H680" s="13" t="s">
        <v>3341</v>
      </c>
      <c r="I680" s="52" t="s">
        <v>1395</v>
      </c>
      <c r="J680" s="59" t="s">
        <v>4324</v>
      </c>
      <c r="K680" s="14" t="s">
        <v>982</v>
      </c>
      <c r="L680" s="14" t="s">
        <v>983</v>
      </c>
      <c r="M680" s="14" t="s">
        <v>983</v>
      </c>
      <c r="N680" s="14" t="s">
        <v>3923</v>
      </c>
      <c r="O680" s="60"/>
      <c r="P680" s="64" t="s">
        <v>1392</v>
      </c>
      <c r="Q680" s="15"/>
      <c r="R680" s="16" t="s">
        <v>3275</v>
      </c>
      <c r="S680" s="44" t="s">
        <v>4263</v>
      </c>
      <c r="T680" s="16" t="s">
        <v>4327</v>
      </c>
      <c r="U680" s="17" t="s">
        <v>1925</v>
      </c>
      <c r="V680" s="16" t="s">
        <v>1925</v>
      </c>
      <c r="W680" s="44" t="s">
        <v>1925</v>
      </c>
      <c r="X680" s="44" t="s">
        <v>4329</v>
      </c>
      <c r="Y680" s="16" t="s">
        <v>1017</v>
      </c>
      <c r="Z680" s="16" t="s">
        <v>3341</v>
      </c>
      <c r="AA680" s="16" t="s">
        <v>1393</v>
      </c>
      <c r="AB680" s="44" t="s">
        <v>4276</v>
      </c>
      <c r="AC680" s="16" t="s">
        <v>1394</v>
      </c>
      <c r="AD680" s="16" t="s">
        <v>1925</v>
      </c>
      <c r="AE680" s="16" t="s">
        <v>1925</v>
      </c>
      <c r="AF680" s="16" t="s">
        <v>1925</v>
      </c>
      <c r="AG680" s="16" t="s">
        <v>1925</v>
      </c>
      <c r="AH680" s="16" t="s">
        <v>1925</v>
      </c>
      <c r="AI680" s="16" t="s">
        <v>1925</v>
      </c>
      <c r="AJ680" s="65" t="s">
        <v>1925</v>
      </c>
      <c r="AK680" s="73" t="s">
        <v>4355</v>
      </c>
      <c r="AL680" s="18" t="s">
        <v>3241</v>
      </c>
      <c r="AM680" s="47" t="s">
        <v>4284</v>
      </c>
      <c r="AN680" s="18" t="s">
        <v>3246</v>
      </c>
      <c r="AO680" s="18" t="s">
        <v>3247</v>
      </c>
      <c r="AP680" s="12" t="s">
        <v>1925</v>
      </c>
      <c r="AQ680" s="12" t="s">
        <v>1925</v>
      </c>
      <c r="AR680" s="12" t="s">
        <v>1925</v>
      </c>
      <c r="AS680" s="12" t="s">
        <v>1925</v>
      </c>
      <c r="AT680" s="19" t="s">
        <v>1925</v>
      </c>
      <c r="AU680" s="19">
        <v>44534</v>
      </c>
      <c r="AV680" s="12" t="s">
        <v>1395</v>
      </c>
      <c r="AW680" s="20" t="s">
        <v>1925</v>
      </c>
      <c r="AX680" s="16" t="s">
        <v>1925</v>
      </c>
      <c r="AY680" s="44" t="s">
        <v>1925</v>
      </c>
      <c r="AZ680" s="16" t="s">
        <v>1925</v>
      </c>
      <c r="BA680" s="20" t="s">
        <v>1925</v>
      </c>
      <c r="BB680" s="16" t="s">
        <v>1925</v>
      </c>
      <c r="BC680" s="44" t="s">
        <v>4307</v>
      </c>
      <c r="BD680" s="74" t="s">
        <v>1925</v>
      </c>
      <c r="BE680" s="83"/>
      <c r="BF680" s="86" t="s">
        <v>4293</v>
      </c>
      <c r="BG680" s="21"/>
      <c r="BH680" s="21"/>
      <c r="BI680" s="21"/>
      <c r="BJ680" s="21"/>
      <c r="BK680" s="21"/>
      <c r="BL680" s="21"/>
      <c r="BM680" s="21"/>
      <c r="BN680" s="21"/>
      <c r="BO680" s="21"/>
      <c r="BP680" s="21" t="s">
        <v>1396</v>
      </c>
      <c r="BQ680" s="21"/>
      <c r="BR680" s="21"/>
      <c r="BS680" s="21"/>
      <c r="BT680" s="21"/>
      <c r="BU680" s="21"/>
      <c r="BV680" s="21"/>
      <c r="BW680" s="21"/>
      <c r="BX680" s="21"/>
      <c r="BY680" s="21"/>
      <c r="BZ680" s="21"/>
      <c r="CA680" s="21"/>
      <c r="CB680" s="21"/>
      <c r="CC680" s="21"/>
      <c r="CD680" s="21"/>
      <c r="CE680" s="21"/>
      <c r="CF680" s="21"/>
      <c r="CG680" s="21"/>
      <c r="CH680" s="21"/>
      <c r="CI680" s="21"/>
      <c r="CJ680" s="21"/>
      <c r="CK680" s="21"/>
      <c r="CL680" s="21"/>
      <c r="CM680" s="21"/>
      <c r="CN680" s="21"/>
      <c r="CO680" s="21"/>
      <c r="CP680" s="21"/>
      <c r="CQ680" s="21"/>
      <c r="CR680" s="21"/>
      <c r="CS680" s="21"/>
      <c r="CT680" s="21"/>
      <c r="CU680" s="21"/>
      <c r="CV680" s="21"/>
      <c r="CW680" s="21"/>
      <c r="CX680" s="21"/>
      <c r="CY680" s="21"/>
      <c r="CZ680" s="21"/>
      <c r="DA680" s="21"/>
      <c r="DB680" s="21"/>
      <c r="DC680" s="21"/>
      <c r="DD680" s="21"/>
      <c r="DE680" s="21"/>
      <c r="DF680" s="21"/>
      <c r="DG680" s="21"/>
      <c r="DH680" s="21"/>
      <c r="DI680" s="21"/>
      <c r="DJ680" s="21"/>
      <c r="DK680" s="21"/>
      <c r="DL680" s="21"/>
      <c r="DM680" s="21"/>
      <c r="DN680" s="21"/>
      <c r="DO680" s="21"/>
      <c r="DP680" s="21"/>
      <c r="DQ680" s="21"/>
      <c r="DR680" s="21"/>
      <c r="DS680" s="21"/>
      <c r="DT680" s="21"/>
      <c r="DU680" s="21"/>
      <c r="DV680" s="21"/>
      <c r="DW680" s="21"/>
      <c r="DX680" s="21"/>
      <c r="DY680" s="21"/>
      <c r="DZ680" s="21"/>
      <c r="EA680" s="87"/>
      <c r="EB680" s="83"/>
    </row>
    <row r="681" spans="1:132" ht="35.1" customHeight="1" x14ac:dyDescent="0.3">
      <c r="A681" s="50" t="s">
        <v>709</v>
      </c>
      <c r="B681" s="36">
        <v>44534</v>
      </c>
      <c r="C681" s="43" t="s">
        <v>4248</v>
      </c>
      <c r="D681" s="43" t="s">
        <v>4253</v>
      </c>
      <c r="E681" s="43" t="s">
        <v>4306</v>
      </c>
      <c r="F681" s="12" t="s">
        <v>1337</v>
      </c>
      <c r="G681" s="44" t="s">
        <v>4259</v>
      </c>
      <c r="H681" s="13" t="s">
        <v>2464</v>
      </c>
      <c r="I681" s="51" t="s">
        <v>2465</v>
      </c>
      <c r="J681" s="59" t="s">
        <v>4325</v>
      </c>
      <c r="K681" s="14" t="s">
        <v>4334</v>
      </c>
      <c r="L681" s="14" t="s">
        <v>4433</v>
      </c>
      <c r="M681" s="14" t="s">
        <v>1009</v>
      </c>
      <c r="N681" s="14" t="s">
        <v>4436</v>
      </c>
      <c r="O681" s="60" t="s">
        <v>2466</v>
      </c>
      <c r="P681" s="64" t="s">
        <v>2105</v>
      </c>
      <c r="Q681" s="15"/>
      <c r="R681" s="16" t="s">
        <v>3275</v>
      </c>
      <c r="S681" s="44" t="s">
        <v>4263</v>
      </c>
      <c r="T681" s="16" t="s">
        <v>4327</v>
      </c>
      <c r="U681" s="17" t="s">
        <v>1925</v>
      </c>
      <c r="V681" s="16" t="s">
        <v>1925</v>
      </c>
      <c r="W681" s="44" t="s">
        <v>1925</v>
      </c>
      <c r="X681" s="44" t="s">
        <v>4329</v>
      </c>
      <c r="Y681" s="16" t="s">
        <v>1337</v>
      </c>
      <c r="Z681" s="16" t="s">
        <v>2465</v>
      </c>
      <c r="AA681" s="16" t="s">
        <v>3250</v>
      </c>
      <c r="AB681" s="44" t="s">
        <v>1925</v>
      </c>
      <c r="AC681" s="16" t="s">
        <v>1925</v>
      </c>
      <c r="AD681" s="16" t="s">
        <v>1925</v>
      </c>
      <c r="AE681" s="16" t="s">
        <v>1925</v>
      </c>
      <c r="AF681" s="16" t="s">
        <v>1925</v>
      </c>
      <c r="AG681" s="16" t="s">
        <v>1925</v>
      </c>
      <c r="AH681" s="16" t="s">
        <v>1925</v>
      </c>
      <c r="AI681" s="16" t="s">
        <v>1925</v>
      </c>
      <c r="AJ681" s="65" t="s">
        <v>1925</v>
      </c>
      <c r="AK681" s="73" t="s">
        <v>4356</v>
      </c>
      <c r="AL681" s="22" t="s">
        <v>4355</v>
      </c>
      <c r="AM681" s="47" t="s">
        <v>4284</v>
      </c>
      <c r="AN681" s="18" t="s">
        <v>3246</v>
      </c>
      <c r="AO681" s="18" t="s">
        <v>3247</v>
      </c>
      <c r="AP681" s="12" t="s">
        <v>1925</v>
      </c>
      <c r="AQ681" s="12" t="s">
        <v>1925</v>
      </c>
      <c r="AR681" s="12" t="s">
        <v>2468</v>
      </c>
      <c r="AS681" s="12" t="s">
        <v>1925</v>
      </c>
      <c r="AT681" s="19" t="s">
        <v>1925</v>
      </c>
      <c r="AU681" s="19">
        <v>44534</v>
      </c>
      <c r="AV681" s="12" t="s">
        <v>2465</v>
      </c>
      <c r="AW681" s="20">
        <v>44534</v>
      </c>
      <c r="AX681" s="16" t="s">
        <v>2467</v>
      </c>
      <c r="AY681" s="44" t="s">
        <v>1030</v>
      </c>
      <c r="AZ681" s="16" t="s">
        <v>1925</v>
      </c>
      <c r="BA681" s="20">
        <v>44534</v>
      </c>
      <c r="BB681" s="16" t="s">
        <v>1925</v>
      </c>
      <c r="BC681" s="44" t="s">
        <v>4308</v>
      </c>
      <c r="BD681" s="74" t="s">
        <v>1925</v>
      </c>
      <c r="BE681" s="83"/>
      <c r="BF681" s="86" t="s">
        <v>4294</v>
      </c>
      <c r="BG681" s="21"/>
      <c r="BH681" s="21"/>
      <c r="BI681" s="21"/>
      <c r="BJ681" s="21"/>
      <c r="BK681" s="21"/>
      <c r="BL681" s="21"/>
      <c r="BM681" s="21"/>
      <c r="BN681" s="21"/>
      <c r="BO681" s="21"/>
      <c r="BP681" s="21"/>
      <c r="BQ681" s="21"/>
      <c r="BR681" s="21"/>
      <c r="BS681" s="21"/>
      <c r="BT681" s="21"/>
      <c r="BU681" s="21"/>
      <c r="BV681" s="21"/>
      <c r="BW681" s="32" t="s">
        <v>2469</v>
      </c>
      <c r="BX681" s="21"/>
      <c r="BY681" s="21"/>
      <c r="BZ681" s="21"/>
      <c r="CA681" s="21"/>
      <c r="CB681" s="21"/>
      <c r="CC681" s="21"/>
      <c r="CD681" s="21"/>
      <c r="CE681" s="21"/>
      <c r="CF681" s="21"/>
      <c r="CG681" s="21"/>
      <c r="CH681" s="21"/>
      <c r="CI681" s="21"/>
      <c r="CJ681" s="21"/>
      <c r="CK681" s="21"/>
      <c r="CL681" s="21"/>
      <c r="CM681" s="21"/>
      <c r="CN681" s="21"/>
      <c r="CO681" s="21"/>
      <c r="CP681" s="21"/>
      <c r="CQ681" s="21"/>
      <c r="CR681" s="21"/>
      <c r="CS681" s="21"/>
      <c r="CT681" s="21"/>
      <c r="CU681" s="21"/>
      <c r="CV681" s="21"/>
      <c r="CW681" s="21"/>
      <c r="CX681" s="21"/>
      <c r="CY681" s="21"/>
      <c r="CZ681" s="21"/>
      <c r="DA681" s="21"/>
      <c r="DB681" s="21"/>
      <c r="DC681" s="21"/>
      <c r="DD681" s="21"/>
      <c r="DE681" s="21"/>
      <c r="DF681" s="21"/>
      <c r="DG681" s="21"/>
      <c r="DH681" s="21"/>
      <c r="DI681" s="21"/>
      <c r="DJ681" s="21"/>
      <c r="DK681" s="21"/>
      <c r="DL681" s="21"/>
      <c r="DM681" s="21"/>
      <c r="DN681" s="21"/>
      <c r="DO681" s="21"/>
      <c r="DP681" s="21"/>
      <c r="DQ681" s="21"/>
      <c r="DR681" s="21"/>
      <c r="DS681" s="21"/>
      <c r="DT681" s="21"/>
      <c r="DU681" s="21"/>
      <c r="DV681" s="21"/>
      <c r="DW681" s="21"/>
      <c r="DX681" s="21"/>
      <c r="DY681" s="21"/>
      <c r="DZ681" s="21"/>
      <c r="EA681" s="87"/>
      <c r="EB681" s="83"/>
    </row>
    <row r="682" spans="1:132" ht="35.1" customHeight="1" x14ac:dyDescent="0.3">
      <c r="A682" s="50" t="s">
        <v>710</v>
      </c>
      <c r="B682" s="36">
        <v>44534</v>
      </c>
      <c r="C682" s="43" t="s">
        <v>4248</v>
      </c>
      <c r="D682" s="43" t="s">
        <v>4253</v>
      </c>
      <c r="E682" s="43" t="s">
        <v>4306</v>
      </c>
      <c r="F682" s="12" t="s">
        <v>1337</v>
      </c>
      <c r="G682" s="44" t="s">
        <v>4259</v>
      </c>
      <c r="H682" s="13" t="s">
        <v>2464</v>
      </c>
      <c r="I682" s="51" t="s">
        <v>2465</v>
      </c>
      <c r="J682" s="59" t="s">
        <v>4325</v>
      </c>
      <c r="K682" s="14" t="s">
        <v>4334</v>
      </c>
      <c r="L682" s="14" t="s">
        <v>4433</v>
      </c>
      <c r="M682" s="14" t="s">
        <v>1009</v>
      </c>
      <c r="N682" s="14" t="s">
        <v>4436</v>
      </c>
      <c r="O682" s="60" t="s">
        <v>2466</v>
      </c>
      <c r="P682" s="64" t="s">
        <v>2105</v>
      </c>
      <c r="Q682" s="15"/>
      <c r="R682" s="16" t="s">
        <v>3275</v>
      </c>
      <c r="S682" s="44" t="s">
        <v>4263</v>
      </c>
      <c r="T682" s="16" t="s">
        <v>4327</v>
      </c>
      <c r="U682" s="17" t="s">
        <v>1925</v>
      </c>
      <c r="V682" s="16" t="s">
        <v>1925</v>
      </c>
      <c r="W682" s="44" t="s">
        <v>1925</v>
      </c>
      <c r="X682" s="44" t="s">
        <v>4329</v>
      </c>
      <c r="Y682" s="16" t="s">
        <v>1337</v>
      </c>
      <c r="Z682" s="16" t="s">
        <v>2465</v>
      </c>
      <c r="AA682" s="16" t="s">
        <v>3250</v>
      </c>
      <c r="AB682" s="44" t="s">
        <v>1925</v>
      </c>
      <c r="AC682" s="16" t="s">
        <v>1925</v>
      </c>
      <c r="AD682" s="16" t="s">
        <v>1925</v>
      </c>
      <c r="AE682" s="16" t="s">
        <v>1925</v>
      </c>
      <c r="AF682" s="16" t="s">
        <v>1925</v>
      </c>
      <c r="AG682" s="16" t="s">
        <v>1925</v>
      </c>
      <c r="AH682" s="16" t="s">
        <v>1925</v>
      </c>
      <c r="AI682" s="16" t="s">
        <v>1925</v>
      </c>
      <c r="AJ682" s="65" t="s">
        <v>1925</v>
      </c>
      <c r="AK682" s="73" t="s">
        <v>4356</v>
      </c>
      <c r="AL682" s="22" t="s">
        <v>4355</v>
      </c>
      <c r="AM682" s="47" t="s">
        <v>4284</v>
      </c>
      <c r="AN682" s="18" t="s">
        <v>3246</v>
      </c>
      <c r="AO682" s="18" t="s">
        <v>3247</v>
      </c>
      <c r="AP682" s="12" t="s">
        <v>1925</v>
      </c>
      <c r="AQ682" s="12" t="s">
        <v>1925</v>
      </c>
      <c r="AR682" s="12" t="s">
        <v>2468</v>
      </c>
      <c r="AS682" s="12" t="s">
        <v>1925</v>
      </c>
      <c r="AT682" s="19" t="s">
        <v>1925</v>
      </c>
      <c r="AU682" s="19">
        <v>44534</v>
      </c>
      <c r="AV682" s="12" t="s">
        <v>2465</v>
      </c>
      <c r="AW682" s="20">
        <v>44534</v>
      </c>
      <c r="AX682" s="16" t="s">
        <v>2467</v>
      </c>
      <c r="AY682" s="44" t="s">
        <v>1030</v>
      </c>
      <c r="AZ682" s="16" t="s">
        <v>1925</v>
      </c>
      <c r="BA682" s="20">
        <v>44534</v>
      </c>
      <c r="BB682" s="16" t="s">
        <v>1925</v>
      </c>
      <c r="BC682" s="44" t="s">
        <v>4308</v>
      </c>
      <c r="BD682" s="74" t="s">
        <v>1925</v>
      </c>
      <c r="BE682" s="83"/>
      <c r="BF682" s="86" t="s">
        <v>4294</v>
      </c>
      <c r="BG682" s="21"/>
      <c r="BH682" s="21"/>
      <c r="BI682" s="21"/>
      <c r="BJ682" s="21"/>
      <c r="BK682" s="21"/>
      <c r="BL682" s="21"/>
      <c r="BM682" s="21"/>
      <c r="BN682" s="21"/>
      <c r="BO682" s="21"/>
      <c r="BP682" s="21"/>
      <c r="BQ682" s="21"/>
      <c r="BR682" s="21"/>
      <c r="BS682" s="21"/>
      <c r="BT682" s="21"/>
      <c r="BU682" s="21"/>
      <c r="BV682" s="21"/>
      <c r="BW682" s="21" t="s">
        <v>2469</v>
      </c>
      <c r="BX682" s="21"/>
      <c r="BY682" s="21"/>
      <c r="BZ682" s="21"/>
      <c r="CA682" s="21"/>
      <c r="CB682" s="21"/>
      <c r="CC682" s="21"/>
      <c r="CD682" s="21"/>
      <c r="CE682" s="21"/>
      <c r="CF682" s="21"/>
      <c r="CG682" s="21"/>
      <c r="CH682" s="21"/>
      <c r="CI682" s="21"/>
      <c r="CJ682" s="21"/>
      <c r="CK682" s="21"/>
      <c r="CL682" s="21"/>
      <c r="CM682" s="21"/>
      <c r="CN682" s="21"/>
      <c r="CO682" s="21"/>
      <c r="CP682" s="21"/>
      <c r="CQ682" s="21"/>
      <c r="CR682" s="21"/>
      <c r="CS682" s="21"/>
      <c r="CT682" s="21"/>
      <c r="CU682" s="21"/>
      <c r="CV682" s="21"/>
      <c r="CW682" s="21"/>
      <c r="CX682" s="21"/>
      <c r="CY682" s="21"/>
      <c r="CZ682" s="21"/>
      <c r="DA682" s="21"/>
      <c r="DB682" s="21"/>
      <c r="DC682" s="21"/>
      <c r="DD682" s="21"/>
      <c r="DE682" s="21"/>
      <c r="DF682" s="21"/>
      <c r="DG682" s="21"/>
      <c r="DH682" s="21"/>
      <c r="DI682" s="21"/>
      <c r="DJ682" s="21"/>
      <c r="DK682" s="21"/>
      <c r="DL682" s="21"/>
      <c r="DM682" s="21"/>
      <c r="DN682" s="21"/>
      <c r="DO682" s="21"/>
      <c r="DP682" s="21"/>
      <c r="DQ682" s="21"/>
      <c r="DR682" s="21"/>
      <c r="DS682" s="21"/>
      <c r="DT682" s="21"/>
      <c r="DU682" s="21"/>
      <c r="DV682" s="21"/>
      <c r="DW682" s="21"/>
      <c r="DX682" s="21"/>
      <c r="DY682" s="21"/>
      <c r="DZ682" s="21"/>
      <c r="EA682" s="87"/>
      <c r="EB682" s="83"/>
    </row>
    <row r="683" spans="1:132" ht="35.1" customHeight="1" x14ac:dyDescent="0.3">
      <c r="A683" s="50" t="s">
        <v>711</v>
      </c>
      <c r="B683" s="36">
        <v>44534</v>
      </c>
      <c r="C683" s="43" t="s">
        <v>4248</v>
      </c>
      <c r="D683" s="43" t="s">
        <v>4253</v>
      </c>
      <c r="E683" s="43" t="s">
        <v>4306</v>
      </c>
      <c r="F683" s="12" t="s">
        <v>1337</v>
      </c>
      <c r="G683" s="44" t="s">
        <v>4259</v>
      </c>
      <c r="H683" s="13" t="s">
        <v>2464</v>
      </c>
      <c r="I683" s="51" t="s">
        <v>2465</v>
      </c>
      <c r="J683" s="59" t="s">
        <v>4325</v>
      </c>
      <c r="K683" s="14" t="s">
        <v>4334</v>
      </c>
      <c r="L683" s="14" t="s">
        <v>4433</v>
      </c>
      <c r="M683" s="14" t="s">
        <v>1009</v>
      </c>
      <c r="N683" s="14" t="s">
        <v>4436</v>
      </c>
      <c r="O683" s="60" t="s">
        <v>2466</v>
      </c>
      <c r="P683" s="64" t="s">
        <v>2105</v>
      </c>
      <c r="Q683" s="15"/>
      <c r="R683" s="16" t="s">
        <v>3275</v>
      </c>
      <c r="S683" s="44" t="s">
        <v>4263</v>
      </c>
      <c r="T683" s="16" t="s">
        <v>4327</v>
      </c>
      <c r="U683" s="17" t="s">
        <v>1925</v>
      </c>
      <c r="V683" s="16" t="s">
        <v>1925</v>
      </c>
      <c r="W683" s="44" t="s">
        <v>1925</v>
      </c>
      <c r="X683" s="44" t="s">
        <v>4329</v>
      </c>
      <c r="Y683" s="16" t="s">
        <v>1337</v>
      </c>
      <c r="Z683" s="16" t="s">
        <v>2465</v>
      </c>
      <c r="AA683" s="16" t="s">
        <v>3250</v>
      </c>
      <c r="AB683" s="44" t="s">
        <v>1925</v>
      </c>
      <c r="AC683" s="16" t="s">
        <v>1925</v>
      </c>
      <c r="AD683" s="16" t="s">
        <v>1925</v>
      </c>
      <c r="AE683" s="16" t="s">
        <v>1925</v>
      </c>
      <c r="AF683" s="16" t="s">
        <v>1925</v>
      </c>
      <c r="AG683" s="16" t="s">
        <v>1925</v>
      </c>
      <c r="AH683" s="16" t="s">
        <v>1925</v>
      </c>
      <c r="AI683" s="16" t="s">
        <v>1925</v>
      </c>
      <c r="AJ683" s="65" t="s">
        <v>1925</v>
      </c>
      <c r="AK683" s="73" t="s">
        <v>4356</v>
      </c>
      <c r="AL683" s="22" t="s">
        <v>4355</v>
      </c>
      <c r="AM683" s="47" t="s">
        <v>4284</v>
      </c>
      <c r="AN683" s="18" t="s">
        <v>3246</v>
      </c>
      <c r="AO683" s="18" t="s">
        <v>3247</v>
      </c>
      <c r="AP683" s="12" t="s">
        <v>1925</v>
      </c>
      <c r="AQ683" s="12" t="s">
        <v>1925</v>
      </c>
      <c r="AR683" s="12" t="s">
        <v>2468</v>
      </c>
      <c r="AS683" s="12" t="s">
        <v>1925</v>
      </c>
      <c r="AT683" s="19" t="s">
        <v>1925</v>
      </c>
      <c r="AU683" s="19">
        <v>44534</v>
      </c>
      <c r="AV683" s="12" t="s">
        <v>2465</v>
      </c>
      <c r="AW683" s="20">
        <v>44534</v>
      </c>
      <c r="AX683" s="16" t="s">
        <v>2467</v>
      </c>
      <c r="AY683" s="44" t="s">
        <v>1030</v>
      </c>
      <c r="AZ683" s="16" t="s">
        <v>1925</v>
      </c>
      <c r="BA683" s="20">
        <v>44534</v>
      </c>
      <c r="BB683" s="16" t="s">
        <v>1925</v>
      </c>
      <c r="BC683" s="44" t="s">
        <v>4308</v>
      </c>
      <c r="BD683" s="74" t="s">
        <v>1925</v>
      </c>
      <c r="BE683" s="83"/>
      <c r="BF683" s="86" t="s">
        <v>4294</v>
      </c>
      <c r="BG683" s="21"/>
      <c r="BH683" s="21"/>
      <c r="BI683" s="21"/>
      <c r="BJ683" s="21"/>
      <c r="BK683" s="21"/>
      <c r="BL683" s="21"/>
      <c r="BM683" s="21"/>
      <c r="BN683" s="21"/>
      <c r="BO683" s="21"/>
      <c r="BP683" s="21"/>
      <c r="BQ683" s="21"/>
      <c r="BR683" s="21"/>
      <c r="BS683" s="21"/>
      <c r="BT683" s="21"/>
      <c r="BU683" s="21"/>
      <c r="BV683" s="21"/>
      <c r="BW683" s="21" t="s">
        <v>2469</v>
      </c>
      <c r="BX683" s="21"/>
      <c r="BY683" s="21"/>
      <c r="BZ683" s="21"/>
      <c r="CA683" s="21"/>
      <c r="CB683" s="21"/>
      <c r="CC683" s="21"/>
      <c r="CD683" s="21"/>
      <c r="CE683" s="21"/>
      <c r="CF683" s="21"/>
      <c r="CG683" s="21"/>
      <c r="CH683" s="21"/>
      <c r="CI683" s="21"/>
      <c r="CJ683" s="21"/>
      <c r="CK683" s="21"/>
      <c r="CL683" s="21"/>
      <c r="CM683" s="21"/>
      <c r="CN683" s="21"/>
      <c r="CO683" s="21"/>
      <c r="CP683" s="21"/>
      <c r="CQ683" s="21"/>
      <c r="CR683" s="21"/>
      <c r="CS683" s="21"/>
      <c r="CT683" s="21"/>
      <c r="CU683" s="21"/>
      <c r="CV683" s="21"/>
      <c r="CW683" s="21"/>
      <c r="CX683" s="21"/>
      <c r="CY683" s="21"/>
      <c r="CZ683" s="21"/>
      <c r="DA683" s="21"/>
      <c r="DB683" s="21"/>
      <c r="DC683" s="21"/>
      <c r="DD683" s="21"/>
      <c r="DE683" s="21"/>
      <c r="DF683" s="21"/>
      <c r="DG683" s="21"/>
      <c r="DH683" s="21"/>
      <c r="DI683" s="21"/>
      <c r="DJ683" s="21"/>
      <c r="DK683" s="21"/>
      <c r="DL683" s="21"/>
      <c r="DM683" s="21"/>
      <c r="DN683" s="21"/>
      <c r="DO683" s="21"/>
      <c r="DP683" s="21"/>
      <c r="DQ683" s="21"/>
      <c r="DR683" s="21"/>
      <c r="DS683" s="21"/>
      <c r="DT683" s="21"/>
      <c r="DU683" s="21"/>
      <c r="DV683" s="21"/>
      <c r="DW683" s="21"/>
      <c r="DX683" s="21"/>
      <c r="DY683" s="21"/>
      <c r="DZ683" s="21"/>
      <c r="EA683" s="87"/>
      <c r="EB683" s="83"/>
    </row>
    <row r="684" spans="1:132" ht="35.1" customHeight="1" x14ac:dyDescent="0.3">
      <c r="A684" s="50" t="s">
        <v>712</v>
      </c>
      <c r="B684" s="36">
        <v>44534</v>
      </c>
      <c r="C684" s="43" t="s">
        <v>4248</v>
      </c>
      <c r="D684" s="43" t="s">
        <v>4253</v>
      </c>
      <c r="E684" s="43" t="s">
        <v>4306</v>
      </c>
      <c r="F684" s="12" t="s">
        <v>1337</v>
      </c>
      <c r="G684" s="44" t="s">
        <v>4259</v>
      </c>
      <c r="H684" s="13" t="s">
        <v>2464</v>
      </c>
      <c r="I684" s="51" t="s">
        <v>2465</v>
      </c>
      <c r="J684" s="59" t="s">
        <v>4325</v>
      </c>
      <c r="K684" s="14" t="s">
        <v>4334</v>
      </c>
      <c r="L684" s="14" t="s">
        <v>4433</v>
      </c>
      <c r="M684" s="14" t="s">
        <v>1009</v>
      </c>
      <c r="N684" s="14" t="s">
        <v>4436</v>
      </c>
      <c r="O684" s="60" t="s">
        <v>2466</v>
      </c>
      <c r="P684" s="64" t="s">
        <v>2105</v>
      </c>
      <c r="Q684" s="15"/>
      <c r="R684" s="16" t="s">
        <v>3275</v>
      </c>
      <c r="S684" s="44" t="s">
        <v>4263</v>
      </c>
      <c r="T684" s="16" t="s">
        <v>4327</v>
      </c>
      <c r="U684" s="17" t="s">
        <v>1925</v>
      </c>
      <c r="V684" s="16" t="s">
        <v>1925</v>
      </c>
      <c r="W684" s="44" t="s">
        <v>1925</v>
      </c>
      <c r="X684" s="44" t="s">
        <v>4329</v>
      </c>
      <c r="Y684" s="16" t="s">
        <v>1337</v>
      </c>
      <c r="Z684" s="16" t="s">
        <v>2465</v>
      </c>
      <c r="AA684" s="16" t="s">
        <v>3250</v>
      </c>
      <c r="AB684" s="44" t="s">
        <v>1925</v>
      </c>
      <c r="AC684" s="16" t="s">
        <v>1925</v>
      </c>
      <c r="AD684" s="16" t="s">
        <v>1925</v>
      </c>
      <c r="AE684" s="16" t="s">
        <v>1925</v>
      </c>
      <c r="AF684" s="16" t="s">
        <v>1925</v>
      </c>
      <c r="AG684" s="16" t="s">
        <v>1925</v>
      </c>
      <c r="AH684" s="16" t="s">
        <v>1925</v>
      </c>
      <c r="AI684" s="16" t="s">
        <v>1925</v>
      </c>
      <c r="AJ684" s="65" t="s">
        <v>1925</v>
      </c>
      <c r="AK684" s="73" t="s">
        <v>4356</v>
      </c>
      <c r="AL684" s="22" t="s">
        <v>4355</v>
      </c>
      <c r="AM684" s="47" t="s">
        <v>4284</v>
      </c>
      <c r="AN684" s="18" t="s">
        <v>3246</v>
      </c>
      <c r="AO684" s="18" t="s">
        <v>3247</v>
      </c>
      <c r="AP684" s="12" t="s">
        <v>1925</v>
      </c>
      <c r="AQ684" s="12" t="s">
        <v>1925</v>
      </c>
      <c r="AR684" s="12" t="s">
        <v>2468</v>
      </c>
      <c r="AS684" s="12" t="s">
        <v>1925</v>
      </c>
      <c r="AT684" s="19" t="s">
        <v>1925</v>
      </c>
      <c r="AU684" s="19">
        <v>44534</v>
      </c>
      <c r="AV684" s="12" t="s">
        <v>2465</v>
      </c>
      <c r="AW684" s="20">
        <v>44534</v>
      </c>
      <c r="AX684" s="16" t="s">
        <v>2467</v>
      </c>
      <c r="AY684" s="44" t="s">
        <v>1030</v>
      </c>
      <c r="AZ684" s="16" t="s">
        <v>1925</v>
      </c>
      <c r="BA684" s="20">
        <v>44534</v>
      </c>
      <c r="BB684" s="16" t="s">
        <v>1925</v>
      </c>
      <c r="BC684" s="44" t="s">
        <v>4308</v>
      </c>
      <c r="BD684" s="74" t="s">
        <v>1925</v>
      </c>
      <c r="BE684" s="83"/>
      <c r="BF684" s="86" t="s">
        <v>4294</v>
      </c>
      <c r="BG684" s="21"/>
      <c r="BH684" s="21"/>
      <c r="BI684" s="21"/>
      <c r="BJ684" s="21"/>
      <c r="BK684" s="21"/>
      <c r="BL684" s="21"/>
      <c r="BM684" s="21"/>
      <c r="BN684" s="21"/>
      <c r="BO684" s="21"/>
      <c r="BP684" s="21"/>
      <c r="BQ684" s="21"/>
      <c r="BR684" s="21"/>
      <c r="BS684" s="21"/>
      <c r="BT684" s="21"/>
      <c r="BU684" s="21"/>
      <c r="BV684" s="21"/>
      <c r="BW684" s="21" t="s">
        <v>2469</v>
      </c>
      <c r="BX684" s="21"/>
      <c r="BY684" s="21"/>
      <c r="BZ684" s="21"/>
      <c r="CA684" s="21"/>
      <c r="CB684" s="21"/>
      <c r="CC684" s="21"/>
      <c r="CD684" s="21"/>
      <c r="CE684" s="21"/>
      <c r="CF684" s="21"/>
      <c r="CG684" s="21"/>
      <c r="CH684" s="21"/>
      <c r="CI684" s="21"/>
      <c r="CJ684" s="21"/>
      <c r="CK684" s="21"/>
      <c r="CL684" s="21"/>
      <c r="CM684" s="21"/>
      <c r="CN684" s="21"/>
      <c r="CO684" s="21"/>
      <c r="CP684" s="21"/>
      <c r="CQ684" s="21"/>
      <c r="CR684" s="21"/>
      <c r="CS684" s="21"/>
      <c r="CT684" s="21"/>
      <c r="CU684" s="21"/>
      <c r="CV684" s="21"/>
      <c r="CW684" s="21"/>
      <c r="CX684" s="21"/>
      <c r="CY684" s="21"/>
      <c r="CZ684" s="21"/>
      <c r="DA684" s="21"/>
      <c r="DB684" s="21"/>
      <c r="DC684" s="21"/>
      <c r="DD684" s="21"/>
      <c r="DE684" s="21"/>
      <c r="DF684" s="21"/>
      <c r="DG684" s="21"/>
      <c r="DH684" s="21"/>
      <c r="DI684" s="21"/>
      <c r="DJ684" s="21"/>
      <c r="DK684" s="21"/>
      <c r="DL684" s="21"/>
      <c r="DM684" s="21"/>
      <c r="DN684" s="21"/>
      <c r="DO684" s="21"/>
      <c r="DP684" s="21"/>
      <c r="DQ684" s="21"/>
      <c r="DR684" s="21"/>
      <c r="DS684" s="21"/>
      <c r="DT684" s="21"/>
      <c r="DU684" s="21"/>
      <c r="DV684" s="21"/>
      <c r="DW684" s="21"/>
      <c r="DX684" s="21"/>
      <c r="DY684" s="21"/>
      <c r="DZ684" s="21"/>
      <c r="EA684" s="87"/>
      <c r="EB684" s="83"/>
    </row>
    <row r="685" spans="1:132" ht="35.1" customHeight="1" x14ac:dyDescent="0.3">
      <c r="A685" s="50" t="s">
        <v>713</v>
      </c>
      <c r="B685" s="36">
        <v>44534</v>
      </c>
      <c r="C685" s="43" t="s">
        <v>4248</v>
      </c>
      <c r="D685" s="43" t="s">
        <v>4253</v>
      </c>
      <c r="E685" s="43" t="s">
        <v>4306</v>
      </c>
      <c r="F685" s="12" t="s">
        <v>1337</v>
      </c>
      <c r="G685" s="44" t="s">
        <v>4259</v>
      </c>
      <c r="H685" s="13" t="s">
        <v>2464</v>
      </c>
      <c r="I685" s="51" t="s">
        <v>2465</v>
      </c>
      <c r="J685" s="59" t="s">
        <v>4325</v>
      </c>
      <c r="K685" s="14" t="s">
        <v>4334</v>
      </c>
      <c r="L685" s="14" t="s">
        <v>4433</v>
      </c>
      <c r="M685" s="14" t="s">
        <v>1009</v>
      </c>
      <c r="N685" s="14" t="s">
        <v>4436</v>
      </c>
      <c r="O685" s="60" t="s">
        <v>2466</v>
      </c>
      <c r="P685" s="64" t="s">
        <v>2105</v>
      </c>
      <c r="Q685" s="15"/>
      <c r="R685" s="16" t="s">
        <v>3275</v>
      </c>
      <c r="S685" s="44" t="s">
        <v>4263</v>
      </c>
      <c r="T685" s="16" t="s">
        <v>4327</v>
      </c>
      <c r="U685" s="17" t="s">
        <v>1925</v>
      </c>
      <c r="V685" s="16" t="s">
        <v>1925</v>
      </c>
      <c r="W685" s="44" t="s">
        <v>1925</v>
      </c>
      <c r="X685" s="44" t="s">
        <v>4329</v>
      </c>
      <c r="Y685" s="16" t="s">
        <v>1337</v>
      </c>
      <c r="Z685" s="16" t="s">
        <v>2465</v>
      </c>
      <c r="AA685" s="16" t="s">
        <v>3250</v>
      </c>
      <c r="AB685" s="44" t="s">
        <v>1925</v>
      </c>
      <c r="AC685" s="16" t="s">
        <v>1925</v>
      </c>
      <c r="AD685" s="16" t="s">
        <v>1925</v>
      </c>
      <c r="AE685" s="16" t="s">
        <v>1925</v>
      </c>
      <c r="AF685" s="16" t="s">
        <v>1925</v>
      </c>
      <c r="AG685" s="16" t="s">
        <v>1925</v>
      </c>
      <c r="AH685" s="16" t="s">
        <v>1925</v>
      </c>
      <c r="AI685" s="16" t="s">
        <v>1925</v>
      </c>
      <c r="AJ685" s="65" t="s">
        <v>1925</v>
      </c>
      <c r="AK685" s="73" t="s">
        <v>4355</v>
      </c>
      <c r="AL685" s="22" t="s">
        <v>4355</v>
      </c>
      <c r="AM685" s="47" t="s">
        <v>4284</v>
      </c>
      <c r="AN685" s="18" t="s">
        <v>3246</v>
      </c>
      <c r="AO685" s="18" t="s">
        <v>3247</v>
      </c>
      <c r="AP685" s="12" t="s">
        <v>1925</v>
      </c>
      <c r="AQ685" s="12" t="s">
        <v>1925</v>
      </c>
      <c r="AR685" s="12" t="s">
        <v>2468</v>
      </c>
      <c r="AS685" s="12" t="s">
        <v>1925</v>
      </c>
      <c r="AT685" s="19" t="s">
        <v>1925</v>
      </c>
      <c r="AU685" s="19">
        <v>44534</v>
      </c>
      <c r="AV685" s="12" t="s">
        <v>2465</v>
      </c>
      <c r="AW685" s="20">
        <v>44534</v>
      </c>
      <c r="AX685" s="16" t="s">
        <v>2467</v>
      </c>
      <c r="AY685" s="44" t="s">
        <v>1030</v>
      </c>
      <c r="AZ685" s="16" t="s">
        <v>1925</v>
      </c>
      <c r="BA685" s="20" t="s">
        <v>1925</v>
      </c>
      <c r="BB685" s="16" t="s">
        <v>1925</v>
      </c>
      <c r="BC685" s="44" t="s">
        <v>4307</v>
      </c>
      <c r="BD685" s="74" t="s">
        <v>1925</v>
      </c>
      <c r="BE685" s="83"/>
      <c r="BF685" s="86" t="s">
        <v>4294</v>
      </c>
      <c r="BG685" s="21"/>
      <c r="BH685" s="21"/>
      <c r="BI685" s="21"/>
      <c r="BJ685" s="21"/>
      <c r="BK685" s="21"/>
      <c r="BL685" s="21"/>
      <c r="BM685" s="21"/>
      <c r="BN685" s="21"/>
      <c r="BO685" s="21"/>
      <c r="BP685" s="21"/>
      <c r="BQ685" s="21"/>
      <c r="BR685" s="21"/>
      <c r="BS685" s="21"/>
      <c r="BT685" s="21"/>
      <c r="BU685" s="21"/>
      <c r="BV685" s="21"/>
      <c r="BW685" s="21" t="s">
        <v>2469</v>
      </c>
      <c r="BX685" s="21"/>
      <c r="BY685" s="21"/>
      <c r="BZ685" s="21"/>
      <c r="CA685" s="21"/>
      <c r="CB685" s="21"/>
      <c r="CC685" s="21"/>
      <c r="CD685" s="21"/>
      <c r="CE685" s="21"/>
      <c r="CF685" s="21"/>
      <c r="CG685" s="21"/>
      <c r="CH685" s="21"/>
      <c r="CI685" s="21"/>
      <c r="CJ685" s="21"/>
      <c r="CK685" s="21"/>
      <c r="CL685" s="21"/>
      <c r="CM685" s="21"/>
      <c r="CN685" s="21"/>
      <c r="CO685" s="21"/>
      <c r="CP685" s="21"/>
      <c r="CQ685" s="21"/>
      <c r="CR685" s="21"/>
      <c r="CS685" s="21"/>
      <c r="CT685" s="21"/>
      <c r="CU685" s="21"/>
      <c r="CV685" s="21"/>
      <c r="CW685" s="21"/>
      <c r="CX685" s="21"/>
      <c r="CY685" s="21"/>
      <c r="CZ685" s="21"/>
      <c r="DA685" s="21"/>
      <c r="DB685" s="21"/>
      <c r="DC685" s="21"/>
      <c r="DD685" s="21"/>
      <c r="DE685" s="21"/>
      <c r="DF685" s="21"/>
      <c r="DG685" s="21"/>
      <c r="DH685" s="21"/>
      <c r="DI685" s="21"/>
      <c r="DJ685" s="21"/>
      <c r="DK685" s="21"/>
      <c r="DL685" s="21"/>
      <c r="DM685" s="21"/>
      <c r="DN685" s="21"/>
      <c r="DO685" s="21"/>
      <c r="DP685" s="21"/>
      <c r="DQ685" s="21"/>
      <c r="DR685" s="21"/>
      <c r="DS685" s="21"/>
      <c r="DT685" s="21"/>
      <c r="DU685" s="21"/>
      <c r="DV685" s="21"/>
      <c r="DW685" s="21"/>
      <c r="DX685" s="21"/>
      <c r="DY685" s="21"/>
      <c r="DZ685" s="21"/>
      <c r="EA685" s="87"/>
      <c r="EB685" s="83"/>
    </row>
    <row r="686" spans="1:132" ht="35.1" customHeight="1" x14ac:dyDescent="0.3">
      <c r="A686" s="50" t="s">
        <v>714</v>
      </c>
      <c r="B686" s="36">
        <v>44534</v>
      </c>
      <c r="C686" s="43" t="s">
        <v>4248</v>
      </c>
      <c r="D686" s="43" t="s">
        <v>4253</v>
      </c>
      <c r="E686" s="43" t="s">
        <v>4306</v>
      </c>
      <c r="F686" s="12" t="s">
        <v>1337</v>
      </c>
      <c r="G686" s="44" t="s">
        <v>4259</v>
      </c>
      <c r="H686" s="13" t="s">
        <v>2464</v>
      </c>
      <c r="I686" s="51" t="s">
        <v>2465</v>
      </c>
      <c r="J686" s="59" t="s">
        <v>4325</v>
      </c>
      <c r="K686" s="14" t="s">
        <v>4334</v>
      </c>
      <c r="L686" s="14" t="s">
        <v>4433</v>
      </c>
      <c r="M686" s="14" t="s">
        <v>1009</v>
      </c>
      <c r="N686" s="14" t="s">
        <v>4436</v>
      </c>
      <c r="O686" s="60" t="s">
        <v>2466</v>
      </c>
      <c r="P686" s="64" t="s">
        <v>2105</v>
      </c>
      <c r="Q686" s="15"/>
      <c r="R686" s="16" t="s">
        <v>3275</v>
      </c>
      <c r="S686" s="44" t="s">
        <v>4263</v>
      </c>
      <c r="T686" s="16" t="s">
        <v>4327</v>
      </c>
      <c r="U686" s="17" t="s">
        <v>1925</v>
      </c>
      <c r="V686" s="16" t="s">
        <v>1925</v>
      </c>
      <c r="W686" s="44" t="s">
        <v>1925</v>
      </c>
      <c r="X686" s="44" t="s">
        <v>4329</v>
      </c>
      <c r="Y686" s="16" t="s">
        <v>1337</v>
      </c>
      <c r="Z686" s="16" t="s">
        <v>2465</v>
      </c>
      <c r="AA686" s="16" t="s">
        <v>3250</v>
      </c>
      <c r="AB686" s="44" t="s">
        <v>1925</v>
      </c>
      <c r="AC686" s="16" t="s">
        <v>1925</v>
      </c>
      <c r="AD686" s="16" t="s">
        <v>1925</v>
      </c>
      <c r="AE686" s="16" t="s">
        <v>1925</v>
      </c>
      <c r="AF686" s="16" t="s">
        <v>1925</v>
      </c>
      <c r="AG686" s="16" t="s">
        <v>1925</v>
      </c>
      <c r="AH686" s="16" t="s">
        <v>1925</v>
      </c>
      <c r="AI686" s="16" t="s">
        <v>1925</v>
      </c>
      <c r="AJ686" s="65" t="s">
        <v>1925</v>
      </c>
      <c r="AK686" s="73" t="s">
        <v>4355</v>
      </c>
      <c r="AL686" s="22" t="s">
        <v>4355</v>
      </c>
      <c r="AM686" s="47" t="s">
        <v>4284</v>
      </c>
      <c r="AN686" s="18" t="s">
        <v>3246</v>
      </c>
      <c r="AO686" s="18" t="s">
        <v>3247</v>
      </c>
      <c r="AP686" s="12" t="s">
        <v>1925</v>
      </c>
      <c r="AQ686" s="12" t="s">
        <v>1925</v>
      </c>
      <c r="AR686" s="12" t="s">
        <v>2468</v>
      </c>
      <c r="AS686" s="12" t="s">
        <v>1925</v>
      </c>
      <c r="AT686" s="19" t="s">
        <v>1925</v>
      </c>
      <c r="AU686" s="19">
        <v>44534</v>
      </c>
      <c r="AV686" s="12" t="s">
        <v>2465</v>
      </c>
      <c r="AW686" s="20">
        <v>44534</v>
      </c>
      <c r="AX686" s="16" t="s">
        <v>2467</v>
      </c>
      <c r="AY686" s="44" t="s">
        <v>1030</v>
      </c>
      <c r="AZ686" s="16" t="s">
        <v>1925</v>
      </c>
      <c r="BA686" s="20" t="s">
        <v>1925</v>
      </c>
      <c r="BB686" s="16" t="s">
        <v>1925</v>
      </c>
      <c r="BC686" s="44" t="s">
        <v>4307</v>
      </c>
      <c r="BD686" s="74" t="s">
        <v>1925</v>
      </c>
      <c r="BE686" s="83"/>
      <c r="BF686" s="86" t="s">
        <v>4294</v>
      </c>
      <c r="BG686" s="21"/>
      <c r="BH686" s="21"/>
      <c r="BI686" s="21"/>
      <c r="BJ686" s="21"/>
      <c r="BK686" s="21"/>
      <c r="BL686" s="21"/>
      <c r="BM686" s="21"/>
      <c r="BN686" s="21"/>
      <c r="BO686" s="21"/>
      <c r="BP686" s="21"/>
      <c r="BQ686" s="21"/>
      <c r="BR686" s="21"/>
      <c r="BS686" s="21"/>
      <c r="BT686" s="21"/>
      <c r="BU686" s="21"/>
      <c r="BV686" s="21"/>
      <c r="BW686" s="21" t="s">
        <v>2469</v>
      </c>
      <c r="BX686" s="21"/>
      <c r="BY686" s="21"/>
      <c r="BZ686" s="21"/>
      <c r="CA686" s="21"/>
      <c r="CB686" s="21"/>
      <c r="CC686" s="21"/>
      <c r="CD686" s="21"/>
      <c r="CE686" s="21"/>
      <c r="CF686" s="21"/>
      <c r="CG686" s="21"/>
      <c r="CH686" s="21"/>
      <c r="CI686" s="21"/>
      <c r="CJ686" s="21"/>
      <c r="CK686" s="21"/>
      <c r="CL686" s="21"/>
      <c r="CM686" s="21"/>
      <c r="CN686" s="21"/>
      <c r="CO686" s="21"/>
      <c r="CP686" s="21"/>
      <c r="CQ686" s="21"/>
      <c r="CR686" s="21"/>
      <c r="CS686" s="21"/>
      <c r="CT686" s="21"/>
      <c r="CU686" s="21"/>
      <c r="CV686" s="21"/>
      <c r="CW686" s="21"/>
      <c r="CX686" s="21"/>
      <c r="CY686" s="21"/>
      <c r="CZ686" s="21"/>
      <c r="DA686" s="21"/>
      <c r="DB686" s="21"/>
      <c r="DC686" s="21"/>
      <c r="DD686" s="21"/>
      <c r="DE686" s="21"/>
      <c r="DF686" s="21"/>
      <c r="DG686" s="21"/>
      <c r="DH686" s="21"/>
      <c r="DI686" s="21"/>
      <c r="DJ686" s="21"/>
      <c r="DK686" s="21"/>
      <c r="DL686" s="21"/>
      <c r="DM686" s="21"/>
      <c r="DN686" s="21"/>
      <c r="DO686" s="21"/>
      <c r="DP686" s="21"/>
      <c r="DQ686" s="21"/>
      <c r="DR686" s="21"/>
      <c r="DS686" s="21"/>
      <c r="DT686" s="21"/>
      <c r="DU686" s="21"/>
      <c r="DV686" s="21"/>
      <c r="DW686" s="21"/>
      <c r="DX686" s="21"/>
      <c r="DY686" s="21"/>
      <c r="DZ686" s="21"/>
      <c r="EA686" s="87"/>
      <c r="EB686" s="83"/>
    </row>
    <row r="687" spans="1:132" ht="35.1" customHeight="1" x14ac:dyDescent="0.3">
      <c r="A687" s="50" t="s">
        <v>715</v>
      </c>
      <c r="B687" s="36">
        <v>44534</v>
      </c>
      <c r="C687" s="43" t="s">
        <v>4248</v>
      </c>
      <c r="D687" s="43" t="s">
        <v>4253</v>
      </c>
      <c r="E687" s="43" t="s">
        <v>4306</v>
      </c>
      <c r="F687" s="12" t="s">
        <v>1337</v>
      </c>
      <c r="G687" s="44" t="s">
        <v>4259</v>
      </c>
      <c r="H687" s="13" t="s">
        <v>2464</v>
      </c>
      <c r="I687" s="51" t="s">
        <v>2465</v>
      </c>
      <c r="J687" s="59" t="s">
        <v>4325</v>
      </c>
      <c r="K687" s="14" t="s">
        <v>4334</v>
      </c>
      <c r="L687" s="14" t="s">
        <v>4433</v>
      </c>
      <c r="M687" s="14" t="s">
        <v>1009</v>
      </c>
      <c r="N687" s="14" t="s">
        <v>4436</v>
      </c>
      <c r="O687" s="60" t="s">
        <v>2466</v>
      </c>
      <c r="P687" s="64" t="s">
        <v>2105</v>
      </c>
      <c r="Q687" s="15"/>
      <c r="R687" s="16" t="s">
        <v>3275</v>
      </c>
      <c r="S687" s="44" t="s">
        <v>4263</v>
      </c>
      <c r="T687" s="16" t="s">
        <v>4327</v>
      </c>
      <c r="U687" s="17" t="s">
        <v>1925</v>
      </c>
      <c r="V687" s="16" t="s">
        <v>1925</v>
      </c>
      <c r="W687" s="44" t="s">
        <v>1925</v>
      </c>
      <c r="X687" s="44" t="s">
        <v>4329</v>
      </c>
      <c r="Y687" s="16" t="s">
        <v>1337</v>
      </c>
      <c r="Z687" s="16" t="s">
        <v>2465</v>
      </c>
      <c r="AA687" s="16" t="s">
        <v>3250</v>
      </c>
      <c r="AB687" s="44" t="s">
        <v>1925</v>
      </c>
      <c r="AC687" s="16" t="s">
        <v>1925</v>
      </c>
      <c r="AD687" s="16" t="s">
        <v>1925</v>
      </c>
      <c r="AE687" s="16" t="s">
        <v>1925</v>
      </c>
      <c r="AF687" s="16" t="s">
        <v>1925</v>
      </c>
      <c r="AG687" s="16" t="s">
        <v>1925</v>
      </c>
      <c r="AH687" s="16" t="s">
        <v>1925</v>
      </c>
      <c r="AI687" s="16" t="s">
        <v>1925</v>
      </c>
      <c r="AJ687" s="65" t="s">
        <v>1925</v>
      </c>
      <c r="AK687" s="73" t="s">
        <v>4355</v>
      </c>
      <c r="AL687" s="22" t="s">
        <v>4355</v>
      </c>
      <c r="AM687" s="47" t="s">
        <v>4284</v>
      </c>
      <c r="AN687" s="18" t="s">
        <v>3246</v>
      </c>
      <c r="AO687" s="18" t="s">
        <v>3247</v>
      </c>
      <c r="AP687" s="12" t="s">
        <v>1925</v>
      </c>
      <c r="AQ687" s="12" t="s">
        <v>1925</v>
      </c>
      <c r="AR687" s="12" t="s">
        <v>2468</v>
      </c>
      <c r="AS687" s="12" t="s">
        <v>1925</v>
      </c>
      <c r="AT687" s="19" t="s">
        <v>1925</v>
      </c>
      <c r="AU687" s="19">
        <v>44534</v>
      </c>
      <c r="AV687" s="12" t="s">
        <v>2465</v>
      </c>
      <c r="AW687" s="20">
        <v>44534</v>
      </c>
      <c r="AX687" s="16" t="s">
        <v>2467</v>
      </c>
      <c r="AY687" s="44" t="s">
        <v>1030</v>
      </c>
      <c r="AZ687" s="16" t="s">
        <v>1925</v>
      </c>
      <c r="BA687" s="20" t="s">
        <v>1925</v>
      </c>
      <c r="BB687" s="16" t="s">
        <v>1925</v>
      </c>
      <c r="BC687" s="44" t="s">
        <v>4307</v>
      </c>
      <c r="BD687" s="74" t="s">
        <v>1925</v>
      </c>
      <c r="BE687" s="83"/>
      <c r="BF687" s="86" t="s">
        <v>4294</v>
      </c>
      <c r="BG687" s="21"/>
      <c r="BH687" s="21"/>
      <c r="BI687" s="21"/>
      <c r="BJ687" s="21"/>
      <c r="BK687" s="21"/>
      <c r="BL687" s="21"/>
      <c r="BM687" s="21"/>
      <c r="BN687" s="21"/>
      <c r="BO687" s="21"/>
      <c r="BP687" s="21"/>
      <c r="BQ687" s="21"/>
      <c r="BR687" s="21"/>
      <c r="BS687" s="21"/>
      <c r="BT687" s="21"/>
      <c r="BU687" s="21"/>
      <c r="BV687" s="21"/>
      <c r="BW687" s="21" t="s">
        <v>2469</v>
      </c>
      <c r="BX687" s="21"/>
      <c r="BY687" s="21"/>
      <c r="BZ687" s="21"/>
      <c r="CA687" s="21"/>
      <c r="CB687" s="21"/>
      <c r="CC687" s="21"/>
      <c r="CD687" s="21"/>
      <c r="CE687" s="21"/>
      <c r="CF687" s="21"/>
      <c r="CG687" s="21"/>
      <c r="CH687" s="21"/>
      <c r="CI687" s="21"/>
      <c r="CJ687" s="21"/>
      <c r="CK687" s="21"/>
      <c r="CL687" s="21"/>
      <c r="CM687" s="21"/>
      <c r="CN687" s="21"/>
      <c r="CO687" s="21"/>
      <c r="CP687" s="21"/>
      <c r="CQ687" s="21"/>
      <c r="CR687" s="21"/>
      <c r="CS687" s="21"/>
      <c r="CT687" s="21"/>
      <c r="CU687" s="21"/>
      <c r="CV687" s="21"/>
      <c r="CW687" s="21"/>
      <c r="CX687" s="21"/>
      <c r="CY687" s="21"/>
      <c r="CZ687" s="21"/>
      <c r="DA687" s="21"/>
      <c r="DB687" s="21"/>
      <c r="DC687" s="21"/>
      <c r="DD687" s="21"/>
      <c r="DE687" s="21"/>
      <c r="DF687" s="21"/>
      <c r="DG687" s="21"/>
      <c r="DH687" s="21"/>
      <c r="DI687" s="21"/>
      <c r="DJ687" s="21"/>
      <c r="DK687" s="21"/>
      <c r="DL687" s="21"/>
      <c r="DM687" s="21"/>
      <c r="DN687" s="21"/>
      <c r="DO687" s="21"/>
      <c r="DP687" s="21"/>
      <c r="DQ687" s="21"/>
      <c r="DR687" s="21"/>
      <c r="DS687" s="21"/>
      <c r="DT687" s="21"/>
      <c r="DU687" s="21"/>
      <c r="DV687" s="21"/>
      <c r="DW687" s="21"/>
      <c r="DX687" s="21"/>
      <c r="DY687" s="21"/>
      <c r="DZ687" s="21"/>
      <c r="EA687" s="87"/>
      <c r="EB687" s="83"/>
    </row>
    <row r="688" spans="1:132" ht="35.1" customHeight="1" x14ac:dyDescent="0.3">
      <c r="A688" s="50" t="s">
        <v>716</v>
      </c>
      <c r="B688" s="36">
        <v>44534</v>
      </c>
      <c r="C688" s="43" t="s">
        <v>4248</v>
      </c>
      <c r="D688" s="43" t="s">
        <v>4253</v>
      </c>
      <c r="E688" s="43" t="s">
        <v>4306</v>
      </c>
      <c r="F688" s="12" t="s">
        <v>1337</v>
      </c>
      <c r="G688" s="44" t="s">
        <v>4259</v>
      </c>
      <c r="H688" s="13" t="s">
        <v>2464</v>
      </c>
      <c r="I688" s="51" t="s">
        <v>2465</v>
      </c>
      <c r="J688" s="59" t="s">
        <v>4325</v>
      </c>
      <c r="K688" s="14" t="s">
        <v>4334</v>
      </c>
      <c r="L688" s="14" t="s">
        <v>4433</v>
      </c>
      <c r="M688" s="14" t="s">
        <v>1009</v>
      </c>
      <c r="N688" s="14" t="s">
        <v>4436</v>
      </c>
      <c r="O688" s="60" t="s">
        <v>2466</v>
      </c>
      <c r="P688" s="64" t="s">
        <v>2105</v>
      </c>
      <c r="Q688" s="15"/>
      <c r="R688" s="16" t="s">
        <v>3275</v>
      </c>
      <c r="S688" s="44" t="s">
        <v>4263</v>
      </c>
      <c r="T688" s="16" t="s">
        <v>4327</v>
      </c>
      <c r="U688" s="17" t="s">
        <v>1925</v>
      </c>
      <c r="V688" s="16" t="s">
        <v>1925</v>
      </c>
      <c r="W688" s="44" t="s">
        <v>1925</v>
      </c>
      <c r="X688" s="44" t="s">
        <v>4329</v>
      </c>
      <c r="Y688" s="16" t="s">
        <v>1337</v>
      </c>
      <c r="Z688" s="16" t="s">
        <v>2465</v>
      </c>
      <c r="AA688" s="16" t="s">
        <v>3250</v>
      </c>
      <c r="AB688" s="44" t="s">
        <v>1925</v>
      </c>
      <c r="AC688" s="16" t="s">
        <v>1925</v>
      </c>
      <c r="AD688" s="16" t="s">
        <v>1925</v>
      </c>
      <c r="AE688" s="16" t="s">
        <v>1925</v>
      </c>
      <c r="AF688" s="16" t="s">
        <v>1925</v>
      </c>
      <c r="AG688" s="16" t="s">
        <v>1925</v>
      </c>
      <c r="AH688" s="16" t="s">
        <v>1925</v>
      </c>
      <c r="AI688" s="16" t="s">
        <v>1925</v>
      </c>
      <c r="AJ688" s="65" t="s">
        <v>1925</v>
      </c>
      <c r="AK688" s="73" t="s">
        <v>4355</v>
      </c>
      <c r="AL688" s="22" t="s">
        <v>4355</v>
      </c>
      <c r="AM688" s="47" t="s">
        <v>4284</v>
      </c>
      <c r="AN688" s="18" t="s">
        <v>3246</v>
      </c>
      <c r="AO688" s="18" t="s">
        <v>3247</v>
      </c>
      <c r="AP688" s="12" t="s">
        <v>1925</v>
      </c>
      <c r="AQ688" s="12" t="s">
        <v>1925</v>
      </c>
      <c r="AR688" s="12" t="s">
        <v>2468</v>
      </c>
      <c r="AS688" s="12" t="s">
        <v>1925</v>
      </c>
      <c r="AT688" s="19" t="s">
        <v>1925</v>
      </c>
      <c r="AU688" s="19">
        <v>44534</v>
      </c>
      <c r="AV688" s="12" t="s">
        <v>2465</v>
      </c>
      <c r="AW688" s="20">
        <v>44534</v>
      </c>
      <c r="AX688" s="16" t="s">
        <v>2467</v>
      </c>
      <c r="AY688" s="44" t="s">
        <v>1030</v>
      </c>
      <c r="AZ688" s="16" t="s">
        <v>1925</v>
      </c>
      <c r="BA688" s="20" t="s">
        <v>1925</v>
      </c>
      <c r="BB688" s="16" t="s">
        <v>1925</v>
      </c>
      <c r="BC688" s="44" t="s">
        <v>4307</v>
      </c>
      <c r="BD688" s="74" t="s">
        <v>1925</v>
      </c>
      <c r="BE688" s="83"/>
      <c r="BF688" s="86" t="s">
        <v>4294</v>
      </c>
      <c r="BG688" s="21"/>
      <c r="BH688" s="21"/>
      <c r="BI688" s="21"/>
      <c r="BJ688" s="21"/>
      <c r="BK688" s="21"/>
      <c r="BL688" s="21"/>
      <c r="BM688" s="21"/>
      <c r="BN688" s="21"/>
      <c r="BO688" s="21"/>
      <c r="BP688" s="21"/>
      <c r="BQ688" s="21"/>
      <c r="BR688" s="21"/>
      <c r="BS688" s="21"/>
      <c r="BT688" s="21"/>
      <c r="BU688" s="21"/>
      <c r="BV688" s="21"/>
      <c r="BW688" s="21" t="s">
        <v>2469</v>
      </c>
      <c r="BX688" s="21"/>
      <c r="BY688" s="21"/>
      <c r="BZ688" s="21"/>
      <c r="CA688" s="21"/>
      <c r="CB688" s="21"/>
      <c r="CC688" s="21"/>
      <c r="CD688" s="21"/>
      <c r="CE688" s="21"/>
      <c r="CF688" s="21"/>
      <c r="CG688" s="21"/>
      <c r="CH688" s="21"/>
      <c r="CI688" s="21"/>
      <c r="CJ688" s="21"/>
      <c r="CK688" s="21"/>
      <c r="CL688" s="21"/>
      <c r="CM688" s="21"/>
      <c r="CN688" s="21"/>
      <c r="CO688" s="21"/>
      <c r="CP688" s="21"/>
      <c r="CQ688" s="21"/>
      <c r="CR688" s="21"/>
      <c r="CS688" s="21"/>
      <c r="CT688" s="21"/>
      <c r="CU688" s="21"/>
      <c r="CV688" s="21"/>
      <c r="CW688" s="21"/>
      <c r="CX688" s="21"/>
      <c r="CY688" s="21"/>
      <c r="CZ688" s="21"/>
      <c r="DA688" s="21"/>
      <c r="DB688" s="21"/>
      <c r="DC688" s="21"/>
      <c r="DD688" s="21"/>
      <c r="DE688" s="21"/>
      <c r="DF688" s="21"/>
      <c r="DG688" s="21"/>
      <c r="DH688" s="21"/>
      <c r="DI688" s="21"/>
      <c r="DJ688" s="21"/>
      <c r="DK688" s="21"/>
      <c r="DL688" s="21"/>
      <c r="DM688" s="21"/>
      <c r="DN688" s="21"/>
      <c r="DO688" s="21"/>
      <c r="DP688" s="21"/>
      <c r="DQ688" s="21"/>
      <c r="DR688" s="21"/>
      <c r="DS688" s="21"/>
      <c r="DT688" s="21"/>
      <c r="DU688" s="21"/>
      <c r="DV688" s="21"/>
      <c r="DW688" s="21"/>
      <c r="DX688" s="21"/>
      <c r="DY688" s="21"/>
      <c r="DZ688" s="21"/>
      <c r="EA688" s="87"/>
      <c r="EB688" s="83"/>
    </row>
    <row r="689" spans="1:132" ht="35.1" customHeight="1" x14ac:dyDescent="0.3">
      <c r="A689" s="50" t="s">
        <v>3670</v>
      </c>
      <c r="B689" s="36">
        <v>44534</v>
      </c>
      <c r="C689" s="43" t="s">
        <v>4248</v>
      </c>
      <c r="D689" s="43" t="s">
        <v>4253</v>
      </c>
      <c r="E689" s="43" t="s">
        <v>4306</v>
      </c>
      <c r="F689" s="12" t="s">
        <v>1337</v>
      </c>
      <c r="G689" s="44" t="s">
        <v>4259</v>
      </c>
      <c r="H689" s="13" t="s">
        <v>2464</v>
      </c>
      <c r="I689" s="51" t="s">
        <v>2465</v>
      </c>
      <c r="J689" s="59" t="s">
        <v>4325</v>
      </c>
      <c r="K689" s="14" t="s">
        <v>4334</v>
      </c>
      <c r="L689" s="14" t="s">
        <v>4433</v>
      </c>
      <c r="M689" s="14" t="s">
        <v>1009</v>
      </c>
      <c r="N689" s="14" t="s">
        <v>4436</v>
      </c>
      <c r="O689" s="60" t="s">
        <v>2466</v>
      </c>
      <c r="P689" s="64" t="s">
        <v>2105</v>
      </c>
      <c r="Q689" s="15"/>
      <c r="R689" s="16" t="s">
        <v>3275</v>
      </c>
      <c r="S689" s="44" t="s">
        <v>4263</v>
      </c>
      <c r="T689" s="16" t="s">
        <v>4327</v>
      </c>
      <c r="U689" s="17" t="s">
        <v>1925</v>
      </c>
      <c r="V689" s="16" t="s">
        <v>1925</v>
      </c>
      <c r="W689" s="44" t="s">
        <v>1925</v>
      </c>
      <c r="X689" s="44" t="s">
        <v>4329</v>
      </c>
      <c r="Y689" s="16" t="s">
        <v>1337</v>
      </c>
      <c r="Z689" s="16" t="s">
        <v>2465</v>
      </c>
      <c r="AA689" s="16" t="s">
        <v>3250</v>
      </c>
      <c r="AB689" s="44" t="s">
        <v>1925</v>
      </c>
      <c r="AC689" s="16" t="s">
        <v>1925</v>
      </c>
      <c r="AD689" s="16" t="s">
        <v>1925</v>
      </c>
      <c r="AE689" s="16" t="s">
        <v>1925</v>
      </c>
      <c r="AF689" s="16" t="s">
        <v>1925</v>
      </c>
      <c r="AG689" s="16" t="s">
        <v>1925</v>
      </c>
      <c r="AH689" s="16" t="s">
        <v>1925</v>
      </c>
      <c r="AI689" s="16" t="s">
        <v>1925</v>
      </c>
      <c r="AJ689" s="65" t="s">
        <v>1925</v>
      </c>
      <c r="AK689" s="73" t="s">
        <v>4355</v>
      </c>
      <c r="AL689" s="22" t="s">
        <v>4355</v>
      </c>
      <c r="AM689" s="47" t="s">
        <v>4284</v>
      </c>
      <c r="AN689" s="18" t="s">
        <v>3246</v>
      </c>
      <c r="AO689" s="18" t="s">
        <v>3247</v>
      </c>
      <c r="AP689" s="12" t="s">
        <v>1925</v>
      </c>
      <c r="AQ689" s="12" t="s">
        <v>1925</v>
      </c>
      <c r="AR689" s="12" t="s">
        <v>2468</v>
      </c>
      <c r="AS689" s="12" t="s">
        <v>1925</v>
      </c>
      <c r="AT689" s="19" t="s">
        <v>1925</v>
      </c>
      <c r="AU689" s="19">
        <v>44534</v>
      </c>
      <c r="AV689" s="12" t="s">
        <v>2465</v>
      </c>
      <c r="AW689" s="20">
        <v>44534</v>
      </c>
      <c r="AX689" s="16" t="s">
        <v>2467</v>
      </c>
      <c r="AY689" s="44" t="s">
        <v>1030</v>
      </c>
      <c r="AZ689" s="16" t="s">
        <v>1925</v>
      </c>
      <c r="BA689" s="20" t="s">
        <v>1925</v>
      </c>
      <c r="BB689" s="16" t="s">
        <v>1925</v>
      </c>
      <c r="BC689" s="44" t="s">
        <v>4307</v>
      </c>
      <c r="BD689" s="74" t="s">
        <v>1925</v>
      </c>
      <c r="BE689" s="83"/>
      <c r="BF689" s="86" t="s">
        <v>4294</v>
      </c>
      <c r="BG689" s="21"/>
      <c r="BH689" s="21"/>
      <c r="BI689" s="21"/>
      <c r="BJ689" s="21"/>
      <c r="BK689" s="21"/>
      <c r="BL689" s="21"/>
      <c r="BM689" s="21"/>
      <c r="BN689" s="21"/>
      <c r="BO689" s="21"/>
      <c r="BP689" s="21"/>
      <c r="BQ689" s="21"/>
      <c r="BR689" s="21"/>
      <c r="BS689" s="21"/>
      <c r="BT689" s="21"/>
      <c r="BU689" s="21"/>
      <c r="BV689" s="21"/>
      <c r="BW689" s="21" t="s">
        <v>2469</v>
      </c>
      <c r="BX689" s="21"/>
      <c r="BY689" s="21"/>
      <c r="BZ689" s="21"/>
      <c r="CA689" s="21"/>
      <c r="CB689" s="21"/>
      <c r="CC689" s="21"/>
      <c r="CD689" s="21"/>
      <c r="CE689" s="21"/>
      <c r="CF689" s="21"/>
      <c r="CG689" s="21"/>
      <c r="CH689" s="21"/>
      <c r="CI689" s="21"/>
      <c r="CJ689" s="21"/>
      <c r="CK689" s="21"/>
      <c r="CL689" s="21"/>
      <c r="CM689" s="21"/>
      <c r="CN689" s="21"/>
      <c r="CO689" s="21"/>
      <c r="CP689" s="21"/>
      <c r="CQ689" s="21"/>
      <c r="CR689" s="21"/>
      <c r="CS689" s="21"/>
      <c r="CT689" s="21"/>
      <c r="CU689" s="21"/>
      <c r="CV689" s="21"/>
      <c r="CW689" s="21"/>
      <c r="CX689" s="21"/>
      <c r="CY689" s="21"/>
      <c r="CZ689" s="21"/>
      <c r="DA689" s="21"/>
      <c r="DB689" s="21"/>
      <c r="DC689" s="21"/>
      <c r="DD689" s="21"/>
      <c r="DE689" s="21"/>
      <c r="DF689" s="21"/>
      <c r="DG689" s="21"/>
      <c r="DH689" s="21"/>
      <c r="DI689" s="21"/>
      <c r="DJ689" s="21"/>
      <c r="DK689" s="21"/>
      <c r="DL689" s="21"/>
      <c r="DM689" s="21"/>
      <c r="DN689" s="21"/>
      <c r="DO689" s="21"/>
      <c r="DP689" s="21"/>
      <c r="DQ689" s="21"/>
      <c r="DR689" s="21"/>
      <c r="DS689" s="21"/>
      <c r="DT689" s="21"/>
      <c r="DU689" s="21"/>
      <c r="DV689" s="21"/>
      <c r="DW689" s="21"/>
      <c r="DX689" s="21"/>
      <c r="DY689" s="21"/>
      <c r="DZ689" s="21"/>
      <c r="EA689" s="87"/>
      <c r="EB689" s="83"/>
    </row>
    <row r="690" spans="1:132" ht="35.1" customHeight="1" x14ac:dyDescent="0.3">
      <c r="A690" s="50" t="s">
        <v>717</v>
      </c>
      <c r="B690" s="36">
        <v>44534</v>
      </c>
      <c r="C690" s="43" t="s">
        <v>4248</v>
      </c>
      <c r="D690" s="43" t="s">
        <v>4253</v>
      </c>
      <c r="E690" s="43" t="s">
        <v>4306</v>
      </c>
      <c r="F690" s="12" t="s">
        <v>1337</v>
      </c>
      <c r="G690" s="44" t="s">
        <v>4259</v>
      </c>
      <c r="H690" s="13" t="s">
        <v>2464</v>
      </c>
      <c r="I690" s="51" t="s">
        <v>2465</v>
      </c>
      <c r="J690" s="59" t="s">
        <v>4325</v>
      </c>
      <c r="K690" s="14" t="s">
        <v>4334</v>
      </c>
      <c r="L690" s="14" t="s">
        <v>4433</v>
      </c>
      <c r="M690" s="14" t="s">
        <v>1009</v>
      </c>
      <c r="N690" s="14" t="s">
        <v>4436</v>
      </c>
      <c r="O690" s="60" t="s">
        <v>2466</v>
      </c>
      <c r="P690" s="64" t="s">
        <v>2105</v>
      </c>
      <c r="Q690" s="15"/>
      <c r="R690" s="16" t="s">
        <v>3275</v>
      </c>
      <c r="S690" s="44" t="s">
        <v>4263</v>
      </c>
      <c r="T690" s="16" t="s">
        <v>4327</v>
      </c>
      <c r="U690" s="17" t="s">
        <v>1925</v>
      </c>
      <c r="V690" s="16" t="s">
        <v>1925</v>
      </c>
      <c r="W690" s="44" t="s">
        <v>1925</v>
      </c>
      <c r="X690" s="44" t="s">
        <v>4329</v>
      </c>
      <c r="Y690" s="16" t="s">
        <v>1337</v>
      </c>
      <c r="Z690" s="16" t="s">
        <v>2465</v>
      </c>
      <c r="AA690" s="16" t="s">
        <v>3250</v>
      </c>
      <c r="AB690" s="44" t="s">
        <v>1925</v>
      </c>
      <c r="AC690" s="16" t="s">
        <v>1925</v>
      </c>
      <c r="AD690" s="16" t="s">
        <v>1925</v>
      </c>
      <c r="AE690" s="16" t="s">
        <v>1925</v>
      </c>
      <c r="AF690" s="16" t="s">
        <v>1925</v>
      </c>
      <c r="AG690" s="16" t="s">
        <v>1925</v>
      </c>
      <c r="AH690" s="16" t="s">
        <v>1925</v>
      </c>
      <c r="AI690" s="16" t="s">
        <v>1925</v>
      </c>
      <c r="AJ690" s="65" t="s">
        <v>1925</v>
      </c>
      <c r="AK690" s="73" t="s">
        <v>4355</v>
      </c>
      <c r="AL690" s="22" t="s">
        <v>4355</v>
      </c>
      <c r="AM690" s="47" t="s">
        <v>4284</v>
      </c>
      <c r="AN690" s="18" t="s">
        <v>3246</v>
      </c>
      <c r="AO690" s="18" t="s">
        <v>3247</v>
      </c>
      <c r="AP690" s="12" t="s">
        <v>1925</v>
      </c>
      <c r="AQ690" s="12" t="s">
        <v>1925</v>
      </c>
      <c r="AR690" s="12" t="s">
        <v>2468</v>
      </c>
      <c r="AS690" s="12" t="s">
        <v>1925</v>
      </c>
      <c r="AT690" s="19" t="s">
        <v>1925</v>
      </c>
      <c r="AU690" s="19">
        <v>44534</v>
      </c>
      <c r="AV690" s="12" t="s">
        <v>2465</v>
      </c>
      <c r="AW690" s="20">
        <v>44534</v>
      </c>
      <c r="AX690" s="16" t="s">
        <v>2467</v>
      </c>
      <c r="AY690" s="44" t="s">
        <v>1030</v>
      </c>
      <c r="AZ690" s="16" t="s">
        <v>1925</v>
      </c>
      <c r="BA690" s="20" t="s">
        <v>1925</v>
      </c>
      <c r="BB690" s="16" t="s">
        <v>1925</v>
      </c>
      <c r="BC690" s="44" t="s">
        <v>4307</v>
      </c>
      <c r="BD690" s="74" t="s">
        <v>1925</v>
      </c>
      <c r="BE690" s="83"/>
      <c r="BF690" s="86" t="s">
        <v>4294</v>
      </c>
      <c r="BG690" s="21"/>
      <c r="BH690" s="21"/>
      <c r="BI690" s="21"/>
      <c r="BJ690" s="21"/>
      <c r="BK690" s="21"/>
      <c r="BL690" s="21"/>
      <c r="BM690" s="21"/>
      <c r="BN690" s="21"/>
      <c r="BO690" s="21"/>
      <c r="BP690" s="21"/>
      <c r="BQ690" s="21"/>
      <c r="BR690" s="21"/>
      <c r="BS690" s="21"/>
      <c r="BT690" s="21"/>
      <c r="BU690" s="21"/>
      <c r="BV690" s="21"/>
      <c r="BW690" s="21" t="s">
        <v>2469</v>
      </c>
      <c r="BX690" s="21"/>
      <c r="BY690" s="21"/>
      <c r="BZ690" s="21"/>
      <c r="CA690" s="21"/>
      <c r="CB690" s="21"/>
      <c r="CC690" s="21"/>
      <c r="CD690" s="21"/>
      <c r="CE690" s="21"/>
      <c r="CF690" s="21"/>
      <c r="CG690" s="21"/>
      <c r="CH690" s="21"/>
      <c r="CI690" s="21"/>
      <c r="CJ690" s="21"/>
      <c r="CK690" s="21"/>
      <c r="CL690" s="21"/>
      <c r="CM690" s="21"/>
      <c r="CN690" s="21"/>
      <c r="CO690" s="21"/>
      <c r="CP690" s="21"/>
      <c r="CQ690" s="21"/>
      <c r="CR690" s="21"/>
      <c r="CS690" s="21"/>
      <c r="CT690" s="21"/>
      <c r="CU690" s="21"/>
      <c r="CV690" s="21"/>
      <c r="CW690" s="21"/>
      <c r="CX690" s="21"/>
      <c r="CY690" s="21"/>
      <c r="CZ690" s="21"/>
      <c r="DA690" s="21"/>
      <c r="DB690" s="21"/>
      <c r="DC690" s="21"/>
      <c r="DD690" s="21"/>
      <c r="DE690" s="21"/>
      <c r="DF690" s="21"/>
      <c r="DG690" s="21"/>
      <c r="DH690" s="21"/>
      <c r="DI690" s="21"/>
      <c r="DJ690" s="21"/>
      <c r="DK690" s="21"/>
      <c r="DL690" s="21"/>
      <c r="DM690" s="21"/>
      <c r="DN690" s="21"/>
      <c r="DO690" s="21"/>
      <c r="DP690" s="21"/>
      <c r="DQ690" s="21"/>
      <c r="DR690" s="21"/>
      <c r="DS690" s="21"/>
      <c r="DT690" s="21"/>
      <c r="DU690" s="21"/>
      <c r="DV690" s="21"/>
      <c r="DW690" s="21"/>
      <c r="DX690" s="21"/>
      <c r="DY690" s="21"/>
      <c r="DZ690" s="21"/>
      <c r="EA690" s="87"/>
      <c r="EB690" s="83"/>
    </row>
    <row r="691" spans="1:132" ht="35.1" customHeight="1" x14ac:dyDescent="0.3">
      <c r="A691" s="50" t="s">
        <v>718</v>
      </c>
      <c r="B691" s="36">
        <v>44534</v>
      </c>
      <c r="C691" s="43" t="s">
        <v>4248</v>
      </c>
      <c r="D691" s="43" t="s">
        <v>4253</v>
      </c>
      <c r="E691" s="43" t="s">
        <v>4306</v>
      </c>
      <c r="F691" s="12" t="s">
        <v>1337</v>
      </c>
      <c r="G691" s="44" t="s">
        <v>4259</v>
      </c>
      <c r="H691" s="13" t="s">
        <v>2464</v>
      </c>
      <c r="I691" s="51" t="s">
        <v>2465</v>
      </c>
      <c r="J691" s="59" t="s">
        <v>4325</v>
      </c>
      <c r="K691" s="14" t="s">
        <v>4334</v>
      </c>
      <c r="L691" s="14" t="s">
        <v>4433</v>
      </c>
      <c r="M691" s="14" t="s">
        <v>1009</v>
      </c>
      <c r="N691" s="14" t="s">
        <v>4436</v>
      </c>
      <c r="O691" s="60" t="s">
        <v>2466</v>
      </c>
      <c r="P691" s="64" t="s">
        <v>2105</v>
      </c>
      <c r="Q691" s="15"/>
      <c r="R691" s="16" t="s">
        <v>3275</v>
      </c>
      <c r="S691" s="44" t="s">
        <v>4263</v>
      </c>
      <c r="T691" s="16" t="s">
        <v>4327</v>
      </c>
      <c r="U691" s="17" t="s">
        <v>1925</v>
      </c>
      <c r="V691" s="16" t="s">
        <v>1925</v>
      </c>
      <c r="W691" s="44" t="s">
        <v>1925</v>
      </c>
      <c r="X691" s="44" t="s">
        <v>4329</v>
      </c>
      <c r="Y691" s="16" t="s">
        <v>1337</v>
      </c>
      <c r="Z691" s="16" t="s">
        <v>2465</v>
      </c>
      <c r="AA691" s="16" t="s">
        <v>3250</v>
      </c>
      <c r="AB691" s="44" t="s">
        <v>1925</v>
      </c>
      <c r="AC691" s="16" t="s">
        <v>1925</v>
      </c>
      <c r="AD691" s="16" t="s">
        <v>1925</v>
      </c>
      <c r="AE691" s="16" t="s">
        <v>1925</v>
      </c>
      <c r="AF691" s="16" t="s">
        <v>1925</v>
      </c>
      <c r="AG691" s="16" t="s">
        <v>1925</v>
      </c>
      <c r="AH691" s="16" t="s">
        <v>1925</v>
      </c>
      <c r="AI691" s="16" t="s">
        <v>1925</v>
      </c>
      <c r="AJ691" s="65" t="s">
        <v>1925</v>
      </c>
      <c r="AK691" s="73" t="s">
        <v>4355</v>
      </c>
      <c r="AL691" s="22" t="s">
        <v>4355</v>
      </c>
      <c r="AM691" s="47" t="s">
        <v>4284</v>
      </c>
      <c r="AN691" s="18" t="s">
        <v>3246</v>
      </c>
      <c r="AO691" s="18" t="s">
        <v>3247</v>
      </c>
      <c r="AP691" s="12" t="s">
        <v>1925</v>
      </c>
      <c r="AQ691" s="12" t="s">
        <v>1925</v>
      </c>
      <c r="AR691" s="12" t="s">
        <v>2468</v>
      </c>
      <c r="AS691" s="12" t="s">
        <v>1925</v>
      </c>
      <c r="AT691" s="19" t="s">
        <v>1925</v>
      </c>
      <c r="AU691" s="19">
        <v>44534</v>
      </c>
      <c r="AV691" s="12" t="s">
        <v>2465</v>
      </c>
      <c r="AW691" s="20">
        <v>44534</v>
      </c>
      <c r="AX691" s="16" t="s">
        <v>2467</v>
      </c>
      <c r="AY691" s="44" t="s">
        <v>1030</v>
      </c>
      <c r="AZ691" s="16" t="s">
        <v>1925</v>
      </c>
      <c r="BA691" s="20" t="s">
        <v>1925</v>
      </c>
      <c r="BB691" s="16" t="s">
        <v>1925</v>
      </c>
      <c r="BC691" s="44" t="s">
        <v>4307</v>
      </c>
      <c r="BD691" s="74" t="s">
        <v>1925</v>
      </c>
      <c r="BE691" s="83"/>
      <c r="BF691" s="86" t="s">
        <v>4294</v>
      </c>
      <c r="BG691" s="21"/>
      <c r="BH691" s="21"/>
      <c r="BI691" s="21"/>
      <c r="BJ691" s="21"/>
      <c r="BK691" s="21"/>
      <c r="BL691" s="21"/>
      <c r="BM691" s="21"/>
      <c r="BN691" s="21"/>
      <c r="BO691" s="21"/>
      <c r="BP691" s="21"/>
      <c r="BQ691" s="21"/>
      <c r="BR691" s="21"/>
      <c r="BS691" s="21"/>
      <c r="BT691" s="21"/>
      <c r="BU691" s="21"/>
      <c r="BV691" s="21"/>
      <c r="BW691" s="21" t="s">
        <v>2469</v>
      </c>
      <c r="BX691" s="21"/>
      <c r="BY691" s="21"/>
      <c r="BZ691" s="21"/>
      <c r="CA691" s="21"/>
      <c r="CB691" s="21"/>
      <c r="CC691" s="21"/>
      <c r="CD691" s="21"/>
      <c r="CE691" s="21"/>
      <c r="CF691" s="21"/>
      <c r="CG691" s="21"/>
      <c r="CH691" s="21"/>
      <c r="CI691" s="21"/>
      <c r="CJ691" s="21"/>
      <c r="CK691" s="21"/>
      <c r="CL691" s="21"/>
      <c r="CM691" s="21"/>
      <c r="CN691" s="21"/>
      <c r="CO691" s="21"/>
      <c r="CP691" s="21"/>
      <c r="CQ691" s="21"/>
      <c r="CR691" s="21"/>
      <c r="CS691" s="21"/>
      <c r="CT691" s="21"/>
      <c r="CU691" s="21"/>
      <c r="CV691" s="21"/>
      <c r="CW691" s="21"/>
      <c r="CX691" s="21"/>
      <c r="CY691" s="21"/>
      <c r="CZ691" s="21"/>
      <c r="DA691" s="21"/>
      <c r="DB691" s="21"/>
      <c r="DC691" s="21"/>
      <c r="DD691" s="21"/>
      <c r="DE691" s="21"/>
      <c r="DF691" s="21"/>
      <c r="DG691" s="21"/>
      <c r="DH691" s="21"/>
      <c r="DI691" s="21"/>
      <c r="DJ691" s="21"/>
      <c r="DK691" s="21"/>
      <c r="DL691" s="21"/>
      <c r="DM691" s="21"/>
      <c r="DN691" s="21"/>
      <c r="DO691" s="21"/>
      <c r="DP691" s="21"/>
      <c r="DQ691" s="21"/>
      <c r="DR691" s="21"/>
      <c r="DS691" s="21"/>
      <c r="DT691" s="21"/>
      <c r="DU691" s="21"/>
      <c r="DV691" s="21"/>
      <c r="DW691" s="21"/>
      <c r="DX691" s="21"/>
      <c r="DY691" s="21"/>
      <c r="DZ691" s="21"/>
      <c r="EA691" s="87"/>
      <c r="EB691" s="83"/>
    </row>
    <row r="692" spans="1:132" ht="35.1" customHeight="1" x14ac:dyDescent="0.3">
      <c r="A692" s="50" t="s">
        <v>719</v>
      </c>
      <c r="B692" s="36">
        <v>44534</v>
      </c>
      <c r="C692" s="43" t="s">
        <v>4248</v>
      </c>
      <c r="D692" s="43" t="s">
        <v>4253</v>
      </c>
      <c r="E692" s="43" t="s">
        <v>4306</v>
      </c>
      <c r="F692" s="12" t="s">
        <v>1337</v>
      </c>
      <c r="G692" s="44" t="s">
        <v>4259</v>
      </c>
      <c r="H692" s="13" t="s">
        <v>2464</v>
      </c>
      <c r="I692" s="51" t="s">
        <v>2465</v>
      </c>
      <c r="J692" s="59" t="s">
        <v>4325</v>
      </c>
      <c r="K692" s="14" t="s">
        <v>4334</v>
      </c>
      <c r="L692" s="14" t="s">
        <v>4433</v>
      </c>
      <c r="M692" s="14" t="s">
        <v>1009</v>
      </c>
      <c r="N692" s="14" t="s">
        <v>4436</v>
      </c>
      <c r="O692" s="60" t="s">
        <v>2466</v>
      </c>
      <c r="P692" s="64" t="s">
        <v>2105</v>
      </c>
      <c r="Q692" s="15"/>
      <c r="R692" s="16" t="s">
        <v>3275</v>
      </c>
      <c r="S692" s="44" t="s">
        <v>4263</v>
      </c>
      <c r="T692" s="16" t="s">
        <v>4327</v>
      </c>
      <c r="U692" s="17" t="s">
        <v>1925</v>
      </c>
      <c r="V692" s="16" t="s">
        <v>1925</v>
      </c>
      <c r="W692" s="44" t="s">
        <v>1925</v>
      </c>
      <c r="X692" s="44" t="s">
        <v>4329</v>
      </c>
      <c r="Y692" s="16" t="s">
        <v>1337</v>
      </c>
      <c r="Z692" s="16" t="s">
        <v>2465</v>
      </c>
      <c r="AA692" s="16" t="s">
        <v>3250</v>
      </c>
      <c r="AB692" s="44" t="s">
        <v>1925</v>
      </c>
      <c r="AC692" s="16" t="s">
        <v>1925</v>
      </c>
      <c r="AD692" s="16" t="s">
        <v>1925</v>
      </c>
      <c r="AE692" s="16" t="s">
        <v>1925</v>
      </c>
      <c r="AF692" s="16" t="s">
        <v>1925</v>
      </c>
      <c r="AG692" s="16" t="s">
        <v>1925</v>
      </c>
      <c r="AH692" s="16" t="s">
        <v>1925</v>
      </c>
      <c r="AI692" s="16" t="s">
        <v>1925</v>
      </c>
      <c r="AJ692" s="65" t="s">
        <v>1925</v>
      </c>
      <c r="AK692" s="73" t="s">
        <v>4355</v>
      </c>
      <c r="AL692" s="22" t="s">
        <v>4355</v>
      </c>
      <c r="AM692" s="47" t="s">
        <v>4284</v>
      </c>
      <c r="AN692" s="18" t="s">
        <v>3246</v>
      </c>
      <c r="AO692" s="18" t="s">
        <v>3247</v>
      </c>
      <c r="AP692" s="12" t="s">
        <v>1925</v>
      </c>
      <c r="AQ692" s="12" t="s">
        <v>1925</v>
      </c>
      <c r="AR692" s="12" t="s">
        <v>2468</v>
      </c>
      <c r="AS692" s="12" t="s">
        <v>1925</v>
      </c>
      <c r="AT692" s="19" t="s">
        <v>1925</v>
      </c>
      <c r="AU692" s="19">
        <v>44534</v>
      </c>
      <c r="AV692" s="12" t="s">
        <v>2465</v>
      </c>
      <c r="AW692" s="20">
        <v>44534</v>
      </c>
      <c r="AX692" s="16" t="s">
        <v>2467</v>
      </c>
      <c r="AY692" s="44" t="s">
        <v>1030</v>
      </c>
      <c r="AZ692" s="16" t="s">
        <v>1925</v>
      </c>
      <c r="BA692" s="20" t="s">
        <v>1925</v>
      </c>
      <c r="BB692" s="16" t="s">
        <v>1925</v>
      </c>
      <c r="BC692" s="44" t="s">
        <v>4307</v>
      </c>
      <c r="BD692" s="74" t="s">
        <v>1925</v>
      </c>
      <c r="BE692" s="83"/>
      <c r="BF692" s="86" t="s">
        <v>4294</v>
      </c>
      <c r="BG692" s="21"/>
      <c r="BH692" s="21"/>
      <c r="BI692" s="21"/>
      <c r="BJ692" s="21"/>
      <c r="BK692" s="21"/>
      <c r="BL692" s="21"/>
      <c r="BM692" s="21"/>
      <c r="BN692" s="21"/>
      <c r="BO692" s="21"/>
      <c r="BP692" s="21"/>
      <c r="BQ692" s="21"/>
      <c r="BR692" s="21"/>
      <c r="BS692" s="21"/>
      <c r="BT692" s="21"/>
      <c r="BU692" s="21"/>
      <c r="BV692" s="21"/>
      <c r="BW692" s="21" t="s">
        <v>2469</v>
      </c>
      <c r="BX692" s="21"/>
      <c r="BY692" s="21"/>
      <c r="BZ692" s="21"/>
      <c r="CA692" s="21"/>
      <c r="CB692" s="21"/>
      <c r="CC692" s="21"/>
      <c r="CD692" s="21"/>
      <c r="CE692" s="21"/>
      <c r="CF692" s="21"/>
      <c r="CG692" s="21"/>
      <c r="CH692" s="21"/>
      <c r="CI692" s="21"/>
      <c r="CJ692" s="21"/>
      <c r="CK692" s="21"/>
      <c r="CL692" s="21"/>
      <c r="CM692" s="21"/>
      <c r="CN692" s="21"/>
      <c r="CO692" s="21"/>
      <c r="CP692" s="21"/>
      <c r="CQ692" s="21"/>
      <c r="CR692" s="21"/>
      <c r="CS692" s="21"/>
      <c r="CT692" s="21"/>
      <c r="CU692" s="21"/>
      <c r="CV692" s="21"/>
      <c r="CW692" s="21"/>
      <c r="CX692" s="21"/>
      <c r="CY692" s="21"/>
      <c r="CZ692" s="21"/>
      <c r="DA692" s="21"/>
      <c r="DB692" s="21"/>
      <c r="DC692" s="21"/>
      <c r="DD692" s="21"/>
      <c r="DE692" s="21"/>
      <c r="DF692" s="21"/>
      <c r="DG692" s="21"/>
      <c r="DH692" s="21"/>
      <c r="DI692" s="21"/>
      <c r="DJ692" s="21"/>
      <c r="DK692" s="21"/>
      <c r="DL692" s="21"/>
      <c r="DM692" s="21"/>
      <c r="DN692" s="21"/>
      <c r="DO692" s="21"/>
      <c r="DP692" s="21"/>
      <c r="DQ692" s="21"/>
      <c r="DR692" s="21"/>
      <c r="DS692" s="21"/>
      <c r="DT692" s="21"/>
      <c r="DU692" s="21"/>
      <c r="DV692" s="21"/>
      <c r="DW692" s="21"/>
      <c r="DX692" s="21"/>
      <c r="DY692" s="21"/>
      <c r="DZ692" s="21"/>
      <c r="EA692" s="87"/>
      <c r="EB692" s="83"/>
    </row>
    <row r="693" spans="1:132" ht="35.1" customHeight="1" x14ac:dyDescent="0.3">
      <c r="A693" s="50" t="s">
        <v>720</v>
      </c>
      <c r="B693" s="36">
        <v>44534</v>
      </c>
      <c r="C693" s="43" t="s">
        <v>4248</v>
      </c>
      <c r="D693" s="43" t="s">
        <v>4253</v>
      </c>
      <c r="E693" s="43" t="s">
        <v>4306</v>
      </c>
      <c r="F693" s="12" t="s">
        <v>1337</v>
      </c>
      <c r="G693" s="44" t="s">
        <v>4259</v>
      </c>
      <c r="H693" s="13" t="s">
        <v>2464</v>
      </c>
      <c r="I693" s="51" t="s">
        <v>2465</v>
      </c>
      <c r="J693" s="59" t="s">
        <v>4325</v>
      </c>
      <c r="K693" s="14" t="s">
        <v>4334</v>
      </c>
      <c r="L693" s="14" t="s">
        <v>4433</v>
      </c>
      <c r="M693" s="14" t="s">
        <v>1009</v>
      </c>
      <c r="N693" s="14" t="s">
        <v>4436</v>
      </c>
      <c r="O693" s="60" t="s">
        <v>2466</v>
      </c>
      <c r="P693" s="64" t="s">
        <v>2105</v>
      </c>
      <c r="Q693" s="15"/>
      <c r="R693" s="16" t="s">
        <v>3275</v>
      </c>
      <c r="S693" s="44" t="s">
        <v>4263</v>
      </c>
      <c r="T693" s="16" t="s">
        <v>4327</v>
      </c>
      <c r="U693" s="17" t="s">
        <v>1925</v>
      </c>
      <c r="V693" s="16" t="s">
        <v>1925</v>
      </c>
      <c r="W693" s="44" t="s">
        <v>1925</v>
      </c>
      <c r="X693" s="44" t="s">
        <v>4329</v>
      </c>
      <c r="Y693" s="16" t="s">
        <v>1337</v>
      </c>
      <c r="Z693" s="16" t="s">
        <v>2465</v>
      </c>
      <c r="AA693" s="16" t="s">
        <v>3250</v>
      </c>
      <c r="AB693" s="44" t="s">
        <v>1925</v>
      </c>
      <c r="AC693" s="16" t="s">
        <v>1925</v>
      </c>
      <c r="AD693" s="16" t="s">
        <v>1925</v>
      </c>
      <c r="AE693" s="16" t="s">
        <v>1925</v>
      </c>
      <c r="AF693" s="16" t="s">
        <v>1925</v>
      </c>
      <c r="AG693" s="16" t="s">
        <v>1925</v>
      </c>
      <c r="AH693" s="16" t="s">
        <v>1925</v>
      </c>
      <c r="AI693" s="16" t="s">
        <v>1925</v>
      </c>
      <c r="AJ693" s="65" t="s">
        <v>1925</v>
      </c>
      <c r="AK693" s="73" t="s">
        <v>4355</v>
      </c>
      <c r="AL693" s="22" t="s">
        <v>4355</v>
      </c>
      <c r="AM693" s="47" t="s">
        <v>4284</v>
      </c>
      <c r="AN693" s="18" t="s">
        <v>3246</v>
      </c>
      <c r="AO693" s="18" t="s">
        <v>3247</v>
      </c>
      <c r="AP693" s="12" t="s">
        <v>1925</v>
      </c>
      <c r="AQ693" s="12" t="s">
        <v>1925</v>
      </c>
      <c r="AR693" s="12" t="s">
        <v>2468</v>
      </c>
      <c r="AS693" s="12" t="s">
        <v>1925</v>
      </c>
      <c r="AT693" s="19" t="s">
        <v>1925</v>
      </c>
      <c r="AU693" s="19">
        <v>44534</v>
      </c>
      <c r="AV693" s="12" t="s">
        <v>2465</v>
      </c>
      <c r="AW693" s="20">
        <v>44534</v>
      </c>
      <c r="AX693" s="16" t="s">
        <v>2467</v>
      </c>
      <c r="AY693" s="44" t="s">
        <v>1030</v>
      </c>
      <c r="AZ693" s="16" t="s">
        <v>1925</v>
      </c>
      <c r="BA693" s="20" t="s">
        <v>1925</v>
      </c>
      <c r="BB693" s="16" t="s">
        <v>1925</v>
      </c>
      <c r="BC693" s="44" t="s">
        <v>4307</v>
      </c>
      <c r="BD693" s="74" t="s">
        <v>1925</v>
      </c>
      <c r="BE693" s="83"/>
      <c r="BF693" s="86" t="s">
        <v>4294</v>
      </c>
      <c r="BG693" s="21"/>
      <c r="BH693" s="21"/>
      <c r="BI693" s="21"/>
      <c r="BJ693" s="21"/>
      <c r="BK693" s="21"/>
      <c r="BL693" s="21"/>
      <c r="BM693" s="21"/>
      <c r="BN693" s="21"/>
      <c r="BO693" s="21"/>
      <c r="BP693" s="21"/>
      <c r="BQ693" s="21"/>
      <c r="BR693" s="21"/>
      <c r="BS693" s="21"/>
      <c r="BT693" s="21"/>
      <c r="BU693" s="21"/>
      <c r="BV693" s="21"/>
      <c r="BW693" s="21" t="s">
        <v>2469</v>
      </c>
      <c r="BX693" s="21"/>
      <c r="BY693" s="21"/>
      <c r="BZ693" s="21"/>
      <c r="CA693" s="21"/>
      <c r="CB693" s="21"/>
      <c r="CC693" s="21"/>
      <c r="CD693" s="21"/>
      <c r="CE693" s="21"/>
      <c r="CF693" s="21"/>
      <c r="CG693" s="21"/>
      <c r="CH693" s="21"/>
      <c r="CI693" s="21"/>
      <c r="CJ693" s="21"/>
      <c r="CK693" s="21"/>
      <c r="CL693" s="21"/>
      <c r="CM693" s="21"/>
      <c r="CN693" s="21"/>
      <c r="CO693" s="21"/>
      <c r="CP693" s="21"/>
      <c r="CQ693" s="21"/>
      <c r="CR693" s="21"/>
      <c r="CS693" s="21"/>
      <c r="CT693" s="21"/>
      <c r="CU693" s="21"/>
      <c r="CV693" s="21"/>
      <c r="CW693" s="21"/>
      <c r="CX693" s="21"/>
      <c r="CY693" s="21"/>
      <c r="CZ693" s="21"/>
      <c r="DA693" s="21"/>
      <c r="DB693" s="21"/>
      <c r="DC693" s="21"/>
      <c r="DD693" s="21"/>
      <c r="DE693" s="21"/>
      <c r="DF693" s="21"/>
      <c r="DG693" s="21"/>
      <c r="DH693" s="21"/>
      <c r="DI693" s="21"/>
      <c r="DJ693" s="21"/>
      <c r="DK693" s="21"/>
      <c r="DL693" s="21"/>
      <c r="DM693" s="21"/>
      <c r="DN693" s="21"/>
      <c r="DO693" s="21"/>
      <c r="DP693" s="21"/>
      <c r="DQ693" s="21"/>
      <c r="DR693" s="21"/>
      <c r="DS693" s="21"/>
      <c r="DT693" s="21"/>
      <c r="DU693" s="21"/>
      <c r="DV693" s="21"/>
      <c r="DW693" s="21"/>
      <c r="DX693" s="21"/>
      <c r="DY693" s="21"/>
      <c r="DZ693" s="21"/>
      <c r="EA693" s="87"/>
      <c r="EB693" s="83"/>
    </row>
    <row r="694" spans="1:132" ht="35.1" customHeight="1" x14ac:dyDescent="0.3">
      <c r="A694" s="50" t="s">
        <v>721</v>
      </c>
      <c r="B694" s="36">
        <v>44534</v>
      </c>
      <c r="C694" s="43" t="s">
        <v>4248</v>
      </c>
      <c r="D694" s="43" t="s">
        <v>4253</v>
      </c>
      <c r="E694" s="43" t="s">
        <v>4306</v>
      </c>
      <c r="F694" s="12" t="s">
        <v>1337</v>
      </c>
      <c r="G694" s="44" t="s">
        <v>4259</v>
      </c>
      <c r="H694" s="13" t="s">
        <v>2464</v>
      </c>
      <c r="I694" s="51" t="s">
        <v>2465</v>
      </c>
      <c r="J694" s="59" t="s">
        <v>4325</v>
      </c>
      <c r="K694" s="14" t="s">
        <v>4334</v>
      </c>
      <c r="L694" s="14" t="s">
        <v>4433</v>
      </c>
      <c r="M694" s="14" t="s">
        <v>1009</v>
      </c>
      <c r="N694" s="14" t="s">
        <v>4436</v>
      </c>
      <c r="O694" s="60" t="s">
        <v>2466</v>
      </c>
      <c r="P694" s="64" t="s">
        <v>2105</v>
      </c>
      <c r="Q694" s="15"/>
      <c r="R694" s="16" t="s">
        <v>3275</v>
      </c>
      <c r="S694" s="44" t="s">
        <v>4263</v>
      </c>
      <c r="T694" s="16" t="s">
        <v>4327</v>
      </c>
      <c r="U694" s="17" t="s">
        <v>1925</v>
      </c>
      <c r="V694" s="16" t="s">
        <v>1925</v>
      </c>
      <c r="W694" s="44" t="s">
        <v>1925</v>
      </c>
      <c r="X694" s="44" t="s">
        <v>4329</v>
      </c>
      <c r="Y694" s="16" t="s">
        <v>1337</v>
      </c>
      <c r="Z694" s="16" t="s">
        <v>2465</v>
      </c>
      <c r="AA694" s="16" t="s">
        <v>3250</v>
      </c>
      <c r="AB694" s="44" t="s">
        <v>1925</v>
      </c>
      <c r="AC694" s="16" t="s">
        <v>1925</v>
      </c>
      <c r="AD694" s="16" t="s">
        <v>1925</v>
      </c>
      <c r="AE694" s="16" t="s">
        <v>1925</v>
      </c>
      <c r="AF694" s="16" t="s">
        <v>1925</v>
      </c>
      <c r="AG694" s="16" t="s">
        <v>1925</v>
      </c>
      <c r="AH694" s="16" t="s">
        <v>1925</v>
      </c>
      <c r="AI694" s="16" t="s">
        <v>1925</v>
      </c>
      <c r="AJ694" s="65" t="s">
        <v>1925</v>
      </c>
      <c r="AK694" s="73" t="s">
        <v>4355</v>
      </c>
      <c r="AL694" s="22" t="s">
        <v>4355</v>
      </c>
      <c r="AM694" s="47" t="s">
        <v>4284</v>
      </c>
      <c r="AN694" s="18" t="s">
        <v>3246</v>
      </c>
      <c r="AO694" s="18" t="s">
        <v>3247</v>
      </c>
      <c r="AP694" s="12" t="s">
        <v>1925</v>
      </c>
      <c r="AQ694" s="12" t="s">
        <v>1925</v>
      </c>
      <c r="AR694" s="12" t="s">
        <v>2468</v>
      </c>
      <c r="AS694" s="12" t="s">
        <v>1925</v>
      </c>
      <c r="AT694" s="19" t="s">
        <v>1925</v>
      </c>
      <c r="AU694" s="19">
        <v>44534</v>
      </c>
      <c r="AV694" s="12" t="s">
        <v>2465</v>
      </c>
      <c r="AW694" s="20">
        <v>44534</v>
      </c>
      <c r="AX694" s="16" t="s">
        <v>2467</v>
      </c>
      <c r="AY694" s="44" t="s">
        <v>1030</v>
      </c>
      <c r="AZ694" s="16" t="s">
        <v>1925</v>
      </c>
      <c r="BA694" s="20" t="s">
        <v>1925</v>
      </c>
      <c r="BB694" s="16" t="s">
        <v>1925</v>
      </c>
      <c r="BC694" s="44" t="s">
        <v>4307</v>
      </c>
      <c r="BD694" s="74" t="s">
        <v>1925</v>
      </c>
      <c r="BE694" s="83"/>
      <c r="BF694" s="86" t="s">
        <v>4294</v>
      </c>
      <c r="BG694" s="21"/>
      <c r="BH694" s="21"/>
      <c r="BI694" s="21"/>
      <c r="BJ694" s="21"/>
      <c r="BK694" s="21"/>
      <c r="BL694" s="21"/>
      <c r="BM694" s="21"/>
      <c r="BN694" s="21"/>
      <c r="BO694" s="21"/>
      <c r="BP694" s="21"/>
      <c r="BQ694" s="21"/>
      <c r="BR694" s="21"/>
      <c r="BS694" s="21"/>
      <c r="BT694" s="21"/>
      <c r="BU694" s="21"/>
      <c r="BV694" s="21"/>
      <c r="BW694" s="21" t="s">
        <v>2469</v>
      </c>
      <c r="BX694" s="21"/>
      <c r="BY694" s="21"/>
      <c r="BZ694" s="21"/>
      <c r="CA694" s="21"/>
      <c r="CB694" s="21"/>
      <c r="CC694" s="21"/>
      <c r="CD694" s="21"/>
      <c r="CE694" s="21"/>
      <c r="CF694" s="21"/>
      <c r="CG694" s="21"/>
      <c r="CH694" s="21"/>
      <c r="CI694" s="21"/>
      <c r="CJ694" s="21"/>
      <c r="CK694" s="21"/>
      <c r="CL694" s="21"/>
      <c r="CM694" s="21"/>
      <c r="CN694" s="21"/>
      <c r="CO694" s="21"/>
      <c r="CP694" s="21"/>
      <c r="CQ694" s="21"/>
      <c r="CR694" s="21"/>
      <c r="CS694" s="21"/>
      <c r="CT694" s="21"/>
      <c r="CU694" s="21"/>
      <c r="CV694" s="21"/>
      <c r="CW694" s="21"/>
      <c r="CX694" s="21"/>
      <c r="CY694" s="21"/>
      <c r="CZ694" s="21"/>
      <c r="DA694" s="21"/>
      <c r="DB694" s="21"/>
      <c r="DC694" s="21"/>
      <c r="DD694" s="21"/>
      <c r="DE694" s="21"/>
      <c r="DF694" s="21"/>
      <c r="DG694" s="21"/>
      <c r="DH694" s="21"/>
      <c r="DI694" s="21"/>
      <c r="DJ694" s="21"/>
      <c r="DK694" s="21"/>
      <c r="DL694" s="21"/>
      <c r="DM694" s="21"/>
      <c r="DN694" s="21"/>
      <c r="DO694" s="21"/>
      <c r="DP694" s="21"/>
      <c r="DQ694" s="21"/>
      <c r="DR694" s="21"/>
      <c r="DS694" s="21"/>
      <c r="DT694" s="21"/>
      <c r="DU694" s="21"/>
      <c r="DV694" s="21"/>
      <c r="DW694" s="21"/>
      <c r="DX694" s="21"/>
      <c r="DY694" s="21"/>
      <c r="DZ694" s="21"/>
      <c r="EA694" s="87"/>
      <c r="EB694" s="83"/>
    </row>
    <row r="695" spans="1:132" ht="35.1" customHeight="1" x14ac:dyDescent="0.3">
      <c r="A695" s="50" t="s">
        <v>722</v>
      </c>
      <c r="B695" s="36">
        <v>44534</v>
      </c>
      <c r="C695" s="43" t="s">
        <v>4248</v>
      </c>
      <c r="D695" s="43" t="s">
        <v>4253</v>
      </c>
      <c r="E695" s="43" t="s">
        <v>4306</v>
      </c>
      <c r="F695" s="12" t="s">
        <v>1337</v>
      </c>
      <c r="G695" s="44" t="s">
        <v>4259</v>
      </c>
      <c r="H695" s="13" t="s">
        <v>2464</v>
      </c>
      <c r="I695" s="51" t="s">
        <v>2465</v>
      </c>
      <c r="J695" s="59" t="s">
        <v>4325</v>
      </c>
      <c r="K695" s="14" t="s">
        <v>4334</v>
      </c>
      <c r="L695" s="14" t="s">
        <v>4433</v>
      </c>
      <c r="M695" s="14" t="s">
        <v>1009</v>
      </c>
      <c r="N695" s="14" t="s">
        <v>4436</v>
      </c>
      <c r="O695" s="60" t="s">
        <v>2466</v>
      </c>
      <c r="P695" s="64" t="s">
        <v>2105</v>
      </c>
      <c r="Q695" s="15"/>
      <c r="R695" s="16" t="s">
        <v>3275</v>
      </c>
      <c r="S695" s="44" t="s">
        <v>4263</v>
      </c>
      <c r="T695" s="16" t="s">
        <v>4327</v>
      </c>
      <c r="U695" s="17" t="s">
        <v>1925</v>
      </c>
      <c r="V695" s="16" t="s">
        <v>1925</v>
      </c>
      <c r="W695" s="44" t="s">
        <v>1925</v>
      </c>
      <c r="X695" s="44" t="s">
        <v>4329</v>
      </c>
      <c r="Y695" s="16" t="s">
        <v>1337</v>
      </c>
      <c r="Z695" s="16" t="s">
        <v>2465</v>
      </c>
      <c r="AA695" s="16" t="s">
        <v>3250</v>
      </c>
      <c r="AB695" s="44" t="s">
        <v>1925</v>
      </c>
      <c r="AC695" s="16" t="s">
        <v>1925</v>
      </c>
      <c r="AD695" s="16" t="s">
        <v>1925</v>
      </c>
      <c r="AE695" s="16" t="s">
        <v>1925</v>
      </c>
      <c r="AF695" s="16" t="s">
        <v>1925</v>
      </c>
      <c r="AG695" s="16" t="s">
        <v>1925</v>
      </c>
      <c r="AH695" s="16" t="s">
        <v>1925</v>
      </c>
      <c r="AI695" s="16" t="s">
        <v>1925</v>
      </c>
      <c r="AJ695" s="65" t="s">
        <v>1925</v>
      </c>
      <c r="AK695" s="73" t="s">
        <v>4355</v>
      </c>
      <c r="AL695" s="22" t="s">
        <v>4355</v>
      </c>
      <c r="AM695" s="47" t="s">
        <v>4284</v>
      </c>
      <c r="AN695" s="18" t="s">
        <v>3246</v>
      </c>
      <c r="AO695" s="18" t="s">
        <v>3247</v>
      </c>
      <c r="AP695" s="12" t="s">
        <v>1925</v>
      </c>
      <c r="AQ695" s="12" t="s">
        <v>1925</v>
      </c>
      <c r="AR695" s="12" t="s">
        <v>2468</v>
      </c>
      <c r="AS695" s="12" t="s">
        <v>1925</v>
      </c>
      <c r="AT695" s="19" t="s">
        <v>1925</v>
      </c>
      <c r="AU695" s="19">
        <v>44534</v>
      </c>
      <c r="AV695" s="12" t="s">
        <v>2465</v>
      </c>
      <c r="AW695" s="20">
        <v>44534</v>
      </c>
      <c r="AX695" s="16" t="s">
        <v>2467</v>
      </c>
      <c r="AY695" s="44" t="s">
        <v>1030</v>
      </c>
      <c r="AZ695" s="16" t="s">
        <v>1925</v>
      </c>
      <c r="BA695" s="20" t="s">
        <v>1925</v>
      </c>
      <c r="BB695" s="16" t="s">
        <v>1925</v>
      </c>
      <c r="BC695" s="44" t="s">
        <v>4307</v>
      </c>
      <c r="BD695" s="74" t="s">
        <v>1925</v>
      </c>
      <c r="BE695" s="83"/>
      <c r="BF695" s="86" t="s">
        <v>4294</v>
      </c>
      <c r="BG695" s="21"/>
      <c r="BH695" s="21"/>
      <c r="BI695" s="21"/>
      <c r="BJ695" s="21"/>
      <c r="BK695" s="21"/>
      <c r="BL695" s="21"/>
      <c r="BM695" s="21"/>
      <c r="BN695" s="21"/>
      <c r="BO695" s="21"/>
      <c r="BP695" s="21"/>
      <c r="BQ695" s="21"/>
      <c r="BR695" s="21"/>
      <c r="BS695" s="21"/>
      <c r="BT695" s="21"/>
      <c r="BU695" s="21"/>
      <c r="BV695" s="21"/>
      <c r="BW695" s="21" t="s">
        <v>2469</v>
      </c>
      <c r="BX695" s="21"/>
      <c r="BY695" s="21"/>
      <c r="BZ695" s="21"/>
      <c r="CA695" s="21"/>
      <c r="CB695" s="21"/>
      <c r="CC695" s="21"/>
      <c r="CD695" s="21"/>
      <c r="CE695" s="21"/>
      <c r="CF695" s="21"/>
      <c r="CG695" s="21"/>
      <c r="CH695" s="21"/>
      <c r="CI695" s="21"/>
      <c r="CJ695" s="21"/>
      <c r="CK695" s="21"/>
      <c r="CL695" s="21"/>
      <c r="CM695" s="21"/>
      <c r="CN695" s="21"/>
      <c r="CO695" s="21"/>
      <c r="CP695" s="21"/>
      <c r="CQ695" s="21"/>
      <c r="CR695" s="21"/>
      <c r="CS695" s="21"/>
      <c r="CT695" s="21"/>
      <c r="CU695" s="21"/>
      <c r="CV695" s="21"/>
      <c r="CW695" s="21"/>
      <c r="CX695" s="21"/>
      <c r="CY695" s="21"/>
      <c r="CZ695" s="21"/>
      <c r="DA695" s="21"/>
      <c r="DB695" s="21"/>
      <c r="DC695" s="21"/>
      <c r="DD695" s="21"/>
      <c r="DE695" s="21"/>
      <c r="DF695" s="21"/>
      <c r="DG695" s="21"/>
      <c r="DH695" s="21"/>
      <c r="DI695" s="21"/>
      <c r="DJ695" s="21"/>
      <c r="DK695" s="21"/>
      <c r="DL695" s="21"/>
      <c r="DM695" s="21"/>
      <c r="DN695" s="21"/>
      <c r="DO695" s="21"/>
      <c r="DP695" s="21"/>
      <c r="DQ695" s="21"/>
      <c r="DR695" s="21"/>
      <c r="DS695" s="21"/>
      <c r="DT695" s="21"/>
      <c r="DU695" s="21"/>
      <c r="DV695" s="21"/>
      <c r="DW695" s="21"/>
      <c r="DX695" s="21"/>
      <c r="DY695" s="21"/>
      <c r="DZ695" s="21"/>
      <c r="EA695" s="87"/>
      <c r="EB695" s="83"/>
    </row>
    <row r="696" spans="1:132" ht="35.1" customHeight="1" x14ac:dyDescent="0.3">
      <c r="A696" s="50" t="s">
        <v>723</v>
      </c>
      <c r="B696" s="36">
        <v>44534</v>
      </c>
      <c r="C696" s="43" t="s">
        <v>4248</v>
      </c>
      <c r="D696" s="43" t="s">
        <v>4253</v>
      </c>
      <c r="E696" s="43" t="s">
        <v>4306</v>
      </c>
      <c r="F696" s="12" t="s">
        <v>1337</v>
      </c>
      <c r="G696" s="44" t="s">
        <v>4259</v>
      </c>
      <c r="H696" s="13" t="s">
        <v>2464</v>
      </c>
      <c r="I696" s="51" t="s">
        <v>2465</v>
      </c>
      <c r="J696" s="59" t="s">
        <v>4325</v>
      </c>
      <c r="K696" s="14" t="s">
        <v>4334</v>
      </c>
      <c r="L696" s="14" t="s">
        <v>4433</v>
      </c>
      <c r="M696" s="14" t="s">
        <v>1009</v>
      </c>
      <c r="N696" s="14" t="s">
        <v>4436</v>
      </c>
      <c r="O696" s="60" t="s">
        <v>2466</v>
      </c>
      <c r="P696" s="64" t="s">
        <v>2105</v>
      </c>
      <c r="Q696" s="15"/>
      <c r="R696" s="16" t="s">
        <v>3275</v>
      </c>
      <c r="S696" s="44" t="s">
        <v>4263</v>
      </c>
      <c r="T696" s="16" t="s">
        <v>4327</v>
      </c>
      <c r="U696" s="17" t="s">
        <v>1925</v>
      </c>
      <c r="V696" s="16" t="s">
        <v>1925</v>
      </c>
      <c r="W696" s="44" t="s">
        <v>1925</v>
      </c>
      <c r="X696" s="44" t="s">
        <v>4329</v>
      </c>
      <c r="Y696" s="16" t="s">
        <v>1337</v>
      </c>
      <c r="Z696" s="16" t="s">
        <v>2465</v>
      </c>
      <c r="AA696" s="16" t="s">
        <v>3250</v>
      </c>
      <c r="AB696" s="44" t="s">
        <v>1925</v>
      </c>
      <c r="AC696" s="16" t="s">
        <v>1925</v>
      </c>
      <c r="AD696" s="16" t="s">
        <v>1925</v>
      </c>
      <c r="AE696" s="16" t="s">
        <v>1925</v>
      </c>
      <c r="AF696" s="16" t="s">
        <v>1925</v>
      </c>
      <c r="AG696" s="16" t="s">
        <v>1925</v>
      </c>
      <c r="AH696" s="16" t="s">
        <v>1925</v>
      </c>
      <c r="AI696" s="16" t="s">
        <v>1925</v>
      </c>
      <c r="AJ696" s="65" t="s">
        <v>1925</v>
      </c>
      <c r="AK696" s="73" t="s">
        <v>4355</v>
      </c>
      <c r="AL696" s="22" t="s">
        <v>4355</v>
      </c>
      <c r="AM696" s="47" t="s">
        <v>4284</v>
      </c>
      <c r="AN696" s="18" t="s">
        <v>3246</v>
      </c>
      <c r="AO696" s="18" t="s">
        <v>3247</v>
      </c>
      <c r="AP696" s="12" t="s">
        <v>1925</v>
      </c>
      <c r="AQ696" s="12" t="s">
        <v>1925</v>
      </c>
      <c r="AR696" s="12" t="s">
        <v>2468</v>
      </c>
      <c r="AS696" s="12" t="s">
        <v>1925</v>
      </c>
      <c r="AT696" s="19" t="s">
        <v>1925</v>
      </c>
      <c r="AU696" s="19">
        <v>44534</v>
      </c>
      <c r="AV696" s="12" t="s">
        <v>2465</v>
      </c>
      <c r="AW696" s="20">
        <v>44534</v>
      </c>
      <c r="AX696" s="16" t="s">
        <v>2467</v>
      </c>
      <c r="AY696" s="44" t="s">
        <v>1030</v>
      </c>
      <c r="AZ696" s="16" t="s">
        <v>1925</v>
      </c>
      <c r="BA696" s="20" t="s">
        <v>1925</v>
      </c>
      <c r="BB696" s="16" t="s">
        <v>1925</v>
      </c>
      <c r="BC696" s="44" t="s">
        <v>4307</v>
      </c>
      <c r="BD696" s="74" t="s">
        <v>1925</v>
      </c>
      <c r="BE696" s="83"/>
      <c r="BF696" s="86" t="s">
        <v>4294</v>
      </c>
      <c r="BG696" s="21"/>
      <c r="BH696" s="21"/>
      <c r="BI696" s="21"/>
      <c r="BJ696" s="21"/>
      <c r="BK696" s="21"/>
      <c r="BL696" s="21"/>
      <c r="BM696" s="21"/>
      <c r="BN696" s="21"/>
      <c r="BO696" s="21"/>
      <c r="BP696" s="21"/>
      <c r="BQ696" s="21"/>
      <c r="BR696" s="21"/>
      <c r="BS696" s="21"/>
      <c r="BT696" s="21"/>
      <c r="BU696" s="21"/>
      <c r="BV696" s="21"/>
      <c r="BW696" s="21" t="s">
        <v>2469</v>
      </c>
      <c r="BX696" s="21"/>
      <c r="BY696" s="21"/>
      <c r="BZ696" s="21"/>
      <c r="CA696" s="21"/>
      <c r="CB696" s="21"/>
      <c r="CC696" s="21"/>
      <c r="CD696" s="21"/>
      <c r="CE696" s="21"/>
      <c r="CF696" s="21"/>
      <c r="CG696" s="21"/>
      <c r="CH696" s="21"/>
      <c r="CI696" s="21"/>
      <c r="CJ696" s="21"/>
      <c r="CK696" s="21"/>
      <c r="CL696" s="21"/>
      <c r="CM696" s="21"/>
      <c r="CN696" s="21"/>
      <c r="CO696" s="21"/>
      <c r="CP696" s="21"/>
      <c r="CQ696" s="21"/>
      <c r="CR696" s="21"/>
      <c r="CS696" s="21"/>
      <c r="CT696" s="21"/>
      <c r="CU696" s="21"/>
      <c r="CV696" s="21"/>
      <c r="CW696" s="21"/>
      <c r="CX696" s="21"/>
      <c r="CY696" s="21"/>
      <c r="CZ696" s="21"/>
      <c r="DA696" s="21"/>
      <c r="DB696" s="21"/>
      <c r="DC696" s="21"/>
      <c r="DD696" s="21"/>
      <c r="DE696" s="21"/>
      <c r="DF696" s="21"/>
      <c r="DG696" s="21"/>
      <c r="DH696" s="21"/>
      <c r="DI696" s="21"/>
      <c r="DJ696" s="21"/>
      <c r="DK696" s="21"/>
      <c r="DL696" s="21"/>
      <c r="DM696" s="21"/>
      <c r="DN696" s="21"/>
      <c r="DO696" s="21"/>
      <c r="DP696" s="21"/>
      <c r="DQ696" s="21"/>
      <c r="DR696" s="21"/>
      <c r="DS696" s="21"/>
      <c r="DT696" s="21"/>
      <c r="DU696" s="21"/>
      <c r="DV696" s="21"/>
      <c r="DW696" s="21"/>
      <c r="DX696" s="21"/>
      <c r="DY696" s="21"/>
      <c r="DZ696" s="21"/>
      <c r="EA696" s="87"/>
      <c r="EB696" s="83"/>
    </row>
    <row r="697" spans="1:132" ht="35.1" customHeight="1" x14ac:dyDescent="0.3">
      <c r="A697" s="50" t="s">
        <v>724</v>
      </c>
      <c r="B697" s="36">
        <v>44534</v>
      </c>
      <c r="C697" s="43" t="s">
        <v>4248</v>
      </c>
      <c r="D697" s="43" t="s">
        <v>4253</v>
      </c>
      <c r="E697" s="43" t="s">
        <v>4306</v>
      </c>
      <c r="F697" s="12" t="s">
        <v>1337</v>
      </c>
      <c r="G697" s="44" t="s">
        <v>4259</v>
      </c>
      <c r="H697" s="13" t="s">
        <v>2464</v>
      </c>
      <c r="I697" s="51" t="s">
        <v>2465</v>
      </c>
      <c r="J697" s="59" t="s">
        <v>4325</v>
      </c>
      <c r="K697" s="14" t="s">
        <v>4334</v>
      </c>
      <c r="L697" s="14" t="s">
        <v>4433</v>
      </c>
      <c r="M697" s="14" t="s">
        <v>1009</v>
      </c>
      <c r="N697" s="14" t="s">
        <v>4436</v>
      </c>
      <c r="O697" s="60" t="s">
        <v>2466</v>
      </c>
      <c r="P697" s="64" t="s">
        <v>2105</v>
      </c>
      <c r="Q697" s="15"/>
      <c r="R697" s="16" t="s">
        <v>3275</v>
      </c>
      <c r="S697" s="44" t="s">
        <v>4263</v>
      </c>
      <c r="T697" s="16" t="s">
        <v>4327</v>
      </c>
      <c r="U697" s="17" t="s">
        <v>1925</v>
      </c>
      <c r="V697" s="16" t="s">
        <v>1925</v>
      </c>
      <c r="W697" s="44" t="s">
        <v>1925</v>
      </c>
      <c r="X697" s="44" t="s">
        <v>4329</v>
      </c>
      <c r="Y697" s="16" t="s">
        <v>1337</v>
      </c>
      <c r="Z697" s="16" t="s">
        <v>2465</v>
      </c>
      <c r="AA697" s="16" t="s">
        <v>3250</v>
      </c>
      <c r="AB697" s="44" t="s">
        <v>1925</v>
      </c>
      <c r="AC697" s="16" t="s">
        <v>1925</v>
      </c>
      <c r="AD697" s="16" t="s">
        <v>1925</v>
      </c>
      <c r="AE697" s="16" t="s">
        <v>1925</v>
      </c>
      <c r="AF697" s="16" t="s">
        <v>1925</v>
      </c>
      <c r="AG697" s="16" t="s">
        <v>1925</v>
      </c>
      <c r="AH697" s="16" t="s">
        <v>1925</v>
      </c>
      <c r="AI697" s="16" t="s">
        <v>1925</v>
      </c>
      <c r="AJ697" s="65" t="s">
        <v>1925</v>
      </c>
      <c r="AK697" s="73" t="s">
        <v>4355</v>
      </c>
      <c r="AL697" s="22" t="s">
        <v>4355</v>
      </c>
      <c r="AM697" s="47" t="s">
        <v>4284</v>
      </c>
      <c r="AN697" s="18" t="s">
        <v>3246</v>
      </c>
      <c r="AO697" s="18" t="s">
        <v>3247</v>
      </c>
      <c r="AP697" s="12" t="s">
        <v>1925</v>
      </c>
      <c r="AQ697" s="12" t="s">
        <v>1925</v>
      </c>
      <c r="AR697" s="12" t="s">
        <v>2468</v>
      </c>
      <c r="AS697" s="12" t="s">
        <v>1925</v>
      </c>
      <c r="AT697" s="19" t="s">
        <v>1925</v>
      </c>
      <c r="AU697" s="19">
        <v>44534</v>
      </c>
      <c r="AV697" s="12" t="s">
        <v>2465</v>
      </c>
      <c r="AW697" s="20">
        <v>44534</v>
      </c>
      <c r="AX697" s="16" t="s">
        <v>2467</v>
      </c>
      <c r="AY697" s="44" t="s">
        <v>1030</v>
      </c>
      <c r="AZ697" s="16" t="s">
        <v>1925</v>
      </c>
      <c r="BA697" s="20" t="s">
        <v>1925</v>
      </c>
      <c r="BB697" s="16" t="s">
        <v>1925</v>
      </c>
      <c r="BC697" s="44" t="s">
        <v>4307</v>
      </c>
      <c r="BD697" s="74" t="s">
        <v>1925</v>
      </c>
      <c r="BE697" s="83"/>
      <c r="BF697" s="86" t="s">
        <v>4294</v>
      </c>
      <c r="BG697" s="21"/>
      <c r="BH697" s="21"/>
      <c r="BI697" s="21"/>
      <c r="BJ697" s="21"/>
      <c r="BK697" s="21"/>
      <c r="BL697" s="21"/>
      <c r="BM697" s="21"/>
      <c r="BN697" s="21"/>
      <c r="BO697" s="21"/>
      <c r="BP697" s="21"/>
      <c r="BQ697" s="21"/>
      <c r="BR697" s="21"/>
      <c r="BS697" s="21"/>
      <c r="BT697" s="21"/>
      <c r="BU697" s="21"/>
      <c r="BV697" s="21"/>
      <c r="BW697" s="21" t="s">
        <v>2469</v>
      </c>
      <c r="BX697" s="21"/>
      <c r="BY697" s="21"/>
      <c r="BZ697" s="21"/>
      <c r="CA697" s="21"/>
      <c r="CB697" s="21"/>
      <c r="CC697" s="21"/>
      <c r="CD697" s="21"/>
      <c r="CE697" s="21"/>
      <c r="CF697" s="21"/>
      <c r="CG697" s="21"/>
      <c r="CH697" s="21"/>
      <c r="CI697" s="21"/>
      <c r="CJ697" s="21"/>
      <c r="CK697" s="21"/>
      <c r="CL697" s="21"/>
      <c r="CM697" s="21"/>
      <c r="CN697" s="21"/>
      <c r="CO697" s="21"/>
      <c r="CP697" s="21"/>
      <c r="CQ697" s="21"/>
      <c r="CR697" s="21"/>
      <c r="CS697" s="21"/>
      <c r="CT697" s="21"/>
      <c r="CU697" s="21"/>
      <c r="CV697" s="21"/>
      <c r="CW697" s="21"/>
      <c r="CX697" s="21"/>
      <c r="CY697" s="21"/>
      <c r="CZ697" s="21"/>
      <c r="DA697" s="21"/>
      <c r="DB697" s="21"/>
      <c r="DC697" s="21"/>
      <c r="DD697" s="21"/>
      <c r="DE697" s="21"/>
      <c r="DF697" s="21"/>
      <c r="DG697" s="21"/>
      <c r="DH697" s="21"/>
      <c r="DI697" s="21"/>
      <c r="DJ697" s="21"/>
      <c r="DK697" s="21"/>
      <c r="DL697" s="21"/>
      <c r="DM697" s="21"/>
      <c r="DN697" s="21"/>
      <c r="DO697" s="21"/>
      <c r="DP697" s="21"/>
      <c r="DQ697" s="21"/>
      <c r="DR697" s="21"/>
      <c r="DS697" s="21"/>
      <c r="DT697" s="21"/>
      <c r="DU697" s="21"/>
      <c r="DV697" s="21"/>
      <c r="DW697" s="21"/>
      <c r="DX697" s="21"/>
      <c r="DY697" s="21"/>
      <c r="DZ697" s="21"/>
      <c r="EA697" s="87"/>
      <c r="EB697" s="83"/>
    </row>
    <row r="698" spans="1:132" ht="35.1" customHeight="1" x14ac:dyDescent="0.3">
      <c r="A698" s="50" t="s">
        <v>725</v>
      </c>
      <c r="B698" s="36">
        <v>44534</v>
      </c>
      <c r="C698" s="43" t="s">
        <v>4248</v>
      </c>
      <c r="D698" s="43" t="s">
        <v>4253</v>
      </c>
      <c r="E698" s="43" t="s">
        <v>4306</v>
      </c>
      <c r="F698" s="12" t="s">
        <v>1337</v>
      </c>
      <c r="G698" s="44" t="s">
        <v>4259</v>
      </c>
      <c r="H698" s="13" t="s">
        <v>2464</v>
      </c>
      <c r="I698" s="51" t="s">
        <v>2465</v>
      </c>
      <c r="J698" s="59" t="s">
        <v>4325</v>
      </c>
      <c r="K698" s="14" t="s">
        <v>4334</v>
      </c>
      <c r="L698" s="14" t="s">
        <v>4433</v>
      </c>
      <c r="M698" s="14" t="s">
        <v>1009</v>
      </c>
      <c r="N698" s="14" t="s">
        <v>4436</v>
      </c>
      <c r="O698" s="60" t="s">
        <v>2466</v>
      </c>
      <c r="P698" s="64" t="s">
        <v>2105</v>
      </c>
      <c r="Q698" s="15"/>
      <c r="R698" s="16" t="s">
        <v>3275</v>
      </c>
      <c r="S698" s="44" t="s">
        <v>4263</v>
      </c>
      <c r="T698" s="16" t="s">
        <v>4327</v>
      </c>
      <c r="U698" s="17" t="s">
        <v>1925</v>
      </c>
      <c r="V698" s="16" t="s">
        <v>1925</v>
      </c>
      <c r="W698" s="44" t="s">
        <v>1925</v>
      </c>
      <c r="X698" s="44" t="s">
        <v>4329</v>
      </c>
      <c r="Y698" s="16" t="s">
        <v>1337</v>
      </c>
      <c r="Z698" s="16" t="s">
        <v>2465</v>
      </c>
      <c r="AA698" s="16" t="s">
        <v>3250</v>
      </c>
      <c r="AB698" s="44" t="s">
        <v>1925</v>
      </c>
      <c r="AC698" s="16" t="s">
        <v>1925</v>
      </c>
      <c r="AD698" s="16" t="s">
        <v>1925</v>
      </c>
      <c r="AE698" s="16" t="s">
        <v>1925</v>
      </c>
      <c r="AF698" s="16" t="s">
        <v>1925</v>
      </c>
      <c r="AG698" s="16" t="s">
        <v>1925</v>
      </c>
      <c r="AH698" s="16" t="s">
        <v>1925</v>
      </c>
      <c r="AI698" s="16" t="s">
        <v>1925</v>
      </c>
      <c r="AJ698" s="65" t="s">
        <v>1925</v>
      </c>
      <c r="AK698" s="73" t="s">
        <v>4355</v>
      </c>
      <c r="AL698" s="22" t="s">
        <v>4355</v>
      </c>
      <c r="AM698" s="47" t="s">
        <v>4284</v>
      </c>
      <c r="AN698" s="18" t="s">
        <v>3246</v>
      </c>
      <c r="AO698" s="18" t="s">
        <v>3247</v>
      </c>
      <c r="AP698" s="12" t="s">
        <v>1925</v>
      </c>
      <c r="AQ698" s="12" t="s">
        <v>1925</v>
      </c>
      <c r="AR698" s="12" t="s">
        <v>2468</v>
      </c>
      <c r="AS698" s="12" t="s">
        <v>1925</v>
      </c>
      <c r="AT698" s="19" t="s">
        <v>1925</v>
      </c>
      <c r="AU698" s="19">
        <v>44534</v>
      </c>
      <c r="AV698" s="12" t="s">
        <v>2465</v>
      </c>
      <c r="AW698" s="20">
        <v>44534</v>
      </c>
      <c r="AX698" s="16" t="s">
        <v>2467</v>
      </c>
      <c r="AY698" s="44" t="s">
        <v>1030</v>
      </c>
      <c r="AZ698" s="16" t="s">
        <v>1925</v>
      </c>
      <c r="BA698" s="20" t="s">
        <v>1925</v>
      </c>
      <c r="BB698" s="16" t="s">
        <v>1925</v>
      </c>
      <c r="BC698" s="44" t="s">
        <v>4307</v>
      </c>
      <c r="BD698" s="74" t="s">
        <v>1925</v>
      </c>
      <c r="BE698" s="83"/>
      <c r="BF698" s="86" t="s">
        <v>4294</v>
      </c>
      <c r="BG698" s="21"/>
      <c r="BH698" s="21"/>
      <c r="BI698" s="21"/>
      <c r="BJ698" s="21"/>
      <c r="BK698" s="21"/>
      <c r="BL698" s="21"/>
      <c r="BM698" s="21"/>
      <c r="BN698" s="21"/>
      <c r="BO698" s="21"/>
      <c r="BP698" s="21"/>
      <c r="BQ698" s="21"/>
      <c r="BR698" s="21"/>
      <c r="BS698" s="21"/>
      <c r="BT698" s="21"/>
      <c r="BU698" s="21"/>
      <c r="BV698" s="21"/>
      <c r="BW698" s="21" t="s">
        <v>2469</v>
      </c>
      <c r="BX698" s="21"/>
      <c r="BY698" s="21"/>
      <c r="BZ698" s="21"/>
      <c r="CA698" s="21"/>
      <c r="CB698" s="21"/>
      <c r="CC698" s="21"/>
      <c r="CD698" s="21"/>
      <c r="CE698" s="21"/>
      <c r="CF698" s="21"/>
      <c r="CG698" s="21"/>
      <c r="CH698" s="21"/>
      <c r="CI698" s="21"/>
      <c r="CJ698" s="21"/>
      <c r="CK698" s="21"/>
      <c r="CL698" s="21"/>
      <c r="CM698" s="21"/>
      <c r="CN698" s="21"/>
      <c r="CO698" s="21"/>
      <c r="CP698" s="21"/>
      <c r="CQ698" s="21"/>
      <c r="CR698" s="21"/>
      <c r="CS698" s="21"/>
      <c r="CT698" s="21"/>
      <c r="CU698" s="21"/>
      <c r="CV698" s="21"/>
      <c r="CW698" s="21"/>
      <c r="CX698" s="21"/>
      <c r="CY698" s="21"/>
      <c r="CZ698" s="21"/>
      <c r="DA698" s="21"/>
      <c r="DB698" s="21"/>
      <c r="DC698" s="21"/>
      <c r="DD698" s="21"/>
      <c r="DE698" s="21"/>
      <c r="DF698" s="21"/>
      <c r="DG698" s="21"/>
      <c r="DH698" s="21"/>
      <c r="DI698" s="21"/>
      <c r="DJ698" s="21"/>
      <c r="DK698" s="21"/>
      <c r="DL698" s="21"/>
      <c r="DM698" s="21"/>
      <c r="DN698" s="21"/>
      <c r="DO698" s="21"/>
      <c r="DP698" s="21"/>
      <c r="DQ698" s="21"/>
      <c r="DR698" s="21"/>
      <c r="DS698" s="21"/>
      <c r="DT698" s="21"/>
      <c r="DU698" s="21"/>
      <c r="DV698" s="21"/>
      <c r="DW698" s="21"/>
      <c r="DX698" s="21"/>
      <c r="DY698" s="21"/>
      <c r="DZ698" s="21"/>
      <c r="EA698" s="87"/>
      <c r="EB698" s="83"/>
    </row>
    <row r="699" spans="1:132" ht="35.1" customHeight="1" x14ac:dyDescent="0.3">
      <c r="A699" s="50" t="s">
        <v>726</v>
      </c>
      <c r="B699" s="36">
        <v>44534</v>
      </c>
      <c r="C699" s="43" t="s">
        <v>4248</v>
      </c>
      <c r="D699" s="43" t="s">
        <v>4253</v>
      </c>
      <c r="E699" s="43" t="s">
        <v>4306</v>
      </c>
      <c r="F699" s="12" t="s">
        <v>1337</v>
      </c>
      <c r="G699" s="44" t="s">
        <v>4259</v>
      </c>
      <c r="H699" s="13" t="s">
        <v>2464</v>
      </c>
      <c r="I699" s="51" t="s">
        <v>2465</v>
      </c>
      <c r="J699" s="59" t="s">
        <v>4325</v>
      </c>
      <c r="K699" s="14" t="s">
        <v>4334</v>
      </c>
      <c r="L699" s="14" t="s">
        <v>4433</v>
      </c>
      <c r="M699" s="14" t="s">
        <v>1009</v>
      </c>
      <c r="N699" s="14" t="s">
        <v>4436</v>
      </c>
      <c r="O699" s="60" t="s">
        <v>2466</v>
      </c>
      <c r="P699" s="64" t="s">
        <v>2105</v>
      </c>
      <c r="Q699" s="15"/>
      <c r="R699" s="16" t="s">
        <v>3275</v>
      </c>
      <c r="S699" s="44" t="s">
        <v>4263</v>
      </c>
      <c r="T699" s="16" t="s">
        <v>4327</v>
      </c>
      <c r="U699" s="17" t="s">
        <v>1925</v>
      </c>
      <c r="V699" s="16" t="s">
        <v>1925</v>
      </c>
      <c r="W699" s="44" t="s">
        <v>1925</v>
      </c>
      <c r="X699" s="44" t="s">
        <v>4329</v>
      </c>
      <c r="Y699" s="16" t="s">
        <v>1337</v>
      </c>
      <c r="Z699" s="16" t="s">
        <v>2465</v>
      </c>
      <c r="AA699" s="16" t="s">
        <v>3250</v>
      </c>
      <c r="AB699" s="44" t="s">
        <v>1925</v>
      </c>
      <c r="AC699" s="16" t="s">
        <v>1925</v>
      </c>
      <c r="AD699" s="16" t="s">
        <v>1925</v>
      </c>
      <c r="AE699" s="16" t="s">
        <v>1925</v>
      </c>
      <c r="AF699" s="16" t="s">
        <v>1925</v>
      </c>
      <c r="AG699" s="16" t="s">
        <v>1925</v>
      </c>
      <c r="AH699" s="16" t="s">
        <v>1925</v>
      </c>
      <c r="AI699" s="16" t="s">
        <v>1925</v>
      </c>
      <c r="AJ699" s="65" t="s">
        <v>1925</v>
      </c>
      <c r="AK699" s="73" t="s">
        <v>4355</v>
      </c>
      <c r="AL699" s="22" t="s">
        <v>4355</v>
      </c>
      <c r="AM699" s="47" t="s">
        <v>4284</v>
      </c>
      <c r="AN699" s="18" t="s">
        <v>3246</v>
      </c>
      <c r="AO699" s="18" t="s">
        <v>3247</v>
      </c>
      <c r="AP699" s="12" t="s">
        <v>1925</v>
      </c>
      <c r="AQ699" s="12" t="s">
        <v>1925</v>
      </c>
      <c r="AR699" s="12" t="s">
        <v>2468</v>
      </c>
      <c r="AS699" s="12" t="s">
        <v>1925</v>
      </c>
      <c r="AT699" s="19" t="s">
        <v>1925</v>
      </c>
      <c r="AU699" s="19">
        <v>44534</v>
      </c>
      <c r="AV699" s="12" t="s">
        <v>2465</v>
      </c>
      <c r="AW699" s="20">
        <v>44534</v>
      </c>
      <c r="AX699" s="16" t="s">
        <v>2467</v>
      </c>
      <c r="AY699" s="44" t="s">
        <v>1030</v>
      </c>
      <c r="AZ699" s="16" t="s">
        <v>1925</v>
      </c>
      <c r="BA699" s="20" t="s">
        <v>1925</v>
      </c>
      <c r="BB699" s="16" t="s">
        <v>1925</v>
      </c>
      <c r="BC699" s="44" t="s">
        <v>4307</v>
      </c>
      <c r="BD699" s="74" t="s">
        <v>1925</v>
      </c>
      <c r="BE699" s="83"/>
      <c r="BF699" s="86" t="s">
        <v>4294</v>
      </c>
      <c r="BG699" s="21"/>
      <c r="BH699" s="21"/>
      <c r="BI699" s="21"/>
      <c r="BJ699" s="21"/>
      <c r="BK699" s="21"/>
      <c r="BL699" s="21"/>
      <c r="BM699" s="21"/>
      <c r="BN699" s="21"/>
      <c r="BO699" s="21"/>
      <c r="BP699" s="21"/>
      <c r="BQ699" s="21"/>
      <c r="BR699" s="21"/>
      <c r="BS699" s="21"/>
      <c r="BT699" s="21"/>
      <c r="BU699" s="21"/>
      <c r="BV699" s="21"/>
      <c r="BW699" s="21" t="s">
        <v>2469</v>
      </c>
      <c r="BX699" s="21"/>
      <c r="BY699" s="21"/>
      <c r="BZ699" s="21"/>
      <c r="CA699" s="21"/>
      <c r="CB699" s="21"/>
      <c r="CC699" s="21"/>
      <c r="CD699" s="21"/>
      <c r="CE699" s="21"/>
      <c r="CF699" s="21"/>
      <c r="CG699" s="21"/>
      <c r="CH699" s="21"/>
      <c r="CI699" s="21"/>
      <c r="CJ699" s="21"/>
      <c r="CK699" s="21"/>
      <c r="CL699" s="21"/>
      <c r="CM699" s="21"/>
      <c r="CN699" s="21"/>
      <c r="CO699" s="21"/>
      <c r="CP699" s="21"/>
      <c r="CQ699" s="21"/>
      <c r="CR699" s="21"/>
      <c r="CS699" s="21"/>
      <c r="CT699" s="21"/>
      <c r="CU699" s="21"/>
      <c r="CV699" s="21"/>
      <c r="CW699" s="21"/>
      <c r="CX699" s="21"/>
      <c r="CY699" s="21"/>
      <c r="CZ699" s="21"/>
      <c r="DA699" s="21"/>
      <c r="DB699" s="21"/>
      <c r="DC699" s="21"/>
      <c r="DD699" s="21"/>
      <c r="DE699" s="21"/>
      <c r="DF699" s="21"/>
      <c r="DG699" s="21"/>
      <c r="DH699" s="21"/>
      <c r="DI699" s="21"/>
      <c r="DJ699" s="21"/>
      <c r="DK699" s="21"/>
      <c r="DL699" s="21"/>
      <c r="DM699" s="21"/>
      <c r="DN699" s="21"/>
      <c r="DO699" s="21"/>
      <c r="DP699" s="21"/>
      <c r="DQ699" s="21"/>
      <c r="DR699" s="21"/>
      <c r="DS699" s="21"/>
      <c r="DT699" s="21"/>
      <c r="DU699" s="21"/>
      <c r="DV699" s="21"/>
      <c r="DW699" s="21"/>
      <c r="DX699" s="21"/>
      <c r="DY699" s="21"/>
      <c r="DZ699" s="21"/>
      <c r="EA699" s="87"/>
      <c r="EB699" s="83"/>
    </row>
    <row r="700" spans="1:132" ht="35.1" customHeight="1" x14ac:dyDescent="0.3">
      <c r="A700" s="50" t="s">
        <v>727</v>
      </c>
      <c r="B700" s="36">
        <v>44534</v>
      </c>
      <c r="C700" s="43" t="s">
        <v>4248</v>
      </c>
      <c r="D700" s="43" t="s">
        <v>4253</v>
      </c>
      <c r="E700" s="43" t="s">
        <v>4306</v>
      </c>
      <c r="F700" s="12" t="s">
        <v>1337</v>
      </c>
      <c r="G700" s="44" t="s">
        <v>4259</v>
      </c>
      <c r="H700" s="13" t="s">
        <v>2464</v>
      </c>
      <c r="I700" s="51" t="s">
        <v>2465</v>
      </c>
      <c r="J700" s="59" t="s">
        <v>4325</v>
      </c>
      <c r="K700" s="14" t="s">
        <v>4334</v>
      </c>
      <c r="L700" s="14" t="s">
        <v>4433</v>
      </c>
      <c r="M700" s="14" t="s">
        <v>1009</v>
      </c>
      <c r="N700" s="14" t="s">
        <v>4436</v>
      </c>
      <c r="O700" s="60" t="s">
        <v>2466</v>
      </c>
      <c r="P700" s="64" t="s">
        <v>2105</v>
      </c>
      <c r="Q700" s="15"/>
      <c r="R700" s="16" t="s">
        <v>3275</v>
      </c>
      <c r="S700" s="44" t="s">
        <v>4263</v>
      </c>
      <c r="T700" s="16" t="s">
        <v>4327</v>
      </c>
      <c r="U700" s="17" t="s">
        <v>1925</v>
      </c>
      <c r="V700" s="16" t="s">
        <v>1925</v>
      </c>
      <c r="W700" s="44" t="s">
        <v>1925</v>
      </c>
      <c r="X700" s="44" t="s">
        <v>4329</v>
      </c>
      <c r="Y700" s="16" t="s">
        <v>1337</v>
      </c>
      <c r="Z700" s="16" t="s">
        <v>2465</v>
      </c>
      <c r="AA700" s="16" t="s">
        <v>3250</v>
      </c>
      <c r="AB700" s="44" t="s">
        <v>1925</v>
      </c>
      <c r="AC700" s="16" t="s">
        <v>1925</v>
      </c>
      <c r="AD700" s="16" t="s">
        <v>1925</v>
      </c>
      <c r="AE700" s="16" t="s">
        <v>1925</v>
      </c>
      <c r="AF700" s="16" t="s">
        <v>1925</v>
      </c>
      <c r="AG700" s="16" t="s">
        <v>1925</v>
      </c>
      <c r="AH700" s="16" t="s">
        <v>1925</v>
      </c>
      <c r="AI700" s="16" t="s">
        <v>1925</v>
      </c>
      <c r="AJ700" s="65" t="s">
        <v>1925</v>
      </c>
      <c r="AK700" s="73" t="s">
        <v>4355</v>
      </c>
      <c r="AL700" s="22" t="s">
        <v>4355</v>
      </c>
      <c r="AM700" s="47" t="s">
        <v>4284</v>
      </c>
      <c r="AN700" s="18" t="s">
        <v>3246</v>
      </c>
      <c r="AO700" s="18" t="s">
        <v>3247</v>
      </c>
      <c r="AP700" s="12" t="s">
        <v>1925</v>
      </c>
      <c r="AQ700" s="12" t="s">
        <v>1925</v>
      </c>
      <c r="AR700" s="12" t="s">
        <v>2468</v>
      </c>
      <c r="AS700" s="12" t="s">
        <v>1925</v>
      </c>
      <c r="AT700" s="19" t="s">
        <v>1925</v>
      </c>
      <c r="AU700" s="19">
        <v>44534</v>
      </c>
      <c r="AV700" s="12" t="s">
        <v>2465</v>
      </c>
      <c r="AW700" s="20">
        <v>44534</v>
      </c>
      <c r="AX700" s="16" t="s">
        <v>2467</v>
      </c>
      <c r="AY700" s="44" t="s">
        <v>1030</v>
      </c>
      <c r="AZ700" s="16" t="s">
        <v>1925</v>
      </c>
      <c r="BA700" s="20" t="s">
        <v>1925</v>
      </c>
      <c r="BB700" s="16" t="s">
        <v>1925</v>
      </c>
      <c r="BC700" s="44" t="s">
        <v>4307</v>
      </c>
      <c r="BD700" s="74" t="s">
        <v>1925</v>
      </c>
      <c r="BE700" s="83"/>
      <c r="BF700" s="86" t="s">
        <v>4294</v>
      </c>
      <c r="BG700" s="21"/>
      <c r="BH700" s="21"/>
      <c r="BI700" s="21"/>
      <c r="BJ700" s="21"/>
      <c r="BK700" s="21"/>
      <c r="BL700" s="21"/>
      <c r="BM700" s="21"/>
      <c r="BN700" s="21"/>
      <c r="BO700" s="21"/>
      <c r="BP700" s="21"/>
      <c r="BQ700" s="21"/>
      <c r="BR700" s="21"/>
      <c r="BS700" s="21"/>
      <c r="BT700" s="21"/>
      <c r="BU700" s="21"/>
      <c r="BV700" s="21"/>
      <c r="BW700" s="21" t="s">
        <v>2469</v>
      </c>
      <c r="BX700" s="21"/>
      <c r="BY700" s="21"/>
      <c r="BZ700" s="21"/>
      <c r="CA700" s="21"/>
      <c r="CB700" s="21"/>
      <c r="CC700" s="21"/>
      <c r="CD700" s="21"/>
      <c r="CE700" s="21"/>
      <c r="CF700" s="21"/>
      <c r="CG700" s="21"/>
      <c r="CH700" s="21"/>
      <c r="CI700" s="21"/>
      <c r="CJ700" s="21"/>
      <c r="CK700" s="21"/>
      <c r="CL700" s="21"/>
      <c r="CM700" s="21"/>
      <c r="CN700" s="21"/>
      <c r="CO700" s="21"/>
      <c r="CP700" s="21"/>
      <c r="CQ700" s="21"/>
      <c r="CR700" s="21"/>
      <c r="CS700" s="21"/>
      <c r="CT700" s="21"/>
      <c r="CU700" s="21"/>
      <c r="CV700" s="21"/>
      <c r="CW700" s="21"/>
      <c r="CX700" s="21"/>
      <c r="CY700" s="21"/>
      <c r="CZ700" s="21"/>
      <c r="DA700" s="21"/>
      <c r="DB700" s="21"/>
      <c r="DC700" s="21"/>
      <c r="DD700" s="21"/>
      <c r="DE700" s="21"/>
      <c r="DF700" s="21"/>
      <c r="DG700" s="21"/>
      <c r="DH700" s="21"/>
      <c r="DI700" s="21"/>
      <c r="DJ700" s="21"/>
      <c r="DK700" s="21"/>
      <c r="DL700" s="21"/>
      <c r="DM700" s="21"/>
      <c r="DN700" s="21"/>
      <c r="DO700" s="21"/>
      <c r="DP700" s="21"/>
      <c r="DQ700" s="21"/>
      <c r="DR700" s="21"/>
      <c r="DS700" s="21"/>
      <c r="DT700" s="21"/>
      <c r="DU700" s="21"/>
      <c r="DV700" s="21"/>
      <c r="DW700" s="21"/>
      <c r="DX700" s="21"/>
      <c r="DY700" s="21"/>
      <c r="DZ700" s="21"/>
      <c r="EA700" s="87"/>
      <c r="EB700" s="83"/>
    </row>
    <row r="701" spans="1:132" ht="35.1" customHeight="1" x14ac:dyDescent="0.3">
      <c r="A701" s="50" t="s">
        <v>728</v>
      </c>
      <c r="B701" s="36">
        <v>44534</v>
      </c>
      <c r="C701" s="43" t="s">
        <v>4248</v>
      </c>
      <c r="D701" s="43" t="s">
        <v>4253</v>
      </c>
      <c r="E701" s="43" t="s">
        <v>4306</v>
      </c>
      <c r="F701" s="12" t="s">
        <v>1337</v>
      </c>
      <c r="G701" s="44" t="s">
        <v>4259</v>
      </c>
      <c r="H701" s="13" t="s">
        <v>2464</v>
      </c>
      <c r="I701" s="51" t="s">
        <v>2465</v>
      </c>
      <c r="J701" s="59" t="s">
        <v>4325</v>
      </c>
      <c r="K701" s="14" t="s">
        <v>4334</v>
      </c>
      <c r="L701" s="14" t="s">
        <v>4433</v>
      </c>
      <c r="M701" s="14" t="s">
        <v>1009</v>
      </c>
      <c r="N701" s="14" t="s">
        <v>4436</v>
      </c>
      <c r="O701" s="60" t="s">
        <v>2466</v>
      </c>
      <c r="P701" s="64" t="s">
        <v>2105</v>
      </c>
      <c r="Q701" s="15"/>
      <c r="R701" s="16" t="s">
        <v>3275</v>
      </c>
      <c r="S701" s="44" t="s">
        <v>4263</v>
      </c>
      <c r="T701" s="16" t="s">
        <v>4327</v>
      </c>
      <c r="U701" s="17" t="s">
        <v>1925</v>
      </c>
      <c r="V701" s="16" t="s">
        <v>1925</v>
      </c>
      <c r="W701" s="44" t="s">
        <v>1925</v>
      </c>
      <c r="X701" s="44" t="s">
        <v>4329</v>
      </c>
      <c r="Y701" s="16" t="s">
        <v>1337</v>
      </c>
      <c r="Z701" s="16" t="s">
        <v>2465</v>
      </c>
      <c r="AA701" s="16" t="s">
        <v>3250</v>
      </c>
      <c r="AB701" s="44" t="s">
        <v>1925</v>
      </c>
      <c r="AC701" s="16" t="s">
        <v>1925</v>
      </c>
      <c r="AD701" s="16" t="s">
        <v>1925</v>
      </c>
      <c r="AE701" s="16" t="s">
        <v>1925</v>
      </c>
      <c r="AF701" s="16" t="s">
        <v>1925</v>
      </c>
      <c r="AG701" s="16" t="s">
        <v>1925</v>
      </c>
      <c r="AH701" s="16" t="s">
        <v>1925</v>
      </c>
      <c r="AI701" s="16" t="s">
        <v>1925</v>
      </c>
      <c r="AJ701" s="65" t="s">
        <v>1925</v>
      </c>
      <c r="AK701" s="73" t="s">
        <v>4355</v>
      </c>
      <c r="AL701" s="22" t="s">
        <v>4355</v>
      </c>
      <c r="AM701" s="47" t="s">
        <v>4284</v>
      </c>
      <c r="AN701" s="18" t="s">
        <v>3246</v>
      </c>
      <c r="AO701" s="18" t="s">
        <v>3247</v>
      </c>
      <c r="AP701" s="12" t="s">
        <v>1925</v>
      </c>
      <c r="AQ701" s="12" t="s">
        <v>1925</v>
      </c>
      <c r="AR701" s="12" t="s">
        <v>2468</v>
      </c>
      <c r="AS701" s="12" t="s">
        <v>1925</v>
      </c>
      <c r="AT701" s="19" t="s">
        <v>1925</v>
      </c>
      <c r="AU701" s="19">
        <v>44534</v>
      </c>
      <c r="AV701" s="12" t="s">
        <v>2465</v>
      </c>
      <c r="AW701" s="20">
        <v>44534</v>
      </c>
      <c r="AX701" s="16" t="s">
        <v>2467</v>
      </c>
      <c r="AY701" s="44" t="s">
        <v>1030</v>
      </c>
      <c r="AZ701" s="16" t="s">
        <v>1925</v>
      </c>
      <c r="BA701" s="20" t="s">
        <v>1925</v>
      </c>
      <c r="BB701" s="16" t="s">
        <v>1925</v>
      </c>
      <c r="BC701" s="44" t="s">
        <v>4307</v>
      </c>
      <c r="BD701" s="74" t="s">
        <v>1925</v>
      </c>
      <c r="BE701" s="83"/>
      <c r="BF701" s="86" t="s">
        <v>4294</v>
      </c>
      <c r="BG701" s="21"/>
      <c r="BH701" s="21"/>
      <c r="BI701" s="21"/>
      <c r="BJ701" s="21"/>
      <c r="BK701" s="21"/>
      <c r="BL701" s="21"/>
      <c r="BM701" s="21"/>
      <c r="BN701" s="21"/>
      <c r="BO701" s="21"/>
      <c r="BP701" s="21"/>
      <c r="BQ701" s="21"/>
      <c r="BR701" s="21"/>
      <c r="BS701" s="21"/>
      <c r="BT701" s="21"/>
      <c r="BU701" s="21"/>
      <c r="BV701" s="21"/>
      <c r="BW701" s="21" t="s">
        <v>2469</v>
      </c>
      <c r="BX701" s="21"/>
      <c r="BY701" s="21"/>
      <c r="BZ701" s="21"/>
      <c r="CA701" s="21"/>
      <c r="CB701" s="21"/>
      <c r="CC701" s="21"/>
      <c r="CD701" s="21"/>
      <c r="CE701" s="21"/>
      <c r="CF701" s="21"/>
      <c r="CG701" s="21"/>
      <c r="CH701" s="21"/>
      <c r="CI701" s="21"/>
      <c r="CJ701" s="21"/>
      <c r="CK701" s="21"/>
      <c r="CL701" s="21"/>
      <c r="CM701" s="21"/>
      <c r="CN701" s="21"/>
      <c r="CO701" s="21"/>
      <c r="CP701" s="21"/>
      <c r="CQ701" s="21"/>
      <c r="CR701" s="21"/>
      <c r="CS701" s="21"/>
      <c r="CT701" s="21"/>
      <c r="CU701" s="21"/>
      <c r="CV701" s="21"/>
      <c r="CW701" s="21"/>
      <c r="CX701" s="21"/>
      <c r="CY701" s="21"/>
      <c r="CZ701" s="21"/>
      <c r="DA701" s="21"/>
      <c r="DB701" s="21"/>
      <c r="DC701" s="21"/>
      <c r="DD701" s="21"/>
      <c r="DE701" s="21"/>
      <c r="DF701" s="21"/>
      <c r="DG701" s="21"/>
      <c r="DH701" s="21"/>
      <c r="DI701" s="21"/>
      <c r="DJ701" s="21"/>
      <c r="DK701" s="21"/>
      <c r="DL701" s="21"/>
      <c r="DM701" s="21"/>
      <c r="DN701" s="21"/>
      <c r="DO701" s="21"/>
      <c r="DP701" s="21"/>
      <c r="DQ701" s="21"/>
      <c r="DR701" s="21"/>
      <c r="DS701" s="21"/>
      <c r="DT701" s="21"/>
      <c r="DU701" s="21"/>
      <c r="DV701" s="21"/>
      <c r="DW701" s="21"/>
      <c r="DX701" s="21"/>
      <c r="DY701" s="21"/>
      <c r="DZ701" s="21"/>
      <c r="EA701" s="87"/>
      <c r="EB701" s="83"/>
    </row>
    <row r="702" spans="1:132" ht="35.1" customHeight="1" x14ac:dyDescent="0.3">
      <c r="A702" s="50" t="s">
        <v>729</v>
      </c>
      <c r="B702" s="36">
        <v>44534</v>
      </c>
      <c r="C702" s="43" t="s">
        <v>4248</v>
      </c>
      <c r="D702" s="43" t="s">
        <v>4253</v>
      </c>
      <c r="E702" s="43" t="s">
        <v>4306</v>
      </c>
      <c r="F702" s="12" t="s">
        <v>1337</v>
      </c>
      <c r="G702" s="44" t="s">
        <v>4259</v>
      </c>
      <c r="H702" s="13" t="s">
        <v>2464</v>
      </c>
      <c r="I702" s="51" t="s">
        <v>2465</v>
      </c>
      <c r="J702" s="59" t="s">
        <v>4325</v>
      </c>
      <c r="K702" s="14" t="s">
        <v>4334</v>
      </c>
      <c r="L702" s="14" t="s">
        <v>4433</v>
      </c>
      <c r="M702" s="14" t="s">
        <v>1009</v>
      </c>
      <c r="N702" s="14" t="s">
        <v>4436</v>
      </c>
      <c r="O702" s="60" t="s">
        <v>2466</v>
      </c>
      <c r="P702" s="64" t="s">
        <v>2105</v>
      </c>
      <c r="Q702" s="15"/>
      <c r="R702" s="16" t="s">
        <v>3275</v>
      </c>
      <c r="S702" s="44" t="s">
        <v>4263</v>
      </c>
      <c r="T702" s="16" t="s">
        <v>4327</v>
      </c>
      <c r="U702" s="17" t="s">
        <v>1925</v>
      </c>
      <c r="V702" s="16" t="s">
        <v>1925</v>
      </c>
      <c r="W702" s="44" t="s">
        <v>1925</v>
      </c>
      <c r="X702" s="44" t="s">
        <v>4329</v>
      </c>
      <c r="Y702" s="16" t="s">
        <v>1337</v>
      </c>
      <c r="Z702" s="16" t="s">
        <v>2465</v>
      </c>
      <c r="AA702" s="16" t="s">
        <v>3250</v>
      </c>
      <c r="AB702" s="44" t="s">
        <v>1925</v>
      </c>
      <c r="AC702" s="16" t="s">
        <v>1925</v>
      </c>
      <c r="AD702" s="16" t="s">
        <v>1925</v>
      </c>
      <c r="AE702" s="16" t="s">
        <v>1925</v>
      </c>
      <c r="AF702" s="16" t="s">
        <v>1925</v>
      </c>
      <c r="AG702" s="16" t="s">
        <v>1925</v>
      </c>
      <c r="AH702" s="16" t="s">
        <v>1925</v>
      </c>
      <c r="AI702" s="16" t="s">
        <v>1925</v>
      </c>
      <c r="AJ702" s="65" t="s">
        <v>1925</v>
      </c>
      <c r="AK702" s="73" t="s">
        <v>4355</v>
      </c>
      <c r="AL702" s="22" t="s">
        <v>4355</v>
      </c>
      <c r="AM702" s="47" t="s">
        <v>4284</v>
      </c>
      <c r="AN702" s="18" t="s">
        <v>3246</v>
      </c>
      <c r="AO702" s="18" t="s">
        <v>3247</v>
      </c>
      <c r="AP702" s="12" t="s">
        <v>1925</v>
      </c>
      <c r="AQ702" s="12" t="s">
        <v>1925</v>
      </c>
      <c r="AR702" s="12" t="s">
        <v>2468</v>
      </c>
      <c r="AS702" s="12" t="s">
        <v>1925</v>
      </c>
      <c r="AT702" s="19" t="s">
        <v>1925</v>
      </c>
      <c r="AU702" s="19">
        <v>44534</v>
      </c>
      <c r="AV702" s="12" t="s">
        <v>2465</v>
      </c>
      <c r="AW702" s="20">
        <v>44534</v>
      </c>
      <c r="AX702" s="16" t="s">
        <v>2467</v>
      </c>
      <c r="AY702" s="44" t="s">
        <v>1030</v>
      </c>
      <c r="AZ702" s="16" t="s">
        <v>1925</v>
      </c>
      <c r="BA702" s="20" t="s">
        <v>1925</v>
      </c>
      <c r="BB702" s="16" t="s">
        <v>1925</v>
      </c>
      <c r="BC702" s="44" t="s">
        <v>4307</v>
      </c>
      <c r="BD702" s="74" t="s">
        <v>1925</v>
      </c>
      <c r="BE702" s="83"/>
      <c r="BF702" s="86" t="s">
        <v>4294</v>
      </c>
      <c r="BG702" s="21"/>
      <c r="BH702" s="21"/>
      <c r="BI702" s="21"/>
      <c r="BJ702" s="21"/>
      <c r="BK702" s="21"/>
      <c r="BL702" s="21"/>
      <c r="BM702" s="21"/>
      <c r="BN702" s="21"/>
      <c r="BO702" s="21"/>
      <c r="BP702" s="21"/>
      <c r="BQ702" s="21"/>
      <c r="BR702" s="21"/>
      <c r="BS702" s="21"/>
      <c r="BT702" s="21"/>
      <c r="BU702" s="21"/>
      <c r="BV702" s="21"/>
      <c r="BW702" s="21" t="s">
        <v>2469</v>
      </c>
      <c r="BX702" s="21"/>
      <c r="BY702" s="21"/>
      <c r="BZ702" s="21"/>
      <c r="CA702" s="21"/>
      <c r="CB702" s="21"/>
      <c r="CC702" s="21"/>
      <c r="CD702" s="21"/>
      <c r="CE702" s="21"/>
      <c r="CF702" s="21"/>
      <c r="CG702" s="21"/>
      <c r="CH702" s="21"/>
      <c r="CI702" s="21"/>
      <c r="CJ702" s="21"/>
      <c r="CK702" s="21"/>
      <c r="CL702" s="21"/>
      <c r="CM702" s="21"/>
      <c r="CN702" s="21"/>
      <c r="CO702" s="21"/>
      <c r="CP702" s="21"/>
      <c r="CQ702" s="21"/>
      <c r="CR702" s="21"/>
      <c r="CS702" s="21"/>
      <c r="CT702" s="21"/>
      <c r="CU702" s="21"/>
      <c r="CV702" s="21"/>
      <c r="CW702" s="21"/>
      <c r="CX702" s="21"/>
      <c r="CY702" s="21"/>
      <c r="CZ702" s="21"/>
      <c r="DA702" s="21"/>
      <c r="DB702" s="21"/>
      <c r="DC702" s="21"/>
      <c r="DD702" s="21"/>
      <c r="DE702" s="21"/>
      <c r="DF702" s="21"/>
      <c r="DG702" s="21"/>
      <c r="DH702" s="21"/>
      <c r="DI702" s="21"/>
      <c r="DJ702" s="21"/>
      <c r="DK702" s="21"/>
      <c r="DL702" s="21"/>
      <c r="DM702" s="21"/>
      <c r="DN702" s="21"/>
      <c r="DO702" s="21"/>
      <c r="DP702" s="21"/>
      <c r="DQ702" s="21"/>
      <c r="DR702" s="21"/>
      <c r="DS702" s="21"/>
      <c r="DT702" s="21"/>
      <c r="DU702" s="21"/>
      <c r="DV702" s="21"/>
      <c r="DW702" s="21"/>
      <c r="DX702" s="21"/>
      <c r="DY702" s="21"/>
      <c r="DZ702" s="21"/>
      <c r="EA702" s="87"/>
      <c r="EB702" s="83"/>
    </row>
    <row r="703" spans="1:132" ht="35.1" customHeight="1" x14ac:dyDescent="0.3">
      <c r="A703" s="50" t="s">
        <v>730</v>
      </c>
      <c r="B703" s="36">
        <v>44534</v>
      </c>
      <c r="C703" s="43" t="s">
        <v>4248</v>
      </c>
      <c r="D703" s="43" t="s">
        <v>4253</v>
      </c>
      <c r="E703" s="43" t="s">
        <v>4306</v>
      </c>
      <c r="F703" s="12" t="s">
        <v>1337</v>
      </c>
      <c r="G703" s="44" t="s">
        <v>4259</v>
      </c>
      <c r="H703" s="13" t="s">
        <v>2464</v>
      </c>
      <c r="I703" s="51" t="s">
        <v>2465</v>
      </c>
      <c r="J703" s="59" t="s">
        <v>4325</v>
      </c>
      <c r="K703" s="14" t="s">
        <v>4334</v>
      </c>
      <c r="L703" s="14" t="s">
        <v>4433</v>
      </c>
      <c r="M703" s="14" t="s">
        <v>1009</v>
      </c>
      <c r="N703" s="14" t="s">
        <v>4436</v>
      </c>
      <c r="O703" s="60" t="s">
        <v>2466</v>
      </c>
      <c r="P703" s="64" t="s">
        <v>2105</v>
      </c>
      <c r="Q703" s="15"/>
      <c r="R703" s="16" t="s">
        <v>3275</v>
      </c>
      <c r="S703" s="44" t="s">
        <v>4263</v>
      </c>
      <c r="T703" s="16" t="s">
        <v>4327</v>
      </c>
      <c r="U703" s="17" t="s">
        <v>1925</v>
      </c>
      <c r="V703" s="16" t="s">
        <v>1925</v>
      </c>
      <c r="W703" s="44" t="s">
        <v>1925</v>
      </c>
      <c r="X703" s="44" t="s">
        <v>4329</v>
      </c>
      <c r="Y703" s="16" t="s">
        <v>1337</v>
      </c>
      <c r="Z703" s="16" t="s">
        <v>2465</v>
      </c>
      <c r="AA703" s="16" t="s">
        <v>3250</v>
      </c>
      <c r="AB703" s="44" t="s">
        <v>1925</v>
      </c>
      <c r="AC703" s="16" t="s">
        <v>1925</v>
      </c>
      <c r="AD703" s="16" t="s">
        <v>1925</v>
      </c>
      <c r="AE703" s="16" t="s">
        <v>1925</v>
      </c>
      <c r="AF703" s="16" t="s">
        <v>1925</v>
      </c>
      <c r="AG703" s="16" t="s">
        <v>1925</v>
      </c>
      <c r="AH703" s="16" t="s">
        <v>1925</v>
      </c>
      <c r="AI703" s="16" t="s">
        <v>1925</v>
      </c>
      <c r="AJ703" s="65" t="s">
        <v>1925</v>
      </c>
      <c r="AK703" s="73" t="s">
        <v>4355</v>
      </c>
      <c r="AL703" s="22" t="s">
        <v>4355</v>
      </c>
      <c r="AM703" s="47" t="s">
        <v>4284</v>
      </c>
      <c r="AN703" s="18" t="s">
        <v>3246</v>
      </c>
      <c r="AO703" s="18" t="s">
        <v>3247</v>
      </c>
      <c r="AP703" s="12" t="s">
        <v>1925</v>
      </c>
      <c r="AQ703" s="12" t="s">
        <v>1925</v>
      </c>
      <c r="AR703" s="12" t="s">
        <v>2468</v>
      </c>
      <c r="AS703" s="12" t="s">
        <v>1925</v>
      </c>
      <c r="AT703" s="19" t="s">
        <v>1925</v>
      </c>
      <c r="AU703" s="19">
        <v>44534</v>
      </c>
      <c r="AV703" s="12" t="s">
        <v>2465</v>
      </c>
      <c r="AW703" s="20">
        <v>44534</v>
      </c>
      <c r="AX703" s="16" t="s">
        <v>2467</v>
      </c>
      <c r="AY703" s="44" t="s">
        <v>1030</v>
      </c>
      <c r="AZ703" s="16" t="s">
        <v>1925</v>
      </c>
      <c r="BA703" s="20" t="s">
        <v>1925</v>
      </c>
      <c r="BB703" s="16" t="s">
        <v>1925</v>
      </c>
      <c r="BC703" s="44" t="s">
        <v>4307</v>
      </c>
      <c r="BD703" s="74" t="s">
        <v>1925</v>
      </c>
      <c r="BE703" s="83"/>
      <c r="BF703" s="86" t="s">
        <v>4294</v>
      </c>
      <c r="BG703" s="21"/>
      <c r="BH703" s="21"/>
      <c r="BI703" s="21"/>
      <c r="BJ703" s="21"/>
      <c r="BK703" s="21"/>
      <c r="BL703" s="21"/>
      <c r="BM703" s="21"/>
      <c r="BN703" s="21"/>
      <c r="BO703" s="21"/>
      <c r="BP703" s="21"/>
      <c r="BQ703" s="21"/>
      <c r="BR703" s="21"/>
      <c r="BS703" s="21"/>
      <c r="BT703" s="21"/>
      <c r="BU703" s="21"/>
      <c r="BV703" s="21"/>
      <c r="BW703" s="21" t="s">
        <v>2469</v>
      </c>
      <c r="BX703" s="21"/>
      <c r="BY703" s="21"/>
      <c r="BZ703" s="21"/>
      <c r="CA703" s="21"/>
      <c r="CB703" s="21"/>
      <c r="CC703" s="21"/>
      <c r="CD703" s="21"/>
      <c r="CE703" s="21"/>
      <c r="CF703" s="21"/>
      <c r="CG703" s="21"/>
      <c r="CH703" s="21"/>
      <c r="CI703" s="21"/>
      <c r="CJ703" s="21"/>
      <c r="CK703" s="21"/>
      <c r="CL703" s="21"/>
      <c r="CM703" s="21"/>
      <c r="CN703" s="21"/>
      <c r="CO703" s="21"/>
      <c r="CP703" s="21"/>
      <c r="CQ703" s="21"/>
      <c r="CR703" s="21"/>
      <c r="CS703" s="21"/>
      <c r="CT703" s="21"/>
      <c r="CU703" s="21"/>
      <c r="CV703" s="21"/>
      <c r="CW703" s="21"/>
      <c r="CX703" s="21"/>
      <c r="CY703" s="21"/>
      <c r="CZ703" s="21"/>
      <c r="DA703" s="21"/>
      <c r="DB703" s="21"/>
      <c r="DC703" s="21"/>
      <c r="DD703" s="21"/>
      <c r="DE703" s="21"/>
      <c r="DF703" s="21"/>
      <c r="DG703" s="21"/>
      <c r="DH703" s="21"/>
      <c r="DI703" s="21"/>
      <c r="DJ703" s="21"/>
      <c r="DK703" s="21"/>
      <c r="DL703" s="21"/>
      <c r="DM703" s="21"/>
      <c r="DN703" s="21"/>
      <c r="DO703" s="21"/>
      <c r="DP703" s="21"/>
      <c r="DQ703" s="21"/>
      <c r="DR703" s="21"/>
      <c r="DS703" s="21"/>
      <c r="DT703" s="21"/>
      <c r="DU703" s="21"/>
      <c r="DV703" s="21"/>
      <c r="DW703" s="21"/>
      <c r="DX703" s="21"/>
      <c r="DY703" s="21"/>
      <c r="DZ703" s="21"/>
      <c r="EA703" s="87"/>
      <c r="EB703" s="83"/>
    </row>
    <row r="704" spans="1:132" ht="35.1" customHeight="1" x14ac:dyDescent="0.3">
      <c r="A704" s="50" t="s">
        <v>731</v>
      </c>
      <c r="B704" s="36">
        <v>44534</v>
      </c>
      <c r="C704" s="43" t="s">
        <v>4248</v>
      </c>
      <c r="D704" s="43" t="s">
        <v>4253</v>
      </c>
      <c r="E704" s="43" t="s">
        <v>4306</v>
      </c>
      <c r="F704" s="12" t="s">
        <v>1337</v>
      </c>
      <c r="G704" s="44" t="s">
        <v>4259</v>
      </c>
      <c r="H704" s="13" t="s">
        <v>2464</v>
      </c>
      <c r="I704" s="51" t="s">
        <v>2465</v>
      </c>
      <c r="J704" s="59" t="s">
        <v>4325</v>
      </c>
      <c r="K704" s="14" t="s">
        <v>4334</v>
      </c>
      <c r="L704" s="14" t="s">
        <v>4433</v>
      </c>
      <c r="M704" s="14" t="s">
        <v>1009</v>
      </c>
      <c r="N704" s="14" t="s">
        <v>4436</v>
      </c>
      <c r="O704" s="60" t="s">
        <v>2466</v>
      </c>
      <c r="P704" s="64" t="s">
        <v>2105</v>
      </c>
      <c r="Q704" s="15"/>
      <c r="R704" s="16" t="s">
        <v>3275</v>
      </c>
      <c r="S704" s="44" t="s">
        <v>4263</v>
      </c>
      <c r="T704" s="16" t="s">
        <v>4327</v>
      </c>
      <c r="U704" s="17" t="s">
        <v>1925</v>
      </c>
      <c r="V704" s="16" t="s">
        <v>1925</v>
      </c>
      <c r="W704" s="44" t="s">
        <v>1925</v>
      </c>
      <c r="X704" s="44" t="s">
        <v>4329</v>
      </c>
      <c r="Y704" s="16" t="s">
        <v>1337</v>
      </c>
      <c r="Z704" s="16" t="s">
        <v>2465</v>
      </c>
      <c r="AA704" s="16" t="s">
        <v>3250</v>
      </c>
      <c r="AB704" s="44" t="s">
        <v>1925</v>
      </c>
      <c r="AC704" s="16" t="s">
        <v>1925</v>
      </c>
      <c r="AD704" s="16" t="s">
        <v>1925</v>
      </c>
      <c r="AE704" s="16" t="s">
        <v>1925</v>
      </c>
      <c r="AF704" s="16" t="s">
        <v>1925</v>
      </c>
      <c r="AG704" s="16" t="s">
        <v>1925</v>
      </c>
      <c r="AH704" s="16" t="s">
        <v>1925</v>
      </c>
      <c r="AI704" s="16" t="s">
        <v>1925</v>
      </c>
      <c r="AJ704" s="65" t="s">
        <v>1925</v>
      </c>
      <c r="AK704" s="73" t="s">
        <v>4355</v>
      </c>
      <c r="AL704" s="22" t="s">
        <v>4355</v>
      </c>
      <c r="AM704" s="47" t="s">
        <v>4284</v>
      </c>
      <c r="AN704" s="18" t="s">
        <v>3246</v>
      </c>
      <c r="AO704" s="18" t="s">
        <v>3247</v>
      </c>
      <c r="AP704" s="12" t="s">
        <v>1925</v>
      </c>
      <c r="AQ704" s="12" t="s">
        <v>1925</v>
      </c>
      <c r="AR704" s="12" t="s">
        <v>2468</v>
      </c>
      <c r="AS704" s="12" t="s">
        <v>1925</v>
      </c>
      <c r="AT704" s="19" t="s">
        <v>1925</v>
      </c>
      <c r="AU704" s="19">
        <v>44534</v>
      </c>
      <c r="AV704" s="12" t="s">
        <v>2465</v>
      </c>
      <c r="AW704" s="20">
        <v>44534</v>
      </c>
      <c r="AX704" s="16" t="s">
        <v>2467</v>
      </c>
      <c r="AY704" s="44" t="s">
        <v>1030</v>
      </c>
      <c r="AZ704" s="16" t="s">
        <v>1925</v>
      </c>
      <c r="BA704" s="20" t="s">
        <v>1925</v>
      </c>
      <c r="BB704" s="16" t="s">
        <v>1925</v>
      </c>
      <c r="BC704" s="44" t="s">
        <v>4307</v>
      </c>
      <c r="BD704" s="74" t="s">
        <v>1925</v>
      </c>
      <c r="BE704" s="83"/>
      <c r="BF704" s="86" t="s">
        <v>4294</v>
      </c>
      <c r="BG704" s="21"/>
      <c r="BH704" s="21"/>
      <c r="BI704" s="21"/>
      <c r="BJ704" s="21"/>
      <c r="BK704" s="21"/>
      <c r="BL704" s="21"/>
      <c r="BM704" s="21"/>
      <c r="BN704" s="21"/>
      <c r="BO704" s="21"/>
      <c r="BP704" s="21"/>
      <c r="BQ704" s="21"/>
      <c r="BR704" s="21"/>
      <c r="BS704" s="21"/>
      <c r="BT704" s="21"/>
      <c r="BU704" s="21"/>
      <c r="BV704" s="21"/>
      <c r="BW704" s="21" t="s">
        <v>2469</v>
      </c>
      <c r="BX704" s="21"/>
      <c r="BY704" s="21"/>
      <c r="BZ704" s="21"/>
      <c r="CA704" s="21"/>
      <c r="CB704" s="21"/>
      <c r="CC704" s="21"/>
      <c r="CD704" s="21"/>
      <c r="CE704" s="21"/>
      <c r="CF704" s="21"/>
      <c r="CG704" s="21"/>
      <c r="CH704" s="21"/>
      <c r="CI704" s="21"/>
      <c r="CJ704" s="21"/>
      <c r="CK704" s="21"/>
      <c r="CL704" s="21"/>
      <c r="CM704" s="21"/>
      <c r="CN704" s="21"/>
      <c r="CO704" s="21"/>
      <c r="CP704" s="21"/>
      <c r="CQ704" s="21"/>
      <c r="CR704" s="21"/>
      <c r="CS704" s="21"/>
      <c r="CT704" s="21"/>
      <c r="CU704" s="21"/>
      <c r="CV704" s="21"/>
      <c r="CW704" s="21"/>
      <c r="CX704" s="21"/>
      <c r="CY704" s="21"/>
      <c r="CZ704" s="21"/>
      <c r="DA704" s="21"/>
      <c r="DB704" s="21"/>
      <c r="DC704" s="21"/>
      <c r="DD704" s="21"/>
      <c r="DE704" s="21"/>
      <c r="DF704" s="21"/>
      <c r="DG704" s="21"/>
      <c r="DH704" s="21"/>
      <c r="DI704" s="21"/>
      <c r="DJ704" s="21"/>
      <c r="DK704" s="21"/>
      <c r="DL704" s="21"/>
      <c r="DM704" s="21"/>
      <c r="DN704" s="21"/>
      <c r="DO704" s="21"/>
      <c r="DP704" s="21"/>
      <c r="DQ704" s="21"/>
      <c r="DR704" s="21"/>
      <c r="DS704" s="21"/>
      <c r="DT704" s="21"/>
      <c r="DU704" s="21"/>
      <c r="DV704" s="21"/>
      <c r="DW704" s="21"/>
      <c r="DX704" s="21"/>
      <c r="DY704" s="21"/>
      <c r="DZ704" s="21"/>
      <c r="EA704" s="87"/>
      <c r="EB704" s="83"/>
    </row>
    <row r="705" spans="1:132" ht="35.1" customHeight="1" x14ac:dyDescent="0.3">
      <c r="A705" s="50" t="s">
        <v>732</v>
      </c>
      <c r="B705" s="36">
        <v>44534</v>
      </c>
      <c r="C705" s="43" t="s">
        <v>4248</v>
      </c>
      <c r="D705" s="43" t="s">
        <v>4253</v>
      </c>
      <c r="E705" s="43" t="s">
        <v>4306</v>
      </c>
      <c r="F705" s="12" t="s">
        <v>1337</v>
      </c>
      <c r="G705" s="44" t="s">
        <v>4259</v>
      </c>
      <c r="H705" s="13" t="s">
        <v>2464</v>
      </c>
      <c r="I705" s="51" t="s">
        <v>2465</v>
      </c>
      <c r="J705" s="59" t="s">
        <v>4325</v>
      </c>
      <c r="K705" s="14" t="s">
        <v>4334</v>
      </c>
      <c r="L705" s="14" t="s">
        <v>4433</v>
      </c>
      <c r="M705" s="14" t="s">
        <v>1009</v>
      </c>
      <c r="N705" s="14" t="s">
        <v>4436</v>
      </c>
      <c r="O705" s="60" t="s">
        <v>2466</v>
      </c>
      <c r="P705" s="64" t="s">
        <v>2105</v>
      </c>
      <c r="Q705" s="15"/>
      <c r="R705" s="16" t="s">
        <v>3275</v>
      </c>
      <c r="S705" s="44" t="s">
        <v>4263</v>
      </c>
      <c r="T705" s="16" t="s">
        <v>4327</v>
      </c>
      <c r="U705" s="17" t="s">
        <v>1925</v>
      </c>
      <c r="V705" s="16" t="s">
        <v>1925</v>
      </c>
      <c r="W705" s="44" t="s">
        <v>1925</v>
      </c>
      <c r="X705" s="44" t="s">
        <v>4329</v>
      </c>
      <c r="Y705" s="16" t="s">
        <v>1337</v>
      </c>
      <c r="Z705" s="16" t="s">
        <v>2465</v>
      </c>
      <c r="AA705" s="16" t="s">
        <v>3250</v>
      </c>
      <c r="AB705" s="44" t="s">
        <v>1925</v>
      </c>
      <c r="AC705" s="16" t="s">
        <v>1925</v>
      </c>
      <c r="AD705" s="16" t="s">
        <v>1925</v>
      </c>
      <c r="AE705" s="16" t="s">
        <v>1925</v>
      </c>
      <c r="AF705" s="16" t="s">
        <v>1925</v>
      </c>
      <c r="AG705" s="16" t="s">
        <v>1925</v>
      </c>
      <c r="AH705" s="16" t="s">
        <v>1925</v>
      </c>
      <c r="AI705" s="16" t="s">
        <v>1925</v>
      </c>
      <c r="AJ705" s="65" t="s">
        <v>1925</v>
      </c>
      <c r="AK705" s="73" t="s">
        <v>4355</v>
      </c>
      <c r="AL705" s="22" t="s">
        <v>4355</v>
      </c>
      <c r="AM705" s="47" t="s">
        <v>4284</v>
      </c>
      <c r="AN705" s="18" t="s">
        <v>3246</v>
      </c>
      <c r="AO705" s="18" t="s">
        <v>3247</v>
      </c>
      <c r="AP705" s="12" t="s">
        <v>1925</v>
      </c>
      <c r="AQ705" s="12" t="s">
        <v>1925</v>
      </c>
      <c r="AR705" s="12" t="s">
        <v>2468</v>
      </c>
      <c r="AS705" s="12" t="s">
        <v>1925</v>
      </c>
      <c r="AT705" s="19" t="s">
        <v>1925</v>
      </c>
      <c r="AU705" s="19">
        <v>44534</v>
      </c>
      <c r="AV705" s="12" t="s">
        <v>2465</v>
      </c>
      <c r="AW705" s="20">
        <v>44534</v>
      </c>
      <c r="AX705" s="16" t="s">
        <v>2467</v>
      </c>
      <c r="AY705" s="44" t="s">
        <v>1030</v>
      </c>
      <c r="AZ705" s="16" t="s">
        <v>1925</v>
      </c>
      <c r="BA705" s="20" t="s">
        <v>1925</v>
      </c>
      <c r="BB705" s="16" t="s">
        <v>1925</v>
      </c>
      <c r="BC705" s="44" t="s">
        <v>4307</v>
      </c>
      <c r="BD705" s="74" t="s">
        <v>1925</v>
      </c>
      <c r="BE705" s="83"/>
      <c r="BF705" s="86" t="s">
        <v>4294</v>
      </c>
      <c r="BG705" s="21"/>
      <c r="BH705" s="21"/>
      <c r="BI705" s="21"/>
      <c r="BJ705" s="21"/>
      <c r="BK705" s="21"/>
      <c r="BL705" s="21"/>
      <c r="BM705" s="21"/>
      <c r="BN705" s="21"/>
      <c r="BO705" s="21"/>
      <c r="BP705" s="21"/>
      <c r="BQ705" s="21"/>
      <c r="BR705" s="21"/>
      <c r="BS705" s="21"/>
      <c r="BT705" s="21"/>
      <c r="BU705" s="21"/>
      <c r="BV705" s="21"/>
      <c r="BW705" s="21" t="s">
        <v>2469</v>
      </c>
      <c r="BX705" s="21"/>
      <c r="BY705" s="21"/>
      <c r="BZ705" s="21"/>
      <c r="CA705" s="21"/>
      <c r="CB705" s="21"/>
      <c r="CC705" s="21"/>
      <c r="CD705" s="21"/>
      <c r="CE705" s="21"/>
      <c r="CF705" s="21"/>
      <c r="CG705" s="21"/>
      <c r="CH705" s="21"/>
      <c r="CI705" s="21"/>
      <c r="CJ705" s="21"/>
      <c r="CK705" s="21"/>
      <c r="CL705" s="21"/>
      <c r="CM705" s="21"/>
      <c r="CN705" s="21"/>
      <c r="CO705" s="21"/>
      <c r="CP705" s="21"/>
      <c r="CQ705" s="21"/>
      <c r="CR705" s="21"/>
      <c r="CS705" s="21"/>
      <c r="CT705" s="21"/>
      <c r="CU705" s="21"/>
      <c r="CV705" s="21"/>
      <c r="CW705" s="21"/>
      <c r="CX705" s="21"/>
      <c r="CY705" s="21"/>
      <c r="CZ705" s="21"/>
      <c r="DA705" s="21"/>
      <c r="DB705" s="21"/>
      <c r="DC705" s="21"/>
      <c r="DD705" s="21"/>
      <c r="DE705" s="21"/>
      <c r="DF705" s="21"/>
      <c r="DG705" s="21"/>
      <c r="DH705" s="21"/>
      <c r="DI705" s="21"/>
      <c r="DJ705" s="21"/>
      <c r="DK705" s="21"/>
      <c r="DL705" s="21"/>
      <c r="DM705" s="21"/>
      <c r="DN705" s="21"/>
      <c r="DO705" s="21"/>
      <c r="DP705" s="21"/>
      <c r="DQ705" s="21"/>
      <c r="DR705" s="21"/>
      <c r="DS705" s="21"/>
      <c r="DT705" s="21"/>
      <c r="DU705" s="21"/>
      <c r="DV705" s="21"/>
      <c r="DW705" s="21"/>
      <c r="DX705" s="21"/>
      <c r="DY705" s="21"/>
      <c r="DZ705" s="21"/>
      <c r="EA705" s="87"/>
      <c r="EB705" s="83"/>
    </row>
    <row r="706" spans="1:132" ht="35.1" customHeight="1" x14ac:dyDescent="0.3">
      <c r="A706" s="50" t="s">
        <v>733</v>
      </c>
      <c r="B706" s="36">
        <v>44535</v>
      </c>
      <c r="C706" s="43" t="s">
        <v>4248</v>
      </c>
      <c r="D706" s="43" t="s">
        <v>4253</v>
      </c>
      <c r="E706" s="43" t="s">
        <v>4306</v>
      </c>
      <c r="F706" s="12" t="s">
        <v>1017</v>
      </c>
      <c r="G706" s="44" t="s">
        <v>4260</v>
      </c>
      <c r="H706" s="13" t="s">
        <v>2842</v>
      </c>
      <c r="I706" s="51" t="s">
        <v>1014</v>
      </c>
      <c r="J706" s="59" t="s">
        <v>4324</v>
      </c>
      <c r="K706" s="14" t="s">
        <v>982</v>
      </c>
      <c r="L706" s="14" t="s">
        <v>983</v>
      </c>
      <c r="M706" s="14" t="s">
        <v>983</v>
      </c>
      <c r="N706" s="14" t="s">
        <v>3925</v>
      </c>
      <c r="O706" s="60"/>
      <c r="P706" s="64" t="s">
        <v>1414</v>
      </c>
      <c r="Q706" s="15"/>
      <c r="R706" s="16" t="s">
        <v>3275</v>
      </c>
      <c r="S706" s="44" t="s">
        <v>4263</v>
      </c>
      <c r="T706" s="16" t="s">
        <v>4327</v>
      </c>
      <c r="U706" s="17" t="s">
        <v>1925</v>
      </c>
      <c r="V706" s="16" t="s">
        <v>1925</v>
      </c>
      <c r="W706" s="44" t="s">
        <v>1925</v>
      </c>
      <c r="X706" s="44" t="s">
        <v>4329</v>
      </c>
      <c r="Y706" s="16" t="s">
        <v>1017</v>
      </c>
      <c r="Z706" s="16" t="s">
        <v>2842</v>
      </c>
      <c r="AA706" s="16" t="s">
        <v>3250</v>
      </c>
      <c r="AB706" s="44" t="s">
        <v>1925</v>
      </c>
      <c r="AC706" s="16" t="s">
        <v>1925</v>
      </c>
      <c r="AD706" s="16" t="s">
        <v>1925</v>
      </c>
      <c r="AE706" s="16" t="s">
        <v>1925</v>
      </c>
      <c r="AF706" s="16" t="s">
        <v>1925</v>
      </c>
      <c r="AG706" s="16" t="s">
        <v>1925</v>
      </c>
      <c r="AH706" s="16" t="s">
        <v>1925</v>
      </c>
      <c r="AI706" s="16" t="s">
        <v>1925</v>
      </c>
      <c r="AJ706" s="65" t="s">
        <v>1925</v>
      </c>
      <c r="AK706" s="73" t="s">
        <v>4355</v>
      </c>
      <c r="AL706" s="22" t="s">
        <v>4355</v>
      </c>
      <c r="AM706" s="47" t="s">
        <v>4284</v>
      </c>
      <c r="AN706" s="18" t="s">
        <v>3246</v>
      </c>
      <c r="AO706" s="18" t="s">
        <v>3247</v>
      </c>
      <c r="AP706" s="12" t="s">
        <v>1925</v>
      </c>
      <c r="AQ706" s="12" t="s">
        <v>1925</v>
      </c>
      <c r="AR706" s="12" t="s">
        <v>1925</v>
      </c>
      <c r="AS706" s="12" t="s">
        <v>1925</v>
      </c>
      <c r="AT706" s="19" t="s">
        <v>1925</v>
      </c>
      <c r="AU706" s="19">
        <v>44535</v>
      </c>
      <c r="AV706" s="12" t="s">
        <v>1224</v>
      </c>
      <c r="AW706" s="20" t="s">
        <v>1925</v>
      </c>
      <c r="AX706" s="16" t="s">
        <v>1925</v>
      </c>
      <c r="AY706" s="44" t="s">
        <v>1925</v>
      </c>
      <c r="AZ706" s="16" t="s">
        <v>1925</v>
      </c>
      <c r="BA706" s="20" t="s">
        <v>1925</v>
      </c>
      <c r="BB706" s="16" t="s">
        <v>1925</v>
      </c>
      <c r="BC706" s="44" t="s">
        <v>4307</v>
      </c>
      <c r="BD706" s="74" t="s">
        <v>1925</v>
      </c>
      <c r="BE706" s="83"/>
      <c r="BF706" s="86" t="s">
        <v>4293</v>
      </c>
      <c r="BG706" s="21"/>
      <c r="BH706" s="21"/>
      <c r="BI706" s="21"/>
      <c r="BJ706" s="21"/>
      <c r="BK706" s="21"/>
      <c r="BL706" s="21"/>
      <c r="BM706" s="21"/>
      <c r="BN706" s="21"/>
      <c r="BO706" s="21"/>
      <c r="BP706" s="21" t="s">
        <v>1396</v>
      </c>
      <c r="BQ706" s="21"/>
      <c r="BR706" s="21"/>
      <c r="BS706" s="21"/>
      <c r="BT706" s="21"/>
      <c r="BU706" s="21"/>
      <c r="BV706" s="21"/>
      <c r="BW706" s="21"/>
      <c r="BX706" s="21"/>
      <c r="BY706" s="21"/>
      <c r="BZ706" s="21"/>
      <c r="CA706" s="21"/>
      <c r="CB706" s="21"/>
      <c r="CC706" s="21"/>
      <c r="CD706" s="21"/>
      <c r="CE706" s="21"/>
      <c r="CF706" s="21"/>
      <c r="CG706" s="21"/>
      <c r="CH706" s="21"/>
      <c r="CI706" s="21"/>
      <c r="CJ706" s="21"/>
      <c r="CK706" s="21"/>
      <c r="CL706" s="21"/>
      <c r="CM706" s="21"/>
      <c r="CN706" s="21"/>
      <c r="CO706" s="21"/>
      <c r="CP706" s="21"/>
      <c r="CQ706" s="21"/>
      <c r="CR706" s="21"/>
      <c r="CS706" s="21"/>
      <c r="CT706" s="21"/>
      <c r="CU706" s="21"/>
      <c r="CV706" s="21"/>
      <c r="CW706" s="21"/>
      <c r="CX706" s="21"/>
      <c r="CY706" s="21"/>
      <c r="CZ706" s="21"/>
      <c r="DA706" s="21"/>
      <c r="DB706" s="21"/>
      <c r="DC706" s="21"/>
      <c r="DD706" s="21"/>
      <c r="DE706" s="21"/>
      <c r="DF706" s="21"/>
      <c r="DG706" s="21"/>
      <c r="DH706" s="21"/>
      <c r="DI706" s="21"/>
      <c r="DJ706" s="21"/>
      <c r="DK706" s="21"/>
      <c r="DL706" s="21"/>
      <c r="DM706" s="21"/>
      <c r="DN706" s="21"/>
      <c r="DO706" s="21"/>
      <c r="DP706" s="21"/>
      <c r="DQ706" s="21"/>
      <c r="DR706" s="21"/>
      <c r="DS706" s="21"/>
      <c r="DT706" s="21"/>
      <c r="DU706" s="21"/>
      <c r="DV706" s="21"/>
      <c r="DW706" s="21"/>
      <c r="DX706" s="21"/>
      <c r="DY706" s="21"/>
      <c r="DZ706" s="21"/>
      <c r="EA706" s="87"/>
      <c r="EB706" s="83"/>
    </row>
    <row r="707" spans="1:132" ht="35.1" customHeight="1" x14ac:dyDescent="0.3">
      <c r="A707" s="50" t="s">
        <v>734</v>
      </c>
      <c r="B707" s="36">
        <v>44535</v>
      </c>
      <c r="C707" s="43" t="s">
        <v>4248</v>
      </c>
      <c r="D707" s="43" t="s">
        <v>4253</v>
      </c>
      <c r="E707" s="43" t="s">
        <v>4306</v>
      </c>
      <c r="F707" s="12" t="s">
        <v>1017</v>
      </c>
      <c r="G707" s="44" t="s">
        <v>4260</v>
      </c>
      <c r="H707" s="13" t="s">
        <v>1462</v>
      </c>
      <c r="I707" s="52" t="s">
        <v>1925</v>
      </c>
      <c r="J707" s="59" t="s">
        <v>4324</v>
      </c>
      <c r="K707" s="14" t="s">
        <v>982</v>
      </c>
      <c r="L707" s="14" t="s">
        <v>983</v>
      </c>
      <c r="M707" s="14" t="s">
        <v>983</v>
      </c>
      <c r="N707" s="14" t="s">
        <v>4226</v>
      </c>
      <c r="O707" s="60"/>
      <c r="P707" s="64" t="s">
        <v>3549</v>
      </c>
      <c r="Q707" s="15"/>
      <c r="R707" s="16" t="s">
        <v>3275</v>
      </c>
      <c r="S707" s="44" t="s">
        <v>4263</v>
      </c>
      <c r="T707" s="16" t="s">
        <v>4327</v>
      </c>
      <c r="U707" s="17" t="s">
        <v>1925</v>
      </c>
      <c r="V707" s="16" t="s">
        <v>1925</v>
      </c>
      <c r="W707" s="44" t="s">
        <v>1925</v>
      </c>
      <c r="X707" s="44" t="s">
        <v>4329</v>
      </c>
      <c r="Y707" s="16" t="s">
        <v>1017</v>
      </c>
      <c r="Z707" s="16" t="s">
        <v>1462</v>
      </c>
      <c r="AA707" s="16" t="s">
        <v>1464</v>
      </c>
      <c r="AB707" s="44" t="s">
        <v>4272</v>
      </c>
      <c r="AC707" s="16" t="s">
        <v>1925</v>
      </c>
      <c r="AD707" s="16" t="s">
        <v>1925</v>
      </c>
      <c r="AE707" s="16" t="s">
        <v>1925</v>
      </c>
      <c r="AF707" s="16" t="s">
        <v>1925</v>
      </c>
      <c r="AG707" s="16" t="s">
        <v>1925</v>
      </c>
      <c r="AH707" s="16" t="s">
        <v>1925</v>
      </c>
      <c r="AI707" s="16" t="s">
        <v>1925</v>
      </c>
      <c r="AJ707" s="65" t="s">
        <v>1925</v>
      </c>
      <c r="AK707" s="73" t="s">
        <v>4355</v>
      </c>
      <c r="AL707" s="22" t="s">
        <v>4355</v>
      </c>
      <c r="AM707" s="47" t="s">
        <v>4284</v>
      </c>
      <c r="AN707" s="18" t="s">
        <v>3246</v>
      </c>
      <c r="AO707" s="18" t="s">
        <v>3247</v>
      </c>
      <c r="AP707" s="12" t="s">
        <v>1925</v>
      </c>
      <c r="AQ707" s="12" t="s">
        <v>1925</v>
      </c>
      <c r="AR707" s="12" t="s">
        <v>1925</v>
      </c>
      <c r="AS707" s="12" t="s">
        <v>1925</v>
      </c>
      <c r="AT707" s="19">
        <v>44535</v>
      </c>
      <c r="AU707" s="19" t="s">
        <v>1925</v>
      </c>
      <c r="AV707" s="12" t="s">
        <v>1925</v>
      </c>
      <c r="AW707" s="20" t="s">
        <v>1925</v>
      </c>
      <c r="AX707" s="16" t="s">
        <v>1925</v>
      </c>
      <c r="AY707" s="44" t="s">
        <v>1925</v>
      </c>
      <c r="AZ707" s="16" t="s">
        <v>1925</v>
      </c>
      <c r="BA707" s="20" t="s">
        <v>1925</v>
      </c>
      <c r="BB707" s="16" t="s">
        <v>1925</v>
      </c>
      <c r="BC707" s="44" t="s">
        <v>4307</v>
      </c>
      <c r="BD707" s="74" t="s">
        <v>1925</v>
      </c>
      <c r="BE707" s="83"/>
      <c r="BF707" s="86" t="s">
        <v>4293</v>
      </c>
      <c r="BG707" s="21"/>
      <c r="BH707" s="21"/>
      <c r="BI707" s="21"/>
      <c r="BJ707" s="21"/>
      <c r="BK707" s="21"/>
      <c r="BL707" s="21"/>
      <c r="BM707" s="21"/>
      <c r="BN707" s="21"/>
      <c r="BO707" s="21"/>
      <c r="BP707" s="21" t="s">
        <v>1396</v>
      </c>
      <c r="BQ707" s="21"/>
      <c r="BR707" s="21"/>
      <c r="BS707" s="21"/>
      <c r="BT707" s="21"/>
      <c r="BU707" s="21"/>
      <c r="BV707" s="21"/>
      <c r="BW707" s="21"/>
      <c r="BX707" s="21"/>
      <c r="BY707" s="21"/>
      <c r="BZ707" s="21"/>
      <c r="CA707" s="21"/>
      <c r="CB707" s="21"/>
      <c r="CC707" s="21"/>
      <c r="CD707" s="21"/>
      <c r="CE707" s="21"/>
      <c r="CF707" s="21"/>
      <c r="CG707" s="21"/>
      <c r="CH707" s="21"/>
      <c r="CI707" s="21"/>
      <c r="CJ707" s="21"/>
      <c r="CK707" s="21"/>
      <c r="CL707" s="21"/>
      <c r="CM707" s="21"/>
      <c r="CN707" s="21"/>
      <c r="CO707" s="21"/>
      <c r="CP707" s="21"/>
      <c r="CQ707" s="21"/>
      <c r="CR707" s="21"/>
      <c r="CS707" s="21"/>
      <c r="CT707" s="21"/>
      <c r="CU707" s="21"/>
      <c r="CV707" s="21"/>
      <c r="CW707" s="21"/>
      <c r="CX707" s="21"/>
      <c r="CY707" s="21"/>
      <c r="CZ707" s="21"/>
      <c r="DA707" s="21"/>
      <c r="DB707" s="21"/>
      <c r="DC707" s="21"/>
      <c r="DD707" s="21"/>
      <c r="DE707" s="21"/>
      <c r="DF707" s="21"/>
      <c r="DG707" s="21"/>
      <c r="DH707" s="21"/>
      <c r="DI707" s="21"/>
      <c r="DJ707" s="21"/>
      <c r="DK707" s="21"/>
      <c r="DL707" s="21"/>
      <c r="DM707" s="21"/>
      <c r="DN707" s="21"/>
      <c r="DO707" s="21"/>
      <c r="DP707" s="21"/>
      <c r="DQ707" s="21"/>
      <c r="DR707" s="21"/>
      <c r="DS707" s="21"/>
      <c r="DT707" s="21"/>
      <c r="DU707" s="21"/>
      <c r="DV707" s="21"/>
      <c r="DW707" s="21"/>
      <c r="DX707" s="21"/>
      <c r="DY707" s="21"/>
      <c r="DZ707" s="21"/>
      <c r="EA707" s="87"/>
      <c r="EB707" s="83"/>
    </row>
    <row r="708" spans="1:132" ht="35.1" customHeight="1" x14ac:dyDescent="0.3">
      <c r="A708" s="50" t="s">
        <v>735</v>
      </c>
      <c r="B708" s="36">
        <v>44535</v>
      </c>
      <c r="C708" s="43" t="s">
        <v>4248</v>
      </c>
      <c r="D708" s="43" t="s">
        <v>4253</v>
      </c>
      <c r="E708" s="43" t="s">
        <v>4306</v>
      </c>
      <c r="F708" s="12" t="s">
        <v>1017</v>
      </c>
      <c r="G708" s="44" t="s">
        <v>4260</v>
      </c>
      <c r="H708" s="13" t="s">
        <v>1462</v>
      </c>
      <c r="I708" s="52" t="s">
        <v>1925</v>
      </c>
      <c r="J708" s="59" t="s">
        <v>4324</v>
      </c>
      <c r="K708" s="14" t="s">
        <v>982</v>
      </c>
      <c r="L708" s="14" t="s">
        <v>983</v>
      </c>
      <c r="M708" s="14" t="s">
        <v>983</v>
      </c>
      <c r="N708" s="14" t="s">
        <v>4226</v>
      </c>
      <c r="O708" s="60"/>
      <c r="P708" s="64" t="s">
        <v>1461</v>
      </c>
      <c r="Q708" s="15"/>
      <c r="R708" s="16" t="s">
        <v>3275</v>
      </c>
      <c r="S708" s="44" t="s">
        <v>4263</v>
      </c>
      <c r="T708" s="16" t="s">
        <v>4327</v>
      </c>
      <c r="U708" s="17" t="s">
        <v>1925</v>
      </c>
      <c r="V708" s="16">
        <v>64</v>
      </c>
      <c r="W708" s="44" t="s">
        <v>4268</v>
      </c>
      <c r="X708" s="44" t="s">
        <v>4329</v>
      </c>
      <c r="Y708" s="16" t="s">
        <v>1017</v>
      </c>
      <c r="Z708" s="16" t="s">
        <v>1462</v>
      </c>
      <c r="AA708" s="16" t="s">
        <v>1338</v>
      </c>
      <c r="AB708" s="44" t="s">
        <v>4277</v>
      </c>
      <c r="AC708" s="16" t="s">
        <v>1463</v>
      </c>
      <c r="AD708" s="16" t="s">
        <v>1925</v>
      </c>
      <c r="AE708" s="16" t="s">
        <v>1925</v>
      </c>
      <c r="AF708" s="16" t="s">
        <v>1925</v>
      </c>
      <c r="AG708" s="16" t="s">
        <v>1925</v>
      </c>
      <c r="AH708" s="16" t="s">
        <v>1925</v>
      </c>
      <c r="AI708" s="16" t="s">
        <v>1925</v>
      </c>
      <c r="AJ708" s="65" t="s">
        <v>1925</v>
      </c>
      <c r="AK708" s="73" t="s">
        <v>4355</v>
      </c>
      <c r="AL708" s="22" t="s">
        <v>4355</v>
      </c>
      <c r="AM708" s="47" t="s">
        <v>4284</v>
      </c>
      <c r="AN708" s="18" t="s">
        <v>3246</v>
      </c>
      <c r="AO708" s="18" t="s">
        <v>3247</v>
      </c>
      <c r="AP708" s="12" t="s">
        <v>1925</v>
      </c>
      <c r="AQ708" s="12" t="s">
        <v>1925</v>
      </c>
      <c r="AR708" s="12" t="s">
        <v>1925</v>
      </c>
      <c r="AS708" s="12" t="s">
        <v>1925</v>
      </c>
      <c r="AT708" s="19">
        <v>44535</v>
      </c>
      <c r="AU708" s="19" t="s">
        <v>1925</v>
      </c>
      <c r="AV708" s="12" t="s">
        <v>1925</v>
      </c>
      <c r="AW708" s="20" t="s">
        <v>1925</v>
      </c>
      <c r="AX708" s="16" t="s">
        <v>1925</v>
      </c>
      <c r="AY708" s="44" t="s">
        <v>1925</v>
      </c>
      <c r="AZ708" s="16" t="s">
        <v>1925</v>
      </c>
      <c r="BA708" s="20" t="s">
        <v>1925</v>
      </c>
      <c r="BB708" s="16" t="s">
        <v>1925</v>
      </c>
      <c r="BC708" s="44" t="s">
        <v>4307</v>
      </c>
      <c r="BD708" s="74" t="s">
        <v>1925</v>
      </c>
      <c r="BE708" s="83"/>
      <c r="BF708" s="86" t="s">
        <v>4293</v>
      </c>
      <c r="BG708" s="21"/>
      <c r="BH708" s="21"/>
      <c r="BI708" s="21"/>
      <c r="BJ708" s="21"/>
      <c r="BK708" s="21"/>
      <c r="BL708" s="21"/>
      <c r="BM708" s="21"/>
      <c r="BN708" s="21"/>
      <c r="BO708" s="21"/>
      <c r="BP708" s="21" t="s">
        <v>1396</v>
      </c>
      <c r="BQ708" s="21"/>
      <c r="BR708" s="21"/>
      <c r="BS708" s="21"/>
      <c r="BT708" s="21"/>
      <c r="BU708" s="21"/>
      <c r="BV708" s="21"/>
      <c r="BW708" s="21"/>
      <c r="BX708" s="21"/>
      <c r="BY708" s="21"/>
      <c r="BZ708" s="21"/>
      <c r="CA708" s="21"/>
      <c r="CB708" s="21"/>
      <c r="CC708" s="21"/>
      <c r="CD708" s="21"/>
      <c r="CE708" s="21"/>
      <c r="CF708" s="21"/>
      <c r="CG708" s="21"/>
      <c r="CH708" s="21"/>
      <c r="CI708" s="21"/>
      <c r="CJ708" s="21"/>
      <c r="CK708" s="21"/>
      <c r="CL708" s="21"/>
      <c r="CM708" s="21"/>
      <c r="CN708" s="21"/>
      <c r="CO708" s="21"/>
      <c r="CP708" s="21"/>
      <c r="CQ708" s="21"/>
      <c r="CR708" s="21"/>
      <c r="CS708" s="21"/>
      <c r="CT708" s="21"/>
      <c r="CU708" s="21"/>
      <c r="CV708" s="21"/>
      <c r="CW708" s="21"/>
      <c r="CX708" s="21"/>
      <c r="CY708" s="21"/>
      <c r="CZ708" s="21"/>
      <c r="DA708" s="21"/>
      <c r="DB708" s="21"/>
      <c r="DC708" s="21"/>
      <c r="DD708" s="21"/>
      <c r="DE708" s="21"/>
      <c r="DF708" s="21"/>
      <c r="DG708" s="21"/>
      <c r="DH708" s="21"/>
      <c r="DI708" s="21"/>
      <c r="DJ708" s="21"/>
      <c r="DK708" s="21"/>
      <c r="DL708" s="21"/>
      <c r="DM708" s="21"/>
      <c r="DN708" s="21"/>
      <c r="DO708" s="21"/>
      <c r="DP708" s="21"/>
      <c r="DQ708" s="21"/>
      <c r="DR708" s="21"/>
      <c r="DS708" s="21"/>
      <c r="DT708" s="21"/>
      <c r="DU708" s="21"/>
      <c r="DV708" s="21"/>
      <c r="DW708" s="21"/>
      <c r="DX708" s="21"/>
      <c r="DY708" s="21"/>
      <c r="DZ708" s="21"/>
      <c r="EA708" s="87"/>
      <c r="EB708" s="83"/>
    </row>
    <row r="709" spans="1:132" ht="35.1" customHeight="1" x14ac:dyDescent="0.3">
      <c r="A709" s="50" t="s">
        <v>736</v>
      </c>
      <c r="B709" s="36">
        <v>44536</v>
      </c>
      <c r="C709" s="43" t="s">
        <v>4248</v>
      </c>
      <c r="D709" s="43" t="s">
        <v>4253</v>
      </c>
      <c r="E709" s="43" t="s">
        <v>4306</v>
      </c>
      <c r="F709" s="12" t="s">
        <v>981</v>
      </c>
      <c r="G709" s="44" t="s">
        <v>4256</v>
      </c>
      <c r="H709" s="13" t="s">
        <v>1925</v>
      </c>
      <c r="I709" s="52" t="s">
        <v>1925</v>
      </c>
      <c r="J709" s="59" t="s">
        <v>4324</v>
      </c>
      <c r="K709" s="14" t="s">
        <v>982</v>
      </c>
      <c r="L709" s="14" t="s">
        <v>983</v>
      </c>
      <c r="M709" s="14" t="s">
        <v>983</v>
      </c>
      <c r="N709" s="14" t="s">
        <v>4227</v>
      </c>
      <c r="O709" s="60" t="s">
        <v>996</v>
      </c>
      <c r="P709" s="64" t="s">
        <v>1925</v>
      </c>
      <c r="Q709" s="15"/>
      <c r="R709" s="16" t="s">
        <v>3275</v>
      </c>
      <c r="S709" s="44" t="s">
        <v>4263</v>
      </c>
      <c r="T709" s="16" t="s">
        <v>4327</v>
      </c>
      <c r="U709" s="17" t="s">
        <v>1925</v>
      </c>
      <c r="V709" s="16" t="s">
        <v>1925</v>
      </c>
      <c r="W709" s="44" t="s">
        <v>1925</v>
      </c>
      <c r="X709" s="44" t="s">
        <v>4329</v>
      </c>
      <c r="Y709" s="16" t="s">
        <v>1925</v>
      </c>
      <c r="Z709" s="16" t="s">
        <v>1925</v>
      </c>
      <c r="AA709" s="16" t="s">
        <v>3250</v>
      </c>
      <c r="AB709" s="44" t="s">
        <v>1925</v>
      </c>
      <c r="AC709" s="16" t="s">
        <v>1925</v>
      </c>
      <c r="AD709" s="16" t="s">
        <v>1925</v>
      </c>
      <c r="AE709" s="16" t="s">
        <v>1925</v>
      </c>
      <c r="AF709" s="16" t="s">
        <v>1925</v>
      </c>
      <c r="AG709" s="16" t="s">
        <v>1925</v>
      </c>
      <c r="AH709" s="16" t="s">
        <v>1925</v>
      </c>
      <c r="AI709" s="16" t="s">
        <v>1925</v>
      </c>
      <c r="AJ709" s="65" t="s">
        <v>1925</v>
      </c>
      <c r="AK709" s="73" t="s">
        <v>4355</v>
      </c>
      <c r="AL709" s="18" t="s">
        <v>3241</v>
      </c>
      <c r="AM709" s="47" t="s">
        <v>4284</v>
      </c>
      <c r="AN709" s="18" t="s">
        <v>3246</v>
      </c>
      <c r="AO709" s="18" t="s">
        <v>3247</v>
      </c>
      <c r="AP709" s="12" t="s">
        <v>1925</v>
      </c>
      <c r="AQ709" s="12" t="s">
        <v>1925</v>
      </c>
      <c r="AR709" s="12" t="s">
        <v>1187</v>
      </c>
      <c r="AS709" s="12" t="s">
        <v>1925</v>
      </c>
      <c r="AT709" s="19" t="s">
        <v>1925</v>
      </c>
      <c r="AU709" s="19">
        <v>44536</v>
      </c>
      <c r="AV709" s="12" t="s">
        <v>1925</v>
      </c>
      <c r="AW709" s="20">
        <v>44536</v>
      </c>
      <c r="AX709" s="16" t="s">
        <v>1093</v>
      </c>
      <c r="AY709" s="44" t="s">
        <v>989</v>
      </c>
      <c r="AZ709" s="16" t="s">
        <v>1925</v>
      </c>
      <c r="BA709" s="20" t="s">
        <v>1925</v>
      </c>
      <c r="BB709" s="16" t="s">
        <v>1925</v>
      </c>
      <c r="BC709" s="44" t="s">
        <v>4307</v>
      </c>
      <c r="BD709" s="74" t="s">
        <v>1925</v>
      </c>
      <c r="BE709" s="83" t="s">
        <v>997</v>
      </c>
      <c r="BF709" s="86" t="s">
        <v>4292</v>
      </c>
      <c r="BG709" s="21" t="s">
        <v>1186</v>
      </c>
      <c r="BH709" s="21"/>
      <c r="BI709" s="21"/>
      <c r="BJ709" s="21"/>
      <c r="BK709" s="21"/>
      <c r="BL709" s="21"/>
      <c r="BM709" s="21"/>
      <c r="BN709" s="21"/>
      <c r="BO709" s="21"/>
      <c r="BP709" s="21"/>
      <c r="BQ709" s="21"/>
      <c r="BR709" s="21"/>
      <c r="BS709" s="21"/>
      <c r="BT709" s="21"/>
      <c r="BU709" s="21"/>
      <c r="BV709" s="21"/>
      <c r="BW709" s="21"/>
      <c r="BX709" s="21"/>
      <c r="BY709" s="21"/>
      <c r="BZ709" s="21"/>
      <c r="CA709" s="21"/>
      <c r="CB709" s="21"/>
      <c r="CC709" s="21"/>
      <c r="CD709" s="21"/>
      <c r="CE709" s="21"/>
      <c r="CF709" s="21"/>
      <c r="CG709" s="21"/>
      <c r="CH709" s="21"/>
      <c r="CI709" s="21"/>
      <c r="CJ709" s="21"/>
      <c r="CK709" s="21"/>
      <c r="CL709" s="21"/>
      <c r="CM709" s="21"/>
      <c r="CN709" s="21"/>
      <c r="CO709" s="21"/>
      <c r="CP709" s="21"/>
      <c r="CQ709" s="21"/>
      <c r="CR709" s="21"/>
      <c r="CS709" s="21"/>
      <c r="CT709" s="21"/>
      <c r="CU709" s="21"/>
      <c r="CV709" s="21"/>
      <c r="CW709" s="21"/>
      <c r="CX709" s="21"/>
      <c r="CY709" s="21"/>
      <c r="CZ709" s="21"/>
      <c r="DA709" s="21"/>
      <c r="DB709" s="21"/>
      <c r="DC709" s="21"/>
      <c r="DD709" s="21"/>
      <c r="DE709" s="21"/>
      <c r="DF709" s="21"/>
      <c r="DG709" s="21"/>
      <c r="DH709" s="21"/>
      <c r="DI709" s="21"/>
      <c r="DJ709" s="21"/>
      <c r="DK709" s="21"/>
      <c r="DL709" s="21"/>
      <c r="DM709" s="21"/>
      <c r="DN709" s="21"/>
      <c r="DO709" s="21"/>
      <c r="DP709" s="21"/>
      <c r="DQ709" s="21"/>
      <c r="DR709" s="21"/>
      <c r="DS709" s="21"/>
      <c r="DT709" s="21"/>
      <c r="DU709" s="21"/>
      <c r="DV709" s="21"/>
      <c r="DW709" s="21"/>
      <c r="DX709" s="21"/>
      <c r="DY709" s="21"/>
      <c r="DZ709" s="21"/>
      <c r="EA709" s="87"/>
      <c r="EB709" s="83"/>
    </row>
    <row r="710" spans="1:132" ht="35.1" customHeight="1" x14ac:dyDescent="0.3">
      <c r="A710" s="50" t="s">
        <v>737</v>
      </c>
      <c r="B710" s="36">
        <v>44536</v>
      </c>
      <c r="C710" s="43" t="s">
        <v>4248</v>
      </c>
      <c r="D710" s="43" t="s">
        <v>4253</v>
      </c>
      <c r="E710" s="43" t="s">
        <v>4306</v>
      </c>
      <c r="F710" s="12" t="s">
        <v>981</v>
      </c>
      <c r="G710" s="44" t="s">
        <v>4256</v>
      </c>
      <c r="H710" s="13" t="s">
        <v>1925</v>
      </c>
      <c r="I710" s="52" t="s">
        <v>1925</v>
      </c>
      <c r="J710" s="59" t="s">
        <v>4324</v>
      </c>
      <c r="K710" s="14" t="s">
        <v>982</v>
      </c>
      <c r="L710" s="14" t="s">
        <v>983</v>
      </c>
      <c r="M710" s="14" t="s">
        <v>983</v>
      </c>
      <c r="N710" s="14" t="s">
        <v>4227</v>
      </c>
      <c r="O710" s="60" t="s">
        <v>996</v>
      </c>
      <c r="P710" s="64" t="s">
        <v>1925</v>
      </c>
      <c r="Q710" s="15"/>
      <c r="R710" s="16" t="s">
        <v>3275</v>
      </c>
      <c r="S710" s="44" t="s">
        <v>4263</v>
      </c>
      <c r="T710" s="16" t="s">
        <v>4327</v>
      </c>
      <c r="U710" s="17" t="s">
        <v>1925</v>
      </c>
      <c r="V710" s="16" t="s">
        <v>1925</v>
      </c>
      <c r="W710" s="44" t="s">
        <v>1925</v>
      </c>
      <c r="X710" s="44" t="s">
        <v>4329</v>
      </c>
      <c r="Y710" s="16" t="s">
        <v>1925</v>
      </c>
      <c r="Z710" s="16" t="s">
        <v>1925</v>
      </c>
      <c r="AA710" s="16" t="s">
        <v>3250</v>
      </c>
      <c r="AB710" s="44" t="s">
        <v>1925</v>
      </c>
      <c r="AC710" s="16" t="s">
        <v>1925</v>
      </c>
      <c r="AD710" s="16" t="s">
        <v>1925</v>
      </c>
      <c r="AE710" s="16" t="s">
        <v>1925</v>
      </c>
      <c r="AF710" s="16" t="s">
        <v>1925</v>
      </c>
      <c r="AG710" s="16" t="s">
        <v>1925</v>
      </c>
      <c r="AH710" s="16" t="s">
        <v>1925</v>
      </c>
      <c r="AI710" s="16" t="s">
        <v>1925</v>
      </c>
      <c r="AJ710" s="65" t="s">
        <v>1925</v>
      </c>
      <c r="AK710" s="73" t="s">
        <v>4355</v>
      </c>
      <c r="AL710" s="18" t="s">
        <v>3241</v>
      </c>
      <c r="AM710" s="47" t="s">
        <v>4284</v>
      </c>
      <c r="AN710" s="18" t="s">
        <v>3246</v>
      </c>
      <c r="AO710" s="18" t="s">
        <v>3247</v>
      </c>
      <c r="AP710" s="12" t="s">
        <v>1925</v>
      </c>
      <c r="AQ710" s="12" t="s">
        <v>1925</v>
      </c>
      <c r="AR710" s="12" t="s">
        <v>1187</v>
      </c>
      <c r="AS710" s="12" t="s">
        <v>1925</v>
      </c>
      <c r="AT710" s="19" t="s">
        <v>1925</v>
      </c>
      <c r="AU710" s="19">
        <v>44536</v>
      </c>
      <c r="AV710" s="12" t="s">
        <v>1925</v>
      </c>
      <c r="AW710" s="20">
        <v>44536</v>
      </c>
      <c r="AX710" s="16" t="s">
        <v>1093</v>
      </c>
      <c r="AY710" s="44" t="s">
        <v>989</v>
      </c>
      <c r="AZ710" s="16" t="s">
        <v>1925</v>
      </c>
      <c r="BA710" s="20" t="s">
        <v>1925</v>
      </c>
      <c r="BB710" s="16" t="s">
        <v>1925</v>
      </c>
      <c r="BC710" s="44" t="s">
        <v>4307</v>
      </c>
      <c r="BD710" s="74" t="s">
        <v>1925</v>
      </c>
      <c r="BE710" s="83"/>
      <c r="BF710" s="86" t="s">
        <v>4292</v>
      </c>
      <c r="BG710" s="21" t="s">
        <v>1186</v>
      </c>
      <c r="BH710" s="21"/>
      <c r="BI710" s="21"/>
      <c r="BJ710" s="21"/>
      <c r="BK710" s="21"/>
      <c r="BL710" s="21"/>
      <c r="BM710" s="21"/>
      <c r="BN710" s="21"/>
      <c r="BO710" s="21"/>
      <c r="BP710" s="21"/>
      <c r="BQ710" s="21"/>
      <c r="BR710" s="21"/>
      <c r="BS710" s="21"/>
      <c r="BT710" s="21"/>
      <c r="BU710" s="21"/>
      <c r="BV710" s="21"/>
      <c r="BW710" s="21"/>
      <c r="BX710" s="21"/>
      <c r="BY710" s="21"/>
      <c r="BZ710" s="21"/>
      <c r="CA710" s="21"/>
      <c r="CB710" s="21"/>
      <c r="CC710" s="21"/>
      <c r="CD710" s="21"/>
      <c r="CE710" s="21"/>
      <c r="CF710" s="21"/>
      <c r="CG710" s="21"/>
      <c r="CH710" s="21"/>
      <c r="CI710" s="21"/>
      <c r="CJ710" s="21"/>
      <c r="CK710" s="21"/>
      <c r="CL710" s="21"/>
      <c r="CM710" s="21"/>
      <c r="CN710" s="21"/>
      <c r="CO710" s="21"/>
      <c r="CP710" s="21"/>
      <c r="CQ710" s="21"/>
      <c r="CR710" s="21"/>
      <c r="CS710" s="21"/>
      <c r="CT710" s="21"/>
      <c r="CU710" s="21"/>
      <c r="CV710" s="21"/>
      <c r="CW710" s="21"/>
      <c r="CX710" s="21"/>
      <c r="CY710" s="21"/>
      <c r="CZ710" s="21"/>
      <c r="DA710" s="21"/>
      <c r="DB710" s="21"/>
      <c r="DC710" s="21"/>
      <c r="DD710" s="21"/>
      <c r="DE710" s="21"/>
      <c r="DF710" s="21"/>
      <c r="DG710" s="21"/>
      <c r="DH710" s="21"/>
      <c r="DI710" s="21"/>
      <c r="DJ710" s="21"/>
      <c r="DK710" s="21"/>
      <c r="DL710" s="21"/>
      <c r="DM710" s="21"/>
      <c r="DN710" s="21"/>
      <c r="DO710" s="21"/>
      <c r="DP710" s="21"/>
      <c r="DQ710" s="21"/>
      <c r="DR710" s="21"/>
      <c r="DS710" s="21"/>
      <c r="DT710" s="21"/>
      <c r="DU710" s="21"/>
      <c r="DV710" s="21"/>
      <c r="DW710" s="21"/>
      <c r="DX710" s="21"/>
      <c r="DY710" s="21"/>
      <c r="DZ710" s="21"/>
      <c r="EA710" s="87"/>
      <c r="EB710" s="83"/>
    </row>
    <row r="711" spans="1:132" ht="35.1" customHeight="1" x14ac:dyDescent="0.3">
      <c r="A711" s="50" t="s">
        <v>738</v>
      </c>
      <c r="B711" s="36">
        <v>44536</v>
      </c>
      <c r="C711" s="43" t="s">
        <v>4248</v>
      </c>
      <c r="D711" s="43" t="s">
        <v>4253</v>
      </c>
      <c r="E711" s="43" t="s">
        <v>4306</v>
      </c>
      <c r="F711" s="12" t="s">
        <v>981</v>
      </c>
      <c r="G711" s="44" t="s">
        <v>4256</v>
      </c>
      <c r="H711" s="13" t="s">
        <v>1925</v>
      </c>
      <c r="I711" s="52" t="s">
        <v>1925</v>
      </c>
      <c r="J711" s="59" t="s">
        <v>4324</v>
      </c>
      <c r="K711" s="14" t="s">
        <v>982</v>
      </c>
      <c r="L711" s="14" t="s">
        <v>983</v>
      </c>
      <c r="M711" s="14" t="s">
        <v>983</v>
      </c>
      <c r="N711" s="14" t="s">
        <v>4227</v>
      </c>
      <c r="O711" s="60" t="s">
        <v>996</v>
      </c>
      <c r="P711" s="64" t="s">
        <v>1925</v>
      </c>
      <c r="Q711" s="15"/>
      <c r="R711" s="16" t="s">
        <v>3275</v>
      </c>
      <c r="S711" s="44" t="s">
        <v>4263</v>
      </c>
      <c r="T711" s="16" t="s">
        <v>4327</v>
      </c>
      <c r="U711" s="17" t="s">
        <v>1925</v>
      </c>
      <c r="V711" s="16" t="s">
        <v>1925</v>
      </c>
      <c r="W711" s="44" t="s">
        <v>1925</v>
      </c>
      <c r="X711" s="44" t="s">
        <v>4329</v>
      </c>
      <c r="Y711" s="16" t="s">
        <v>1925</v>
      </c>
      <c r="Z711" s="16" t="s">
        <v>1925</v>
      </c>
      <c r="AA711" s="16" t="s">
        <v>3250</v>
      </c>
      <c r="AB711" s="44" t="s">
        <v>1925</v>
      </c>
      <c r="AC711" s="16" t="s">
        <v>1925</v>
      </c>
      <c r="AD711" s="16" t="s">
        <v>1925</v>
      </c>
      <c r="AE711" s="16" t="s">
        <v>1925</v>
      </c>
      <c r="AF711" s="16" t="s">
        <v>1925</v>
      </c>
      <c r="AG711" s="16" t="s">
        <v>1925</v>
      </c>
      <c r="AH711" s="16" t="s">
        <v>1925</v>
      </c>
      <c r="AI711" s="16" t="s">
        <v>1925</v>
      </c>
      <c r="AJ711" s="65" t="s">
        <v>1925</v>
      </c>
      <c r="AK711" s="73" t="s">
        <v>4355</v>
      </c>
      <c r="AL711" s="18" t="s">
        <v>3241</v>
      </c>
      <c r="AM711" s="47" t="s">
        <v>4284</v>
      </c>
      <c r="AN711" s="18" t="s">
        <v>3246</v>
      </c>
      <c r="AO711" s="18" t="s">
        <v>3247</v>
      </c>
      <c r="AP711" s="12" t="s">
        <v>1925</v>
      </c>
      <c r="AQ711" s="12" t="s">
        <v>1925</v>
      </c>
      <c r="AR711" s="12" t="s">
        <v>1187</v>
      </c>
      <c r="AS711" s="12" t="s">
        <v>1925</v>
      </c>
      <c r="AT711" s="19" t="s">
        <v>1925</v>
      </c>
      <c r="AU711" s="19">
        <v>44536</v>
      </c>
      <c r="AV711" s="12" t="s">
        <v>1925</v>
      </c>
      <c r="AW711" s="20">
        <v>44536</v>
      </c>
      <c r="AX711" s="16" t="s">
        <v>1093</v>
      </c>
      <c r="AY711" s="44" t="s">
        <v>989</v>
      </c>
      <c r="AZ711" s="16" t="s">
        <v>1925</v>
      </c>
      <c r="BA711" s="20" t="s">
        <v>1925</v>
      </c>
      <c r="BB711" s="16" t="s">
        <v>1925</v>
      </c>
      <c r="BC711" s="44" t="s">
        <v>4307</v>
      </c>
      <c r="BD711" s="74" t="s">
        <v>1925</v>
      </c>
      <c r="BE711" s="83"/>
      <c r="BF711" s="86" t="s">
        <v>4292</v>
      </c>
      <c r="BG711" s="21" t="s">
        <v>1186</v>
      </c>
      <c r="BH711" s="21"/>
      <c r="BI711" s="21"/>
      <c r="BJ711" s="21"/>
      <c r="BK711" s="21"/>
      <c r="BL711" s="21"/>
      <c r="BM711" s="21"/>
      <c r="BN711" s="21"/>
      <c r="BO711" s="21"/>
      <c r="BP711" s="21"/>
      <c r="BQ711" s="21"/>
      <c r="BR711" s="21"/>
      <c r="BS711" s="21"/>
      <c r="BT711" s="21"/>
      <c r="BU711" s="21"/>
      <c r="BV711" s="21"/>
      <c r="BW711" s="21"/>
      <c r="BX711" s="21"/>
      <c r="BY711" s="21"/>
      <c r="BZ711" s="21"/>
      <c r="CA711" s="21"/>
      <c r="CB711" s="21"/>
      <c r="CC711" s="21"/>
      <c r="CD711" s="21"/>
      <c r="CE711" s="21"/>
      <c r="CF711" s="21"/>
      <c r="CG711" s="21"/>
      <c r="CH711" s="21"/>
      <c r="CI711" s="21"/>
      <c r="CJ711" s="21"/>
      <c r="CK711" s="21"/>
      <c r="CL711" s="21"/>
      <c r="CM711" s="21"/>
      <c r="CN711" s="21"/>
      <c r="CO711" s="21"/>
      <c r="CP711" s="21"/>
      <c r="CQ711" s="21"/>
      <c r="CR711" s="21"/>
      <c r="CS711" s="21"/>
      <c r="CT711" s="21"/>
      <c r="CU711" s="21"/>
      <c r="CV711" s="21"/>
      <c r="CW711" s="21"/>
      <c r="CX711" s="21"/>
      <c r="CY711" s="21"/>
      <c r="CZ711" s="21"/>
      <c r="DA711" s="21"/>
      <c r="DB711" s="21"/>
      <c r="DC711" s="21"/>
      <c r="DD711" s="21"/>
      <c r="DE711" s="21"/>
      <c r="DF711" s="21"/>
      <c r="DG711" s="21"/>
      <c r="DH711" s="21"/>
      <c r="DI711" s="21"/>
      <c r="DJ711" s="21"/>
      <c r="DK711" s="21"/>
      <c r="DL711" s="21"/>
      <c r="DM711" s="21"/>
      <c r="DN711" s="21"/>
      <c r="DO711" s="21"/>
      <c r="DP711" s="21"/>
      <c r="DQ711" s="21"/>
      <c r="DR711" s="21"/>
      <c r="DS711" s="21"/>
      <c r="DT711" s="21"/>
      <c r="DU711" s="21"/>
      <c r="DV711" s="21"/>
      <c r="DW711" s="21"/>
      <c r="DX711" s="21"/>
      <c r="DY711" s="21"/>
      <c r="DZ711" s="21"/>
      <c r="EA711" s="87"/>
      <c r="EB711" s="83"/>
    </row>
    <row r="712" spans="1:132" ht="35.1" customHeight="1" x14ac:dyDescent="0.3">
      <c r="A712" s="50" t="s">
        <v>739</v>
      </c>
      <c r="B712" s="36">
        <v>44536</v>
      </c>
      <c r="C712" s="43" t="s">
        <v>4248</v>
      </c>
      <c r="D712" s="43" t="s">
        <v>4253</v>
      </c>
      <c r="E712" s="43" t="s">
        <v>4306</v>
      </c>
      <c r="F712" s="12" t="s">
        <v>981</v>
      </c>
      <c r="G712" s="44" t="s">
        <v>4256</v>
      </c>
      <c r="H712" s="13" t="s">
        <v>1925</v>
      </c>
      <c r="I712" s="52" t="s">
        <v>1925</v>
      </c>
      <c r="J712" s="59" t="s">
        <v>4324</v>
      </c>
      <c r="K712" s="14" t="s">
        <v>982</v>
      </c>
      <c r="L712" s="14" t="s">
        <v>983</v>
      </c>
      <c r="M712" s="14" t="s">
        <v>983</v>
      </c>
      <c r="N712" s="14" t="s">
        <v>4227</v>
      </c>
      <c r="O712" s="60" t="s">
        <v>996</v>
      </c>
      <c r="P712" s="64" t="s">
        <v>1925</v>
      </c>
      <c r="Q712" s="15"/>
      <c r="R712" s="16" t="s">
        <v>3275</v>
      </c>
      <c r="S712" s="44" t="s">
        <v>4263</v>
      </c>
      <c r="T712" s="16" t="s">
        <v>4327</v>
      </c>
      <c r="U712" s="17" t="s">
        <v>1925</v>
      </c>
      <c r="V712" s="16" t="s">
        <v>1925</v>
      </c>
      <c r="W712" s="44" t="s">
        <v>1925</v>
      </c>
      <c r="X712" s="44" t="s">
        <v>4329</v>
      </c>
      <c r="Y712" s="16" t="s">
        <v>1925</v>
      </c>
      <c r="Z712" s="16" t="s">
        <v>1925</v>
      </c>
      <c r="AA712" s="16" t="s">
        <v>3250</v>
      </c>
      <c r="AB712" s="44" t="s">
        <v>1925</v>
      </c>
      <c r="AC712" s="16" t="s">
        <v>1925</v>
      </c>
      <c r="AD712" s="16" t="s">
        <v>1925</v>
      </c>
      <c r="AE712" s="16" t="s">
        <v>1925</v>
      </c>
      <c r="AF712" s="16" t="s">
        <v>1925</v>
      </c>
      <c r="AG712" s="16" t="s">
        <v>1925</v>
      </c>
      <c r="AH712" s="16" t="s">
        <v>1925</v>
      </c>
      <c r="AI712" s="16" t="s">
        <v>1925</v>
      </c>
      <c r="AJ712" s="65" t="s">
        <v>1925</v>
      </c>
      <c r="AK712" s="73" t="s">
        <v>4355</v>
      </c>
      <c r="AL712" s="18" t="s">
        <v>3241</v>
      </c>
      <c r="AM712" s="47" t="s">
        <v>4284</v>
      </c>
      <c r="AN712" s="18" t="s">
        <v>3246</v>
      </c>
      <c r="AO712" s="18" t="s">
        <v>3247</v>
      </c>
      <c r="AP712" s="12" t="s">
        <v>1925</v>
      </c>
      <c r="AQ712" s="12" t="s">
        <v>1925</v>
      </c>
      <c r="AR712" s="12" t="s">
        <v>1187</v>
      </c>
      <c r="AS712" s="12" t="s">
        <v>1925</v>
      </c>
      <c r="AT712" s="19" t="s">
        <v>1925</v>
      </c>
      <c r="AU712" s="19">
        <v>44536</v>
      </c>
      <c r="AV712" s="12" t="s">
        <v>1925</v>
      </c>
      <c r="AW712" s="20">
        <v>44536</v>
      </c>
      <c r="AX712" s="16" t="s">
        <v>1093</v>
      </c>
      <c r="AY712" s="44" t="s">
        <v>989</v>
      </c>
      <c r="AZ712" s="16" t="s">
        <v>1925</v>
      </c>
      <c r="BA712" s="20" t="s">
        <v>1925</v>
      </c>
      <c r="BB712" s="16" t="s">
        <v>1925</v>
      </c>
      <c r="BC712" s="44" t="s">
        <v>4307</v>
      </c>
      <c r="BD712" s="74" t="s">
        <v>1925</v>
      </c>
      <c r="BE712" s="83"/>
      <c r="BF712" s="86" t="s">
        <v>4292</v>
      </c>
      <c r="BG712" s="21" t="s">
        <v>1186</v>
      </c>
      <c r="BH712" s="21"/>
      <c r="BI712" s="21"/>
      <c r="BJ712" s="21"/>
      <c r="BK712" s="21"/>
      <c r="BL712" s="21"/>
      <c r="BM712" s="21"/>
      <c r="BN712" s="21"/>
      <c r="BO712" s="21"/>
      <c r="BP712" s="21"/>
      <c r="BQ712" s="21"/>
      <c r="BR712" s="21"/>
      <c r="BS712" s="21"/>
      <c r="BT712" s="21"/>
      <c r="BU712" s="21"/>
      <c r="BV712" s="21"/>
      <c r="BW712" s="21"/>
      <c r="BX712" s="21"/>
      <c r="BY712" s="21"/>
      <c r="BZ712" s="21"/>
      <c r="CA712" s="21"/>
      <c r="CB712" s="21"/>
      <c r="CC712" s="21"/>
      <c r="CD712" s="21"/>
      <c r="CE712" s="21"/>
      <c r="CF712" s="21"/>
      <c r="CG712" s="21"/>
      <c r="CH712" s="21"/>
      <c r="CI712" s="21"/>
      <c r="CJ712" s="21"/>
      <c r="CK712" s="21"/>
      <c r="CL712" s="21"/>
      <c r="CM712" s="21"/>
      <c r="CN712" s="21"/>
      <c r="CO712" s="21"/>
      <c r="CP712" s="21"/>
      <c r="CQ712" s="21"/>
      <c r="CR712" s="21"/>
      <c r="CS712" s="21"/>
      <c r="CT712" s="21"/>
      <c r="CU712" s="21"/>
      <c r="CV712" s="21"/>
      <c r="CW712" s="21"/>
      <c r="CX712" s="21"/>
      <c r="CY712" s="21"/>
      <c r="CZ712" s="21"/>
      <c r="DA712" s="21"/>
      <c r="DB712" s="21"/>
      <c r="DC712" s="21"/>
      <c r="DD712" s="21"/>
      <c r="DE712" s="21"/>
      <c r="DF712" s="21"/>
      <c r="DG712" s="21"/>
      <c r="DH712" s="21"/>
      <c r="DI712" s="21"/>
      <c r="DJ712" s="21"/>
      <c r="DK712" s="21"/>
      <c r="DL712" s="21"/>
      <c r="DM712" s="21"/>
      <c r="DN712" s="21"/>
      <c r="DO712" s="21"/>
      <c r="DP712" s="21"/>
      <c r="DQ712" s="21"/>
      <c r="DR712" s="21"/>
      <c r="DS712" s="21"/>
      <c r="DT712" s="21"/>
      <c r="DU712" s="21"/>
      <c r="DV712" s="21"/>
      <c r="DW712" s="21"/>
      <c r="DX712" s="21"/>
      <c r="DY712" s="21"/>
      <c r="DZ712" s="21"/>
      <c r="EA712" s="87"/>
      <c r="EB712" s="83"/>
    </row>
    <row r="713" spans="1:132" ht="35.1" customHeight="1" x14ac:dyDescent="0.3">
      <c r="A713" s="50" t="s">
        <v>740</v>
      </c>
      <c r="B713" s="36">
        <v>44536</v>
      </c>
      <c r="C713" s="43" t="s">
        <v>4248</v>
      </c>
      <c r="D713" s="43" t="s">
        <v>4253</v>
      </c>
      <c r="E713" s="43" t="s">
        <v>4306</v>
      </c>
      <c r="F713" s="12" t="s">
        <v>981</v>
      </c>
      <c r="G713" s="44" t="s">
        <v>4256</v>
      </c>
      <c r="H713" s="13" t="s">
        <v>1925</v>
      </c>
      <c r="I713" s="52" t="s">
        <v>1925</v>
      </c>
      <c r="J713" s="59" t="s">
        <v>4324</v>
      </c>
      <c r="K713" s="14" t="s">
        <v>982</v>
      </c>
      <c r="L713" s="14" t="s">
        <v>983</v>
      </c>
      <c r="M713" s="14" t="s">
        <v>983</v>
      </c>
      <c r="N713" s="14" t="s">
        <v>4227</v>
      </c>
      <c r="O713" s="60" t="s">
        <v>996</v>
      </c>
      <c r="P713" s="64" t="s">
        <v>1925</v>
      </c>
      <c r="Q713" s="15"/>
      <c r="R713" s="16" t="s">
        <v>3275</v>
      </c>
      <c r="S713" s="44" t="s">
        <v>4263</v>
      </c>
      <c r="T713" s="16" t="s">
        <v>4327</v>
      </c>
      <c r="U713" s="17" t="s">
        <v>1925</v>
      </c>
      <c r="V713" s="16" t="s">
        <v>1925</v>
      </c>
      <c r="W713" s="44" t="s">
        <v>1925</v>
      </c>
      <c r="X713" s="44" t="s">
        <v>4329</v>
      </c>
      <c r="Y713" s="16" t="s">
        <v>1925</v>
      </c>
      <c r="Z713" s="16" t="s">
        <v>1925</v>
      </c>
      <c r="AA713" s="16" t="s">
        <v>3250</v>
      </c>
      <c r="AB713" s="44" t="s">
        <v>1925</v>
      </c>
      <c r="AC713" s="16" t="s">
        <v>1925</v>
      </c>
      <c r="AD713" s="16" t="s">
        <v>1925</v>
      </c>
      <c r="AE713" s="16" t="s">
        <v>1925</v>
      </c>
      <c r="AF713" s="16" t="s">
        <v>1925</v>
      </c>
      <c r="AG713" s="16" t="s">
        <v>1925</v>
      </c>
      <c r="AH713" s="16" t="s">
        <v>1925</v>
      </c>
      <c r="AI713" s="16" t="s">
        <v>1925</v>
      </c>
      <c r="AJ713" s="65" t="s">
        <v>1925</v>
      </c>
      <c r="AK713" s="73" t="s">
        <v>4355</v>
      </c>
      <c r="AL713" s="18" t="s">
        <v>3241</v>
      </c>
      <c r="AM713" s="47" t="s">
        <v>4284</v>
      </c>
      <c r="AN713" s="18" t="s">
        <v>3246</v>
      </c>
      <c r="AO713" s="18" t="s">
        <v>3247</v>
      </c>
      <c r="AP713" s="12" t="s">
        <v>1925</v>
      </c>
      <c r="AQ713" s="12" t="s">
        <v>1925</v>
      </c>
      <c r="AR713" s="12" t="s">
        <v>1187</v>
      </c>
      <c r="AS713" s="12" t="s">
        <v>1925</v>
      </c>
      <c r="AT713" s="19" t="s">
        <v>1925</v>
      </c>
      <c r="AU713" s="19">
        <v>44536</v>
      </c>
      <c r="AV713" s="12" t="s">
        <v>1925</v>
      </c>
      <c r="AW713" s="20">
        <v>44536</v>
      </c>
      <c r="AX713" s="16" t="s">
        <v>1093</v>
      </c>
      <c r="AY713" s="44" t="s">
        <v>989</v>
      </c>
      <c r="AZ713" s="16" t="s">
        <v>1925</v>
      </c>
      <c r="BA713" s="20" t="s">
        <v>1925</v>
      </c>
      <c r="BB713" s="16" t="s">
        <v>1925</v>
      </c>
      <c r="BC713" s="44" t="s">
        <v>4307</v>
      </c>
      <c r="BD713" s="74" t="s">
        <v>1925</v>
      </c>
      <c r="BE713" s="83"/>
      <c r="BF713" s="86" t="s">
        <v>4292</v>
      </c>
      <c r="BG713" s="21" t="s">
        <v>1186</v>
      </c>
      <c r="BH713" s="21"/>
      <c r="BI713" s="21"/>
      <c r="BJ713" s="21"/>
      <c r="BK713" s="21"/>
      <c r="BL713" s="21"/>
      <c r="BM713" s="21"/>
      <c r="BN713" s="21"/>
      <c r="BO713" s="21"/>
      <c r="BP713" s="21"/>
      <c r="BQ713" s="21"/>
      <c r="BR713" s="21"/>
      <c r="BS713" s="21"/>
      <c r="BT713" s="21"/>
      <c r="BU713" s="21"/>
      <c r="BV713" s="21"/>
      <c r="BW713" s="21"/>
      <c r="BX713" s="21"/>
      <c r="BY713" s="21"/>
      <c r="BZ713" s="21"/>
      <c r="CA713" s="21"/>
      <c r="CB713" s="21"/>
      <c r="CC713" s="21"/>
      <c r="CD713" s="21"/>
      <c r="CE713" s="21"/>
      <c r="CF713" s="21"/>
      <c r="CG713" s="21"/>
      <c r="CH713" s="21"/>
      <c r="CI713" s="21"/>
      <c r="CJ713" s="21"/>
      <c r="CK713" s="21"/>
      <c r="CL713" s="21"/>
      <c r="CM713" s="21"/>
      <c r="CN713" s="21"/>
      <c r="CO713" s="21"/>
      <c r="CP713" s="21"/>
      <c r="CQ713" s="21"/>
      <c r="CR713" s="21"/>
      <c r="CS713" s="21"/>
      <c r="CT713" s="21"/>
      <c r="CU713" s="21"/>
      <c r="CV713" s="21"/>
      <c r="CW713" s="21"/>
      <c r="CX713" s="21"/>
      <c r="CY713" s="21"/>
      <c r="CZ713" s="21"/>
      <c r="DA713" s="21"/>
      <c r="DB713" s="21"/>
      <c r="DC713" s="21"/>
      <c r="DD713" s="21"/>
      <c r="DE713" s="21"/>
      <c r="DF713" s="21"/>
      <c r="DG713" s="21"/>
      <c r="DH713" s="21"/>
      <c r="DI713" s="21"/>
      <c r="DJ713" s="21"/>
      <c r="DK713" s="21"/>
      <c r="DL713" s="21"/>
      <c r="DM713" s="21"/>
      <c r="DN713" s="21"/>
      <c r="DO713" s="21"/>
      <c r="DP713" s="21"/>
      <c r="DQ713" s="21"/>
      <c r="DR713" s="21"/>
      <c r="DS713" s="21"/>
      <c r="DT713" s="21"/>
      <c r="DU713" s="21"/>
      <c r="DV713" s="21"/>
      <c r="DW713" s="21"/>
      <c r="DX713" s="21"/>
      <c r="DY713" s="21"/>
      <c r="DZ713" s="21"/>
      <c r="EA713" s="87"/>
      <c r="EB713" s="83"/>
    </row>
    <row r="714" spans="1:132" ht="35.1" customHeight="1" x14ac:dyDescent="0.3">
      <c r="A714" s="50" t="s">
        <v>741</v>
      </c>
      <c r="B714" s="36">
        <v>44536</v>
      </c>
      <c r="C714" s="43" t="s">
        <v>4248</v>
      </c>
      <c r="D714" s="43" t="s">
        <v>4253</v>
      </c>
      <c r="E714" s="43" t="s">
        <v>4306</v>
      </c>
      <c r="F714" s="12" t="s">
        <v>981</v>
      </c>
      <c r="G714" s="44" t="s">
        <v>4256</v>
      </c>
      <c r="H714" s="13" t="s">
        <v>1925</v>
      </c>
      <c r="I714" s="52" t="s">
        <v>1925</v>
      </c>
      <c r="J714" s="59" t="s">
        <v>4324</v>
      </c>
      <c r="K714" s="14" t="s">
        <v>982</v>
      </c>
      <c r="L714" s="14" t="s">
        <v>983</v>
      </c>
      <c r="M714" s="14" t="s">
        <v>983</v>
      </c>
      <c r="N714" s="14" t="s">
        <v>4227</v>
      </c>
      <c r="O714" s="60" t="s">
        <v>996</v>
      </c>
      <c r="P714" s="64" t="s">
        <v>1925</v>
      </c>
      <c r="Q714" s="15"/>
      <c r="R714" s="16" t="s">
        <v>3275</v>
      </c>
      <c r="S714" s="44" t="s">
        <v>4263</v>
      </c>
      <c r="T714" s="16" t="s">
        <v>4327</v>
      </c>
      <c r="U714" s="17" t="s">
        <v>1925</v>
      </c>
      <c r="V714" s="16" t="s">
        <v>1925</v>
      </c>
      <c r="W714" s="44" t="s">
        <v>1925</v>
      </c>
      <c r="X714" s="44" t="s">
        <v>4329</v>
      </c>
      <c r="Y714" s="16" t="s">
        <v>1925</v>
      </c>
      <c r="Z714" s="16" t="s">
        <v>1925</v>
      </c>
      <c r="AA714" s="16" t="s">
        <v>3250</v>
      </c>
      <c r="AB714" s="44" t="s">
        <v>1925</v>
      </c>
      <c r="AC714" s="16" t="s">
        <v>1925</v>
      </c>
      <c r="AD714" s="16" t="s">
        <v>1925</v>
      </c>
      <c r="AE714" s="16" t="s">
        <v>1925</v>
      </c>
      <c r="AF714" s="16" t="s">
        <v>1925</v>
      </c>
      <c r="AG714" s="16" t="s">
        <v>1925</v>
      </c>
      <c r="AH714" s="16" t="s">
        <v>1925</v>
      </c>
      <c r="AI714" s="16" t="s">
        <v>1925</v>
      </c>
      <c r="AJ714" s="65" t="s">
        <v>1925</v>
      </c>
      <c r="AK714" s="73" t="s">
        <v>4355</v>
      </c>
      <c r="AL714" s="18" t="s">
        <v>3241</v>
      </c>
      <c r="AM714" s="47" t="s">
        <v>4284</v>
      </c>
      <c r="AN714" s="18" t="s">
        <v>3246</v>
      </c>
      <c r="AO714" s="18" t="s">
        <v>3247</v>
      </c>
      <c r="AP714" s="12" t="s">
        <v>1925</v>
      </c>
      <c r="AQ714" s="12" t="s">
        <v>1925</v>
      </c>
      <c r="AR714" s="12" t="s">
        <v>1187</v>
      </c>
      <c r="AS714" s="12" t="s">
        <v>1925</v>
      </c>
      <c r="AT714" s="19" t="s">
        <v>1925</v>
      </c>
      <c r="AU714" s="19">
        <v>44536</v>
      </c>
      <c r="AV714" s="12" t="s">
        <v>1925</v>
      </c>
      <c r="AW714" s="20">
        <v>44536</v>
      </c>
      <c r="AX714" s="16" t="s">
        <v>1093</v>
      </c>
      <c r="AY714" s="44" t="s">
        <v>989</v>
      </c>
      <c r="AZ714" s="16" t="s">
        <v>1925</v>
      </c>
      <c r="BA714" s="20" t="s">
        <v>1925</v>
      </c>
      <c r="BB714" s="16" t="s">
        <v>1925</v>
      </c>
      <c r="BC714" s="44" t="s">
        <v>4307</v>
      </c>
      <c r="BD714" s="74" t="s">
        <v>1925</v>
      </c>
      <c r="BE714" s="83"/>
      <c r="BF714" s="86" t="s">
        <v>4292</v>
      </c>
      <c r="BG714" s="21" t="s">
        <v>1186</v>
      </c>
      <c r="BH714" s="21"/>
      <c r="BI714" s="21"/>
      <c r="BJ714" s="21"/>
      <c r="BK714" s="21"/>
      <c r="BL714" s="21"/>
      <c r="BM714" s="21"/>
      <c r="BN714" s="21"/>
      <c r="BO714" s="21"/>
      <c r="BP714" s="21"/>
      <c r="BQ714" s="21"/>
      <c r="BR714" s="21"/>
      <c r="BS714" s="21"/>
      <c r="BT714" s="21"/>
      <c r="BU714" s="21"/>
      <c r="BV714" s="21"/>
      <c r="BW714" s="21"/>
      <c r="BX714" s="21"/>
      <c r="BY714" s="21"/>
      <c r="BZ714" s="21"/>
      <c r="CA714" s="21"/>
      <c r="CB714" s="21"/>
      <c r="CC714" s="21"/>
      <c r="CD714" s="21"/>
      <c r="CE714" s="21"/>
      <c r="CF714" s="21"/>
      <c r="CG714" s="21"/>
      <c r="CH714" s="21"/>
      <c r="CI714" s="21"/>
      <c r="CJ714" s="21"/>
      <c r="CK714" s="21"/>
      <c r="CL714" s="21"/>
      <c r="CM714" s="21"/>
      <c r="CN714" s="21"/>
      <c r="CO714" s="21"/>
      <c r="CP714" s="21"/>
      <c r="CQ714" s="21"/>
      <c r="CR714" s="21"/>
      <c r="CS714" s="21"/>
      <c r="CT714" s="21"/>
      <c r="CU714" s="21"/>
      <c r="CV714" s="21"/>
      <c r="CW714" s="21"/>
      <c r="CX714" s="21"/>
      <c r="CY714" s="21"/>
      <c r="CZ714" s="21"/>
      <c r="DA714" s="21"/>
      <c r="DB714" s="21"/>
      <c r="DC714" s="21"/>
      <c r="DD714" s="21"/>
      <c r="DE714" s="21"/>
      <c r="DF714" s="21"/>
      <c r="DG714" s="21"/>
      <c r="DH714" s="21"/>
      <c r="DI714" s="21"/>
      <c r="DJ714" s="21"/>
      <c r="DK714" s="21"/>
      <c r="DL714" s="21"/>
      <c r="DM714" s="21"/>
      <c r="DN714" s="21"/>
      <c r="DO714" s="21"/>
      <c r="DP714" s="21"/>
      <c r="DQ714" s="21"/>
      <c r="DR714" s="21"/>
      <c r="DS714" s="21"/>
      <c r="DT714" s="21"/>
      <c r="DU714" s="21"/>
      <c r="DV714" s="21"/>
      <c r="DW714" s="21"/>
      <c r="DX714" s="21"/>
      <c r="DY714" s="21"/>
      <c r="DZ714" s="21"/>
      <c r="EA714" s="87"/>
      <c r="EB714" s="83"/>
    </row>
    <row r="715" spans="1:132" ht="35.1" customHeight="1" x14ac:dyDescent="0.3">
      <c r="A715" s="50" t="s">
        <v>742</v>
      </c>
      <c r="B715" s="36">
        <v>44536</v>
      </c>
      <c r="C715" s="43" t="s">
        <v>4248</v>
      </c>
      <c r="D715" s="43" t="s">
        <v>4253</v>
      </c>
      <c r="E715" s="43" t="s">
        <v>4306</v>
      </c>
      <c r="F715" s="12" t="s">
        <v>981</v>
      </c>
      <c r="G715" s="44" t="s">
        <v>4256</v>
      </c>
      <c r="H715" s="13" t="s">
        <v>1925</v>
      </c>
      <c r="I715" s="52" t="s">
        <v>1925</v>
      </c>
      <c r="J715" s="59" t="s">
        <v>4324</v>
      </c>
      <c r="K715" s="14" t="s">
        <v>982</v>
      </c>
      <c r="L715" s="14" t="s">
        <v>983</v>
      </c>
      <c r="M715" s="14" t="s">
        <v>983</v>
      </c>
      <c r="N715" s="14" t="s">
        <v>4227</v>
      </c>
      <c r="O715" s="60" t="s">
        <v>996</v>
      </c>
      <c r="P715" s="64" t="s">
        <v>1925</v>
      </c>
      <c r="Q715" s="15"/>
      <c r="R715" s="16" t="s">
        <v>3275</v>
      </c>
      <c r="S715" s="44" t="s">
        <v>4263</v>
      </c>
      <c r="T715" s="16" t="s">
        <v>4327</v>
      </c>
      <c r="U715" s="17" t="s">
        <v>1925</v>
      </c>
      <c r="V715" s="16" t="s">
        <v>1925</v>
      </c>
      <c r="W715" s="44" t="s">
        <v>1925</v>
      </c>
      <c r="X715" s="44" t="s">
        <v>4329</v>
      </c>
      <c r="Y715" s="16" t="s">
        <v>1925</v>
      </c>
      <c r="Z715" s="16" t="s">
        <v>1925</v>
      </c>
      <c r="AA715" s="16" t="s">
        <v>3250</v>
      </c>
      <c r="AB715" s="44" t="s">
        <v>1925</v>
      </c>
      <c r="AC715" s="16" t="s">
        <v>1925</v>
      </c>
      <c r="AD715" s="16" t="s">
        <v>1925</v>
      </c>
      <c r="AE715" s="16" t="s">
        <v>1925</v>
      </c>
      <c r="AF715" s="16" t="s">
        <v>1925</v>
      </c>
      <c r="AG715" s="16" t="s">
        <v>1925</v>
      </c>
      <c r="AH715" s="16" t="s">
        <v>1925</v>
      </c>
      <c r="AI715" s="16" t="s">
        <v>1925</v>
      </c>
      <c r="AJ715" s="65" t="s">
        <v>1925</v>
      </c>
      <c r="AK715" s="73" t="s">
        <v>4355</v>
      </c>
      <c r="AL715" s="18" t="s">
        <v>3241</v>
      </c>
      <c r="AM715" s="47" t="s">
        <v>4284</v>
      </c>
      <c r="AN715" s="18" t="s">
        <v>3246</v>
      </c>
      <c r="AO715" s="18" t="s">
        <v>3247</v>
      </c>
      <c r="AP715" s="12" t="s">
        <v>1925</v>
      </c>
      <c r="AQ715" s="12" t="s">
        <v>1925</v>
      </c>
      <c r="AR715" s="12" t="s">
        <v>1187</v>
      </c>
      <c r="AS715" s="12" t="s">
        <v>1925</v>
      </c>
      <c r="AT715" s="19" t="s">
        <v>1925</v>
      </c>
      <c r="AU715" s="19">
        <v>44536</v>
      </c>
      <c r="AV715" s="12" t="s">
        <v>1925</v>
      </c>
      <c r="AW715" s="20">
        <v>44536</v>
      </c>
      <c r="AX715" s="16" t="s">
        <v>1093</v>
      </c>
      <c r="AY715" s="44" t="s">
        <v>989</v>
      </c>
      <c r="AZ715" s="16" t="s">
        <v>1925</v>
      </c>
      <c r="BA715" s="20" t="s">
        <v>1925</v>
      </c>
      <c r="BB715" s="16" t="s">
        <v>1925</v>
      </c>
      <c r="BC715" s="44" t="s">
        <v>4307</v>
      </c>
      <c r="BD715" s="74" t="s">
        <v>1925</v>
      </c>
      <c r="BE715" s="83"/>
      <c r="BF715" s="86" t="s">
        <v>4292</v>
      </c>
      <c r="BG715" s="21" t="s">
        <v>1186</v>
      </c>
      <c r="BH715" s="21"/>
      <c r="BI715" s="21"/>
      <c r="BJ715" s="21"/>
      <c r="BK715" s="21"/>
      <c r="BL715" s="21"/>
      <c r="BM715" s="21"/>
      <c r="BN715" s="21"/>
      <c r="BO715" s="21"/>
      <c r="BP715" s="21"/>
      <c r="BQ715" s="21"/>
      <c r="BR715" s="21"/>
      <c r="BS715" s="21"/>
      <c r="BT715" s="21"/>
      <c r="BU715" s="21"/>
      <c r="BV715" s="21"/>
      <c r="BW715" s="21"/>
      <c r="BX715" s="21"/>
      <c r="BY715" s="21"/>
      <c r="BZ715" s="21"/>
      <c r="CA715" s="21"/>
      <c r="CB715" s="21"/>
      <c r="CC715" s="21"/>
      <c r="CD715" s="21"/>
      <c r="CE715" s="21"/>
      <c r="CF715" s="21"/>
      <c r="CG715" s="21"/>
      <c r="CH715" s="21"/>
      <c r="CI715" s="21"/>
      <c r="CJ715" s="21"/>
      <c r="CK715" s="21"/>
      <c r="CL715" s="21"/>
      <c r="CM715" s="21"/>
      <c r="CN715" s="21"/>
      <c r="CO715" s="21"/>
      <c r="CP715" s="21"/>
      <c r="CQ715" s="21"/>
      <c r="CR715" s="21"/>
      <c r="CS715" s="21"/>
      <c r="CT715" s="21"/>
      <c r="CU715" s="21"/>
      <c r="CV715" s="21"/>
      <c r="CW715" s="21"/>
      <c r="CX715" s="21"/>
      <c r="CY715" s="21"/>
      <c r="CZ715" s="21"/>
      <c r="DA715" s="21"/>
      <c r="DB715" s="21"/>
      <c r="DC715" s="21"/>
      <c r="DD715" s="21"/>
      <c r="DE715" s="21"/>
      <c r="DF715" s="21"/>
      <c r="DG715" s="21"/>
      <c r="DH715" s="21"/>
      <c r="DI715" s="21"/>
      <c r="DJ715" s="21"/>
      <c r="DK715" s="21"/>
      <c r="DL715" s="21"/>
      <c r="DM715" s="21"/>
      <c r="DN715" s="21"/>
      <c r="DO715" s="21"/>
      <c r="DP715" s="21"/>
      <c r="DQ715" s="21"/>
      <c r="DR715" s="21"/>
      <c r="DS715" s="21"/>
      <c r="DT715" s="21"/>
      <c r="DU715" s="21"/>
      <c r="DV715" s="21"/>
      <c r="DW715" s="21"/>
      <c r="DX715" s="21"/>
      <c r="DY715" s="21"/>
      <c r="DZ715" s="21"/>
      <c r="EA715" s="87"/>
      <c r="EB715" s="83"/>
    </row>
    <row r="716" spans="1:132" ht="35.1" customHeight="1" x14ac:dyDescent="0.3">
      <c r="A716" s="50" t="s">
        <v>743</v>
      </c>
      <c r="B716" s="36">
        <v>44536</v>
      </c>
      <c r="C716" s="43" t="s">
        <v>4248</v>
      </c>
      <c r="D716" s="43" t="s">
        <v>4253</v>
      </c>
      <c r="E716" s="43" t="s">
        <v>4306</v>
      </c>
      <c r="F716" s="12" t="s">
        <v>981</v>
      </c>
      <c r="G716" s="44" t="s">
        <v>4256</v>
      </c>
      <c r="H716" s="13" t="s">
        <v>1925</v>
      </c>
      <c r="I716" s="52" t="s">
        <v>1925</v>
      </c>
      <c r="J716" s="59" t="s">
        <v>4324</v>
      </c>
      <c r="K716" s="14" t="s">
        <v>982</v>
      </c>
      <c r="L716" s="14" t="s">
        <v>983</v>
      </c>
      <c r="M716" s="14" t="s">
        <v>983</v>
      </c>
      <c r="N716" s="14" t="s">
        <v>4227</v>
      </c>
      <c r="O716" s="60" t="s">
        <v>996</v>
      </c>
      <c r="P716" s="64" t="s">
        <v>1925</v>
      </c>
      <c r="Q716" s="15"/>
      <c r="R716" s="16" t="s">
        <v>3275</v>
      </c>
      <c r="S716" s="44" t="s">
        <v>4263</v>
      </c>
      <c r="T716" s="16" t="s">
        <v>4327</v>
      </c>
      <c r="U716" s="17" t="s">
        <v>1925</v>
      </c>
      <c r="V716" s="16" t="s">
        <v>1925</v>
      </c>
      <c r="W716" s="44" t="s">
        <v>1925</v>
      </c>
      <c r="X716" s="44" t="s">
        <v>4329</v>
      </c>
      <c r="Y716" s="16" t="s">
        <v>1925</v>
      </c>
      <c r="Z716" s="16" t="s">
        <v>1925</v>
      </c>
      <c r="AA716" s="16" t="s">
        <v>3250</v>
      </c>
      <c r="AB716" s="44" t="s">
        <v>1925</v>
      </c>
      <c r="AC716" s="16" t="s">
        <v>1925</v>
      </c>
      <c r="AD716" s="16" t="s">
        <v>1925</v>
      </c>
      <c r="AE716" s="16" t="s">
        <v>1925</v>
      </c>
      <c r="AF716" s="16" t="s">
        <v>1925</v>
      </c>
      <c r="AG716" s="16" t="s">
        <v>1925</v>
      </c>
      <c r="AH716" s="16" t="s">
        <v>1925</v>
      </c>
      <c r="AI716" s="16" t="s">
        <v>1925</v>
      </c>
      <c r="AJ716" s="65" t="s">
        <v>1925</v>
      </c>
      <c r="AK716" s="73" t="s">
        <v>4355</v>
      </c>
      <c r="AL716" s="18" t="s">
        <v>3241</v>
      </c>
      <c r="AM716" s="47" t="s">
        <v>4284</v>
      </c>
      <c r="AN716" s="18" t="s">
        <v>3246</v>
      </c>
      <c r="AO716" s="18" t="s">
        <v>3247</v>
      </c>
      <c r="AP716" s="12" t="s">
        <v>1925</v>
      </c>
      <c r="AQ716" s="12" t="s">
        <v>1925</v>
      </c>
      <c r="AR716" s="12" t="s">
        <v>1187</v>
      </c>
      <c r="AS716" s="12" t="s">
        <v>1925</v>
      </c>
      <c r="AT716" s="19" t="s">
        <v>1925</v>
      </c>
      <c r="AU716" s="19">
        <v>44536</v>
      </c>
      <c r="AV716" s="12" t="s">
        <v>1925</v>
      </c>
      <c r="AW716" s="20">
        <v>44536</v>
      </c>
      <c r="AX716" s="16" t="s">
        <v>1093</v>
      </c>
      <c r="AY716" s="44" t="s">
        <v>989</v>
      </c>
      <c r="AZ716" s="16" t="s">
        <v>1925</v>
      </c>
      <c r="BA716" s="20" t="s">
        <v>1925</v>
      </c>
      <c r="BB716" s="16" t="s">
        <v>1925</v>
      </c>
      <c r="BC716" s="44" t="s">
        <v>4307</v>
      </c>
      <c r="BD716" s="74" t="s">
        <v>1925</v>
      </c>
      <c r="BE716" s="83"/>
      <c r="BF716" s="86" t="s">
        <v>4292</v>
      </c>
      <c r="BG716" s="21" t="s">
        <v>1186</v>
      </c>
      <c r="BH716" s="21"/>
      <c r="BI716" s="21"/>
      <c r="BJ716" s="21"/>
      <c r="BK716" s="21"/>
      <c r="BL716" s="21"/>
      <c r="BM716" s="21"/>
      <c r="BN716" s="21"/>
      <c r="BO716" s="21"/>
      <c r="BP716" s="21"/>
      <c r="BQ716" s="21"/>
      <c r="BR716" s="21"/>
      <c r="BS716" s="21"/>
      <c r="BT716" s="21"/>
      <c r="BU716" s="21"/>
      <c r="BV716" s="21"/>
      <c r="BW716" s="21"/>
      <c r="BX716" s="21"/>
      <c r="BY716" s="21"/>
      <c r="BZ716" s="21"/>
      <c r="CA716" s="21"/>
      <c r="CB716" s="21"/>
      <c r="CC716" s="21"/>
      <c r="CD716" s="21"/>
      <c r="CE716" s="21"/>
      <c r="CF716" s="21"/>
      <c r="CG716" s="21"/>
      <c r="CH716" s="21"/>
      <c r="CI716" s="21"/>
      <c r="CJ716" s="21"/>
      <c r="CK716" s="21"/>
      <c r="CL716" s="21"/>
      <c r="CM716" s="21"/>
      <c r="CN716" s="21"/>
      <c r="CO716" s="21"/>
      <c r="CP716" s="21"/>
      <c r="CQ716" s="21"/>
      <c r="CR716" s="21"/>
      <c r="CS716" s="21"/>
      <c r="CT716" s="21"/>
      <c r="CU716" s="21"/>
      <c r="CV716" s="21"/>
      <c r="CW716" s="21"/>
      <c r="CX716" s="21"/>
      <c r="CY716" s="21"/>
      <c r="CZ716" s="21"/>
      <c r="DA716" s="21"/>
      <c r="DB716" s="21"/>
      <c r="DC716" s="21"/>
      <c r="DD716" s="21"/>
      <c r="DE716" s="21"/>
      <c r="DF716" s="21"/>
      <c r="DG716" s="21"/>
      <c r="DH716" s="21"/>
      <c r="DI716" s="21"/>
      <c r="DJ716" s="21"/>
      <c r="DK716" s="21"/>
      <c r="DL716" s="21"/>
      <c r="DM716" s="21"/>
      <c r="DN716" s="21"/>
      <c r="DO716" s="21"/>
      <c r="DP716" s="21"/>
      <c r="DQ716" s="21"/>
      <c r="DR716" s="21"/>
      <c r="DS716" s="21"/>
      <c r="DT716" s="21"/>
      <c r="DU716" s="21"/>
      <c r="DV716" s="21"/>
      <c r="DW716" s="21"/>
      <c r="DX716" s="21"/>
      <c r="DY716" s="21"/>
      <c r="DZ716" s="21"/>
      <c r="EA716" s="87"/>
      <c r="EB716" s="83"/>
    </row>
    <row r="717" spans="1:132" ht="35.1" customHeight="1" x14ac:dyDescent="0.3">
      <c r="A717" s="50" t="s">
        <v>744</v>
      </c>
      <c r="B717" s="36">
        <v>44536</v>
      </c>
      <c r="C717" s="43" t="s">
        <v>4248</v>
      </c>
      <c r="D717" s="43" t="s">
        <v>4253</v>
      </c>
      <c r="E717" s="43" t="s">
        <v>4306</v>
      </c>
      <c r="F717" s="12" t="s">
        <v>981</v>
      </c>
      <c r="G717" s="44" t="s">
        <v>4256</v>
      </c>
      <c r="H717" s="13" t="s">
        <v>1925</v>
      </c>
      <c r="I717" s="52" t="s">
        <v>1925</v>
      </c>
      <c r="J717" s="59" t="s">
        <v>4324</v>
      </c>
      <c r="K717" s="14" t="s">
        <v>982</v>
      </c>
      <c r="L717" s="14" t="s">
        <v>983</v>
      </c>
      <c r="M717" s="14" t="s">
        <v>983</v>
      </c>
      <c r="N717" s="14" t="s">
        <v>4227</v>
      </c>
      <c r="O717" s="60" t="s">
        <v>996</v>
      </c>
      <c r="P717" s="64" t="s">
        <v>1925</v>
      </c>
      <c r="Q717" s="15"/>
      <c r="R717" s="16" t="s">
        <v>3275</v>
      </c>
      <c r="S717" s="44" t="s">
        <v>4263</v>
      </c>
      <c r="T717" s="16" t="s">
        <v>4327</v>
      </c>
      <c r="U717" s="17" t="s">
        <v>1925</v>
      </c>
      <c r="V717" s="16" t="s">
        <v>1925</v>
      </c>
      <c r="W717" s="44" t="s">
        <v>1925</v>
      </c>
      <c r="X717" s="44" t="s">
        <v>4329</v>
      </c>
      <c r="Y717" s="16" t="s">
        <v>1925</v>
      </c>
      <c r="Z717" s="16" t="s">
        <v>1925</v>
      </c>
      <c r="AA717" s="16" t="s">
        <v>3250</v>
      </c>
      <c r="AB717" s="44" t="s">
        <v>1925</v>
      </c>
      <c r="AC717" s="16" t="s">
        <v>1925</v>
      </c>
      <c r="AD717" s="16" t="s">
        <v>1925</v>
      </c>
      <c r="AE717" s="16" t="s">
        <v>1925</v>
      </c>
      <c r="AF717" s="16" t="s">
        <v>1925</v>
      </c>
      <c r="AG717" s="16" t="s">
        <v>1925</v>
      </c>
      <c r="AH717" s="16" t="s">
        <v>1925</v>
      </c>
      <c r="AI717" s="16" t="s">
        <v>1925</v>
      </c>
      <c r="AJ717" s="65" t="s">
        <v>1925</v>
      </c>
      <c r="AK717" s="73" t="s">
        <v>4355</v>
      </c>
      <c r="AL717" s="18" t="s">
        <v>3241</v>
      </c>
      <c r="AM717" s="47" t="s">
        <v>4284</v>
      </c>
      <c r="AN717" s="18" t="s">
        <v>3246</v>
      </c>
      <c r="AO717" s="18" t="s">
        <v>3247</v>
      </c>
      <c r="AP717" s="12" t="s">
        <v>1925</v>
      </c>
      <c r="AQ717" s="12" t="s">
        <v>1925</v>
      </c>
      <c r="AR717" s="12" t="s">
        <v>1187</v>
      </c>
      <c r="AS717" s="12" t="s">
        <v>1925</v>
      </c>
      <c r="AT717" s="19" t="s">
        <v>1925</v>
      </c>
      <c r="AU717" s="19">
        <v>44536</v>
      </c>
      <c r="AV717" s="12" t="s">
        <v>1925</v>
      </c>
      <c r="AW717" s="20">
        <v>44536</v>
      </c>
      <c r="AX717" s="16" t="s">
        <v>1093</v>
      </c>
      <c r="AY717" s="44" t="s">
        <v>989</v>
      </c>
      <c r="AZ717" s="16" t="s">
        <v>1925</v>
      </c>
      <c r="BA717" s="20" t="s">
        <v>1925</v>
      </c>
      <c r="BB717" s="16" t="s">
        <v>1925</v>
      </c>
      <c r="BC717" s="44" t="s">
        <v>4307</v>
      </c>
      <c r="BD717" s="74" t="s">
        <v>1925</v>
      </c>
      <c r="BE717" s="83"/>
      <c r="BF717" s="86" t="s">
        <v>4292</v>
      </c>
      <c r="BG717" s="21" t="s">
        <v>1186</v>
      </c>
      <c r="BH717" s="21"/>
      <c r="BI717" s="21"/>
      <c r="BJ717" s="21"/>
      <c r="BK717" s="21"/>
      <c r="BL717" s="21"/>
      <c r="BM717" s="21"/>
      <c r="BN717" s="21"/>
      <c r="BO717" s="21"/>
      <c r="BP717" s="21"/>
      <c r="BQ717" s="21"/>
      <c r="BR717" s="21"/>
      <c r="BS717" s="21"/>
      <c r="BT717" s="21"/>
      <c r="BU717" s="21"/>
      <c r="BV717" s="21"/>
      <c r="BW717" s="21"/>
      <c r="BX717" s="21"/>
      <c r="BY717" s="21"/>
      <c r="BZ717" s="21"/>
      <c r="CA717" s="21"/>
      <c r="CB717" s="21"/>
      <c r="CC717" s="21"/>
      <c r="CD717" s="21"/>
      <c r="CE717" s="21"/>
      <c r="CF717" s="21"/>
      <c r="CG717" s="21"/>
      <c r="CH717" s="21"/>
      <c r="CI717" s="21"/>
      <c r="CJ717" s="21"/>
      <c r="CK717" s="21"/>
      <c r="CL717" s="21"/>
      <c r="CM717" s="21"/>
      <c r="CN717" s="21"/>
      <c r="CO717" s="21"/>
      <c r="CP717" s="21"/>
      <c r="CQ717" s="21"/>
      <c r="CR717" s="21"/>
      <c r="CS717" s="21"/>
      <c r="CT717" s="21"/>
      <c r="CU717" s="21"/>
      <c r="CV717" s="21"/>
      <c r="CW717" s="21"/>
      <c r="CX717" s="21"/>
      <c r="CY717" s="21"/>
      <c r="CZ717" s="21"/>
      <c r="DA717" s="21"/>
      <c r="DB717" s="21"/>
      <c r="DC717" s="21"/>
      <c r="DD717" s="21"/>
      <c r="DE717" s="21"/>
      <c r="DF717" s="21"/>
      <c r="DG717" s="21"/>
      <c r="DH717" s="21"/>
      <c r="DI717" s="21"/>
      <c r="DJ717" s="21"/>
      <c r="DK717" s="21"/>
      <c r="DL717" s="21"/>
      <c r="DM717" s="21"/>
      <c r="DN717" s="21"/>
      <c r="DO717" s="21"/>
      <c r="DP717" s="21"/>
      <c r="DQ717" s="21"/>
      <c r="DR717" s="21"/>
      <c r="DS717" s="21"/>
      <c r="DT717" s="21"/>
      <c r="DU717" s="21"/>
      <c r="DV717" s="21"/>
      <c r="DW717" s="21"/>
      <c r="DX717" s="21"/>
      <c r="DY717" s="21"/>
      <c r="DZ717" s="21"/>
      <c r="EA717" s="87"/>
      <c r="EB717" s="83"/>
    </row>
    <row r="718" spans="1:132" ht="35.1" customHeight="1" x14ac:dyDescent="0.3">
      <c r="A718" s="50" t="s">
        <v>745</v>
      </c>
      <c r="B718" s="36">
        <v>44536</v>
      </c>
      <c r="C718" s="43" t="s">
        <v>4248</v>
      </c>
      <c r="D718" s="43" t="s">
        <v>4253</v>
      </c>
      <c r="E718" s="43" t="s">
        <v>4306</v>
      </c>
      <c r="F718" s="12" t="s">
        <v>1519</v>
      </c>
      <c r="G718" s="44" t="s">
        <v>4258</v>
      </c>
      <c r="H718" s="13" t="s">
        <v>2724</v>
      </c>
      <c r="I718" s="51" t="s">
        <v>3117</v>
      </c>
      <c r="J718" s="59" t="s">
        <v>4324</v>
      </c>
      <c r="K718" s="14" t="s">
        <v>982</v>
      </c>
      <c r="L718" s="14" t="s">
        <v>983</v>
      </c>
      <c r="M718" s="14" t="s">
        <v>983</v>
      </c>
      <c r="N718" s="14" t="s">
        <v>3926</v>
      </c>
      <c r="O718" s="60" t="s">
        <v>3239</v>
      </c>
      <c r="P718" s="64" t="s">
        <v>3391</v>
      </c>
      <c r="Q718" s="15"/>
      <c r="R718" s="16" t="s">
        <v>3275</v>
      </c>
      <c r="S718" s="44" t="s">
        <v>4263</v>
      </c>
      <c r="T718" s="16" t="s">
        <v>4327</v>
      </c>
      <c r="U718" s="17" t="s">
        <v>1925</v>
      </c>
      <c r="V718" s="16">
        <v>23</v>
      </c>
      <c r="W718" s="44" t="s">
        <v>4338</v>
      </c>
      <c r="X718" s="44" t="s">
        <v>4267</v>
      </c>
      <c r="Y718" s="16" t="s">
        <v>1385</v>
      </c>
      <c r="Z718" s="16" t="s">
        <v>1925</v>
      </c>
      <c r="AA718" s="16" t="s">
        <v>3250</v>
      </c>
      <c r="AB718" s="44" t="s">
        <v>1925</v>
      </c>
      <c r="AC718" s="16" t="s">
        <v>1223</v>
      </c>
      <c r="AD718" s="16" t="s">
        <v>1517</v>
      </c>
      <c r="AE718" s="16" t="s">
        <v>1925</v>
      </c>
      <c r="AF718" s="16" t="s">
        <v>1925</v>
      </c>
      <c r="AG718" s="16" t="s">
        <v>1925</v>
      </c>
      <c r="AH718" s="16" t="s">
        <v>1925</v>
      </c>
      <c r="AI718" s="16" t="s">
        <v>1925</v>
      </c>
      <c r="AJ718" s="65" t="s">
        <v>1925</v>
      </c>
      <c r="AK718" s="75" t="s">
        <v>3242</v>
      </c>
      <c r="AL718" s="18" t="s">
        <v>1043</v>
      </c>
      <c r="AM718" s="44" t="s">
        <v>4284</v>
      </c>
      <c r="AN718" s="18" t="s">
        <v>1518</v>
      </c>
      <c r="AO718" s="18" t="s">
        <v>3247</v>
      </c>
      <c r="AP718" s="12" t="s">
        <v>1925</v>
      </c>
      <c r="AQ718" s="12" t="s">
        <v>1925</v>
      </c>
      <c r="AR718" s="12" t="s">
        <v>1925</v>
      </c>
      <c r="AS718" s="12" t="s">
        <v>1925</v>
      </c>
      <c r="AT718" s="19">
        <v>44536</v>
      </c>
      <c r="AU718" s="19" t="s">
        <v>1925</v>
      </c>
      <c r="AV718" s="12" t="s">
        <v>3117</v>
      </c>
      <c r="AW718" s="20" t="s">
        <v>1925</v>
      </c>
      <c r="AX718" s="16" t="s">
        <v>1925</v>
      </c>
      <c r="AY718" s="44" t="s">
        <v>1925</v>
      </c>
      <c r="AZ718" s="16" t="s">
        <v>1925</v>
      </c>
      <c r="BA718" s="20" t="s">
        <v>1925</v>
      </c>
      <c r="BB718" s="16" t="s">
        <v>1925</v>
      </c>
      <c r="BC718" s="44" t="s">
        <v>4307</v>
      </c>
      <c r="BD718" s="74" t="s">
        <v>1925</v>
      </c>
      <c r="BE718" s="83"/>
      <c r="BF718" s="86" t="s">
        <v>4293</v>
      </c>
      <c r="BG718" s="21"/>
      <c r="BH718" s="21"/>
      <c r="BI718" s="21"/>
      <c r="BJ718" s="21"/>
      <c r="BK718" s="21"/>
      <c r="BL718" s="21"/>
      <c r="BM718" s="21"/>
      <c r="BN718" s="21"/>
      <c r="BO718" s="21"/>
      <c r="BP718" s="21" t="s">
        <v>1520</v>
      </c>
      <c r="BQ718" s="21"/>
      <c r="BR718" s="21"/>
      <c r="BS718" s="21"/>
      <c r="BT718" s="21"/>
      <c r="BU718" s="21"/>
      <c r="BV718" s="21"/>
      <c r="BW718" s="21"/>
      <c r="BX718" s="21"/>
      <c r="BY718" s="21"/>
      <c r="BZ718" s="21"/>
      <c r="CA718" s="21"/>
      <c r="CB718" s="21"/>
      <c r="CC718" s="21"/>
      <c r="CD718" s="21"/>
      <c r="CE718" s="21"/>
      <c r="CF718" s="21"/>
      <c r="CG718" s="21"/>
      <c r="CH718" s="21"/>
      <c r="CI718" s="21"/>
      <c r="CJ718" s="21"/>
      <c r="CK718" s="21"/>
      <c r="CL718" s="21"/>
      <c r="CM718" s="21"/>
      <c r="CN718" s="21"/>
      <c r="CO718" s="21"/>
      <c r="CP718" s="21"/>
      <c r="CQ718" s="21"/>
      <c r="CR718" s="21"/>
      <c r="CS718" s="21"/>
      <c r="CT718" s="21"/>
      <c r="CU718" s="21"/>
      <c r="CV718" s="21"/>
      <c r="CW718" s="21"/>
      <c r="CX718" s="21"/>
      <c r="CY718" s="21"/>
      <c r="CZ718" s="21"/>
      <c r="DA718" s="21"/>
      <c r="DB718" s="21"/>
      <c r="DC718" s="21"/>
      <c r="DD718" s="21"/>
      <c r="DE718" s="21"/>
      <c r="DF718" s="21"/>
      <c r="DG718" s="21"/>
      <c r="DH718" s="21"/>
      <c r="DI718" s="21"/>
      <c r="DJ718" s="21"/>
      <c r="DK718" s="21"/>
      <c r="DL718" s="21"/>
      <c r="DM718" s="21"/>
      <c r="DN718" s="21"/>
      <c r="DO718" s="21"/>
      <c r="DP718" s="21"/>
      <c r="DQ718" s="21"/>
      <c r="DR718" s="21"/>
      <c r="DS718" s="21"/>
      <c r="DT718" s="21"/>
      <c r="DU718" s="21"/>
      <c r="DV718" s="21"/>
      <c r="DW718" s="21"/>
      <c r="DX718" s="21"/>
      <c r="DY718" s="21"/>
      <c r="DZ718" s="21"/>
      <c r="EA718" s="87"/>
      <c r="EB718" s="83"/>
    </row>
    <row r="719" spans="1:132" ht="35.1" customHeight="1" x14ac:dyDescent="0.3">
      <c r="A719" s="50" t="s">
        <v>746</v>
      </c>
      <c r="B719" s="36">
        <v>44537</v>
      </c>
      <c r="C719" s="43" t="s">
        <v>4248</v>
      </c>
      <c r="D719" s="43" t="s">
        <v>4253</v>
      </c>
      <c r="E719" s="43" t="s">
        <v>4306</v>
      </c>
      <c r="F719" s="12" t="s">
        <v>1017</v>
      </c>
      <c r="G719" s="44" t="s">
        <v>4260</v>
      </c>
      <c r="H719" s="13" t="s">
        <v>2842</v>
      </c>
      <c r="I719" s="51" t="s">
        <v>1866</v>
      </c>
      <c r="J719" s="59" t="s">
        <v>4324</v>
      </c>
      <c r="K719" s="14" t="s">
        <v>982</v>
      </c>
      <c r="L719" s="14" t="s">
        <v>4313</v>
      </c>
      <c r="M719" s="14" t="s">
        <v>4443</v>
      </c>
      <c r="N719" s="14" t="s">
        <v>3929</v>
      </c>
      <c r="O719" s="60"/>
      <c r="P719" s="66" t="s">
        <v>1417</v>
      </c>
      <c r="Q719" s="15"/>
      <c r="R719" s="16" t="s">
        <v>3275</v>
      </c>
      <c r="S719" s="44" t="s">
        <v>4263</v>
      </c>
      <c r="T719" s="16" t="s">
        <v>4327</v>
      </c>
      <c r="U719" s="17" t="s">
        <v>1925</v>
      </c>
      <c r="V719" s="16" t="s">
        <v>1925</v>
      </c>
      <c r="W719" s="44" t="s">
        <v>1925</v>
      </c>
      <c r="X719" s="44" t="s">
        <v>4329</v>
      </c>
      <c r="Y719" s="16" t="s">
        <v>1017</v>
      </c>
      <c r="Z719" s="16" t="s">
        <v>1925</v>
      </c>
      <c r="AA719" s="16" t="s">
        <v>3250</v>
      </c>
      <c r="AB719" s="44" t="s">
        <v>1925</v>
      </c>
      <c r="AC719" s="16" t="s">
        <v>1925</v>
      </c>
      <c r="AD719" s="16" t="s">
        <v>1925</v>
      </c>
      <c r="AE719" s="16" t="s">
        <v>1925</v>
      </c>
      <c r="AF719" s="16" t="s">
        <v>1925</v>
      </c>
      <c r="AG719" s="16" t="s">
        <v>1925</v>
      </c>
      <c r="AH719" s="16" t="s">
        <v>1925</v>
      </c>
      <c r="AI719" s="16" t="s">
        <v>1925</v>
      </c>
      <c r="AJ719" s="65" t="s">
        <v>1925</v>
      </c>
      <c r="AK719" s="73" t="s">
        <v>4355</v>
      </c>
      <c r="AL719" s="18" t="s">
        <v>3241</v>
      </c>
      <c r="AM719" s="44" t="s">
        <v>4284</v>
      </c>
      <c r="AN719" s="18" t="s">
        <v>3246</v>
      </c>
      <c r="AO719" s="18" t="s">
        <v>3247</v>
      </c>
      <c r="AP719" s="12" t="s">
        <v>1925</v>
      </c>
      <c r="AQ719" s="12" t="s">
        <v>1925</v>
      </c>
      <c r="AR719" s="12" t="s">
        <v>1925</v>
      </c>
      <c r="AS719" s="12" t="s">
        <v>1925</v>
      </c>
      <c r="AT719" s="19">
        <v>44537</v>
      </c>
      <c r="AU719" s="19">
        <v>44548</v>
      </c>
      <c r="AV719" s="12" t="s">
        <v>1866</v>
      </c>
      <c r="AW719" s="20">
        <v>44548</v>
      </c>
      <c r="AX719" s="16" t="s">
        <v>1321</v>
      </c>
      <c r="AY719" s="44" t="s">
        <v>1030</v>
      </c>
      <c r="AZ719" s="16" t="s">
        <v>1925</v>
      </c>
      <c r="BA719" s="20" t="s">
        <v>1925</v>
      </c>
      <c r="BB719" s="16" t="s">
        <v>1925</v>
      </c>
      <c r="BC719" s="44" t="s">
        <v>4307</v>
      </c>
      <c r="BD719" s="74" t="s">
        <v>1925</v>
      </c>
      <c r="BE719" s="83"/>
      <c r="BF719" s="86" t="s">
        <v>4293</v>
      </c>
      <c r="BG719" s="21"/>
      <c r="BH719" s="21"/>
      <c r="BI719" s="21"/>
      <c r="BJ719" s="21"/>
      <c r="BK719" s="21"/>
      <c r="BL719" s="21"/>
      <c r="BM719" s="21"/>
      <c r="BN719" s="21"/>
      <c r="BO719" s="21"/>
      <c r="BP719" s="21" t="s">
        <v>1870</v>
      </c>
      <c r="BQ719" s="21" t="s">
        <v>1396</v>
      </c>
      <c r="BR719" s="21"/>
      <c r="BS719" s="21"/>
      <c r="BT719" s="21"/>
      <c r="BU719" s="21"/>
      <c r="BV719" s="21"/>
      <c r="BW719" s="21"/>
      <c r="BX719" s="21"/>
      <c r="BY719" s="21"/>
      <c r="BZ719" s="21"/>
      <c r="CA719" s="21"/>
      <c r="CB719" s="21"/>
      <c r="CC719" s="21"/>
      <c r="CD719" s="21"/>
      <c r="CE719" s="21"/>
      <c r="CF719" s="21"/>
      <c r="CG719" s="21"/>
      <c r="CH719" s="21"/>
      <c r="CI719" s="21"/>
      <c r="CJ719" s="21"/>
      <c r="CK719" s="21"/>
      <c r="CL719" s="21"/>
      <c r="CM719" s="21"/>
      <c r="CN719" s="21"/>
      <c r="CO719" s="21"/>
      <c r="CP719" s="21"/>
      <c r="CQ719" s="21"/>
      <c r="CR719" s="21"/>
      <c r="CS719" s="21"/>
      <c r="CT719" s="21"/>
      <c r="CU719" s="21"/>
      <c r="CV719" s="21"/>
      <c r="CW719" s="21"/>
      <c r="CX719" s="21"/>
      <c r="CY719" s="21"/>
      <c r="CZ719" s="21"/>
      <c r="DA719" s="21"/>
      <c r="DB719" s="21"/>
      <c r="DC719" s="21"/>
      <c r="DD719" s="21"/>
      <c r="DE719" s="21"/>
      <c r="DF719" s="21"/>
      <c r="DG719" s="21"/>
      <c r="DH719" s="21"/>
      <c r="DI719" s="21"/>
      <c r="DJ719" s="21"/>
      <c r="DK719" s="21"/>
      <c r="DL719" s="21"/>
      <c r="DM719" s="21"/>
      <c r="DN719" s="21"/>
      <c r="DO719" s="21"/>
      <c r="DP719" s="21"/>
      <c r="DQ719" s="21"/>
      <c r="DR719" s="21"/>
      <c r="DS719" s="21"/>
      <c r="DT719" s="21"/>
      <c r="DU719" s="21"/>
      <c r="DV719" s="21"/>
      <c r="DW719" s="21"/>
      <c r="DX719" s="21"/>
      <c r="DY719" s="21"/>
      <c r="DZ719" s="21"/>
      <c r="EA719" s="87"/>
      <c r="EB719" s="83"/>
    </row>
    <row r="720" spans="1:132" ht="35.1" customHeight="1" x14ac:dyDescent="0.3">
      <c r="A720" s="50" t="s">
        <v>747</v>
      </c>
      <c r="B720" s="36">
        <v>44537</v>
      </c>
      <c r="C720" s="43" t="s">
        <v>4248</v>
      </c>
      <c r="D720" s="43" t="s">
        <v>4253</v>
      </c>
      <c r="E720" s="43" t="s">
        <v>4306</v>
      </c>
      <c r="F720" s="12" t="s">
        <v>1017</v>
      </c>
      <c r="G720" s="44" t="s">
        <v>4260</v>
      </c>
      <c r="H720" s="13" t="s">
        <v>1456</v>
      </c>
      <c r="I720" s="52" t="s">
        <v>1925</v>
      </c>
      <c r="J720" s="59" t="s">
        <v>4324</v>
      </c>
      <c r="K720" s="14" t="s">
        <v>982</v>
      </c>
      <c r="L720" s="14" t="s">
        <v>983</v>
      </c>
      <c r="M720" s="14" t="s">
        <v>983</v>
      </c>
      <c r="N720" s="14" t="s">
        <v>3930</v>
      </c>
      <c r="O720" s="60"/>
      <c r="P720" s="64" t="s">
        <v>1455</v>
      </c>
      <c r="Q720" s="15"/>
      <c r="R720" s="16" t="s">
        <v>3275</v>
      </c>
      <c r="S720" s="44" t="s">
        <v>4263</v>
      </c>
      <c r="T720" s="16" t="s">
        <v>4327</v>
      </c>
      <c r="U720" s="17" t="s">
        <v>1925</v>
      </c>
      <c r="V720" s="16" t="s">
        <v>1925</v>
      </c>
      <c r="W720" s="44" t="s">
        <v>1925</v>
      </c>
      <c r="X720" s="44" t="s">
        <v>4329</v>
      </c>
      <c r="Y720" s="16" t="s">
        <v>1017</v>
      </c>
      <c r="Z720" s="16" t="s">
        <v>1456</v>
      </c>
      <c r="AA720" s="16" t="s">
        <v>3250</v>
      </c>
      <c r="AB720" s="44" t="s">
        <v>1925</v>
      </c>
      <c r="AC720" s="16" t="s">
        <v>1925</v>
      </c>
      <c r="AD720" s="16" t="s">
        <v>1925</v>
      </c>
      <c r="AE720" s="16" t="s">
        <v>1925</v>
      </c>
      <c r="AF720" s="16" t="s">
        <v>1925</v>
      </c>
      <c r="AG720" s="16" t="s">
        <v>1925</v>
      </c>
      <c r="AH720" s="16" t="s">
        <v>1925</v>
      </c>
      <c r="AI720" s="16" t="s">
        <v>1925</v>
      </c>
      <c r="AJ720" s="65" t="s">
        <v>1925</v>
      </c>
      <c r="AK720" s="73" t="s">
        <v>4355</v>
      </c>
      <c r="AL720" s="22" t="s">
        <v>4355</v>
      </c>
      <c r="AM720" s="47" t="s">
        <v>4284</v>
      </c>
      <c r="AN720" s="18" t="s">
        <v>3246</v>
      </c>
      <c r="AO720" s="18" t="s">
        <v>3247</v>
      </c>
      <c r="AP720" s="12" t="s">
        <v>1925</v>
      </c>
      <c r="AQ720" s="12" t="s">
        <v>1925</v>
      </c>
      <c r="AR720" s="12" t="s">
        <v>1925</v>
      </c>
      <c r="AS720" s="12" t="s">
        <v>1925</v>
      </c>
      <c r="AT720" s="19">
        <v>44389</v>
      </c>
      <c r="AU720" s="19" t="s">
        <v>1925</v>
      </c>
      <c r="AV720" s="12" t="s">
        <v>1925</v>
      </c>
      <c r="AW720" s="20" t="s">
        <v>1925</v>
      </c>
      <c r="AX720" s="16" t="s">
        <v>1925</v>
      </c>
      <c r="AY720" s="44" t="s">
        <v>1925</v>
      </c>
      <c r="AZ720" s="16" t="s">
        <v>1925</v>
      </c>
      <c r="BA720" s="20" t="s">
        <v>1925</v>
      </c>
      <c r="BB720" s="16" t="s">
        <v>1925</v>
      </c>
      <c r="BC720" s="44" t="s">
        <v>4307</v>
      </c>
      <c r="BD720" s="74" t="s">
        <v>1925</v>
      </c>
      <c r="BE720" s="83"/>
      <c r="BF720" s="86" t="s">
        <v>4293</v>
      </c>
      <c r="BG720" s="21"/>
      <c r="BH720" s="21"/>
      <c r="BI720" s="21"/>
      <c r="BJ720" s="21"/>
      <c r="BK720" s="21"/>
      <c r="BL720" s="21"/>
      <c r="BM720" s="21"/>
      <c r="BN720" s="21"/>
      <c r="BO720" s="21"/>
      <c r="BP720" s="21" t="s">
        <v>1396</v>
      </c>
      <c r="BQ720" s="21"/>
      <c r="BR720" s="21"/>
      <c r="BS720" s="21"/>
      <c r="BT720" s="21"/>
      <c r="BU720" s="21"/>
      <c r="BV720" s="21"/>
      <c r="BW720" s="21"/>
      <c r="BX720" s="21"/>
      <c r="BY720" s="21"/>
      <c r="BZ720" s="21"/>
      <c r="CA720" s="21"/>
      <c r="CB720" s="21"/>
      <c r="CC720" s="21"/>
      <c r="CD720" s="21"/>
      <c r="CE720" s="21"/>
      <c r="CF720" s="21"/>
      <c r="CG720" s="21"/>
      <c r="CH720" s="21"/>
      <c r="CI720" s="21"/>
      <c r="CJ720" s="21"/>
      <c r="CK720" s="21"/>
      <c r="CL720" s="21"/>
      <c r="CM720" s="21"/>
      <c r="CN720" s="21"/>
      <c r="CO720" s="21"/>
      <c r="CP720" s="21"/>
      <c r="CQ720" s="21"/>
      <c r="CR720" s="21"/>
      <c r="CS720" s="21"/>
      <c r="CT720" s="21"/>
      <c r="CU720" s="21"/>
      <c r="CV720" s="21"/>
      <c r="CW720" s="21"/>
      <c r="CX720" s="21"/>
      <c r="CY720" s="21"/>
      <c r="CZ720" s="21"/>
      <c r="DA720" s="21"/>
      <c r="DB720" s="21"/>
      <c r="DC720" s="21"/>
      <c r="DD720" s="21"/>
      <c r="DE720" s="21"/>
      <c r="DF720" s="21"/>
      <c r="DG720" s="21"/>
      <c r="DH720" s="21"/>
      <c r="DI720" s="21"/>
      <c r="DJ720" s="21"/>
      <c r="DK720" s="21"/>
      <c r="DL720" s="21"/>
      <c r="DM720" s="21"/>
      <c r="DN720" s="21"/>
      <c r="DO720" s="21"/>
      <c r="DP720" s="21"/>
      <c r="DQ720" s="21"/>
      <c r="DR720" s="21"/>
      <c r="DS720" s="21"/>
      <c r="DT720" s="21"/>
      <c r="DU720" s="21"/>
      <c r="DV720" s="21"/>
      <c r="DW720" s="21"/>
      <c r="DX720" s="21"/>
      <c r="DY720" s="21"/>
      <c r="DZ720" s="21"/>
      <c r="EA720" s="87"/>
      <c r="EB720" s="83"/>
    </row>
    <row r="721" spans="1:132" ht="35.1" customHeight="1" x14ac:dyDescent="0.3">
      <c r="A721" s="50" t="s">
        <v>748</v>
      </c>
      <c r="B721" s="36">
        <v>44537</v>
      </c>
      <c r="C721" s="43" t="s">
        <v>4248</v>
      </c>
      <c r="D721" s="43" t="s">
        <v>4253</v>
      </c>
      <c r="E721" s="43" t="s">
        <v>4306</v>
      </c>
      <c r="F721" s="12" t="s">
        <v>1017</v>
      </c>
      <c r="G721" s="44" t="s">
        <v>4260</v>
      </c>
      <c r="H721" s="13" t="s">
        <v>3341</v>
      </c>
      <c r="I721" s="52" t="s">
        <v>1925</v>
      </c>
      <c r="J721" s="59" t="s">
        <v>4324</v>
      </c>
      <c r="K721" s="14" t="s">
        <v>982</v>
      </c>
      <c r="L721" s="14" t="s">
        <v>983</v>
      </c>
      <c r="M721" s="14" t="s">
        <v>983</v>
      </c>
      <c r="N721" s="14" t="s">
        <v>3927</v>
      </c>
      <c r="O721" s="60"/>
      <c r="P721" s="64" t="s">
        <v>3485</v>
      </c>
      <c r="Q721" s="15"/>
      <c r="R721" s="16" t="s">
        <v>3275</v>
      </c>
      <c r="S721" s="44" t="s">
        <v>4263</v>
      </c>
      <c r="T721" s="16" t="s">
        <v>4327</v>
      </c>
      <c r="U721" s="17" t="s">
        <v>1925</v>
      </c>
      <c r="V721" s="16" t="s">
        <v>1925</v>
      </c>
      <c r="W721" s="44" t="s">
        <v>1925</v>
      </c>
      <c r="X721" s="44" t="s">
        <v>4329</v>
      </c>
      <c r="Y721" s="16" t="s">
        <v>1017</v>
      </c>
      <c r="Z721" s="16" t="s">
        <v>3341</v>
      </c>
      <c r="AA721" s="16" t="s">
        <v>3250</v>
      </c>
      <c r="AB721" s="44" t="s">
        <v>1925</v>
      </c>
      <c r="AC721" s="16" t="s">
        <v>1925</v>
      </c>
      <c r="AD721" s="16" t="s">
        <v>1925</v>
      </c>
      <c r="AE721" s="16" t="s">
        <v>1925</v>
      </c>
      <c r="AF721" s="16" t="s">
        <v>1925</v>
      </c>
      <c r="AG721" s="16" t="s">
        <v>1925</v>
      </c>
      <c r="AH721" s="16" t="s">
        <v>1925</v>
      </c>
      <c r="AI721" s="16" t="s">
        <v>1925</v>
      </c>
      <c r="AJ721" s="65" t="s">
        <v>1925</v>
      </c>
      <c r="AK721" s="73" t="s">
        <v>4355</v>
      </c>
      <c r="AL721" s="22" t="s">
        <v>4355</v>
      </c>
      <c r="AM721" s="47" t="s">
        <v>4284</v>
      </c>
      <c r="AN721" s="18" t="s">
        <v>3246</v>
      </c>
      <c r="AO721" s="18" t="s">
        <v>3247</v>
      </c>
      <c r="AP721" s="12" t="s">
        <v>1925</v>
      </c>
      <c r="AQ721" s="12" t="s">
        <v>1925</v>
      </c>
      <c r="AR721" s="12" t="s">
        <v>1925</v>
      </c>
      <c r="AS721" s="12" t="s">
        <v>1925</v>
      </c>
      <c r="AT721" s="19">
        <v>44537</v>
      </c>
      <c r="AU721" s="19" t="s">
        <v>1925</v>
      </c>
      <c r="AV721" s="12" t="s">
        <v>1925</v>
      </c>
      <c r="AW721" s="20" t="s">
        <v>1925</v>
      </c>
      <c r="AX721" s="16" t="s">
        <v>1925</v>
      </c>
      <c r="AY721" s="44" t="s">
        <v>1925</v>
      </c>
      <c r="AZ721" s="16" t="s">
        <v>1925</v>
      </c>
      <c r="BA721" s="20" t="s">
        <v>1925</v>
      </c>
      <c r="BB721" s="16" t="s">
        <v>1925</v>
      </c>
      <c r="BC721" s="44" t="s">
        <v>4307</v>
      </c>
      <c r="BD721" s="74" t="s">
        <v>1925</v>
      </c>
      <c r="BE721" s="83"/>
      <c r="BF721" s="86" t="s">
        <v>4293</v>
      </c>
      <c r="BG721" s="21"/>
      <c r="BH721" s="21"/>
      <c r="BI721" s="21"/>
      <c r="BJ721" s="21"/>
      <c r="BK721" s="21"/>
      <c r="BL721" s="21"/>
      <c r="BM721" s="21"/>
      <c r="BN721" s="21"/>
      <c r="BO721" s="21"/>
      <c r="BP721" s="21" t="s">
        <v>1396</v>
      </c>
      <c r="BQ721" s="21"/>
      <c r="BR721" s="21"/>
      <c r="BS721" s="21"/>
      <c r="BT721" s="21"/>
      <c r="BU721" s="21"/>
      <c r="BV721" s="21"/>
      <c r="BW721" s="21"/>
      <c r="BX721" s="21"/>
      <c r="BY721" s="21"/>
      <c r="BZ721" s="21"/>
      <c r="CA721" s="21"/>
      <c r="CB721" s="21"/>
      <c r="CC721" s="21"/>
      <c r="CD721" s="21"/>
      <c r="CE721" s="21"/>
      <c r="CF721" s="21"/>
      <c r="CG721" s="21"/>
      <c r="CH721" s="21"/>
      <c r="CI721" s="21"/>
      <c r="CJ721" s="21"/>
      <c r="CK721" s="21"/>
      <c r="CL721" s="21"/>
      <c r="CM721" s="21"/>
      <c r="CN721" s="21"/>
      <c r="CO721" s="21"/>
      <c r="CP721" s="21"/>
      <c r="CQ721" s="21"/>
      <c r="CR721" s="21"/>
      <c r="CS721" s="21"/>
      <c r="CT721" s="21"/>
      <c r="CU721" s="21"/>
      <c r="CV721" s="21"/>
      <c r="CW721" s="21"/>
      <c r="CX721" s="21"/>
      <c r="CY721" s="21"/>
      <c r="CZ721" s="21"/>
      <c r="DA721" s="21"/>
      <c r="DB721" s="21"/>
      <c r="DC721" s="21"/>
      <c r="DD721" s="21"/>
      <c r="DE721" s="21"/>
      <c r="DF721" s="21"/>
      <c r="DG721" s="21"/>
      <c r="DH721" s="21"/>
      <c r="DI721" s="21"/>
      <c r="DJ721" s="21"/>
      <c r="DK721" s="21"/>
      <c r="DL721" s="21"/>
      <c r="DM721" s="21"/>
      <c r="DN721" s="21"/>
      <c r="DO721" s="21"/>
      <c r="DP721" s="21"/>
      <c r="DQ721" s="21"/>
      <c r="DR721" s="21"/>
      <c r="DS721" s="21"/>
      <c r="DT721" s="21"/>
      <c r="DU721" s="21"/>
      <c r="DV721" s="21"/>
      <c r="DW721" s="21"/>
      <c r="DX721" s="21"/>
      <c r="DY721" s="21"/>
      <c r="DZ721" s="21"/>
      <c r="EA721" s="87"/>
      <c r="EB721" s="83"/>
    </row>
    <row r="722" spans="1:132" ht="35.1" customHeight="1" x14ac:dyDescent="0.3">
      <c r="A722" s="50" t="s">
        <v>749</v>
      </c>
      <c r="B722" s="36">
        <v>44537</v>
      </c>
      <c r="C722" s="43" t="s">
        <v>4248</v>
      </c>
      <c r="D722" s="43" t="s">
        <v>4253</v>
      </c>
      <c r="E722" s="43" t="s">
        <v>4306</v>
      </c>
      <c r="F722" s="12" t="s">
        <v>1017</v>
      </c>
      <c r="G722" s="44" t="s">
        <v>4260</v>
      </c>
      <c r="H722" s="13" t="s">
        <v>3341</v>
      </c>
      <c r="I722" s="52" t="s">
        <v>1925</v>
      </c>
      <c r="J722" s="59" t="s">
        <v>4324</v>
      </c>
      <c r="K722" s="14" t="s">
        <v>982</v>
      </c>
      <c r="L722" s="14" t="s">
        <v>983</v>
      </c>
      <c r="M722" s="14" t="s">
        <v>983</v>
      </c>
      <c r="N722" s="14" t="s">
        <v>3927</v>
      </c>
      <c r="O722" s="60"/>
      <c r="P722" s="64" t="s">
        <v>3522</v>
      </c>
      <c r="Q722" s="15"/>
      <c r="R722" s="16" t="s">
        <v>3275</v>
      </c>
      <c r="S722" s="44" t="s">
        <v>4263</v>
      </c>
      <c r="T722" s="16" t="s">
        <v>4327</v>
      </c>
      <c r="U722" s="17" t="s">
        <v>1925</v>
      </c>
      <c r="V722" s="16" t="s">
        <v>1925</v>
      </c>
      <c r="W722" s="44" t="s">
        <v>1925</v>
      </c>
      <c r="X722" s="44" t="s">
        <v>4329</v>
      </c>
      <c r="Y722" s="16" t="s">
        <v>1017</v>
      </c>
      <c r="Z722" s="16" t="s">
        <v>3341</v>
      </c>
      <c r="AA722" s="16" t="s">
        <v>3250</v>
      </c>
      <c r="AB722" s="44" t="s">
        <v>1925</v>
      </c>
      <c r="AC722" s="16" t="s">
        <v>1925</v>
      </c>
      <c r="AD722" s="16" t="s">
        <v>1925</v>
      </c>
      <c r="AE722" s="16" t="s">
        <v>1925</v>
      </c>
      <c r="AF722" s="16" t="s">
        <v>1925</v>
      </c>
      <c r="AG722" s="16" t="s">
        <v>1925</v>
      </c>
      <c r="AH722" s="16" t="s">
        <v>1925</v>
      </c>
      <c r="AI722" s="16" t="s">
        <v>1925</v>
      </c>
      <c r="AJ722" s="65" t="s">
        <v>1925</v>
      </c>
      <c r="AK722" s="73" t="s">
        <v>4355</v>
      </c>
      <c r="AL722" s="22" t="s">
        <v>4355</v>
      </c>
      <c r="AM722" s="47" t="s">
        <v>4284</v>
      </c>
      <c r="AN722" s="18" t="s">
        <v>3246</v>
      </c>
      <c r="AO722" s="18" t="s">
        <v>3247</v>
      </c>
      <c r="AP722" s="12" t="s">
        <v>1925</v>
      </c>
      <c r="AQ722" s="12" t="s">
        <v>1925</v>
      </c>
      <c r="AR722" s="12" t="s">
        <v>1925</v>
      </c>
      <c r="AS722" s="12" t="s">
        <v>1925</v>
      </c>
      <c r="AT722" s="19">
        <v>44537</v>
      </c>
      <c r="AU722" s="19" t="s">
        <v>1925</v>
      </c>
      <c r="AV722" s="12" t="s">
        <v>1925</v>
      </c>
      <c r="AW722" s="20" t="s">
        <v>1925</v>
      </c>
      <c r="AX722" s="16" t="s">
        <v>1925</v>
      </c>
      <c r="AY722" s="44" t="s">
        <v>1925</v>
      </c>
      <c r="AZ722" s="16" t="s">
        <v>1925</v>
      </c>
      <c r="BA722" s="20" t="s">
        <v>1925</v>
      </c>
      <c r="BB722" s="16" t="s">
        <v>1925</v>
      </c>
      <c r="BC722" s="44" t="s">
        <v>4307</v>
      </c>
      <c r="BD722" s="74" t="s">
        <v>1925</v>
      </c>
      <c r="BE722" s="83"/>
      <c r="BF722" s="86" t="s">
        <v>4293</v>
      </c>
      <c r="BG722" s="21"/>
      <c r="BH722" s="21"/>
      <c r="BI722" s="21"/>
      <c r="BJ722" s="21"/>
      <c r="BK722" s="21"/>
      <c r="BL722" s="21"/>
      <c r="BM722" s="21"/>
      <c r="BN722" s="21"/>
      <c r="BO722" s="21"/>
      <c r="BP722" s="21" t="s">
        <v>1396</v>
      </c>
      <c r="BQ722" s="21"/>
      <c r="BR722" s="21"/>
      <c r="BS722" s="21"/>
      <c r="BT722" s="21"/>
      <c r="BU722" s="21"/>
      <c r="BV722" s="21"/>
      <c r="BW722" s="21"/>
      <c r="BX722" s="21"/>
      <c r="BY722" s="21"/>
      <c r="BZ722" s="21"/>
      <c r="CA722" s="21"/>
      <c r="CB722" s="21"/>
      <c r="CC722" s="21"/>
      <c r="CD722" s="21"/>
      <c r="CE722" s="21"/>
      <c r="CF722" s="21"/>
      <c r="CG722" s="21"/>
      <c r="CH722" s="21"/>
      <c r="CI722" s="21"/>
      <c r="CJ722" s="21"/>
      <c r="CK722" s="21"/>
      <c r="CL722" s="21"/>
      <c r="CM722" s="21"/>
      <c r="CN722" s="21"/>
      <c r="CO722" s="21"/>
      <c r="CP722" s="21"/>
      <c r="CQ722" s="21"/>
      <c r="CR722" s="21"/>
      <c r="CS722" s="21"/>
      <c r="CT722" s="21"/>
      <c r="CU722" s="21"/>
      <c r="CV722" s="21"/>
      <c r="CW722" s="21"/>
      <c r="CX722" s="21"/>
      <c r="CY722" s="21"/>
      <c r="CZ722" s="21"/>
      <c r="DA722" s="21"/>
      <c r="DB722" s="21"/>
      <c r="DC722" s="21"/>
      <c r="DD722" s="21"/>
      <c r="DE722" s="21"/>
      <c r="DF722" s="21"/>
      <c r="DG722" s="21"/>
      <c r="DH722" s="21"/>
      <c r="DI722" s="21"/>
      <c r="DJ722" s="21"/>
      <c r="DK722" s="21"/>
      <c r="DL722" s="21"/>
      <c r="DM722" s="21"/>
      <c r="DN722" s="21"/>
      <c r="DO722" s="21"/>
      <c r="DP722" s="21"/>
      <c r="DQ722" s="21"/>
      <c r="DR722" s="21"/>
      <c r="DS722" s="21"/>
      <c r="DT722" s="21"/>
      <c r="DU722" s="21"/>
      <c r="DV722" s="21"/>
      <c r="DW722" s="21"/>
      <c r="DX722" s="21"/>
      <c r="DY722" s="21"/>
      <c r="DZ722" s="21"/>
      <c r="EA722" s="87"/>
      <c r="EB722" s="83"/>
    </row>
    <row r="723" spans="1:132" ht="35.1" customHeight="1" x14ac:dyDescent="0.3">
      <c r="A723" s="50" t="s">
        <v>750</v>
      </c>
      <c r="B723" s="36">
        <v>44537</v>
      </c>
      <c r="C723" s="43" t="s">
        <v>4248</v>
      </c>
      <c r="D723" s="43" t="s">
        <v>4253</v>
      </c>
      <c r="E723" s="43" t="s">
        <v>4306</v>
      </c>
      <c r="F723" s="12" t="s">
        <v>1017</v>
      </c>
      <c r="G723" s="44" t="s">
        <v>4260</v>
      </c>
      <c r="H723" s="13" t="s">
        <v>3341</v>
      </c>
      <c r="I723" s="52" t="s">
        <v>1925</v>
      </c>
      <c r="J723" s="59" t="s">
        <v>4324</v>
      </c>
      <c r="K723" s="14" t="s">
        <v>982</v>
      </c>
      <c r="L723" s="14" t="s">
        <v>983</v>
      </c>
      <c r="M723" s="14" t="s">
        <v>983</v>
      </c>
      <c r="N723" s="14" t="s">
        <v>3927</v>
      </c>
      <c r="O723" s="60"/>
      <c r="P723" s="64" t="s">
        <v>1445</v>
      </c>
      <c r="Q723" s="15"/>
      <c r="R723" s="16" t="s">
        <v>3275</v>
      </c>
      <c r="S723" s="44" t="s">
        <v>4263</v>
      </c>
      <c r="T723" s="16" t="s">
        <v>4327</v>
      </c>
      <c r="U723" s="17" t="s">
        <v>1925</v>
      </c>
      <c r="V723" s="16" t="s">
        <v>1925</v>
      </c>
      <c r="W723" s="44" t="s">
        <v>1925</v>
      </c>
      <c r="X723" s="44" t="s">
        <v>4329</v>
      </c>
      <c r="Y723" s="16" t="s">
        <v>1017</v>
      </c>
      <c r="Z723" s="16" t="s">
        <v>3341</v>
      </c>
      <c r="AA723" s="16" t="s">
        <v>3250</v>
      </c>
      <c r="AB723" s="44" t="s">
        <v>1925</v>
      </c>
      <c r="AC723" s="16" t="s">
        <v>1925</v>
      </c>
      <c r="AD723" s="16" t="s">
        <v>1925</v>
      </c>
      <c r="AE723" s="16" t="s">
        <v>1925</v>
      </c>
      <c r="AF723" s="16" t="s">
        <v>1925</v>
      </c>
      <c r="AG723" s="16" t="s">
        <v>1925</v>
      </c>
      <c r="AH723" s="16" t="s">
        <v>1925</v>
      </c>
      <c r="AI723" s="16" t="s">
        <v>1925</v>
      </c>
      <c r="AJ723" s="65" t="s">
        <v>1925</v>
      </c>
      <c r="AK723" s="73" t="s">
        <v>4355</v>
      </c>
      <c r="AL723" s="22" t="s">
        <v>4355</v>
      </c>
      <c r="AM723" s="47" t="s">
        <v>4284</v>
      </c>
      <c r="AN723" s="18" t="s">
        <v>3246</v>
      </c>
      <c r="AO723" s="18" t="s">
        <v>3247</v>
      </c>
      <c r="AP723" s="12" t="s">
        <v>1925</v>
      </c>
      <c r="AQ723" s="12" t="s">
        <v>1925</v>
      </c>
      <c r="AR723" s="12" t="s">
        <v>1925</v>
      </c>
      <c r="AS723" s="12" t="s">
        <v>1925</v>
      </c>
      <c r="AT723" s="19">
        <v>44537</v>
      </c>
      <c r="AU723" s="19" t="s">
        <v>1925</v>
      </c>
      <c r="AV723" s="12" t="s">
        <v>1925</v>
      </c>
      <c r="AW723" s="20" t="s">
        <v>1925</v>
      </c>
      <c r="AX723" s="16" t="s">
        <v>1925</v>
      </c>
      <c r="AY723" s="44" t="s">
        <v>1925</v>
      </c>
      <c r="AZ723" s="16" t="s">
        <v>1925</v>
      </c>
      <c r="BA723" s="20" t="s">
        <v>1925</v>
      </c>
      <c r="BB723" s="16" t="s">
        <v>1925</v>
      </c>
      <c r="BC723" s="44" t="s">
        <v>4307</v>
      </c>
      <c r="BD723" s="74" t="s">
        <v>1925</v>
      </c>
      <c r="BE723" s="83"/>
      <c r="BF723" s="86" t="s">
        <v>4293</v>
      </c>
      <c r="BG723" s="21"/>
      <c r="BH723" s="21"/>
      <c r="BI723" s="21"/>
      <c r="BJ723" s="21"/>
      <c r="BK723" s="21"/>
      <c r="BL723" s="21"/>
      <c r="BM723" s="21"/>
      <c r="BN723" s="21"/>
      <c r="BO723" s="21"/>
      <c r="BP723" s="21" t="s">
        <v>1396</v>
      </c>
      <c r="BQ723" s="21"/>
      <c r="BR723" s="21"/>
      <c r="BS723" s="21"/>
      <c r="BT723" s="21"/>
      <c r="BU723" s="21"/>
      <c r="BV723" s="21"/>
      <c r="BW723" s="21"/>
      <c r="BX723" s="21"/>
      <c r="BY723" s="21"/>
      <c r="BZ723" s="21"/>
      <c r="CA723" s="21"/>
      <c r="CB723" s="21"/>
      <c r="CC723" s="21"/>
      <c r="CD723" s="21"/>
      <c r="CE723" s="21"/>
      <c r="CF723" s="21"/>
      <c r="CG723" s="21"/>
      <c r="CH723" s="21"/>
      <c r="CI723" s="21"/>
      <c r="CJ723" s="21"/>
      <c r="CK723" s="21"/>
      <c r="CL723" s="21"/>
      <c r="CM723" s="21"/>
      <c r="CN723" s="21"/>
      <c r="CO723" s="21"/>
      <c r="CP723" s="21"/>
      <c r="CQ723" s="21"/>
      <c r="CR723" s="21"/>
      <c r="CS723" s="21"/>
      <c r="CT723" s="21"/>
      <c r="CU723" s="21"/>
      <c r="CV723" s="21"/>
      <c r="CW723" s="21"/>
      <c r="CX723" s="21"/>
      <c r="CY723" s="21"/>
      <c r="CZ723" s="21"/>
      <c r="DA723" s="21"/>
      <c r="DB723" s="21"/>
      <c r="DC723" s="21"/>
      <c r="DD723" s="21"/>
      <c r="DE723" s="21"/>
      <c r="DF723" s="21"/>
      <c r="DG723" s="21"/>
      <c r="DH723" s="21"/>
      <c r="DI723" s="21"/>
      <c r="DJ723" s="21"/>
      <c r="DK723" s="21"/>
      <c r="DL723" s="21"/>
      <c r="DM723" s="21"/>
      <c r="DN723" s="21"/>
      <c r="DO723" s="21"/>
      <c r="DP723" s="21"/>
      <c r="DQ723" s="21"/>
      <c r="DR723" s="21"/>
      <c r="DS723" s="21"/>
      <c r="DT723" s="21"/>
      <c r="DU723" s="21"/>
      <c r="DV723" s="21"/>
      <c r="DW723" s="21"/>
      <c r="DX723" s="21"/>
      <c r="DY723" s="21"/>
      <c r="DZ723" s="21"/>
      <c r="EA723" s="87"/>
      <c r="EB723" s="83"/>
    </row>
    <row r="724" spans="1:132" ht="35.1" customHeight="1" x14ac:dyDescent="0.3">
      <c r="A724" s="50" t="s">
        <v>751</v>
      </c>
      <c r="B724" s="36">
        <v>44537</v>
      </c>
      <c r="C724" s="43" t="s">
        <v>4248</v>
      </c>
      <c r="D724" s="43" t="s">
        <v>4253</v>
      </c>
      <c r="E724" s="43" t="s">
        <v>4306</v>
      </c>
      <c r="F724" s="12" t="s">
        <v>1017</v>
      </c>
      <c r="G724" s="44" t="s">
        <v>4260</v>
      </c>
      <c r="H724" s="13" t="s">
        <v>3341</v>
      </c>
      <c r="I724" s="52" t="s">
        <v>1925</v>
      </c>
      <c r="J724" s="59" t="s">
        <v>4324</v>
      </c>
      <c r="K724" s="14" t="s">
        <v>982</v>
      </c>
      <c r="L724" s="14" t="s">
        <v>983</v>
      </c>
      <c r="M724" s="14" t="s">
        <v>983</v>
      </c>
      <c r="N724" s="14" t="s">
        <v>3927</v>
      </c>
      <c r="O724" s="60"/>
      <c r="P724" s="64" t="s">
        <v>3553</v>
      </c>
      <c r="Q724" s="15"/>
      <c r="R724" s="16" t="s">
        <v>3275</v>
      </c>
      <c r="S724" s="44" t="s">
        <v>4263</v>
      </c>
      <c r="T724" s="16" t="s">
        <v>4327</v>
      </c>
      <c r="U724" s="17" t="s">
        <v>1925</v>
      </c>
      <c r="V724" s="16" t="s">
        <v>1925</v>
      </c>
      <c r="W724" s="44" t="s">
        <v>1925</v>
      </c>
      <c r="X724" s="44" t="s">
        <v>4329</v>
      </c>
      <c r="Y724" s="16" t="s">
        <v>1017</v>
      </c>
      <c r="Z724" s="16" t="s">
        <v>3341</v>
      </c>
      <c r="AA724" s="16" t="s">
        <v>3250</v>
      </c>
      <c r="AB724" s="44" t="s">
        <v>1925</v>
      </c>
      <c r="AC724" s="16" t="s">
        <v>1925</v>
      </c>
      <c r="AD724" s="16" t="s">
        <v>1925</v>
      </c>
      <c r="AE724" s="16" t="s">
        <v>1925</v>
      </c>
      <c r="AF724" s="16" t="s">
        <v>1925</v>
      </c>
      <c r="AG724" s="16" t="s">
        <v>1925</v>
      </c>
      <c r="AH724" s="16" t="s">
        <v>1925</v>
      </c>
      <c r="AI724" s="16" t="s">
        <v>1925</v>
      </c>
      <c r="AJ724" s="65" t="s">
        <v>1925</v>
      </c>
      <c r="AK724" s="73" t="s">
        <v>4355</v>
      </c>
      <c r="AL724" s="22" t="s">
        <v>4355</v>
      </c>
      <c r="AM724" s="47" t="s">
        <v>4284</v>
      </c>
      <c r="AN724" s="18" t="s">
        <v>3246</v>
      </c>
      <c r="AO724" s="18" t="s">
        <v>3247</v>
      </c>
      <c r="AP724" s="12" t="s">
        <v>1925</v>
      </c>
      <c r="AQ724" s="12" t="s">
        <v>1925</v>
      </c>
      <c r="AR724" s="12" t="s">
        <v>1925</v>
      </c>
      <c r="AS724" s="12" t="s">
        <v>1925</v>
      </c>
      <c r="AT724" s="19">
        <v>44537</v>
      </c>
      <c r="AU724" s="19" t="s">
        <v>1925</v>
      </c>
      <c r="AV724" s="12" t="s">
        <v>1925</v>
      </c>
      <c r="AW724" s="20" t="s">
        <v>1925</v>
      </c>
      <c r="AX724" s="16" t="s">
        <v>1925</v>
      </c>
      <c r="AY724" s="44" t="s">
        <v>1925</v>
      </c>
      <c r="AZ724" s="16" t="s">
        <v>1925</v>
      </c>
      <c r="BA724" s="20" t="s">
        <v>1925</v>
      </c>
      <c r="BB724" s="16" t="s">
        <v>1925</v>
      </c>
      <c r="BC724" s="44" t="s">
        <v>4307</v>
      </c>
      <c r="BD724" s="74" t="s">
        <v>1925</v>
      </c>
      <c r="BE724" s="83"/>
      <c r="BF724" s="86" t="s">
        <v>4293</v>
      </c>
      <c r="BG724" s="21"/>
      <c r="BH724" s="21"/>
      <c r="BI724" s="21"/>
      <c r="BJ724" s="21"/>
      <c r="BK724" s="21"/>
      <c r="BL724" s="21"/>
      <c r="BM724" s="21"/>
      <c r="BN724" s="21"/>
      <c r="BO724" s="21"/>
      <c r="BP724" s="21" t="s">
        <v>1396</v>
      </c>
      <c r="BQ724" s="21"/>
      <c r="BR724" s="21"/>
      <c r="BS724" s="21"/>
      <c r="BT724" s="21"/>
      <c r="BU724" s="21"/>
      <c r="BV724" s="21"/>
      <c r="BW724" s="21"/>
      <c r="BX724" s="21"/>
      <c r="BY724" s="21"/>
      <c r="BZ724" s="21"/>
      <c r="CA724" s="21"/>
      <c r="CB724" s="21"/>
      <c r="CC724" s="21"/>
      <c r="CD724" s="21"/>
      <c r="CE724" s="21"/>
      <c r="CF724" s="21"/>
      <c r="CG724" s="21"/>
      <c r="CH724" s="21"/>
      <c r="CI724" s="21"/>
      <c r="CJ724" s="21"/>
      <c r="CK724" s="21"/>
      <c r="CL724" s="21"/>
      <c r="CM724" s="21"/>
      <c r="CN724" s="21"/>
      <c r="CO724" s="21"/>
      <c r="CP724" s="21"/>
      <c r="CQ724" s="21"/>
      <c r="CR724" s="21"/>
      <c r="CS724" s="21"/>
      <c r="CT724" s="21"/>
      <c r="CU724" s="21"/>
      <c r="CV724" s="21"/>
      <c r="CW724" s="21"/>
      <c r="CX724" s="21"/>
      <c r="CY724" s="21"/>
      <c r="CZ724" s="21"/>
      <c r="DA724" s="21"/>
      <c r="DB724" s="21"/>
      <c r="DC724" s="21"/>
      <c r="DD724" s="21"/>
      <c r="DE724" s="21"/>
      <c r="DF724" s="21"/>
      <c r="DG724" s="21"/>
      <c r="DH724" s="21"/>
      <c r="DI724" s="21"/>
      <c r="DJ724" s="21"/>
      <c r="DK724" s="21"/>
      <c r="DL724" s="21"/>
      <c r="DM724" s="21"/>
      <c r="DN724" s="21"/>
      <c r="DO724" s="21"/>
      <c r="DP724" s="21"/>
      <c r="DQ724" s="21"/>
      <c r="DR724" s="21"/>
      <c r="DS724" s="21"/>
      <c r="DT724" s="21"/>
      <c r="DU724" s="21"/>
      <c r="DV724" s="21"/>
      <c r="DW724" s="21"/>
      <c r="DX724" s="21"/>
      <c r="DY724" s="21"/>
      <c r="DZ724" s="21"/>
      <c r="EA724" s="87"/>
      <c r="EB724" s="83"/>
    </row>
    <row r="725" spans="1:132" ht="35.1" customHeight="1" x14ac:dyDescent="0.3">
      <c r="A725" s="50" t="s">
        <v>752</v>
      </c>
      <c r="B725" s="36">
        <v>44537</v>
      </c>
      <c r="C725" s="43" t="s">
        <v>4248</v>
      </c>
      <c r="D725" s="43" t="s">
        <v>4253</v>
      </c>
      <c r="E725" s="43" t="s">
        <v>4306</v>
      </c>
      <c r="F725" s="12" t="s">
        <v>1017</v>
      </c>
      <c r="G725" s="44" t="s">
        <v>4260</v>
      </c>
      <c r="H725" s="13" t="s">
        <v>3341</v>
      </c>
      <c r="I725" s="52" t="s">
        <v>1925</v>
      </c>
      <c r="J725" s="59" t="s">
        <v>4324</v>
      </c>
      <c r="K725" s="14" t="s">
        <v>982</v>
      </c>
      <c r="L725" s="14" t="s">
        <v>983</v>
      </c>
      <c r="M725" s="14" t="s">
        <v>983</v>
      </c>
      <c r="N725" s="14" t="s">
        <v>3927</v>
      </c>
      <c r="O725" s="60"/>
      <c r="P725" s="64" t="s">
        <v>1446</v>
      </c>
      <c r="Q725" s="15"/>
      <c r="R725" s="16" t="s">
        <v>3275</v>
      </c>
      <c r="S725" s="44" t="s">
        <v>4263</v>
      </c>
      <c r="T725" s="16" t="s">
        <v>4327</v>
      </c>
      <c r="U725" s="17" t="s">
        <v>1925</v>
      </c>
      <c r="V725" s="16" t="s">
        <v>1925</v>
      </c>
      <c r="W725" s="44" t="s">
        <v>1925</v>
      </c>
      <c r="X725" s="44" t="s">
        <v>4329</v>
      </c>
      <c r="Y725" s="16" t="s">
        <v>1017</v>
      </c>
      <c r="Z725" s="16" t="s">
        <v>3341</v>
      </c>
      <c r="AA725" s="16" t="s">
        <v>3250</v>
      </c>
      <c r="AB725" s="44" t="s">
        <v>1925</v>
      </c>
      <c r="AC725" s="16" t="s">
        <v>1925</v>
      </c>
      <c r="AD725" s="16" t="s">
        <v>1925</v>
      </c>
      <c r="AE725" s="16" t="s">
        <v>1925</v>
      </c>
      <c r="AF725" s="16" t="s">
        <v>1925</v>
      </c>
      <c r="AG725" s="16" t="s">
        <v>1925</v>
      </c>
      <c r="AH725" s="16" t="s">
        <v>1925</v>
      </c>
      <c r="AI725" s="16" t="s">
        <v>1925</v>
      </c>
      <c r="AJ725" s="65" t="s">
        <v>1925</v>
      </c>
      <c r="AK725" s="73" t="s">
        <v>4355</v>
      </c>
      <c r="AL725" s="22" t="s">
        <v>4355</v>
      </c>
      <c r="AM725" s="47" t="s">
        <v>4284</v>
      </c>
      <c r="AN725" s="18" t="s">
        <v>3246</v>
      </c>
      <c r="AO725" s="18" t="s">
        <v>3247</v>
      </c>
      <c r="AP725" s="12" t="s">
        <v>1925</v>
      </c>
      <c r="AQ725" s="12" t="s">
        <v>1925</v>
      </c>
      <c r="AR725" s="12" t="s">
        <v>1925</v>
      </c>
      <c r="AS725" s="12" t="s">
        <v>1925</v>
      </c>
      <c r="AT725" s="19">
        <v>44537</v>
      </c>
      <c r="AU725" s="19" t="s">
        <v>1925</v>
      </c>
      <c r="AV725" s="12" t="s">
        <v>1925</v>
      </c>
      <c r="AW725" s="20" t="s">
        <v>1925</v>
      </c>
      <c r="AX725" s="16" t="s">
        <v>1925</v>
      </c>
      <c r="AY725" s="44" t="s">
        <v>1925</v>
      </c>
      <c r="AZ725" s="16" t="s">
        <v>1925</v>
      </c>
      <c r="BA725" s="20" t="s">
        <v>1925</v>
      </c>
      <c r="BB725" s="16" t="s">
        <v>1925</v>
      </c>
      <c r="BC725" s="44" t="s">
        <v>4307</v>
      </c>
      <c r="BD725" s="74" t="s">
        <v>1925</v>
      </c>
      <c r="BE725" s="83"/>
      <c r="BF725" s="86" t="s">
        <v>4293</v>
      </c>
      <c r="BG725" s="21"/>
      <c r="BH725" s="21"/>
      <c r="BI725" s="21"/>
      <c r="BJ725" s="21"/>
      <c r="BK725" s="21"/>
      <c r="BL725" s="21"/>
      <c r="BM725" s="21"/>
      <c r="BN725" s="21"/>
      <c r="BO725" s="21"/>
      <c r="BP725" s="21" t="s">
        <v>1396</v>
      </c>
      <c r="BQ725" s="21"/>
      <c r="BR725" s="21"/>
      <c r="BS725" s="21"/>
      <c r="BT725" s="21"/>
      <c r="BU725" s="21"/>
      <c r="BV725" s="21"/>
      <c r="BW725" s="21"/>
      <c r="BX725" s="21"/>
      <c r="BY725" s="21"/>
      <c r="BZ725" s="21"/>
      <c r="CA725" s="21"/>
      <c r="CB725" s="21"/>
      <c r="CC725" s="21"/>
      <c r="CD725" s="21"/>
      <c r="CE725" s="21"/>
      <c r="CF725" s="21"/>
      <c r="CG725" s="21"/>
      <c r="CH725" s="21"/>
      <c r="CI725" s="21"/>
      <c r="CJ725" s="21"/>
      <c r="CK725" s="21"/>
      <c r="CL725" s="21"/>
      <c r="CM725" s="21"/>
      <c r="CN725" s="21"/>
      <c r="CO725" s="21"/>
      <c r="CP725" s="21"/>
      <c r="CQ725" s="21"/>
      <c r="CR725" s="21"/>
      <c r="CS725" s="21"/>
      <c r="CT725" s="21"/>
      <c r="CU725" s="21"/>
      <c r="CV725" s="21"/>
      <c r="CW725" s="21"/>
      <c r="CX725" s="21"/>
      <c r="CY725" s="21"/>
      <c r="CZ725" s="21"/>
      <c r="DA725" s="21"/>
      <c r="DB725" s="21"/>
      <c r="DC725" s="21"/>
      <c r="DD725" s="21"/>
      <c r="DE725" s="21"/>
      <c r="DF725" s="21"/>
      <c r="DG725" s="21"/>
      <c r="DH725" s="21"/>
      <c r="DI725" s="21"/>
      <c r="DJ725" s="21"/>
      <c r="DK725" s="21"/>
      <c r="DL725" s="21"/>
      <c r="DM725" s="21"/>
      <c r="DN725" s="21"/>
      <c r="DO725" s="21"/>
      <c r="DP725" s="21"/>
      <c r="DQ725" s="21"/>
      <c r="DR725" s="21"/>
      <c r="DS725" s="21"/>
      <c r="DT725" s="21"/>
      <c r="DU725" s="21"/>
      <c r="DV725" s="21"/>
      <c r="DW725" s="21"/>
      <c r="DX725" s="21"/>
      <c r="DY725" s="21"/>
      <c r="DZ725" s="21"/>
      <c r="EA725" s="87"/>
      <c r="EB725" s="83"/>
    </row>
    <row r="726" spans="1:132" ht="35.1" customHeight="1" x14ac:dyDescent="0.3">
      <c r="A726" s="50" t="s">
        <v>753</v>
      </c>
      <c r="B726" s="36">
        <v>44537</v>
      </c>
      <c r="C726" s="43" t="s">
        <v>4248</v>
      </c>
      <c r="D726" s="43" t="s">
        <v>4253</v>
      </c>
      <c r="E726" s="43" t="s">
        <v>4306</v>
      </c>
      <c r="F726" s="12" t="s">
        <v>1017</v>
      </c>
      <c r="G726" s="44" t="s">
        <v>4260</v>
      </c>
      <c r="H726" s="13" t="s">
        <v>3341</v>
      </c>
      <c r="I726" s="52" t="s">
        <v>1925</v>
      </c>
      <c r="J726" s="59" t="s">
        <v>4324</v>
      </c>
      <c r="K726" s="14" t="s">
        <v>982</v>
      </c>
      <c r="L726" s="14" t="s">
        <v>983</v>
      </c>
      <c r="M726" s="14" t="s">
        <v>983</v>
      </c>
      <c r="N726" s="14" t="s">
        <v>3927</v>
      </c>
      <c r="O726" s="60"/>
      <c r="P726" s="64" t="s">
        <v>1444</v>
      </c>
      <c r="Q726" s="15"/>
      <c r="R726" s="16" t="s">
        <v>3275</v>
      </c>
      <c r="S726" s="44" t="s">
        <v>4263</v>
      </c>
      <c r="T726" s="16" t="s">
        <v>4327</v>
      </c>
      <c r="U726" s="17" t="s">
        <v>1925</v>
      </c>
      <c r="V726" s="16" t="s">
        <v>1925</v>
      </c>
      <c r="W726" s="44" t="s">
        <v>1925</v>
      </c>
      <c r="X726" s="44" t="s">
        <v>4329</v>
      </c>
      <c r="Y726" s="16" t="s">
        <v>1017</v>
      </c>
      <c r="Z726" s="16" t="s">
        <v>3341</v>
      </c>
      <c r="AA726" s="16" t="s">
        <v>3250</v>
      </c>
      <c r="AB726" s="44" t="s">
        <v>1925</v>
      </c>
      <c r="AC726" s="16" t="s">
        <v>1925</v>
      </c>
      <c r="AD726" s="16" t="s">
        <v>1925</v>
      </c>
      <c r="AE726" s="16" t="s">
        <v>1925</v>
      </c>
      <c r="AF726" s="16" t="s">
        <v>1925</v>
      </c>
      <c r="AG726" s="16" t="s">
        <v>1925</v>
      </c>
      <c r="AH726" s="16" t="s">
        <v>1925</v>
      </c>
      <c r="AI726" s="16" t="s">
        <v>1925</v>
      </c>
      <c r="AJ726" s="65" t="s">
        <v>1925</v>
      </c>
      <c r="AK726" s="73" t="s">
        <v>4355</v>
      </c>
      <c r="AL726" s="22" t="s">
        <v>4355</v>
      </c>
      <c r="AM726" s="47" t="s">
        <v>4284</v>
      </c>
      <c r="AN726" s="18" t="s">
        <v>3246</v>
      </c>
      <c r="AO726" s="18" t="s">
        <v>3247</v>
      </c>
      <c r="AP726" s="12" t="s">
        <v>1925</v>
      </c>
      <c r="AQ726" s="12" t="s">
        <v>1925</v>
      </c>
      <c r="AR726" s="12" t="s">
        <v>1925</v>
      </c>
      <c r="AS726" s="12" t="s">
        <v>1925</v>
      </c>
      <c r="AT726" s="19">
        <v>44537</v>
      </c>
      <c r="AU726" s="19" t="s">
        <v>1925</v>
      </c>
      <c r="AV726" s="12" t="s">
        <v>1925</v>
      </c>
      <c r="AW726" s="20" t="s">
        <v>1925</v>
      </c>
      <c r="AX726" s="16" t="s">
        <v>1925</v>
      </c>
      <c r="AY726" s="44" t="s">
        <v>1925</v>
      </c>
      <c r="AZ726" s="16" t="s">
        <v>1925</v>
      </c>
      <c r="BA726" s="20" t="s">
        <v>1925</v>
      </c>
      <c r="BB726" s="16" t="s">
        <v>1925</v>
      </c>
      <c r="BC726" s="44" t="s">
        <v>4307</v>
      </c>
      <c r="BD726" s="74" t="s">
        <v>1925</v>
      </c>
      <c r="BE726" s="83"/>
      <c r="BF726" s="86" t="s">
        <v>4293</v>
      </c>
      <c r="BG726" s="21"/>
      <c r="BH726" s="21"/>
      <c r="BI726" s="21"/>
      <c r="BJ726" s="21"/>
      <c r="BK726" s="21"/>
      <c r="BL726" s="21"/>
      <c r="BM726" s="21"/>
      <c r="BN726" s="21"/>
      <c r="BO726" s="21"/>
      <c r="BP726" s="21" t="s">
        <v>1396</v>
      </c>
      <c r="BQ726" s="21"/>
      <c r="BR726" s="21"/>
      <c r="BS726" s="21"/>
      <c r="BT726" s="21"/>
      <c r="BU726" s="21"/>
      <c r="BV726" s="21"/>
      <c r="BW726" s="21"/>
      <c r="BX726" s="21"/>
      <c r="BY726" s="21"/>
      <c r="BZ726" s="21"/>
      <c r="CA726" s="21"/>
      <c r="CB726" s="21"/>
      <c r="CC726" s="21"/>
      <c r="CD726" s="21"/>
      <c r="CE726" s="21"/>
      <c r="CF726" s="21"/>
      <c r="CG726" s="21"/>
      <c r="CH726" s="21"/>
      <c r="CI726" s="21"/>
      <c r="CJ726" s="21"/>
      <c r="CK726" s="21"/>
      <c r="CL726" s="21"/>
      <c r="CM726" s="21"/>
      <c r="CN726" s="21"/>
      <c r="CO726" s="21"/>
      <c r="CP726" s="21"/>
      <c r="CQ726" s="21"/>
      <c r="CR726" s="21"/>
      <c r="CS726" s="21"/>
      <c r="CT726" s="21"/>
      <c r="CU726" s="21"/>
      <c r="CV726" s="21"/>
      <c r="CW726" s="21"/>
      <c r="CX726" s="21"/>
      <c r="CY726" s="21"/>
      <c r="CZ726" s="21"/>
      <c r="DA726" s="21"/>
      <c r="DB726" s="21"/>
      <c r="DC726" s="21"/>
      <c r="DD726" s="21"/>
      <c r="DE726" s="21"/>
      <c r="DF726" s="21"/>
      <c r="DG726" s="21"/>
      <c r="DH726" s="21"/>
      <c r="DI726" s="21"/>
      <c r="DJ726" s="21"/>
      <c r="DK726" s="21"/>
      <c r="DL726" s="21"/>
      <c r="DM726" s="21"/>
      <c r="DN726" s="21"/>
      <c r="DO726" s="21"/>
      <c r="DP726" s="21"/>
      <c r="DQ726" s="21"/>
      <c r="DR726" s="21"/>
      <c r="DS726" s="21"/>
      <c r="DT726" s="21"/>
      <c r="DU726" s="21"/>
      <c r="DV726" s="21"/>
      <c r="DW726" s="21"/>
      <c r="DX726" s="21"/>
      <c r="DY726" s="21"/>
      <c r="DZ726" s="21"/>
      <c r="EA726" s="87"/>
      <c r="EB726" s="83"/>
    </row>
    <row r="727" spans="1:132" ht="35.1" customHeight="1" x14ac:dyDescent="0.3">
      <c r="A727" s="50" t="s">
        <v>754</v>
      </c>
      <c r="B727" s="36">
        <v>44537</v>
      </c>
      <c r="C727" s="43" t="s">
        <v>4248</v>
      </c>
      <c r="D727" s="43" t="s">
        <v>4253</v>
      </c>
      <c r="E727" s="43" t="s">
        <v>4306</v>
      </c>
      <c r="F727" s="12" t="s">
        <v>1017</v>
      </c>
      <c r="G727" s="44" t="s">
        <v>4260</v>
      </c>
      <c r="H727" s="13" t="s">
        <v>3341</v>
      </c>
      <c r="I727" s="52" t="s">
        <v>1925</v>
      </c>
      <c r="J727" s="59" t="s">
        <v>4324</v>
      </c>
      <c r="K727" s="14" t="s">
        <v>982</v>
      </c>
      <c r="L727" s="14" t="s">
        <v>983</v>
      </c>
      <c r="M727" s="14" t="s">
        <v>983</v>
      </c>
      <c r="N727" s="14" t="s">
        <v>3927</v>
      </c>
      <c r="O727" s="60"/>
      <c r="P727" s="64" t="s">
        <v>1439</v>
      </c>
      <c r="Q727" s="15"/>
      <c r="R727" s="16" t="s">
        <v>3275</v>
      </c>
      <c r="S727" s="44" t="s">
        <v>4263</v>
      </c>
      <c r="T727" s="16" t="s">
        <v>4327</v>
      </c>
      <c r="U727" s="17" t="s">
        <v>1925</v>
      </c>
      <c r="V727" s="16" t="s">
        <v>1925</v>
      </c>
      <c r="W727" s="44" t="s">
        <v>1925</v>
      </c>
      <c r="X727" s="44" t="s">
        <v>4329</v>
      </c>
      <c r="Y727" s="16" t="s">
        <v>1017</v>
      </c>
      <c r="Z727" s="16" t="s">
        <v>3341</v>
      </c>
      <c r="AA727" s="16" t="s">
        <v>3250</v>
      </c>
      <c r="AB727" s="44" t="s">
        <v>1925</v>
      </c>
      <c r="AC727" s="16" t="s">
        <v>1925</v>
      </c>
      <c r="AD727" s="16" t="s">
        <v>1925</v>
      </c>
      <c r="AE727" s="16" t="s">
        <v>1925</v>
      </c>
      <c r="AF727" s="16" t="s">
        <v>1925</v>
      </c>
      <c r="AG727" s="16" t="s">
        <v>1925</v>
      </c>
      <c r="AH727" s="16" t="s">
        <v>1925</v>
      </c>
      <c r="AI727" s="16" t="s">
        <v>1925</v>
      </c>
      <c r="AJ727" s="65" t="s">
        <v>1925</v>
      </c>
      <c r="AK727" s="73" t="s">
        <v>4355</v>
      </c>
      <c r="AL727" s="22" t="s">
        <v>4355</v>
      </c>
      <c r="AM727" s="47" t="s">
        <v>4284</v>
      </c>
      <c r="AN727" s="18" t="s">
        <v>3246</v>
      </c>
      <c r="AO727" s="18" t="s">
        <v>3247</v>
      </c>
      <c r="AP727" s="12" t="s">
        <v>1925</v>
      </c>
      <c r="AQ727" s="12" t="s">
        <v>1925</v>
      </c>
      <c r="AR727" s="12" t="s">
        <v>1925</v>
      </c>
      <c r="AS727" s="12" t="s">
        <v>1925</v>
      </c>
      <c r="AT727" s="19">
        <v>44537</v>
      </c>
      <c r="AU727" s="19" t="s">
        <v>1925</v>
      </c>
      <c r="AV727" s="12" t="s">
        <v>1925</v>
      </c>
      <c r="AW727" s="20" t="s">
        <v>1925</v>
      </c>
      <c r="AX727" s="16" t="s">
        <v>1925</v>
      </c>
      <c r="AY727" s="44" t="s">
        <v>1925</v>
      </c>
      <c r="AZ727" s="16" t="s">
        <v>1925</v>
      </c>
      <c r="BA727" s="20" t="s">
        <v>1925</v>
      </c>
      <c r="BB727" s="16" t="s">
        <v>1925</v>
      </c>
      <c r="BC727" s="44" t="s">
        <v>4307</v>
      </c>
      <c r="BD727" s="74" t="s">
        <v>1925</v>
      </c>
      <c r="BE727" s="83"/>
      <c r="BF727" s="86" t="s">
        <v>4293</v>
      </c>
      <c r="BG727" s="21"/>
      <c r="BH727" s="21"/>
      <c r="BI727" s="21"/>
      <c r="BJ727" s="21"/>
      <c r="BK727" s="21"/>
      <c r="BL727" s="21"/>
      <c r="BM727" s="21"/>
      <c r="BN727" s="21"/>
      <c r="BO727" s="21"/>
      <c r="BP727" s="21" t="s">
        <v>1396</v>
      </c>
      <c r="BQ727" s="21"/>
      <c r="BR727" s="21"/>
      <c r="BS727" s="21"/>
      <c r="BT727" s="21"/>
      <c r="BU727" s="21"/>
      <c r="BV727" s="21"/>
      <c r="BW727" s="21"/>
      <c r="BX727" s="21"/>
      <c r="BY727" s="21"/>
      <c r="BZ727" s="21"/>
      <c r="CA727" s="21"/>
      <c r="CB727" s="21"/>
      <c r="CC727" s="21"/>
      <c r="CD727" s="21"/>
      <c r="CE727" s="21"/>
      <c r="CF727" s="21"/>
      <c r="CG727" s="21"/>
      <c r="CH727" s="21"/>
      <c r="CI727" s="21"/>
      <c r="CJ727" s="21"/>
      <c r="CK727" s="21"/>
      <c r="CL727" s="21"/>
      <c r="CM727" s="21"/>
      <c r="CN727" s="21"/>
      <c r="CO727" s="21"/>
      <c r="CP727" s="21"/>
      <c r="CQ727" s="21"/>
      <c r="CR727" s="21"/>
      <c r="CS727" s="21"/>
      <c r="CT727" s="21"/>
      <c r="CU727" s="21"/>
      <c r="CV727" s="21"/>
      <c r="CW727" s="21"/>
      <c r="CX727" s="21"/>
      <c r="CY727" s="21"/>
      <c r="CZ727" s="21"/>
      <c r="DA727" s="21"/>
      <c r="DB727" s="21"/>
      <c r="DC727" s="21"/>
      <c r="DD727" s="21"/>
      <c r="DE727" s="21"/>
      <c r="DF727" s="21"/>
      <c r="DG727" s="21"/>
      <c r="DH727" s="21"/>
      <c r="DI727" s="21"/>
      <c r="DJ727" s="21"/>
      <c r="DK727" s="21"/>
      <c r="DL727" s="21"/>
      <c r="DM727" s="21"/>
      <c r="DN727" s="21"/>
      <c r="DO727" s="21"/>
      <c r="DP727" s="21"/>
      <c r="DQ727" s="21"/>
      <c r="DR727" s="21"/>
      <c r="DS727" s="21"/>
      <c r="DT727" s="21"/>
      <c r="DU727" s="21"/>
      <c r="DV727" s="21"/>
      <c r="DW727" s="21"/>
      <c r="DX727" s="21"/>
      <c r="DY727" s="21"/>
      <c r="DZ727" s="21"/>
      <c r="EA727" s="87"/>
      <c r="EB727" s="83"/>
    </row>
    <row r="728" spans="1:132" ht="35.1" customHeight="1" x14ac:dyDescent="0.3">
      <c r="A728" s="50" t="s">
        <v>755</v>
      </c>
      <c r="B728" s="36">
        <v>44537</v>
      </c>
      <c r="C728" s="43" t="s">
        <v>4248</v>
      </c>
      <c r="D728" s="43" t="s">
        <v>4253</v>
      </c>
      <c r="E728" s="43" t="s">
        <v>4306</v>
      </c>
      <c r="F728" s="12" t="s">
        <v>1017</v>
      </c>
      <c r="G728" s="44" t="s">
        <v>4260</v>
      </c>
      <c r="H728" s="13" t="s">
        <v>3341</v>
      </c>
      <c r="I728" s="52" t="s">
        <v>1925</v>
      </c>
      <c r="J728" s="59" t="s">
        <v>4324</v>
      </c>
      <c r="K728" s="14" t="s">
        <v>982</v>
      </c>
      <c r="L728" s="14" t="s">
        <v>983</v>
      </c>
      <c r="M728" s="14" t="s">
        <v>983</v>
      </c>
      <c r="N728" s="14" t="s">
        <v>3927</v>
      </c>
      <c r="O728" s="60"/>
      <c r="P728" s="64" t="s">
        <v>1442</v>
      </c>
      <c r="Q728" s="15"/>
      <c r="R728" s="16" t="s">
        <v>3275</v>
      </c>
      <c r="S728" s="44" t="s">
        <v>4263</v>
      </c>
      <c r="T728" s="16" t="s">
        <v>4327</v>
      </c>
      <c r="U728" s="17" t="s">
        <v>1925</v>
      </c>
      <c r="V728" s="16" t="s">
        <v>1925</v>
      </c>
      <c r="W728" s="44" t="s">
        <v>1925</v>
      </c>
      <c r="X728" s="44" t="s">
        <v>4329</v>
      </c>
      <c r="Y728" s="16" t="s">
        <v>1017</v>
      </c>
      <c r="Z728" s="16" t="s">
        <v>3341</v>
      </c>
      <c r="AA728" s="16" t="s">
        <v>3250</v>
      </c>
      <c r="AB728" s="44" t="s">
        <v>1925</v>
      </c>
      <c r="AC728" s="16" t="s">
        <v>1925</v>
      </c>
      <c r="AD728" s="16" t="s">
        <v>1925</v>
      </c>
      <c r="AE728" s="16" t="s">
        <v>1925</v>
      </c>
      <c r="AF728" s="16" t="s">
        <v>1925</v>
      </c>
      <c r="AG728" s="16" t="s">
        <v>1925</v>
      </c>
      <c r="AH728" s="16" t="s">
        <v>1925</v>
      </c>
      <c r="AI728" s="16" t="s">
        <v>1925</v>
      </c>
      <c r="AJ728" s="65" t="s">
        <v>1925</v>
      </c>
      <c r="AK728" s="73" t="s">
        <v>4355</v>
      </c>
      <c r="AL728" s="22" t="s">
        <v>4355</v>
      </c>
      <c r="AM728" s="47" t="s">
        <v>4284</v>
      </c>
      <c r="AN728" s="18" t="s">
        <v>3246</v>
      </c>
      <c r="AO728" s="18" t="s">
        <v>3247</v>
      </c>
      <c r="AP728" s="12" t="s">
        <v>1925</v>
      </c>
      <c r="AQ728" s="12" t="s">
        <v>1925</v>
      </c>
      <c r="AR728" s="12" t="s">
        <v>1925</v>
      </c>
      <c r="AS728" s="12" t="s">
        <v>1925</v>
      </c>
      <c r="AT728" s="19">
        <v>44537</v>
      </c>
      <c r="AU728" s="19" t="s">
        <v>1925</v>
      </c>
      <c r="AV728" s="12" t="s">
        <v>1925</v>
      </c>
      <c r="AW728" s="20" t="s">
        <v>1925</v>
      </c>
      <c r="AX728" s="16" t="s">
        <v>1925</v>
      </c>
      <c r="AY728" s="44" t="s">
        <v>1925</v>
      </c>
      <c r="AZ728" s="16" t="s">
        <v>1925</v>
      </c>
      <c r="BA728" s="20" t="s">
        <v>1925</v>
      </c>
      <c r="BB728" s="16" t="s">
        <v>1925</v>
      </c>
      <c r="BC728" s="44" t="s">
        <v>4307</v>
      </c>
      <c r="BD728" s="74" t="s">
        <v>1925</v>
      </c>
      <c r="BE728" s="83"/>
      <c r="BF728" s="86" t="s">
        <v>4293</v>
      </c>
      <c r="BG728" s="21"/>
      <c r="BH728" s="21"/>
      <c r="BI728" s="21"/>
      <c r="BJ728" s="21"/>
      <c r="BK728" s="21"/>
      <c r="BL728" s="21"/>
      <c r="BM728" s="21"/>
      <c r="BN728" s="21"/>
      <c r="BO728" s="21"/>
      <c r="BP728" s="21" t="s">
        <v>1396</v>
      </c>
      <c r="BQ728" s="21"/>
      <c r="BR728" s="21"/>
      <c r="BS728" s="21"/>
      <c r="BT728" s="21"/>
      <c r="BU728" s="21"/>
      <c r="BV728" s="21"/>
      <c r="BW728" s="21"/>
      <c r="BX728" s="21"/>
      <c r="BY728" s="21"/>
      <c r="BZ728" s="21"/>
      <c r="CA728" s="21"/>
      <c r="CB728" s="21"/>
      <c r="CC728" s="21"/>
      <c r="CD728" s="21"/>
      <c r="CE728" s="21"/>
      <c r="CF728" s="21"/>
      <c r="CG728" s="21"/>
      <c r="CH728" s="21"/>
      <c r="CI728" s="21"/>
      <c r="CJ728" s="21"/>
      <c r="CK728" s="21"/>
      <c r="CL728" s="21"/>
      <c r="CM728" s="21"/>
      <c r="CN728" s="21"/>
      <c r="CO728" s="21"/>
      <c r="CP728" s="21"/>
      <c r="CQ728" s="21"/>
      <c r="CR728" s="21"/>
      <c r="CS728" s="21"/>
      <c r="CT728" s="21"/>
      <c r="CU728" s="21"/>
      <c r="CV728" s="21"/>
      <c r="CW728" s="21"/>
      <c r="CX728" s="21"/>
      <c r="CY728" s="21"/>
      <c r="CZ728" s="21"/>
      <c r="DA728" s="21"/>
      <c r="DB728" s="21"/>
      <c r="DC728" s="21"/>
      <c r="DD728" s="21"/>
      <c r="DE728" s="21"/>
      <c r="DF728" s="21"/>
      <c r="DG728" s="21"/>
      <c r="DH728" s="21"/>
      <c r="DI728" s="21"/>
      <c r="DJ728" s="21"/>
      <c r="DK728" s="21"/>
      <c r="DL728" s="21"/>
      <c r="DM728" s="21"/>
      <c r="DN728" s="21"/>
      <c r="DO728" s="21"/>
      <c r="DP728" s="21"/>
      <c r="DQ728" s="21"/>
      <c r="DR728" s="21"/>
      <c r="DS728" s="21"/>
      <c r="DT728" s="21"/>
      <c r="DU728" s="21"/>
      <c r="DV728" s="21"/>
      <c r="DW728" s="21"/>
      <c r="DX728" s="21"/>
      <c r="DY728" s="21"/>
      <c r="DZ728" s="21"/>
      <c r="EA728" s="87"/>
      <c r="EB728" s="83"/>
    </row>
    <row r="729" spans="1:132" ht="35.1" customHeight="1" x14ac:dyDescent="0.3">
      <c r="A729" s="50" t="s">
        <v>756</v>
      </c>
      <c r="B729" s="36">
        <v>44537</v>
      </c>
      <c r="C729" s="43" t="s">
        <v>4248</v>
      </c>
      <c r="D729" s="43" t="s">
        <v>4253</v>
      </c>
      <c r="E729" s="43" t="s">
        <v>4306</v>
      </c>
      <c r="F729" s="12" t="s">
        <v>1017</v>
      </c>
      <c r="G729" s="44" t="s">
        <v>4260</v>
      </c>
      <c r="H729" s="13" t="s">
        <v>3341</v>
      </c>
      <c r="I729" s="52" t="s">
        <v>1925</v>
      </c>
      <c r="J729" s="59" t="s">
        <v>4324</v>
      </c>
      <c r="K729" s="14" t="s">
        <v>982</v>
      </c>
      <c r="L729" s="14" t="s">
        <v>983</v>
      </c>
      <c r="M729" s="14" t="s">
        <v>983</v>
      </c>
      <c r="N729" s="14" t="s">
        <v>3927</v>
      </c>
      <c r="O729" s="60"/>
      <c r="P729" s="64" t="s">
        <v>1441</v>
      </c>
      <c r="Q729" s="15"/>
      <c r="R729" s="16" t="s">
        <v>3275</v>
      </c>
      <c r="S729" s="44" t="s">
        <v>4263</v>
      </c>
      <c r="T729" s="16" t="s">
        <v>4327</v>
      </c>
      <c r="U729" s="17" t="s">
        <v>1925</v>
      </c>
      <c r="V729" s="16" t="s">
        <v>1925</v>
      </c>
      <c r="W729" s="44" t="s">
        <v>1925</v>
      </c>
      <c r="X729" s="44" t="s">
        <v>4329</v>
      </c>
      <c r="Y729" s="16" t="s">
        <v>1017</v>
      </c>
      <c r="Z729" s="16" t="s">
        <v>3341</v>
      </c>
      <c r="AA729" s="16" t="s">
        <v>3250</v>
      </c>
      <c r="AB729" s="44" t="s">
        <v>1925</v>
      </c>
      <c r="AC729" s="16" t="s">
        <v>1925</v>
      </c>
      <c r="AD729" s="16" t="s">
        <v>1925</v>
      </c>
      <c r="AE729" s="16" t="s">
        <v>1925</v>
      </c>
      <c r="AF729" s="16" t="s">
        <v>1925</v>
      </c>
      <c r="AG729" s="16" t="s">
        <v>1925</v>
      </c>
      <c r="AH729" s="16" t="s">
        <v>1925</v>
      </c>
      <c r="AI729" s="16" t="s">
        <v>1925</v>
      </c>
      <c r="AJ729" s="65" t="s">
        <v>1925</v>
      </c>
      <c r="AK729" s="73" t="s">
        <v>4355</v>
      </c>
      <c r="AL729" s="22" t="s">
        <v>4355</v>
      </c>
      <c r="AM729" s="47" t="s">
        <v>4284</v>
      </c>
      <c r="AN729" s="18" t="s">
        <v>3246</v>
      </c>
      <c r="AO729" s="18" t="s">
        <v>3247</v>
      </c>
      <c r="AP729" s="12" t="s">
        <v>1925</v>
      </c>
      <c r="AQ729" s="12" t="s">
        <v>1925</v>
      </c>
      <c r="AR729" s="12" t="s">
        <v>1925</v>
      </c>
      <c r="AS729" s="12" t="s">
        <v>1925</v>
      </c>
      <c r="AT729" s="19">
        <v>44537</v>
      </c>
      <c r="AU729" s="19" t="s">
        <v>1925</v>
      </c>
      <c r="AV729" s="12" t="s">
        <v>1925</v>
      </c>
      <c r="AW729" s="20" t="s">
        <v>1925</v>
      </c>
      <c r="AX729" s="16" t="s">
        <v>1925</v>
      </c>
      <c r="AY729" s="44" t="s">
        <v>1925</v>
      </c>
      <c r="AZ729" s="16" t="s">
        <v>1925</v>
      </c>
      <c r="BA729" s="20" t="s">
        <v>1925</v>
      </c>
      <c r="BB729" s="16" t="s">
        <v>1925</v>
      </c>
      <c r="BC729" s="44" t="s">
        <v>4307</v>
      </c>
      <c r="BD729" s="74" t="s">
        <v>1925</v>
      </c>
      <c r="BE729" s="83"/>
      <c r="BF729" s="86" t="s">
        <v>4293</v>
      </c>
      <c r="BG729" s="21"/>
      <c r="BH729" s="21"/>
      <c r="BI729" s="21"/>
      <c r="BJ729" s="21"/>
      <c r="BK729" s="21"/>
      <c r="BL729" s="21"/>
      <c r="BM729" s="21"/>
      <c r="BN729" s="21"/>
      <c r="BO729" s="21"/>
      <c r="BP729" s="21" t="s">
        <v>1396</v>
      </c>
      <c r="BQ729" s="21"/>
      <c r="BR729" s="21"/>
      <c r="BS729" s="21"/>
      <c r="BT729" s="21"/>
      <c r="BU729" s="21"/>
      <c r="BV729" s="21"/>
      <c r="BW729" s="21"/>
      <c r="BX729" s="21"/>
      <c r="BY729" s="21"/>
      <c r="BZ729" s="21"/>
      <c r="CA729" s="21"/>
      <c r="CB729" s="21"/>
      <c r="CC729" s="21"/>
      <c r="CD729" s="21"/>
      <c r="CE729" s="21"/>
      <c r="CF729" s="21"/>
      <c r="CG729" s="21"/>
      <c r="CH729" s="21"/>
      <c r="CI729" s="21"/>
      <c r="CJ729" s="21"/>
      <c r="CK729" s="21"/>
      <c r="CL729" s="21"/>
      <c r="CM729" s="21"/>
      <c r="CN729" s="21"/>
      <c r="CO729" s="21"/>
      <c r="CP729" s="21"/>
      <c r="CQ729" s="21"/>
      <c r="CR729" s="21"/>
      <c r="CS729" s="21"/>
      <c r="CT729" s="21"/>
      <c r="CU729" s="21"/>
      <c r="CV729" s="21"/>
      <c r="CW729" s="21"/>
      <c r="CX729" s="21"/>
      <c r="CY729" s="21"/>
      <c r="CZ729" s="21"/>
      <c r="DA729" s="21"/>
      <c r="DB729" s="21"/>
      <c r="DC729" s="21"/>
      <c r="DD729" s="21"/>
      <c r="DE729" s="21"/>
      <c r="DF729" s="21"/>
      <c r="DG729" s="21"/>
      <c r="DH729" s="21"/>
      <c r="DI729" s="21"/>
      <c r="DJ729" s="21"/>
      <c r="DK729" s="21"/>
      <c r="DL729" s="21"/>
      <c r="DM729" s="21"/>
      <c r="DN729" s="21"/>
      <c r="DO729" s="21"/>
      <c r="DP729" s="21"/>
      <c r="DQ729" s="21"/>
      <c r="DR729" s="21"/>
      <c r="DS729" s="21"/>
      <c r="DT729" s="21"/>
      <c r="DU729" s="21"/>
      <c r="DV729" s="21"/>
      <c r="DW729" s="21"/>
      <c r="DX729" s="21"/>
      <c r="DY729" s="21"/>
      <c r="DZ729" s="21"/>
      <c r="EA729" s="87"/>
      <c r="EB729" s="83"/>
    </row>
    <row r="730" spans="1:132" ht="35.1" customHeight="1" x14ac:dyDescent="0.3">
      <c r="A730" s="50" t="s">
        <v>757</v>
      </c>
      <c r="B730" s="36">
        <v>44537</v>
      </c>
      <c r="C730" s="43" t="s">
        <v>4248</v>
      </c>
      <c r="D730" s="43" t="s">
        <v>4253</v>
      </c>
      <c r="E730" s="43" t="s">
        <v>4306</v>
      </c>
      <c r="F730" s="12" t="s">
        <v>1017</v>
      </c>
      <c r="G730" s="44" t="s">
        <v>4260</v>
      </c>
      <c r="H730" s="13" t="s">
        <v>3341</v>
      </c>
      <c r="I730" s="52" t="s">
        <v>1925</v>
      </c>
      <c r="J730" s="59" t="s">
        <v>4324</v>
      </c>
      <c r="K730" s="14" t="s">
        <v>982</v>
      </c>
      <c r="L730" s="14" t="s">
        <v>983</v>
      </c>
      <c r="M730" s="14" t="s">
        <v>983</v>
      </c>
      <c r="N730" s="14" t="s">
        <v>3927</v>
      </c>
      <c r="O730" s="60"/>
      <c r="P730" s="64" t="s">
        <v>1448</v>
      </c>
      <c r="Q730" s="15"/>
      <c r="R730" s="16" t="s">
        <v>3275</v>
      </c>
      <c r="S730" s="44" t="s">
        <v>4263</v>
      </c>
      <c r="T730" s="16" t="s">
        <v>4327</v>
      </c>
      <c r="U730" s="17" t="s">
        <v>1925</v>
      </c>
      <c r="V730" s="16" t="s">
        <v>1925</v>
      </c>
      <c r="W730" s="44" t="s">
        <v>1925</v>
      </c>
      <c r="X730" s="44" t="s">
        <v>4329</v>
      </c>
      <c r="Y730" s="16" t="s">
        <v>1017</v>
      </c>
      <c r="Z730" s="16" t="s">
        <v>3341</v>
      </c>
      <c r="AA730" s="16" t="s">
        <v>3250</v>
      </c>
      <c r="AB730" s="44" t="s">
        <v>1925</v>
      </c>
      <c r="AC730" s="16" t="s">
        <v>1925</v>
      </c>
      <c r="AD730" s="16" t="s">
        <v>1925</v>
      </c>
      <c r="AE730" s="16" t="s">
        <v>1925</v>
      </c>
      <c r="AF730" s="16" t="s">
        <v>1925</v>
      </c>
      <c r="AG730" s="16" t="s">
        <v>1925</v>
      </c>
      <c r="AH730" s="16" t="s">
        <v>1925</v>
      </c>
      <c r="AI730" s="16" t="s">
        <v>1925</v>
      </c>
      <c r="AJ730" s="65" t="s">
        <v>1925</v>
      </c>
      <c r="AK730" s="73" t="s">
        <v>4355</v>
      </c>
      <c r="AL730" s="22" t="s">
        <v>4355</v>
      </c>
      <c r="AM730" s="47" t="s">
        <v>4284</v>
      </c>
      <c r="AN730" s="18" t="s">
        <v>3246</v>
      </c>
      <c r="AO730" s="18" t="s">
        <v>3247</v>
      </c>
      <c r="AP730" s="12" t="s">
        <v>1925</v>
      </c>
      <c r="AQ730" s="12" t="s">
        <v>1925</v>
      </c>
      <c r="AR730" s="12" t="s">
        <v>1925</v>
      </c>
      <c r="AS730" s="12" t="s">
        <v>1925</v>
      </c>
      <c r="AT730" s="19">
        <v>44537</v>
      </c>
      <c r="AU730" s="19" t="s">
        <v>1925</v>
      </c>
      <c r="AV730" s="12" t="s">
        <v>1925</v>
      </c>
      <c r="AW730" s="20" t="s">
        <v>1925</v>
      </c>
      <c r="AX730" s="16" t="s">
        <v>1925</v>
      </c>
      <c r="AY730" s="44" t="s">
        <v>1925</v>
      </c>
      <c r="AZ730" s="16" t="s">
        <v>1925</v>
      </c>
      <c r="BA730" s="20" t="s">
        <v>1925</v>
      </c>
      <c r="BB730" s="16" t="s">
        <v>1925</v>
      </c>
      <c r="BC730" s="44" t="s">
        <v>4307</v>
      </c>
      <c r="BD730" s="74" t="s">
        <v>1925</v>
      </c>
      <c r="BE730" s="83"/>
      <c r="BF730" s="86" t="s">
        <v>4293</v>
      </c>
      <c r="BG730" s="21"/>
      <c r="BH730" s="21"/>
      <c r="BI730" s="21"/>
      <c r="BJ730" s="21"/>
      <c r="BK730" s="21"/>
      <c r="BL730" s="21"/>
      <c r="BM730" s="21"/>
      <c r="BN730" s="21"/>
      <c r="BO730" s="21"/>
      <c r="BP730" s="21" t="s">
        <v>1396</v>
      </c>
      <c r="BQ730" s="21"/>
      <c r="BR730" s="21"/>
      <c r="BS730" s="21"/>
      <c r="BT730" s="21"/>
      <c r="BU730" s="21"/>
      <c r="BV730" s="21"/>
      <c r="BW730" s="21"/>
      <c r="BX730" s="21"/>
      <c r="BY730" s="21"/>
      <c r="BZ730" s="21"/>
      <c r="CA730" s="21"/>
      <c r="CB730" s="21"/>
      <c r="CC730" s="21"/>
      <c r="CD730" s="21"/>
      <c r="CE730" s="21"/>
      <c r="CF730" s="21"/>
      <c r="CG730" s="21"/>
      <c r="CH730" s="21"/>
      <c r="CI730" s="21"/>
      <c r="CJ730" s="21"/>
      <c r="CK730" s="21"/>
      <c r="CL730" s="21"/>
      <c r="CM730" s="21"/>
      <c r="CN730" s="21"/>
      <c r="CO730" s="21"/>
      <c r="CP730" s="21"/>
      <c r="CQ730" s="21"/>
      <c r="CR730" s="21"/>
      <c r="CS730" s="21"/>
      <c r="CT730" s="21"/>
      <c r="CU730" s="21"/>
      <c r="CV730" s="21"/>
      <c r="CW730" s="21"/>
      <c r="CX730" s="21"/>
      <c r="CY730" s="21"/>
      <c r="CZ730" s="21"/>
      <c r="DA730" s="21"/>
      <c r="DB730" s="21"/>
      <c r="DC730" s="21"/>
      <c r="DD730" s="21"/>
      <c r="DE730" s="21"/>
      <c r="DF730" s="21"/>
      <c r="DG730" s="21"/>
      <c r="DH730" s="21"/>
      <c r="DI730" s="21"/>
      <c r="DJ730" s="21"/>
      <c r="DK730" s="21"/>
      <c r="DL730" s="21"/>
      <c r="DM730" s="21"/>
      <c r="DN730" s="21"/>
      <c r="DO730" s="21"/>
      <c r="DP730" s="21"/>
      <c r="DQ730" s="21"/>
      <c r="DR730" s="21"/>
      <c r="DS730" s="21"/>
      <c r="DT730" s="21"/>
      <c r="DU730" s="21"/>
      <c r="DV730" s="21"/>
      <c r="DW730" s="21"/>
      <c r="DX730" s="21"/>
      <c r="DY730" s="21"/>
      <c r="DZ730" s="21"/>
      <c r="EA730" s="87"/>
      <c r="EB730" s="83"/>
    </row>
    <row r="731" spans="1:132" ht="35.1" customHeight="1" x14ac:dyDescent="0.3">
      <c r="A731" s="50" t="s">
        <v>758</v>
      </c>
      <c r="B731" s="36">
        <v>44537</v>
      </c>
      <c r="C731" s="43" t="s">
        <v>4248</v>
      </c>
      <c r="D731" s="43" t="s">
        <v>4253</v>
      </c>
      <c r="E731" s="43" t="s">
        <v>4306</v>
      </c>
      <c r="F731" s="12" t="s">
        <v>1017</v>
      </c>
      <c r="G731" s="44" t="s">
        <v>4260</v>
      </c>
      <c r="H731" s="13" t="s">
        <v>3341</v>
      </c>
      <c r="I731" s="52" t="s">
        <v>1925</v>
      </c>
      <c r="J731" s="59" t="s">
        <v>4324</v>
      </c>
      <c r="K731" s="14" t="s">
        <v>982</v>
      </c>
      <c r="L731" s="14" t="s">
        <v>983</v>
      </c>
      <c r="M731" s="14" t="s">
        <v>983</v>
      </c>
      <c r="N731" s="14" t="s">
        <v>3927</v>
      </c>
      <c r="O731" s="60"/>
      <c r="P731" s="64" t="s">
        <v>1438</v>
      </c>
      <c r="Q731" s="15"/>
      <c r="R731" s="16" t="s">
        <v>3275</v>
      </c>
      <c r="S731" s="44" t="s">
        <v>4263</v>
      </c>
      <c r="T731" s="16" t="s">
        <v>4327</v>
      </c>
      <c r="U731" s="17" t="s">
        <v>1925</v>
      </c>
      <c r="V731" s="16" t="s">
        <v>1925</v>
      </c>
      <c r="W731" s="44" t="s">
        <v>1925</v>
      </c>
      <c r="X731" s="44" t="s">
        <v>4329</v>
      </c>
      <c r="Y731" s="16" t="s">
        <v>1017</v>
      </c>
      <c r="Z731" s="16" t="s">
        <v>3341</v>
      </c>
      <c r="AA731" s="16" t="s">
        <v>3250</v>
      </c>
      <c r="AB731" s="44" t="s">
        <v>1925</v>
      </c>
      <c r="AC731" s="16" t="s">
        <v>1925</v>
      </c>
      <c r="AD731" s="16" t="s">
        <v>1925</v>
      </c>
      <c r="AE731" s="16" t="s">
        <v>1925</v>
      </c>
      <c r="AF731" s="16" t="s">
        <v>1925</v>
      </c>
      <c r="AG731" s="16" t="s">
        <v>1925</v>
      </c>
      <c r="AH731" s="16" t="s">
        <v>1925</v>
      </c>
      <c r="AI731" s="16" t="s">
        <v>1925</v>
      </c>
      <c r="AJ731" s="65" t="s">
        <v>1925</v>
      </c>
      <c r="AK731" s="73" t="s">
        <v>4355</v>
      </c>
      <c r="AL731" s="22" t="s">
        <v>4355</v>
      </c>
      <c r="AM731" s="47" t="s">
        <v>4284</v>
      </c>
      <c r="AN731" s="18" t="s">
        <v>3246</v>
      </c>
      <c r="AO731" s="18" t="s">
        <v>3247</v>
      </c>
      <c r="AP731" s="12" t="s">
        <v>1925</v>
      </c>
      <c r="AQ731" s="12" t="s">
        <v>1925</v>
      </c>
      <c r="AR731" s="12" t="s">
        <v>1925</v>
      </c>
      <c r="AS731" s="12" t="s">
        <v>1925</v>
      </c>
      <c r="AT731" s="19">
        <v>44537</v>
      </c>
      <c r="AU731" s="19" t="s">
        <v>1925</v>
      </c>
      <c r="AV731" s="12" t="s">
        <v>1925</v>
      </c>
      <c r="AW731" s="20" t="s">
        <v>1925</v>
      </c>
      <c r="AX731" s="16" t="s">
        <v>1925</v>
      </c>
      <c r="AY731" s="44" t="s">
        <v>1925</v>
      </c>
      <c r="AZ731" s="16" t="s">
        <v>1925</v>
      </c>
      <c r="BA731" s="20" t="s">
        <v>1925</v>
      </c>
      <c r="BB731" s="16" t="s">
        <v>1925</v>
      </c>
      <c r="BC731" s="44" t="s">
        <v>4307</v>
      </c>
      <c r="BD731" s="74" t="s">
        <v>1925</v>
      </c>
      <c r="BE731" s="83"/>
      <c r="BF731" s="86" t="s">
        <v>4293</v>
      </c>
      <c r="BG731" s="21"/>
      <c r="BH731" s="21"/>
      <c r="BI731" s="21"/>
      <c r="BJ731" s="21"/>
      <c r="BK731" s="21"/>
      <c r="BL731" s="21"/>
      <c r="BM731" s="21"/>
      <c r="BN731" s="21"/>
      <c r="BO731" s="21"/>
      <c r="BP731" s="21" t="s">
        <v>1396</v>
      </c>
      <c r="BQ731" s="21"/>
      <c r="BR731" s="21"/>
      <c r="BS731" s="21"/>
      <c r="BT731" s="21"/>
      <c r="BU731" s="21"/>
      <c r="BV731" s="21"/>
      <c r="BW731" s="21"/>
      <c r="BX731" s="21"/>
      <c r="BY731" s="21"/>
      <c r="BZ731" s="21"/>
      <c r="CA731" s="21"/>
      <c r="CB731" s="21"/>
      <c r="CC731" s="21"/>
      <c r="CD731" s="21"/>
      <c r="CE731" s="21"/>
      <c r="CF731" s="21"/>
      <c r="CG731" s="21"/>
      <c r="CH731" s="21"/>
      <c r="CI731" s="21"/>
      <c r="CJ731" s="21"/>
      <c r="CK731" s="21"/>
      <c r="CL731" s="21"/>
      <c r="CM731" s="21"/>
      <c r="CN731" s="21"/>
      <c r="CO731" s="21"/>
      <c r="CP731" s="21"/>
      <c r="CQ731" s="21"/>
      <c r="CR731" s="21"/>
      <c r="CS731" s="21"/>
      <c r="CT731" s="21"/>
      <c r="CU731" s="21"/>
      <c r="CV731" s="21"/>
      <c r="CW731" s="21"/>
      <c r="CX731" s="21"/>
      <c r="CY731" s="21"/>
      <c r="CZ731" s="21"/>
      <c r="DA731" s="21"/>
      <c r="DB731" s="21"/>
      <c r="DC731" s="21"/>
      <c r="DD731" s="21"/>
      <c r="DE731" s="21"/>
      <c r="DF731" s="21"/>
      <c r="DG731" s="21"/>
      <c r="DH731" s="21"/>
      <c r="DI731" s="21"/>
      <c r="DJ731" s="21"/>
      <c r="DK731" s="21"/>
      <c r="DL731" s="21"/>
      <c r="DM731" s="21"/>
      <c r="DN731" s="21"/>
      <c r="DO731" s="21"/>
      <c r="DP731" s="21"/>
      <c r="DQ731" s="21"/>
      <c r="DR731" s="21"/>
      <c r="DS731" s="21"/>
      <c r="DT731" s="21"/>
      <c r="DU731" s="21"/>
      <c r="DV731" s="21"/>
      <c r="DW731" s="21"/>
      <c r="DX731" s="21"/>
      <c r="DY731" s="21"/>
      <c r="DZ731" s="21"/>
      <c r="EA731" s="87"/>
      <c r="EB731" s="83"/>
    </row>
    <row r="732" spans="1:132" ht="35.1" customHeight="1" x14ac:dyDescent="0.3">
      <c r="A732" s="50" t="s">
        <v>759</v>
      </c>
      <c r="B732" s="36">
        <v>44537</v>
      </c>
      <c r="C732" s="43" t="s">
        <v>4248</v>
      </c>
      <c r="D732" s="43" t="s">
        <v>4253</v>
      </c>
      <c r="E732" s="43" t="s">
        <v>4306</v>
      </c>
      <c r="F732" s="12" t="s">
        <v>1017</v>
      </c>
      <c r="G732" s="44" t="s">
        <v>4260</v>
      </c>
      <c r="H732" s="13" t="s">
        <v>3341</v>
      </c>
      <c r="I732" s="52" t="s">
        <v>1925</v>
      </c>
      <c r="J732" s="59" t="s">
        <v>4324</v>
      </c>
      <c r="K732" s="14" t="s">
        <v>982</v>
      </c>
      <c r="L732" s="14" t="s">
        <v>983</v>
      </c>
      <c r="M732" s="14" t="s">
        <v>983</v>
      </c>
      <c r="N732" s="14" t="s">
        <v>3927</v>
      </c>
      <c r="O732" s="60"/>
      <c r="P732" s="64" t="s">
        <v>1447</v>
      </c>
      <c r="Q732" s="15"/>
      <c r="R732" s="16" t="s">
        <v>3275</v>
      </c>
      <c r="S732" s="44" t="s">
        <v>4263</v>
      </c>
      <c r="T732" s="16" t="s">
        <v>4327</v>
      </c>
      <c r="U732" s="17" t="s">
        <v>1925</v>
      </c>
      <c r="V732" s="16" t="s">
        <v>1925</v>
      </c>
      <c r="W732" s="44" t="s">
        <v>1925</v>
      </c>
      <c r="X732" s="44" t="s">
        <v>4329</v>
      </c>
      <c r="Y732" s="16" t="s">
        <v>1017</v>
      </c>
      <c r="Z732" s="16" t="s">
        <v>3341</v>
      </c>
      <c r="AA732" s="16" t="s">
        <v>3250</v>
      </c>
      <c r="AB732" s="44" t="s">
        <v>1925</v>
      </c>
      <c r="AC732" s="16" t="s">
        <v>1925</v>
      </c>
      <c r="AD732" s="16" t="s">
        <v>1925</v>
      </c>
      <c r="AE732" s="16" t="s">
        <v>1925</v>
      </c>
      <c r="AF732" s="16" t="s">
        <v>1925</v>
      </c>
      <c r="AG732" s="16" t="s">
        <v>1925</v>
      </c>
      <c r="AH732" s="16" t="s">
        <v>1925</v>
      </c>
      <c r="AI732" s="16" t="s">
        <v>1925</v>
      </c>
      <c r="AJ732" s="65" t="s">
        <v>1925</v>
      </c>
      <c r="AK732" s="73" t="s">
        <v>4355</v>
      </c>
      <c r="AL732" s="22" t="s">
        <v>4355</v>
      </c>
      <c r="AM732" s="47" t="s">
        <v>4284</v>
      </c>
      <c r="AN732" s="18" t="s">
        <v>3246</v>
      </c>
      <c r="AO732" s="18" t="s">
        <v>3247</v>
      </c>
      <c r="AP732" s="12" t="s">
        <v>1925</v>
      </c>
      <c r="AQ732" s="12" t="s">
        <v>1925</v>
      </c>
      <c r="AR732" s="12" t="s">
        <v>1925</v>
      </c>
      <c r="AS732" s="12" t="s">
        <v>1925</v>
      </c>
      <c r="AT732" s="19">
        <v>44537</v>
      </c>
      <c r="AU732" s="19" t="s">
        <v>1925</v>
      </c>
      <c r="AV732" s="12" t="s">
        <v>1925</v>
      </c>
      <c r="AW732" s="20" t="s">
        <v>1925</v>
      </c>
      <c r="AX732" s="16" t="s">
        <v>1925</v>
      </c>
      <c r="AY732" s="44" t="s">
        <v>1925</v>
      </c>
      <c r="AZ732" s="16" t="s">
        <v>1925</v>
      </c>
      <c r="BA732" s="20" t="s">
        <v>1925</v>
      </c>
      <c r="BB732" s="16" t="s">
        <v>1925</v>
      </c>
      <c r="BC732" s="44" t="s">
        <v>4307</v>
      </c>
      <c r="BD732" s="74" t="s">
        <v>1925</v>
      </c>
      <c r="BE732" s="83"/>
      <c r="BF732" s="86" t="s">
        <v>4293</v>
      </c>
      <c r="BG732" s="21"/>
      <c r="BH732" s="21"/>
      <c r="BI732" s="21"/>
      <c r="BJ732" s="21"/>
      <c r="BK732" s="21"/>
      <c r="BL732" s="21"/>
      <c r="BM732" s="21"/>
      <c r="BN732" s="21"/>
      <c r="BO732" s="21"/>
      <c r="BP732" s="21" t="s">
        <v>1396</v>
      </c>
      <c r="BQ732" s="21"/>
      <c r="BR732" s="21"/>
      <c r="BS732" s="21"/>
      <c r="BT732" s="21"/>
      <c r="BU732" s="21"/>
      <c r="BV732" s="21"/>
      <c r="BW732" s="21"/>
      <c r="BX732" s="21"/>
      <c r="BY732" s="21"/>
      <c r="BZ732" s="21"/>
      <c r="CA732" s="21"/>
      <c r="CB732" s="21"/>
      <c r="CC732" s="21"/>
      <c r="CD732" s="21"/>
      <c r="CE732" s="21"/>
      <c r="CF732" s="21"/>
      <c r="CG732" s="21"/>
      <c r="CH732" s="21"/>
      <c r="CI732" s="21"/>
      <c r="CJ732" s="21"/>
      <c r="CK732" s="21"/>
      <c r="CL732" s="21"/>
      <c r="CM732" s="21"/>
      <c r="CN732" s="21"/>
      <c r="CO732" s="21"/>
      <c r="CP732" s="21"/>
      <c r="CQ732" s="21"/>
      <c r="CR732" s="21"/>
      <c r="CS732" s="21"/>
      <c r="CT732" s="21"/>
      <c r="CU732" s="21"/>
      <c r="CV732" s="21"/>
      <c r="CW732" s="21"/>
      <c r="CX732" s="21"/>
      <c r="CY732" s="21"/>
      <c r="CZ732" s="21"/>
      <c r="DA732" s="21"/>
      <c r="DB732" s="21"/>
      <c r="DC732" s="21"/>
      <c r="DD732" s="21"/>
      <c r="DE732" s="21"/>
      <c r="DF732" s="21"/>
      <c r="DG732" s="21"/>
      <c r="DH732" s="21"/>
      <c r="DI732" s="21"/>
      <c r="DJ732" s="21"/>
      <c r="DK732" s="21"/>
      <c r="DL732" s="21"/>
      <c r="DM732" s="21"/>
      <c r="DN732" s="21"/>
      <c r="DO732" s="21"/>
      <c r="DP732" s="21"/>
      <c r="DQ732" s="21"/>
      <c r="DR732" s="21"/>
      <c r="DS732" s="21"/>
      <c r="DT732" s="21"/>
      <c r="DU732" s="21"/>
      <c r="DV732" s="21"/>
      <c r="DW732" s="21"/>
      <c r="DX732" s="21"/>
      <c r="DY732" s="21"/>
      <c r="DZ732" s="21"/>
      <c r="EA732" s="87"/>
      <c r="EB732" s="83"/>
    </row>
    <row r="733" spans="1:132" ht="35.1" customHeight="1" x14ac:dyDescent="0.3">
      <c r="A733" s="50" t="s">
        <v>760</v>
      </c>
      <c r="B733" s="36">
        <v>44537</v>
      </c>
      <c r="C733" s="43" t="s">
        <v>4248</v>
      </c>
      <c r="D733" s="43" t="s">
        <v>4253</v>
      </c>
      <c r="E733" s="43" t="s">
        <v>4306</v>
      </c>
      <c r="F733" s="12" t="s">
        <v>1017</v>
      </c>
      <c r="G733" s="44" t="s">
        <v>4260</v>
      </c>
      <c r="H733" s="13" t="s">
        <v>3341</v>
      </c>
      <c r="I733" s="52" t="s">
        <v>1925</v>
      </c>
      <c r="J733" s="59" t="s">
        <v>4324</v>
      </c>
      <c r="K733" s="14" t="s">
        <v>982</v>
      </c>
      <c r="L733" s="14" t="s">
        <v>983</v>
      </c>
      <c r="M733" s="14" t="s">
        <v>983</v>
      </c>
      <c r="N733" s="14" t="s">
        <v>3927</v>
      </c>
      <c r="O733" s="60"/>
      <c r="P733" s="64" t="s">
        <v>1443</v>
      </c>
      <c r="Q733" s="15"/>
      <c r="R733" s="16" t="s">
        <v>3275</v>
      </c>
      <c r="S733" s="44" t="s">
        <v>4263</v>
      </c>
      <c r="T733" s="16" t="s">
        <v>4327</v>
      </c>
      <c r="U733" s="17" t="s">
        <v>1925</v>
      </c>
      <c r="V733" s="16" t="s">
        <v>1925</v>
      </c>
      <c r="W733" s="44" t="s">
        <v>1925</v>
      </c>
      <c r="X733" s="44" t="s">
        <v>4329</v>
      </c>
      <c r="Y733" s="16" t="s">
        <v>1017</v>
      </c>
      <c r="Z733" s="16" t="s">
        <v>3341</v>
      </c>
      <c r="AA733" s="16" t="s">
        <v>3250</v>
      </c>
      <c r="AB733" s="44" t="s">
        <v>1925</v>
      </c>
      <c r="AC733" s="16" t="s">
        <v>1925</v>
      </c>
      <c r="AD733" s="16" t="s">
        <v>1925</v>
      </c>
      <c r="AE733" s="16" t="s">
        <v>1925</v>
      </c>
      <c r="AF733" s="16" t="s">
        <v>1925</v>
      </c>
      <c r="AG733" s="16" t="s">
        <v>1925</v>
      </c>
      <c r="AH733" s="16" t="s">
        <v>1925</v>
      </c>
      <c r="AI733" s="16" t="s">
        <v>1925</v>
      </c>
      <c r="AJ733" s="65" t="s">
        <v>1925</v>
      </c>
      <c r="AK733" s="73" t="s">
        <v>4355</v>
      </c>
      <c r="AL733" s="22" t="s">
        <v>4355</v>
      </c>
      <c r="AM733" s="47" t="s">
        <v>4284</v>
      </c>
      <c r="AN733" s="18" t="s">
        <v>3246</v>
      </c>
      <c r="AO733" s="18" t="s">
        <v>3247</v>
      </c>
      <c r="AP733" s="12" t="s">
        <v>1925</v>
      </c>
      <c r="AQ733" s="12" t="s">
        <v>1925</v>
      </c>
      <c r="AR733" s="12" t="s">
        <v>1925</v>
      </c>
      <c r="AS733" s="12" t="s">
        <v>1925</v>
      </c>
      <c r="AT733" s="19">
        <v>44537</v>
      </c>
      <c r="AU733" s="19" t="s">
        <v>1925</v>
      </c>
      <c r="AV733" s="12" t="s">
        <v>1925</v>
      </c>
      <c r="AW733" s="20" t="s">
        <v>1925</v>
      </c>
      <c r="AX733" s="16" t="s">
        <v>1925</v>
      </c>
      <c r="AY733" s="44" t="s">
        <v>1925</v>
      </c>
      <c r="AZ733" s="16" t="s">
        <v>1925</v>
      </c>
      <c r="BA733" s="20" t="s">
        <v>1925</v>
      </c>
      <c r="BB733" s="16" t="s">
        <v>1925</v>
      </c>
      <c r="BC733" s="44" t="s">
        <v>4307</v>
      </c>
      <c r="BD733" s="74" t="s">
        <v>1925</v>
      </c>
      <c r="BE733" s="83"/>
      <c r="BF733" s="86" t="s">
        <v>4293</v>
      </c>
      <c r="BG733" s="21"/>
      <c r="BH733" s="21"/>
      <c r="BI733" s="21"/>
      <c r="BJ733" s="21"/>
      <c r="BK733" s="21"/>
      <c r="BL733" s="21"/>
      <c r="BM733" s="21"/>
      <c r="BN733" s="21"/>
      <c r="BO733" s="21"/>
      <c r="BP733" s="21" t="s">
        <v>1396</v>
      </c>
      <c r="BQ733" s="21"/>
      <c r="BR733" s="21"/>
      <c r="BS733" s="21"/>
      <c r="BT733" s="21"/>
      <c r="BU733" s="21"/>
      <c r="BV733" s="21"/>
      <c r="BW733" s="21"/>
      <c r="BX733" s="21"/>
      <c r="BY733" s="21"/>
      <c r="BZ733" s="21"/>
      <c r="CA733" s="21"/>
      <c r="CB733" s="21"/>
      <c r="CC733" s="21"/>
      <c r="CD733" s="21"/>
      <c r="CE733" s="21"/>
      <c r="CF733" s="21"/>
      <c r="CG733" s="21"/>
      <c r="CH733" s="21"/>
      <c r="CI733" s="21"/>
      <c r="CJ733" s="21"/>
      <c r="CK733" s="21"/>
      <c r="CL733" s="21"/>
      <c r="CM733" s="21"/>
      <c r="CN733" s="21"/>
      <c r="CO733" s="21"/>
      <c r="CP733" s="21"/>
      <c r="CQ733" s="21"/>
      <c r="CR733" s="21"/>
      <c r="CS733" s="21"/>
      <c r="CT733" s="21"/>
      <c r="CU733" s="21"/>
      <c r="CV733" s="21"/>
      <c r="CW733" s="21"/>
      <c r="CX733" s="21"/>
      <c r="CY733" s="21"/>
      <c r="CZ733" s="21"/>
      <c r="DA733" s="21"/>
      <c r="DB733" s="21"/>
      <c r="DC733" s="21"/>
      <c r="DD733" s="21"/>
      <c r="DE733" s="21"/>
      <c r="DF733" s="21"/>
      <c r="DG733" s="21"/>
      <c r="DH733" s="21"/>
      <c r="DI733" s="21"/>
      <c r="DJ733" s="21"/>
      <c r="DK733" s="21"/>
      <c r="DL733" s="21"/>
      <c r="DM733" s="21"/>
      <c r="DN733" s="21"/>
      <c r="DO733" s="21"/>
      <c r="DP733" s="21"/>
      <c r="DQ733" s="21"/>
      <c r="DR733" s="21"/>
      <c r="DS733" s="21"/>
      <c r="DT733" s="21"/>
      <c r="DU733" s="21"/>
      <c r="DV733" s="21"/>
      <c r="DW733" s="21"/>
      <c r="DX733" s="21"/>
      <c r="DY733" s="21"/>
      <c r="DZ733" s="21"/>
      <c r="EA733" s="87"/>
      <c r="EB733" s="83"/>
    </row>
    <row r="734" spans="1:132" ht="35.1" customHeight="1" x14ac:dyDescent="0.3">
      <c r="A734" s="50" t="s">
        <v>761</v>
      </c>
      <c r="B734" s="36">
        <v>44537</v>
      </c>
      <c r="C734" s="43" t="s">
        <v>4248</v>
      </c>
      <c r="D734" s="43" t="s">
        <v>4253</v>
      </c>
      <c r="E734" s="43" t="s">
        <v>4306</v>
      </c>
      <c r="F734" s="12" t="s">
        <v>1017</v>
      </c>
      <c r="G734" s="44" t="s">
        <v>4260</v>
      </c>
      <c r="H734" s="13" t="s">
        <v>3341</v>
      </c>
      <c r="I734" s="52" t="s">
        <v>1925</v>
      </c>
      <c r="J734" s="59" t="s">
        <v>4324</v>
      </c>
      <c r="K734" s="14" t="s">
        <v>982</v>
      </c>
      <c r="L734" s="14" t="s">
        <v>983</v>
      </c>
      <c r="M734" s="14" t="s">
        <v>983</v>
      </c>
      <c r="N734" s="14" t="s">
        <v>3927</v>
      </c>
      <c r="O734" s="60"/>
      <c r="P734" s="64" t="s">
        <v>1437</v>
      </c>
      <c r="Q734" s="15"/>
      <c r="R734" s="16" t="s">
        <v>3275</v>
      </c>
      <c r="S734" s="44" t="s">
        <v>4263</v>
      </c>
      <c r="T734" s="16" t="s">
        <v>4327</v>
      </c>
      <c r="U734" s="17" t="s">
        <v>1925</v>
      </c>
      <c r="V734" s="16" t="s">
        <v>1925</v>
      </c>
      <c r="W734" s="44" t="s">
        <v>1925</v>
      </c>
      <c r="X734" s="44" t="s">
        <v>4329</v>
      </c>
      <c r="Y734" s="16" t="s">
        <v>1017</v>
      </c>
      <c r="Z734" s="16" t="s">
        <v>3341</v>
      </c>
      <c r="AA734" s="16" t="s">
        <v>3250</v>
      </c>
      <c r="AB734" s="44" t="s">
        <v>1925</v>
      </c>
      <c r="AC734" s="16" t="s">
        <v>1925</v>
      </c>
      <c r="AD734" s="16" t="s">
        <v>1925</v>
      </c>
      <c r="AE734" s="16" t="s">
        <v>1925</v>
      </c>
      <c r="AF734" s="16" t="s">
        <v>1925</v>
      </c>
      <c r="AG734" s="16" t="s">
        <v>1925</v>
      </c>
      <c r="AH734" s="16" t="s">
        <v>1925</v>
      </c>
      <c r="AI734" s="16" t="s">
        <v>1925</v>
      </c>
      <c r="AJ734" s="65" t="s">
        <v>1925</v>
      </c>
      <c r="AK734" s="73" t="s">
        <v>4355</v>
      </c>
      <c r="AL734" s="22" t="s">
        <v>4355</v>
      </c>
      <c r="AM734" s="47" t="s">
        <v>4284</v>
      </c>
      <c r="AN734" s="18" t="s">
        <v>3246</v>
      </c>
      <c r="AO734" s="18" t="s">
        <v>3247</v>
      </c>
      <c r="AP734" s="12" t="s">
        <v>1925</v>
      </c>
      <c r="AQ734" s="12" t="s">
        <v>1925</v>
      </c>
      <c r="AR734" s="12" t="s">
        <v>1925</v>
      </c>
      <c r="AS734" s="12" t="s">
        <v>1925</v>
      </c>
      <c r="AT734" s="19">
        <v>44537</v>
      </c>
      <c r="AU734" s="19" t="s">
        <v>1925</v>
      </c>
      <c r="AV734" s="12" t="s">
        <v>1925</v>
      </c>
      <c r="AW734" s="20" t="s">
        <v>1925</v>
      </c>
      <c r="AX734" s="16" t="s">
        <v>1925</v>
      </c>
      <c r="AY734" s="44" t="s">
        <v>1925</v>
      </c>
      <c r="AZ734" s="16" t="s">
        <v>1925</v>
      </c>
      <c r="BA734" s="20" t="s">
        <v>1925</v>
      </c>
      <c r="BB734" s="16" t="s">
        <v>1925</v>
      </c>
      <c r="BC734" s="44" t="s">
        <v>4307</v>
      </c>
      <c r="BD734" s="74" t="s">
        <v>1925</v>
      </c>
      <c r="BE734" s="83"/>
      <c r="BF734" s="86" t="s">
        <v>4293</v>
      </c>
      <c r="BG734" s="21"/>
      <c r="BH734" s="21"/>
      <c r="BI734" s="21"/>
      <c r="BJ734" s="21"/>
      <c r="BK734" s="21"/>
      <c r="BL734" s="21"/>
      <c r="BM734" s="21"/>
      <c r="BN734" s="21"/>
      <c r="BO734" s="21"/>
      <c r="BP734" s="21" t="s">
        <v>1396</v>
      </c>
      <c r="BQ734" s="21"/>
      <c r="BR734" s="21"/>
      <c r="BS734" s="21"/>
      <c r="BT734" s="21"/>
      <c r="BU734" s="21"/>
      <c r="BV734" s="21"/>
      <c r="BW734" s="21"/>
      <c r="BX734" s="21"/>
      <c r="BY734" s="21"/>
      <c r="BZ734" s="21"/>
      <c r="CA734" s="21"/>
      <c r="CB734" s="21"/>
      <c r="CC734" s="21"/>
      <c r="CD734" s="21"/>
      <c r="CE734" s="21"/>
      <c r="CF734" s="21"/>
      <c r="CG734" s="21"/>
      <c r="CH734" s="21"/>
      <c r="CI734" s="21"/>
      <c r="CJ734" s="21"/>
      <c r="CK734" s="21"/>
      <c r="CL734" s="21"/>
      <c r="CM734" s="21"/>
      <c r="CN734" s="21"/>
      <c r="CO734" s="21"/>
      <c r="CP734" s="21"/>
      <c r="CQ734" s="21"/>
      <c r="CR734" s="21"/>
      <c r="CS734" s="21"/>
      <c r="CT734" s="21"/>
      <c r="CU734" s="21"/>
      <c r="CV734" s="21"/>
      <c r="CW734" s="21"/>
      <c r="CX734" s="21"/>
      <c r="CY734" s="21"/>
      <c r="CZ734" s="21"/>
      <c r="DA734" s="21"/>
      <c r="DB734" s="21"/>
      <c r="DC734" s="21"/>
      <c r="DD734" s="21"/>
      <c r="DE734" s="21"/>
      <c r="DF734" s="21"/>
      <c r="DG734" s="21"/>
      <c r="DH734" s="21"/>
      <c r="DI734" s="21"/>
      <c r="DJ734" s="21"/>
      <c r="DK734" s="21"/>
      <c r="DL734" s="21"/>
      <c r="DM734" s="21"/>
      <c r="DN734" s="21"/>
      <c r="DO734" s="21"/>
      <c r="DP734" s="21"/>
      <c r="DQ734" s="21"/>
      <c r="DR734" s="21"/>
      <c r="DS734" s="21"/>
      <c r="DT734" s="21"/>
      <c r="DU734" s="21"/>
      <c r="DV734" s="21"/>
      <c r="DW734" s="21"/>
      <c r="DX734" s="21"/>
      <c r="DY734" s="21"/>
      <c r="DZ734" s="21"/>
      <c r="EA734" s="87"/>
      <c r="EB734" s="83"/>
    </row>
    <row r="735" spans="1:132" ht="35.1" customHeight="1" x14ac:dyDescent="0.3">
      <c r="A735" s="50" t="s">
        <v>762</v>
      </c>
      <c r="B735" s="36">
        <v>44537</v>
      </c>
      <c r="C735" s="43" t="s">
        <v>4248</v>
      </c>
      <c r="D735" s="43" t="s">
        <v>4253</v>
      </c>
      <c r="E735" s="43" t="s">
        <v>4306</v>
      </c>
      <c r="F735" s="12" t="s">
        <v>1017</v>
      </c>
      <c r="G735" s="44" t="s">
        <v>4260</v>
      </c>
      <c r="H735" s="13" t="s">
        <v>3341</v>
      </c>
      <c r="I735" s="52" t="s">
        <v>1925</v>
      </c>
      <c r="J735" s="59" t="s">
        <v>4324</v>
      </c>
      <c r="K735" s="14" t="s">
        <v>982</v>
      </c>
      <c r="L735" s="14" t="s">
        <v>983</v>
      </c>
      <c r="M735" s="14" t="s">
        <v>983</v>
      </c>
      <c r="N735" s="14" t="s">
        <v>3927</v>
      </c>
      <c r="O735" s="60"/>
      <c r="P735" s="64" t="s">
        <v>1440</v>
      </c>
      <c r="Q735" s="15"/>
      <c r="R735" s="16" t="s">
        <v>3275</v>
      </c>
      <c r="S735" s="44" t="s">
        <v>4263</v>
      </c>
      <c r="T735" s="16" t="s">
        <v>4327</v>
      </c>
      <c r="U735" s="17" t="s">
        <v>1925</v>
      </c>
      <c r="V735" s="16" t="s">
        <v>1925</v>
      </c>
      <c r="W735" s="44" t="s">
        <v>1925</v>
      </c>
      <c r="X735" s="44" t="s">
        <v>4329</v>
      </c>
      <c r="Y735" s="16" t="s">
        <v>1017</v>
      </c>
      <c r="Z735" s="16" t="s">
        <v>3341</v>
      </c>
      <c r="AA735" s="16" t="s">
        <v>3250</v>
      </c>
      <c r="AB735" s="44" t="s">
        <v>1925</v>
      </c>
      <c r="AC735" s="16" t="s">
        <v>1925</v>
      </c>
      <c r="AD735" s="16" t="s">
        <v>1925</v>
      </c>
      <c r="AE735" s="16" t="s">
        <v>1925</v>
      </c>
      <c r="AF735" s="16" t="s">
        <v>1925</v>
      </c>
      <c r="AG735" s="16" t="s">
        <v>1925</v>
      </c>
      <c r="AH735" s="16" t="s">
        <v>1925</v>
      </c>
      <c r="AI735" s="16" t="s">
        <v>1925</v>
      </c>
      <c r="AJ735" s="65" t="s">
        <v>1925</v>
      </c>
      <c r="AK735" s="73" t="s">
        <v>4355</v>
      </c>
      <c r="AL735" s="22" t="s">
        <v>4355</v>
      </c>
      <c r="AM735" s="47" t="s">
        <v>4284</v>
      </c>
      <c r="AN735" s="18" t="s">
        <v>3246</v>
      </c>
      <c r="AO735" s="18" t="s">
        <v>3247</v>
      </c>
      <c r="AP735" s="12" t="s">
        <v>1925</v>
      </c>
      <c r="AQ735" s="12" t="s">
        <v>1925</v>
      </c>
      <c r="AR735" s="12" t="s">
        <v>1925</v>
      </c>
      <c r="AS735" s="12" t="s">
        <v>1925</v>
      </c>
      <c r="AT735" s="19">
        <v>44537</v>
      </c>
      <c r="AU735" s="19" t="s">
        <v>1925</v>
      </c>
      <c r="AV735" s="12" t="s">
        <v>1925</v>
      </c>
      <c r="AW735" s="20" t="s">
        <v>1925</v>
      </c>
      <c r="AX735" s="16" t="s">
        <v>1925</v>
      </c>
      <c r="AY735" s="44" t="s">
        <v>1925</v>
      </c>
      <c r="AZ735" s="16" t="s">
        <v>1925</v>
      </c>
      <c r="BA735" s="20" t="s">
        <v>1925</v>
      </c>
      <c r="BB735" s="16" t="s">
        <v>1925</v>
      </c>
      <c r="BC735" s="44" t="s">
        <v>4307</v>
      </c>
      <c r="BD735" s="74" t="s">
        <v>1925</v>
      </c>
      <c r="BE735" s="83"/>
      <c r="BF735" s="86" t="s">
        <v>4293</v>
      </c>
      <c r="BG735" s="21"/>
      <c r="BH735" s="21"/>
      <c r="BI735" s="21"/>
      <c r="BJ735" s="21"/>
      <c r="BK735" s="21"/>
      <c r="BL735" s="21"/>
      <c r="BM735" s="21"/>
      <c r="BN735" s="21"/>
      <c r="BO735" s="21"/>
      <c r="BP735" s="21" t="s">
        <v>1396</v>
      </c>
      <c r="BQ735" s="21"/>
      <c r="BR735" s="21"/>
      <c r="BS735" s="21"/>
      <c r="BT735" s="21"/>
      <c r="BU735" s="21"/>
      <c r="BV735" s="21"/>
      <c r="BW735" s="21"/>
      <c r="BX735" s="21"/>
      <c r="BY735" s="21"/>
      <c r="BZ735" s="21"/>
      <c r="CA735" s="21"/>
      <c r="CB735" s="21"/>
      <c r="CC735" s="21"/>
      <c r="CD735" s="21"/>
      <c r="CE735" s="21"/>
      <c r="CF735" s="21"/>
      <c r="CG735" s="21"/>
      <c r="CH735" s="21"/>
      <c r="CI735" s="21"/>
      <c r="CJ735" s="21"/>
      <c r="CK735" s="21"/>
      <c r="CL735" s="21"/>
      <c r="CM735" s="21"/>
      <c r="CN735" s="21"/>
      <c r="CO735" s="21"/>
      <c r="CP735" s="21"/>
      <c r="CQ735" s="21"/>
      <c r="CR735" s="21"/>
      <c r="CS735" s="21"/>
      <c r="CT735" s="21"/>
      <c r="CU735" s="21"/>
      <c r="CV735" s="21"/>
      <c r="CW735" s="21"/>
      <c r="CX735" s="21"/>
      <c r="CY735" s="21"/>
      <c r="CZ735" s="21"/>
      <c r="DA735" s="21"/>
      <c r="DB735" s="21"/>
      <c r="DC735" s="21"/>
      <c r="DD735" s="21"/>
      <c r="DE735" s="21"/>
      <c r="DF735" s="21"/>
      <c r="DG735" s="21"/>
      <c r="DH735" s="21"/>
      <c r="DI735" s="21"/>
      <c r="DJ735" s="21"/>
      <c r="DK735" s="21"/>
      <c r="DL735" s="21"/>
      <c r="DM735" s="21"/>
      <c r="DN735" s="21"/>
      <c r="DO735" s="21"/>
      <c r="DP735" s="21"/>
      <c r="DQ735" s="21"/>
      <c r="DR735" s="21"/>
      <c r="DS735" s="21"/>
      <c r="DT735" s="21"/>
      <c r="DU735" s="21"/>
      <c r="DV735" s="21"/>
      <c r="DW735" s="21"/>
      <c r="DX735" s="21"/>
      <c r="DY735" s="21"/>
      <c r="DZ735" s="21"/>
      <c r="EA735" s="87"/>
      <c r="EB735" s="83"/>
    </row>
    <row r="736" spans="1:132" ht="35.1" customHeight="1" x14ac:dyDescent="0.3">
      <c r="A736" s="50" t="s">
        <v>763</v>
      </c>
      <c r="B736" s="36">
        <v>44537</v>
      </c>
      <c r="C736" s="43" t="s">
        <v>4248</v>
      </c>
      <c r="D736" s="43" t="s">
        <v>4253</v>
      </c>
      <c r="E736" s="43" t="s">
        <v>4306</v>
      </c>
      <c r="F736" s="12" t="s">
        <v>1017</v>
      </c>
      <c r="G736" s="44" t="s">
        <v>4260</v>
      </c>
      <c r="H736" s="13" t="s">
        <v>1431</v>
      </c>
      <c r="I736" s="51" t="s">
        <v>3114</v>
      </c>
      <c r="J736" s="59" t="s">
        <v>4324</v>
      </c>
      <c r="K736" s="14" t="s">
        <v>982</v>
      </c>
      <c r="L736" s="14" t="s">
        <v>983</v>
      </c>
      <c r="M736" s="14" t="s">
        <v>983</v>
      </c>
      <c r="N736" s="14" t="s">
        <v>3928</v>
      </c>
      <c r="O736" s="60"/>
      <c r="P736" s="66" t="s">
        <v>3469</v>
      </c>
      <c r="Q736" s="15"/>
      <c r="R736" s="16" t="s">
        <v>3275</v>
      </c>
      <c r="S736" s="44" t="s">
        <v>4263</v>
      </c>
      <c r="T736" s="16" t="s">
        <v>4327</v>
      </c>
      <c r="U736" s="17" t="s">
        <v>1925</v>
      </c>
      <c r="V736" s="16" t="s">
        <v>1925</v>
      </c>
      <c r="W736" s="44" t="s">
        <v>1925</v>
      </c>
      <c r="X736" s="44" t="s">
        <v>4329</v>
      </c>
      <c r="Y736" s="16" t="s">
        <v>1017</v>
      </c>
      <c r="Z736" s="16" t="s">
        <v>1431</v>
      </c>
      <c r="AA736" s="16" t="s">
        <v>1232</v>
      </c>
      <c r="AB736" s="44" t="s">
        <v>4269</v>
      </c>
      <c r="AC736" s="16" t="s">
        <v>1925</v>
      </c>
      <c r="AD736" s="16" t="s">
        <v>1925</v>
      </c>
      <c r="AE736" s="16" t="s">
        <v>1925</v>
      </c>
      <c r="AF736" s="16" t="s">
        <v>1925</v>
      </c>
      <c r="AG736" s="16" t="s">
        <v>1925</v>
      </c>
      <c r="AH736" s="16" t="s">
        <v>1925</v>
      </c>
      <c r="AI736" s="16" t="s">
        <v>1925</v>
      </c>
      <c r="AJ736" s="65" t="s">
        <v>1925</v>
      </c>
      <c r="AK736" s="73" t="s">
        <v>4355</v>
      </c>
      <c r="AL736" s="22" t="s">
        <v>4355</v>
      </c>
      <c r="AM736" s="47" t="s">
        <v>4284</v>
      </c>
      <c r="AN736" s="18" t="s">
        <v>3246</v>
      </c>
      <c r="AO736" s="18" t="s">
        <v>3247</v>
      </c>
      <c r="AP736" s="12" t="s">
        <v>1925</v>
      </c>
      <c r="AQ736" s="12" t="s">
        <v>1925</v>
      </c>
      <c r="AR736" s="12" t="s">
        <v>1925</v>
      </c>
      <c r="AS736" s="12" t="s">
        <v>1925</v>
      </c>
      <c r="AT736" s="19">
        <v>44537</v>
      </c>
      <c r="AU736" s="19">
        <v>44561</v>
      </c>
      <c r="AV736" s="12" t="s">
        <v>3114</v>
      </c>
      <c r="AW736" s="20">
        <v>44561</v>
      </c>
      <c r="AX736" s="16" t="s">
        <v>1372</v>
      </c>
      <c r="AY736" s="44" t="s">
        <v>989</v>
      </c>
      <c r="AZ736" s="16" t="s">
        <v>1925</v>
      </c>
      <c r="BA736" s="20" t="s">
        <v>1925</v>
      </c>
      <c r="BB736" s="16" t="s">
        <v>1925</v>
      </c>
      <c r="BC736" s="44" t="s">
        <v>4307</v>
      </c>
      <c r="BD736" s="74" t="s">
        <v>1925</v>
      </c>
      <c r="BE736" s="83"/>
      <c r="BF736" s="86" t="s">
        <v>4293</v>
      </c>
      <c r="BG736" s="21"/>
      <c r="BH736" s="21"/>
      <c r="BI736" s="21"/>
      <c r="BJ736" s="21"/>
      <c r="BK736" s="21"/>
      <c r="BL736" s="21"/>
      <c r="BM736" s="21"/>
      <c r="BN736" s="21"/>
      <c r="BO736" s="21"/>
      <c r="BP736" s="21" t="s">
        <v>1396</v>
      </c>
      <c r="BQ736" s="21"/>
      <c r="BR736" s="21"/>
      <c r="BS736" s="21"/>
      <c r="BT736" s="21"/>
      <c r="BU736" s="21"/>
      <c r="BV736" s="21"/>
      <c r="BW736" s="21"/>
      <c r="BX736" s="21"/>
      <c r="BY736" s="21"/>
      <c r="BZ736" s="21"/>
      <c r="CA736" s="21"/>
      <c r="CB736" s="21"/>
      <c r="CC736" s="21"/>
      <c r="CD736" s="21"/>
      <c r="CE736" s="21"/>
      <c r="CF736" s="21"/>
      <c r="CG736" s="21"/>
      <c r="CH736" s="21"/>
      <c r="CI736" s="21"/>
      <c r="CJ736" s="21"/>
      <c r="CK736" s="21"/>
      <c r="CL736" s="21"/>
      <c r="CM736" s="21"/>
      <c r="CN736" s="21"/>
      <c r="CO736" s="21"/>
      <c r="CP736" s="21"/>
      <c r="CQ736" s="21"/>
      <c r="CR736" s="21"/>
      <c r="CS736" s="21"/>
      <c r="CT736" s="21"/>
      <c r="CU736" s="21"/>
      <c r="CV736" s="21"/>
      <c r="CW736" s="21"/>
      <c r="CX736" s="21"/>
      <c r="CY736" s="21"/>
      <c r="CZ736" s="21"/>
      <c r="DA736" s="21"/>
      <c r="DB736" s="21"/>
      <c r="DC736" s="21"/>
      <c r="DD736" s="21"/>
      <c r="DE736" s="21"/>
      <c r="DF736" s="21"/>
      <c r="DG736" s="21"/>
      <c r="DH736" s="21"/>
      <c r="DI736" s="21"/>
      <c r="DJ736" s="21"/>
      <c r="DK736" s="21"/>
      <c r="DL736" s="21"/>
      <c r="DM736" s="21"/>
      <c r="DN736" s="21"/>
      <c r="DO736" s="21"/>
      <c r="DP736" s="21"/>
      <c r="DQ736" s="21"/>
      <c r="DR736" s="21"/>
      <c r="DS736" s="21"/>
      <c r="DT736" s="21"/>
      <c r="DU736" s="21"/>
      <c r="DV736" s="21"/>
      <c r="DW736" s="21"/>
      <c r="DX736" s="21"/>
      <c r="DY736" s="21"/>
      <c r="DZ736" s="21"/>
      <c r="EA736" s="87"/>
      <c r="EB736" s="83"/>
    </row>
    <row r="737" spans="1:132" ht="35.1" customHeight="1" x14ac:dyDescent="0.3">
      <c r="A737" s="50" t="s">
        <v>764</v>
      </c>
      <c r="B737" s="36">
        <v>44538</v>
      </c>
      <c r="C737" s="43" t="s">
        <v>4248</v>
      </c>
      <c r="D737" s="43" t="s">
        <v>4253</v>
      </c>
      <c r="E737" s="43" t="s">
        <v>4306</v>
      </c>
      <c r="F737" s="12" t="s">
        <v>981</v>
      </c>
      <c r="G737" s="44" t="s">
        <v>4256</v>
      </c>
      <c r="H737" s="12" t="s">
        <v>1925</v>
      </c>
      <c r="I737" s="51" t="s">
        <v>1925</v>
      </c>
      <c r="J737" s="59" t="s">
        <v>4324</v>
      </c>
      <c r="K737" s="14" t="s">
        <v>1810</v>
      </c>
      <c r="L737" s="14" t="s">
        <v>1810</v>
      </c>
      <c r="M737" s="14" t="s">
        <v>1811</v>
      </c>
      <c r="N737" s="14" t="s">
        <v>4228</v>
      </c>
      <c r="O737" s="60" t="s">
        <v>1720</v>
      </c>
      <c r="P737" s="64" t="s">
        <v>2470</v>
      </c>
      <c r="Q737" s="15"/>
      <c r="R737" s="16" t="s">
        <v>3275</v>
      </c>
      <c r="S737" s="44" t="s">
        <v>4263</v>
      </c>
      <c r="T737" s="16" t="s">
        <v>4327</v>
      </c>
      <c r="U737" s="17" t="s">
        <v>1925</v>
      </c>
      <c r="V737" s="16" t="s">
        <v>1925</v>
      </c>
      <c r="W737" s="44" t="s">
        <v>1925</v>
      </c>
      <c r="X737" s="44" t="s">
        <v>4329</v>
      </c>
      <c r="Y737" s="16" t="s">
        <v>1017</v>
      </c>
      <c r="Z737" s="16" t="s">
        <v>1612</v>
      </c>
      <c r="AA737" s="16" t="s">
        <v>3250</v>
      </c>
      <c r="AB737" s="44" t="s">
        <v>1925</v>
      </c>
      <c r="AC737" s="16" t="s">
        <v>1925</v>
      </c>
      <c r="AD737" s="16" t="s">
        <v>1925</v>
      </c>
      <c r="AE737" s="16" t="s">
        <v>1925</v>
      </c>
      <c r="AF737" s="16" t="s">
        <v>1925</v>
      </c>
      <c r="AG737" s="16" t="s">
        <v>1925</v>
      </c>
      <c r="AH737" s="16" t="s">
        <v>1925</v>
      </c>
      <c r="AI737" s="16" t="s">
        <v>1925</v>
      </c>
      <c r="AJ737" s="65" t="s">
        <v>1925</v>
      </c>
      <c r="AK737" s="73" t="s">
        <v>4355</v>
      </c>
      <c r="AL737" s="22" t="s">
        <v>4355</v>
      </c>
      <c r="AM737" s="47" t="s">
        <v>4284</v>
      </c>
      <c r="AN737" s="18" t="s">
        <v>3246</v>
      </c>
      <c r="AO737" s="18" t="s">
        <v>3247</v>
      </c>
      <c r="AP737" s="12" t="s">
        <v>1925</v>
      </c>
      <c r="AQ737" s="12" t="s">
        <v>1925</v>
      </c>
      <c r="AR737" s="12" t="s">
        <v>1925</v>
      </c>
      <c r="AS737" s="12" t="s">
        <v>1925</v>
      </c>
      <c r="AT737" s="19" t="s">
        <v>1925</v>
      </c>
      <c r="AU737" s="19">
        <v>44538</v>
      </c>
      <c r="AV737" s="12" t="s">
        <v>1925</v>
      </c>
      <c r="AW737" s="20">
        <v>44538</v>
      </c>
      <c r="AX737" s="16" t="s">
        <v>1372</v>
      </c>
      <c r="AY737" s="44" t="s">
        <v>989</v>
      </c>
      <c r="AZ737" s="16" t="s">
        <v>1925</v>
      </c>
      <c r="BA737" s="20" t="s">
        <v>1925</v>
      </c>
      <c r="BB737" s="16" t="s">
        <v>1925</v>
      </c>
      <c r="BC737" s="44" t="s">
        <v>4307</v>
      </c>
      <c r="BD737" s="74" t="s">
        <v>1925</v>
      </c>
      <c r="BE737" s="83"/>
      <c r="BF737" s="86" t="s">
        <v>4294</v>
      </c>
      <c r="BG737" s="21"/>
      <c r="BH737" s="21"/>
      <c r="BI737" s="21"/>
      <c r="BJ737" s="21"/>
      <c r="BK737" s="21"/>
      <c r="BL737" s="21"/>
      <c r="BM737" s="21"/>
      <c r="BN737" s="21"/>
      <c r="BO737" s="21"/>
      <c r="BP737" s="21"/>
      <c r="BQ737" s="21"/>
      <c r="BR737" s="21"/>
      <c r="BS737" s="21"/>
      <c r="BT737" s="21"/>
      <c r="BU737" s="21"/>
      <c r="BV737" s="21"/>
      <c r="BW737" s="21" t="s">
        <v>2472</v>
      </c>
      <c r="BX737" s="21"/>
      <c r="BY737" s="21"/>
      <c r="BZ737" s="21"/>
      <c r="CA737" s="21"/>
      <c r="CB737" s="21"/>
      <c r="CC737" s="21"/>
      <c r="CD737" s="21"/>
      <c r="CE737" s="21"/>
      <c r="CF737" s="21"/>
      <c r="CG737" s="21"/>
      <c r="CH737" s="21"/>
      <c r="CI737" s="21"/>
      <c r="CJ737" s="21"/>
      <c r="CK737" s="21"/>
      <c r="CL737" s="21"/>
      <c r="CM737" s="21"/>
      <c r="CN737" s="21"/>
      <c r="CO737" s="21"/>
      <c r="CP737" s="21"/>
      <c r="CQ737" s="21"/>
      <c r="CR737" s="21"/>
      <c r="CS737" s="21"/>
      <c r="CT737" s="21"/>
      <c r="CU737" s="21"/>
      <c r="CV737" s="21"/>
      <c r="CW737" s="21"/>
      <c r="CX737" s="21"/>
      <c r="CY737" s="21"/>
      <c r="CZ737" s="21"/>
      <c r="DA737" s="21"/>
      <c r="DB737" s="21"/>
      <c r="DC737" s="21"/>
      <c r="DD737" s="21"/>
      <c r="DE737" s="21"/>
      <c r="DF737" s="21"/>
      <c r="DG737" s="21"/>
      <c r="DH737" s="21"/>
      <c r="DI737" s="21"/>
      <c r="DJ737" s="21"/>
      <c r="DK737" s="21"/>
      <c r="DL737" s="21"/>
      <c r="DM737" s="21"/>
      <c r="DN737" s="21"/>
      <c r="DO737" s="21"/>
      <c r="DP737" s="21"/>
      <c r="DQ737" s="21"/>
      <c r="DR737" s="21"/>
      <c r="DS737" s="21"/>
      <c r="DT737" s="21"/>
      <c r="DU737" s="21"/>
      <c r="DV737" s="21"/>
      <c r="DW737" s="21"/>
      <c r="DX737" s="21"/>
      <c r="DY737" s="21"/>
      <c r="DZ737" s="21"/>
      <c r="EA737" s="87"/>
      <c r="EB737" s="83"/>
    </row>
    <row r="738" spans="1:132" ht="35.1" customHeight="1" x14ac:dyDescent="0.3">
      <c r="A738" s="50" t="s">
        <v>765</v>
      </c>
      <c r="B738" s="36">
        <v>44538</v>
      </c>
      <c r="C738" s="43" t="s">
        <v>4248</v>
      </c>
      <c r="D738" s="43" t="s">
        <v>4253</v>
      </c>
      <c r="E738" s="43" t="s">
        <v>4306</v>
      </c>
      <c r="F738" s="12" t="s">
        <v>981</v>
      </c>
      <c r="G738" s="44" t="s">
        <v>4256</v>
      </c>
      <c r="H738" s="12" t="s">
        <v>1925</v>
      </c>
      <c r="I738" s="51" t="s">
        <v>1925</v>
      </c>
      <c r="J738" s="59" t="s">
        <v>4324</v>
      </c>
      <c r="K738" s="14" t="s">
        <v>1810</v>
      </c>
      <c r="L738" s="14" t="s">
        <v>1810</v>
      </c>
      <c r="M738" s="14" t="s">
        <v>1811</v>
      </c>
      <c r="N738" s="14" t="s">
        <v>4228</v>
      </c>
      <c r="O738" s="60" t="s">
        <v>1720</v>
      </c>
      <c r="P738" s="64" t="s">
        <v>2471</v>
      </c>
      <c r="Q738" s="15"/>
      <c r="R738" s="16" t="s">
        <v>3275</v>
      </c>
      <c r="S738" s="44" t="s">
        <v>4263</v>
      </c>
      <c r="T738" s="16" t="s">
        <v>4327</v>
      </c>
      <c r="U738" s="17" t="s">
        <v>1925</v>
      </c>
      <c r="V738" s="16" t="s">
        <v>1925</v>
      </c>
      <c r="W738" s="44" t="s">
        <v>1925</v>
      </c>
      <c r="X738" s="44" t="s">
        <v>4329</v>
      </c>
      <c r="Y738" s="16" t="s">
        <v>1017</v>
      </c>
      <c r="Z738" s="16" t="s">
        <v>2597</v>
      </c>
      <c r="AA738" s="16" t="s">
        <v>3250</v>
      </c>
      <c r="AB738" s="44" t="s">
        <v>1925</v>
      </c>
      <c r="AC738" s="16" t="s">
        <v>1925</v>
      </c>
      <c r="AD738" s="16" t="s">
        <v>1925</v>
      </c>
      <c r="AE738" s="16" t="s">
        <v>1925</v>
      </c>
      <c r="AF738" s="16" t="s">
        <v>1925</v>
      </c>
      <c r="AG738" s="16" t="s">
        <v>1925</v>
      </c>
      <c r="AH738" s="16" t="s">
        <v>1925</v>
      </c>
      <c r="AI738" s="16" t="s">
        <v>1925</v>
      </c>
      <c r="AJ738" s="65" t="s">
        <v>1925</v>
      </c>
      <c r="AK738" s="73" t="s">
        <v>4355</v>
      </c>
      <c r="AL738" s="22" t="s">
        <v>4355</v>
      </c>
      <c r="AM738" s="47" t="s">
        <v>4284</v>
      </c>
      <c r="AN738" s="18" t="s">
        <v>3246</v>
      </c>
      <c r="AO738" s="18" t="s">
        <v>3247</v>
      </c>
      <c r="AP738" s="12" t="s">
        <v>1925</v>
      </c>
      <c r="AQ738" s="12" t="s">
        <v>1925</v>
      </c>
      <c r="AR738" s="12" t="s">
        <v>1925</v>
      </c>
      <c r="AS738" s="12" t="s">
        <v>1925</v>
      </c>
      <c r="AT738" s="19" t="s">
        <v>1925</v>
      </c>
      <c r="AU738" s="19">
        <v>44538</v>
      </c>
      <c r="AV738" s="12" t="s">
        <v>1925</v>
      </c>
      <c r="AW738" s="20">
        <v>44538</v>
      </c>
      <c r="AX738" s="16" t="s">
        <v>1372</v>
      </c>
      <c r="AY738" s="44" t="s">
        <v>989</v>
      </c>
      <c r="AZ738" s="16" t="s">
        <v>1925</v>
      </c>
      <c r="BA738" s="20" t="s">
        <v>1925</v>
      </c>
      <c r="BB738" s="16" t="s">
        <v>1925</v>
      </c>
      <c r="BC738" s="44" t="s">
        <v>4307</v>
      </c>
      <c r="BD738" s="74" t="s">
        <v>1925</v>
      </c>
      <c r="BE738" s="83"/>
      <c r="BF738" s="86" t="s">
        <v>4294</v>
      </c>
      <c r="BG738" s="21"/>
      <c r="BH738" s="21"/>
      <c r="BI738" s="21"/>
      <c r="BJ738" s="21"/>
      <c r="BK738" s="21"/>
      <c r="BL738" s="21"/>
      <c r="BM738" s="21"/>
      <c r="BN738" s="21"/>
      <c r="BO738" s="21"/>
      <c r="BP738" s="21"/>
      <c r="BQ738" s="21"/>
      <c r="BR738" s="21"/>
      <c r="BS738" s="21"/>
      <c r="BT738" s="21"/>
      <c r="BU738" s="21"/>
      <c r="BV738" s="21"/>
      <c r="BW738" s="21" t="s">
        <v>2472</v>
      </c>
      <c r="BX738" s="21"/>
      <c r="BY738" s="21"/>
      <c r="BZ738" s="21"/>
      <c r="CA738" s="21"/>
      <c r="CB738" s="21"/>
      <c r="CC738" s="21"/>
      <c r="CD738" s="21"/>
      <c r="CE738" s="21"/>
      <c r="CF738" s="21"/>
      <c r="CG738" s="21"/>
      <c r="CH738" s="21"/>
      <c r="CI738" s="21"/>
      <c r="CJ738" s="21"/>
      <c r="CK738" s="21"/>
      <c r="CL738" s="21"/>
      <c r="CM738" s="21"/>
      <c r="CN738" s="21"/>
      <c r="CO738" s="21"/>
      <c r="CP738" s="21"/>
      <c r="CQ738" s="21"/>
      <c r="CR738" s="21"/>
      <c r="CS738" s="21"/>
      <c r="CT738" s="21"/>
      <c r="CU738" s="21"/>
      <c r="CV738" s="21"/>
      <c r="CW738" s="21"/>
      <c r="CX738" s="21"/>
      <c r="CY738" s="21"/>
      <c r="CZ738" s="21"/>
      <c r="DA738" s="21"/>
      <c r="DB738" s="21"/>
      <c r="DC738" s="21"/>
      <c r="DD738" s="21"/>
      <c r="DE738" s="21"/>
      <c r="DF738" s="21"/>
      <c r="DG738" s="21"/>
      <c r="DH738" s="21"/>
      <c r="DI738" s="21"/>
      <c r="DJ738" s="21"/>
      <c r="DK738" s="21"/>
      <c r="DL738" s="21"/>
      <c r="DM738" s="21"/>
      <c r="DN738" s="21"/>
      <c r="DO738" s="21"/>
      <c r="DP738" s="21"/>
      <c r="DQ738" s="21"/>
      <c r="DR738" s="21"/>
      <c r="DS738" s="21"/>
      <c r="DT738" s="21"/>
      <c r="DU738" s="21"/>
      <c r="DV738" s="21"/>
      <c r="DW738" s="21"/>
      <c r="DX738" s="21"/>
      <c r="DY738" s="21"/>
      <c r="DZ738" s="21"/>
      <c r="EA738" s="87"/>
      <c r="EB738" s="83"/>
    </row>
    <row r="739" spans="1:132" ht="35.1" customHeight="1" x14ac:dyDescent="0.3">
      <c r="A739" s="50" t="s">
        <v>766</v>
      </c>
      <c r="B739" s="36">
        <v>44538</v>
      </c>
      <c r="C739" s="43" t="s">
        <v>4248</v>
      </c>
      <c r="D739" s="43" t="s">
        <v>4253</v>
      </c>
      <c r="E739" s="43" t="s">
        <v>4306</v>
      </c>
      <c r="F739" s="12" t="s">
        <v>1017</v>
      </c>
      <c r="G739" s="44" t="s">
        <v>4260</v>
      </c>
      <c r="H739" s="13" t="s">
        <v>1435</v>
      </c>
      <c r="I739" s="52" t="s">
        <v>1925</v>
      </c>
      <c r="J739" s="59" t="s">
        <v>4324</v>
      </c>
      <c r="K739" s="14" t="s">
        <v>982</v>
      </c>
      <c r="L739" s="14" t="s">
        <v>983</v>
      </c>
      <c r="M739" s="14" t="s">
        <v>983</v>
      </c>
      <c r="N739" s="14" t="s">
        <v>3934</v>
      </c>
      <c r="O739" s="60"/>
      <c r="P739" s="64" t="s">
        <v>3530</v>
      </c>
      <c r="Q739" s="15"/>
      <c r="R739" s="16" t="s">
        <v>3275</v>
      </c>
      <c r="S739" s="44" t="s">
        <v>4263</v>
      </c>
      <c r="T739" s="16" t="s">
        <v>4327</v>
      </c>
      <c r="U739" s="17" t="s">
        <v>1925</v>
      </c>
      <c r="V739" s="16" t="s">
        <v>1925</v>
      </c>
      <c r="W739" s="44" t="s">
        <v>1925</v>
      </c>
      <c r="X739" s="44" t="s">
        <v>4329</v>
      </c>
      <c r="Y739" s="16" t="s">
        <v>1017</v>
      </c>
      <c r="Z739" s="16" t="s">
        <v>2597</v>
      </c>
      <c r="AA739" s="16" t="s">
        <v>3250</v>
      </c>
      <c r="AB739" s="44" t="s">
        <v>1925</v>
      </c>
      <c r="AC739" s="16" t="s">
        <v>1925</v>
      </c>
      <c r="AD739" s="16" t="s">
        <v>1925</v>
      </c>
      <c r="AE739" s="16" t="s">
        <v>1925</v>
      </c>
      <c r="AF739" s="16" t="s">
        <v>1925</v>
      </c>
      <c r="AG739" s="16" t="s">
        <v>1925</v>
      </c>
      <c r="AH739" s="16" t="s">
        <v>1925</v>
      </c>
      <c r="AI739" s="16" t="s">
        <v>1925</v>
      </c>
      <c r="AJ739" s="65" t="s">
        <v>1925</v>
      </c>
      <c r="AK739" s="73" t="s">
        <v>4355</v>
      </c>
      <c r="AL739" s="22" t="s">
        <v>4355</v>
      </c>
      <c r="AM739" s="47" t="s">
        <v>4284</v>
      </c>
      <c r="AN739" s="18" t="s">
        <v>3246</v>
      </c>
      <c r="AO739" s="18" t="s">
        <v>3247</v>
      </c>
      <c r="AP739" s="12" t="s">
        <v>1925</v>
      </c>
      <c r="AQ739" s="12" t="s">
        <v>1925</v>
      </c>
      <c r="AR739" s="12" t="s">
        <v>1925</v>
      </c>
      <c r="AS739" s="12" t="s">
        <v>1925</v>
      </c>
      <c r="AT739" s="19">
        <v>44538</v>
      </c>
      <c r="AU739" s="19" t="s">
        <v>1925</v>
      </c>
      <c r="AV739" s="12" t="s">
        <v>1925</v>
      </c>
      <c r="AW739" s="20" t="s">
        <v>1925</v>
      </c>
      <c r="AX739" s="16" t="s">
        <v>1925</v>
      </c>
      <c r="AY739" s="44" t="s">
        <v>1925</v>
      </c>
      <c r="AZ739" s="16" t="s">
        <v>1925</v>
      </c>
      <c r="BA739" s="20" t="s">
        <v>1925</v>
      </c>
      <c r="BB739" s="16" t="s">
        <v>1925</v>
      </c>
      <c r="BC739" s="44" t="s">
        <v>4307</v>
      </c>
      <c r="BD739" s="74" t="s">
        <v>1925</v>
      </c>
      <c r="BE739" s="83"/>
      <c r="BF739" s="86" t="s">
        <v>4293</v>
      </c>
      <c r="BG739" s="21"/>
      <c r="BH739" s="21"/>
      <c r="BI739" s="21"/>
      <c r="BJ739" s="21"/>
      <c r="BK739" s="21"/>
      <c r="BL739" s="21"/>
      <c r="BM739" s="21"/>
      <c r="BN739" s="21"/>
      <c r="BO739" s="21"/>
      <c r="BP739" s="21" t="s">
        <v>1396</v>
      </c>
      <c r="BQ739" s="21"/>
      <c r="BR739" s="21"/>
      <c r="BS739" s="21"/>
      <c r="BT739" s="21"/>
      <c r="BU739" s="21"/>
      <c r="BV739" s="21"/>
      <c r="BW739" s="21"/>
      <c r="BX739" s="21"/>
      <c r="BY739" s="21"/>
      <c r="BZ739" s="21"/>
      <c r="CA739" s="21"/>
      <c r="CB739" s="21"/>
      <c r="CC739" s="21"/>
      <c r="CD739" s="21"/>
      <c r="CE739" s="21"/>
      <c r="CF739" s="21"/>
      <c r="CG739" s="21"/>
      <c r="CH739" s="21"/>
      <c r="CI739" s="21"/>
      <c r="CJ739" s="21"/>
      <c r="CK739" s="21"/>
      <c r="CL739" s="21"/>
      <c r="CM739" s="21"/>
      <c r="CN739" s="21"/>
      <c r="CO739" s="21"/>
      <c r="CP739" s="21"/>
      <c r="CQ739" s="21"/>
      <c r="CR739" s="21"/>
      <c r="CS739" s="21"/>
      <c r="CT739" s="21"/>
      <c r="CU739" s="21"/>
      <c r="CV739" s="21"/>
      <c r="CW739" s="21"/>
      <c r="CX739" s="21"/>
      <c r="CY739" s="21"/>
      <c r="CZ739" s="21"/>
      <c r="DA739" s="21"/>
      <c r="DB739" s="21"/>
      <c r="DC739" s="21"/>
      <c r="DD739" s="21"/>
      <c r="DE739" s="21"/>
      <c r="DF739" s="21"/>
      <c r="DG739" s="21"/>
      <c r="DH739" s="21"/>
      <c r="DI739" s="21"/>
      <c r="DJ739" s="21"/>
      <c r="DK739" s="21"/>
      <c r="DL739" s="21"/>
      <c r="DM739" s="21"/>
      <c r="DN739" s="21"/>
      <c r="DO739" s="21"/>
      <c r="DP739" s="21"/>
      <c r="DQ739" s="21"/>
      <c r="DR739" s="21"/>
      <c r="DS739" s="21"/>
      <c r="DT739" s="21"/>
      <c r="DU739" s="21"/>
      <c r="DV739" s="21"/>
      <c r="DW739" s="21"/>
      <c r="DX739" s="21"/>
      <c r="DY739" s="21"/>
      <c r="DZ739" s="21"/>
      <c r="EA739" s="87"/>
      <c r="EB739" s="83"/>
    </row>
    <row r="740" spans="1:132" ht="35.1" customHeight="1" x14ac:dyDescent="0.3">
      <c r="A740" s="50" t="s">
        <v>767</v>
      </c>
      <c r="B740" s="36">
        <v>44538</v>
      </c>
      <c r="C740" s="43" t="s">
        <v>4248</v>
      </c>
      <c r="D740" s="43" t="s">
        <v>4253</v>
      </c>
      <c r="E740" s="43" t="s">
        <v>4306</v>
      </c>
      <c r="F740" s="12" t="s">
        <v>1017</v>
      </c>
      <c r="G740" s="44" t="s">
        <v>4260</v>
      </c>
      <c r="H740" s="13" t="s">
        <v>1435</v>
      </c>
      <c r="I740" s="52" t="s">
        <v>1925</v>
      </c>
      <c r="J740" s="59" t="s">
        <v>4324</v>
      </c>
      <c r="K740" s="14" t="s">
        <v>982</v>
      </c>
      <c r="L740" s="14" t="s">
        <v>983</v>
      </c>
      <c r="M740" s="14" t="s">
        <v>983</v>
      </c>
      <c r="N740" s="14" t="s">
        <v>3934</v>
      </c>
      <c r="O740" s="60"/>
      <c r="P740" s="64" t="s">
        <v>1434</v>
      </c>
      <c r="Q740" s="15"/>
      <c r="R740" s="16" t="s">
        <v>3275</v>
      </c>
      <c r="S740" s="44" t="s">
        <v>4263</v>
      </c>
      <c r="T740" s="16" t="s">
        <v>4327</v>
      </c>
      <c r="U740" s="17" t="s">
        <v>1925</v>
      </c>
      <c r="V740" s="16" t="s">
        <v>1925</v>
      </c>
      <c r="W740" s="44" t="s">
        <v>1925</v>
      </c>
      <c r="X740" s="44" t="s">
        <v>4329</v>
      </c>
      <c r="Y740" s="16" t="s">
        <v>1017</v>
      </c>
      <c r="Z740" s="16" t="s">
        <v>2597</v>
      </c>
      <c r="AA740" s="16" t="s">
        <v>1331</v>
      </c>
      <c r="AB740" s="44" t="s">
        <v>4277</v>
      </c>
      <c r="AC740" s="16" t="s">
        <v>1925</v>
      </c>
      <c r="AD740" s="16" t="s">
        <v>1925</v>
      </c>
      <c r="AE740" s="16" t="s">
        <v>1925</v>
      </c>
      <c r="AF740" s="16" t="s">
        <v>1925</v>
      </c>
      <c r="AG740" s="16" t="s">
        <v>1925</v>
      </c>
      <c r="AH740" s="16" t="s">
        <v>1925</v>
      </c>
      <c r="AI740" s="16" t="s">
        <v>1925</v>
      </c>
      <c r="AJ740" s="65" t="s">
        <v>1925</v>
      </c>
      <c r="AK740" s="73" t="s">
        <v>4355</v>
      </c>
      <c r="AL740" s="22" t="s">
        <v>4355</v>
      </c>
      <c r="AM740" s="47" t="s">
        <v>4284</v>
      </c>
      <c r="AN740" s="18" t="s">
        <v>3246</v>
      </c>
      <c r="AO740" s="18" t="s">
        <v>3247</v>
      </c>
      <c r="AP740" s="12" t="s">
        <v>1925</v>
      </c>
      <c r="AQ740" s="12" t="s">
        <v>1925</v>
      </c>
      <c r="AR740" s="12" t="s">
        <v>1925</v>
      </c>
      <c r="AS740" s="12" t="s">
        <v>1925</v>
      </c>
      <c r="AT740" s="19">
        <v>44538</v>
      </c>
      <c r="AU740" s="19" t="s">
        <v>1925</v>
      </c>
      <c r="AV740" s="12" t="s">
        <v>1925</v>
      </c>
      <c r="AW740" s="20" t="s">
        <v>1925</v>
      </c>
      <c r="AX740" s="16" t="s">
        <v>1925</v>
      </c>
      <c r="AY740" s="44" t="s">
        <v>1925</v>
      </c>
      <c r="AZ740" s="16" t="s">
        <v>1925</v>
      </c>
      <c r="BA740" s="20" t="s">
        <v>1925</v>
      </c>
      <c r="BB740" s="16" t="s">
        <v>1925</v>
      </c>
      <c r="BC740" s="44" t="s">
        <v>4307</v>
      </c>
      <c r="BD740" s="74" t="s">
        <v>1925</v>
      </c>
      <c r="BE740" s="83"/>
      <c r="BF740" s="86" t="s">
        <v>4293</v>
      </c>
      <c r="BG740" s="21"/>
      <c r="BH740" s="21"/>
      <c r="BI740" s="21"/>
      <c r="BJ740" s="21"/>
      <c r="BK740" s="21"/>
      <c r="BL740" s="21"/>
      <c r="BM740" s="21"/>
      <c r="BN740" s="21"/>
      <c r="BO740" s="21"/>
      <c r="BP740" s="21" t="s">
        <v>1396</v>
      </c>
      <c r="BQ740" s="21"/>
      <c r="BR740" s="21"/>
      <c r="BS740" s="21"/>
      <c r="BT740" s="21"/>
      <c r="BU740" s="21"/>
      <c r="BV740" s="21"/>
      <c r="BW740" s="21"/>
      <c r="BX740" s="21"/>
      <c r="BY740" s="21"/>
      <c r="BZ740" s="21"/>
      <c r="CA740" s="21"/>
      <c r="CB740" s="21"/>
      <c r="CC740" s="21"/>
      <c r="CD740" s="21"/>
      <c r="CE740" s="21"/>
      <c r="CF740" s="21"/>
      <c r="CG740" s="21"/>
      <c r="CH740" s="21"/>
      <c r="CI740" s="21"/>
      <c r="CJ740" s="21"/>
      <c r="CK740" s="21"/>
      <c r="CL740" s="21"/>
      <c r="CM740" s="21"/>
      <c r="CN740" s="21"/>
      <c r="CO740" s="21"/>
      <c r="CP740" s="21"/>
      <c r="CQ740" s="21"/>
      <c r="CR740" s="21"/>
      <c r="CS740" s="21"/>
      <c r="CT740" s="21"/>
      <c r="CU740" s="21"/>
      <c r="CV740" s="21"/>
      <c r="CW740" s="21"/>
      <c r="CX740" s="21"/>
      <c r="CY740" s="21"/>
      <c r="CZ740" s="21"/>
      <c r="DA740" s="21"/>
      <c r="DB740" s="21"/>
      <c r="DC740" s="21"/>
      <c r="DD740" s="21"/>
      <c r="DE740" s="21"/>
      <c r="DF740" s="21"/>
      <c r="DG740" s="21"/>
      <c r="DH740" s="21"/>
      <c r="DI740" s="21"/>
      <c r="DJ740" s="21"/>
      <c r="DK740" s="21"/>
      <c r="DL740" s="21"/>
      <c r="DM740" s="21"/>
      <c r="DN740" s="21"/>
      <c r="DO740" s="21"/>
      <c r="DP740" s="21"/>
      <c r="DQ740" s="21"/>
      <c r="DR740" s="21"/>
      <c r="DS740" s="21"/>
      <c r="DT740" s="21"/>
      <c r="DU740" s="21"/>
      <c r="DV740" s="21"/>
      <c r="DW740" s="21"/>
      <c r="DX740" s="21"/>
      <c r="DY740" s="21"/>
      <c r="DZ740" s="21"/>
      <c r="EA740" s="87"/>
      <c r="EB740" s="83"/>
    </row>
    <row r="741" spans="1:132" ht="35.1" customHeight="1" x14ac:dyDescent="0.3">
      <c r="A741" s="50" t="s">
        <v>768</v>
      </c>
      <c r="B741" s="36">
        <v>44538</v>
      </c>
      <c r="C741" s="43" t="s">
        <v>4248</v>
      </c>
      <c r="D741" s="43" t="s">
        <v>4253</v>
      </c>
      <c r="E741" s="43" t="s">
        <v>4306</v>
      </c>
      <c r="F741" s="12" t="s">
        <v>1017</v>
      </c>
      <c r="G741" s="44" t="s">
        <v>4260</v>
      </c>
      <c r="H741" s="13" t="s">
        <v>1435</v>
      </c>
      <c r="I741" s="52" t="s">
        <v>1925</v>
      </c>
      <c r="J741" s="59" t="s">
        <v>4324</v>
      </c>
      <c r="K741" s="14" t="s">
        <v>982</v>
      </c>
      <c r="L741" s="14" t="s">
        <v>983</v>
      </c>
      <c r="M741" s="14" t="s">
        <v>983</v>
      </c>
      <c r="N741" s="14" t="s">
        <v>3934</v>
      </c>
      <c r="O741" s="60"/>
      <c r="P741" s="64" t="s">
        <v>1436</v>
      </c>
      <c r="Q741" s="15"/>
      <c r="R741" s="16" t="s">
        <v>3275</v>
      </c>
      <c r="S741" s="44" t="s">
        <v>4263</v>
      </c>
      <c r="T741" s="16" t="s">
        <v>4327</v>
      </c>
      <c r="U741" s="17" t="s">
        <v>1925</v>
      </c>
      <c r="V741" s="16" t="s">
        <v>1925</v>
      </c>
      <c r="W741" s="44" t="s">
        <v>1925</v>
      </c>
      <c r="X741" s="44" t="s">
        <v>4329</v>
      </c>
      <c r="Y741" s="16" t="s">
        <v>1017</v>
      </c>
      <c r="Z741" s="16" t="s">
        <v>2597</v>
      </c>
      <c r="AA741" s="16" t="s">
        <v>3250</v>
      </c>
      <c r="AB741" s="44" t="s">
        <v>1925</v>
      </c>
      <c r="AC741" s="16" t="s">
        <v>1925</v>
      </c>
      <c r="AD741" s="16" t="s">
        <v>1925</v>
      </c>
      <c r="AE741" s="16" t="s">
        <v>1925</v>
      </c>
      <c r="AF741" s="16" t="s">
        <v>1925</v>
      </c>
      <c r="AG741" s="16" t="s">
        <v>1925</v>
      </c>
      <c r="AH741" s="16" t="s">
        <v>1925</v>
      </c>
      <c r="AI741" s="16" t="s">
        <v>1925</v>
      </c>
      <c r="AJ741" s="65" t="s">
        <v>1925</v>
      </c>
      <c r="AK741" s="73" t="s">
        <v>4355</v>
      </c>
      <c r="AL741" s="22" t="s">
        <v>4355</v>
      </c>
      <c r="AM741" s="47" t="s">
        <v>4284</v>
      </c>
      <c r="AN741" s="18" t="s">
        <v>3246</v>
      </c>
      <c r="AO741" s="18" t="s">
        <v>3247</v>
      </c>
      <c r="AP741" s="12" t="s">
        <v>1925</v>
      </c>
      <c r="AQ741" s="12" t="s">
        <v>1925</v>
      </c>
      <c r="AR741" s="12" t="s">
        <v>1925</v>
      </c>
      <c r="AS741" s="12" t="s">
        <v>1925</v>
      </c>
      <c r="AT741" s="19">
        <v>44538</v>
      </c>
      <c r="AU741" s="19" t="s">
        <v>1925</v>
      </c>
      <c r="AV741" s="12" t="s">
        <v>1925</v>
      </c>
      <c r="AW741" s="20" t="s">
        <v>1925</v>
      </c>
      <c r="AX741" s="16" t="s">
        <v>1925</v>
      </c>
      <c r="AY741" s="44" t="s">
        <v>1925</v>
      </c>
      <c r="AZ741" s="16" t="s">
        <v>1925</v>
      </c>
      <c r="BA741" s="20" t="s">
        <v>1925</v>
      </c>
      <c r="BB741" s="16" t="s">
        <v>1925</v>
      </c>
      <c r="BC741" s="44" t="s">
        <v>4307</v>
      </c>
      <c r="BD741" s="74" t="s">
        <v>1925</v>
      </c>
      <c r="BE741" s="83"/>
      <c r="BF741" s="86" t="s">
        <v>4293</v>
      </c>
      <c r="BG741" s="21"/>
      <c r="BH741" s="21"/>
      <c r="BI741" s="21"/>
      <c r="BJ741" s="21"/>
      <c r="BK741" s="21"/>
      <c r="BL741" s="21"/>
      <c r="BM741" s="21"/>
      <c r="BN741" s="21"/>
      <c r="BO741" s="21"/>
      <c r="BP741" s="21" t="s">
        <v>1396</v>
      </c>
      <c r="BQ741" s="21"/>
      <c r="BR741" s="21"/>
      <c r="BS741" s="21"/>
      <c r="BT741" s="21"/>
      <c r="BU741" s="21"/>
      <c r="BV741" s="21"/>
      <c r="BW741" s="21"/>
      <c r="BX741" s="21"/>
      <c r="BY741" s="21"/>
      <c r="BZ741" s="21"/>
      <c r="CA741" s="21"/>
      <c r="CB741" s="21"/>
      <c r="CC741" s="21"/>
      <c r="CD741" s="21"/>
      <c r="CE741" s="21"/>
      <c r="CF741" s="21"/>
      <c r="CG741" s="21"/>
      <c r="CH741" s="21"/>
      <c r="CI741" s="21"/>
      <c r="CJ741" s="21"/>
      <c r="CK741" s="21"/>
      <c r="CL741" s="21"/>
      <c r="CM741" s="21"/>
      <c r="CN741" s="21"/>
      <c r="CO741" s="21"/>
      <c r="CP741" s="21"/>
      <c r="CQ741" s="21"/>
      <c r="CR741" s="21"/>
      <c r="CS741" s="21"/>
      <c r="CT741" s="21"/>
      <c r="CU741" s="21"/>
      <c r="CV741" s="21"/>
      <c r="CW741" s="21"/>
      <c r="CX741" s="21"/>
      <c r="CY741" s="21"/>
      <c r="CZ741" s="21"/>
      <c r="DA741" s="21"/>
      <c r="DB741" s="21"/>
      <c r="DC741" s="21"/>
      <c r="DD741" s="21"/>
      <c r="DE741" s="21"/>
      <c r="DF741" s="21"/>
      <c r="DG741" s="21"/>
      <c r="DH741" s="21"/>
      <c r="DI741" s="21"/>
      <c r="DJ741" s="21"/>
      <c r="DK741" s="21"/>
      <c r="DL741" s="21"/>
      <c r="DM741" s="21"/>
      <c r="DN741" s="21"/>
      <c r="DO741" s="21"/>
      <c r="DP741" s="21"/>
      <c r="DQ741" s="21"/>
      <c r="DR741" s="21"/>
      <c r="DS741" s="21"/>
      <c r="DT741" s="21"/>
      <c r="DU741" s="21"/>
      <c r="DV741" s="21"/>
      <c r="DW741" s="21"/>
      <c r="DX741" s="21"/>
      <c r="DY741" s="21"/>
      <c r="DZ741" s="21"/>
      <c r="EA741" s="87"/>
      <c r="EB741" s="83"/>
    </row>
    <row r="742" spans="1:132" ht="35.1" customHeight="1" x14ac:dyDescent="0.3">
      <c r="A742" s="50" t="s">
        <v>769</v>
      </c>
      <c r="B742" s="36">
        <v>44538</v>
      </c>
      <c r="C742" s="43" t="s">
        <v>4248</v>
      </c>
      <c r="D742" s="43" t="s">
        <v>4253</v>
      </c>
      <c r="E742" s="43" t="s">
        <v>4306</v>
      </c>
      <c r="F742" s="12" t="s">
        <v>1017</v>
      </c>
      <c r="G742" s="44" t="s">
        <v>4260</v>
      </c>
      <c r="H742" s="13" t="s">
        <v>1456</v>
      </c>
      <c r="I742" s="52" t="s">
        <v>1925</v>
      </c>
      <c r="J742" s="59" t="s">
        <v>4324</v>
      </c>
      <c r="K742" s="14" t="s">
        <v>982</v>
      </c>
      <c r="L742" s="14" t="s">
        <v>983</v>
      </c>
      <c r="M742" s="14" t="s">
        <v>983</v>
      </c>
      <c r="N742" s="14" t="s">
        <v>3931</v>
      </c>
      <c r="O742" s="60"/>
      <c r="P742" s="64" t="s">
        <v>3454</v>
      </c>
      <c r="Q742" s="15"/>
      <c r="R742" s="16" t="s">
        <v>3275</v>
      </c>
      <c r="S742" s="44" t="s">
        <v>4263</v>
      </c>
      <c r="T742" s="16" t="s">
        <v>4327</v>
      </c>
      <c r="U742" s="17" t="s">
        <v>1925</v>
      </c>
      <c r="V742" s="16" t="s">
        <v>1925</v>
      </c>
      <c r="W742" s="44" t="s">
        <v>1925</v>
      </c>
      <c r="X742" s="44" t="s">
        <v>4329</v>
      </c>
      <c r="Y742" s="16" t="s">
        <v>1017</v>
      </c>
      <c r="Z742" s="16" t="s">
        <v>1456</v>
      </c>
      <c r="AA742" s="16" t="s">
        <v>3250</v>
      </c>
      <c r="AB742" s="44" t="s">
        <v>1925</v>
      </c>
      <c r="AC742" s="16" t="s">
        <v>1925</v>
      </c>
      <c r="AD742" s="16" t="s">
        <v>1925</v>
      </c>
      <c r="AE742" s="16" t="s">
        <v>1925</v>
      </c>
      <c r="AF742" s="16" t="s">
        <v>1925</v>
      </c>
      <c r="AG742" s="16" t="s">
        <v>1925</v>
      </c>
      <c r="AH742" s="16" t="s">
        <v>1925</v>
      </c>
      <c r="AI742" s="16" t="s">
        <v>1925</v>
      </c>
      <c r="AJ742" s="65" t="s">
        <v>1925</v>
      </c>
      <c r="AK742" s="73" t="s">
        <v>4355</v>
      </c>
      <c r="AL742" s="22" t="s">
        <v>4355</v>
      </c>
      <c r="AM742" s="47" t="s">
        <v>4284</v>
      </c>
      <c r="AN742" s="18" t="s">
        <v>3246</v>
      </c>
      <c r="AO742" s="18" t="s">
        <v>3247</v>
      </c>
      <c r="AP742" s="12" t="s">
        <v>1925</v>
      </c>
      <c r="AQ742" s="12" t="s">
        <v>1925</v>
      </c>
      <c r="AR742" s="12" t="s">
        <v>1925</v>
      </c>
      <c r="AS742" s="12" t="s">
        <v>1925</v>
      </c>
      <c r="AT742" s="19">
        <v>44538</v>
      </c>
      <c r="AU742" s="19" t="s">
        <v>1925</v>
      </c>
      <c r="AV742" s="12" t="s">
        <v>1925</v>
      </c>
      <c r="AW742" s="20" t="s">
        <v>1925</v>
      </c>
      <c r="AX742" s="16" t="s">
        <v>1925</v>
      </c>
      <c r="AY742" s="44" t="s">
        <v>1925</v>
      </c>
      <c r="AZ742" s="16" t="s">
        <v>1925</v>
      </c>
      <c r="BA742" s="20" t="s">
        <v>1925</v>
      </c>
      <c r="BB742" s="16" t="s">
        <v>1925</v>
      </c>
      <c r="BC742" s="44" t="s">
        <v>4307</v>
      </c>
      <c r="BD742" s="74" t="s">
        <v>1925</v>
      </c>
      <c r="BE742" s="83"/>
      <c r="BF742" s="86" t="s">
        <v>4293</v>
      </c>
      <c r="BG742" s="21"/>
      <c r="BH742" s="21"/>
      <c r="BI742" s="21"/>
      <c r="BJ742" s="21"/>
      <c r="BK742" s="21"/>
      <c r="BL742" s="21"/>
      <c r="BM742" s="21"/>
      <c r="BN742" s="21"/>
      <c r="BO742" s="21"/>
      <c r="BP742" s="21" t="s">
        <v>1396</v>
      </c>
      <c r="BQ742" s="21"/>
      <c r="BR742" s="21"/>
      <c r="BS742" s="21"/>
      <c r="BT742" s="21"/>
      <c r="BU742" s="21"/>
      <c r="BV742" s="21"/>
      <c r="BW742" s="21"/>
      <c r="BX742" s="21"/>
      <c r="BY742" s="21"/>
      <c r="BZ742" s="21"/>
      <c r="CA742" s="21"/>
      <c r="CB742" s="21"/>
      <c r="CC742" s="21"/>
      <c r="CD742" s="21"/>
      <c r="CE742" s="21"/>
      <c r="CF742" s="21"/>
      <c r="CG742" s="21"/>
      <c r="CH742" s="21"/>
      <c r="CI742" s="21"/>
      <c r="CJ742" s="21"/>
      <c r="CK742" s="21"/>
      <c r="CL742" s="21"/>
      <c r="CM742" s="21"/>
      <c r="CN742" s="21"/>
      <c r="CO742" s="21"/>
      <c r="CP742" s="21"/>
      <c r="CQ742" s="21"/>
      <c r="CR742" s="21"/>
      <c r="CS742" s="21"/>
      <c r="CT742" s="21"/>
      <c r="CU742" s="21"/>
      <c r="CV742" s="21"/>
      <c r="CW742" s="21"/>
      <c r="CX742" s="21"/>
      <c r="CY742" s="21"/>
      <c r="CZ742" s="21"/>
      <c r="DA742" s="21"/>
      <c r="DB742" s="21"/>
      <c r="DC742" s="21"/>
      <c r="DD742" s="21"/>
      <c r="DE742" s="21"/>
      <c r="DF742" s="21"/>
      <c r="DG742" s="21"/>
      <c r="DH742" s="21"/>
      <c r="DI742" s="21"/>
      <c r="DJ742" s="21"/>
      <c r="DK742" s="21"/>
      <c r="DL742" s="21"/>
      <c r="DM742" s="21"/>
      <c r="DN742" s="21"/>
      <c r="DO742" s="21"/>
      <c r="DP742" s="21"/>
      <c r="DQ742" s="21"/>
      <c r="DR742" s="21"/>
      <c r="DS742" s="21"/>
      <c r="DT742" s="21"/>
      <c r="DU742" s="21"/>
      <c r="DV742" s="21"/>
      <c r="DW742" s="21"/>
      <c r="DX742" s="21"/>
      <c r="DY742" s="21"/>
      <c r="DZ742" s="21"/>
      <c r="EA742" s="87"/>
      <c r="EB742" s="83"/>
    </row>
    <row r="743" spans="1:132" ht="35.1" customHeight="1" x14ac:dyDescent="0.3">
      <c r="A743" s="50" t="s">
        <v>770</v>
      </c>
      <c r="B743" s="36">
        <v>44538</v>
      </c>
      <c r="C743" s="43" t="s">
        <v>4248</v>
      </c>
      <c r="D743" s="43" t="s">
        <v>4253</v>
      </c>
      <c r="E743" s="43" t="s">
        <v>4306</v>
      </c>
      <c r="F743" s="12" t="s">
        <v>1017</v>
      </c>
      <c r="G743" s="44" t="s">
        <v>4260</v>
      </c>
      <c r="H743" s="13" t="s">
        <v>1456</v>
      </c>
      <c r="I743" s="52" t="s">
        <v>1925</v>
      </c>
      <c r="J743" s="59" t="s">
        <v>4324</v>
      </c>
      <c r="K743" s="14" t="s">
        <v>982</v>
      </c>
      <c r="L743" s="14" t="s">
        <v>983</v>
      </c>
      <c r="M743" s="14" t="s">
        <v>983</v>
      </c>
      <c r="N743" s="14" t="s">
        <v>3931</v>
      </c>
      <c r="O743" s="60"/>
      <c r="P743" s="64" t="s">
        <v>3475</v>
      </c>
      <c r="Q743" s="15"/>
      <c r="R743" s="16" t="s">
        <v>3275</v>
      </c>
      <c r="S743" s="44" t="s">
        <v>4263</v>
      </c>
      <c r="T743" s="16" t="s">
        <v>4327</v>
      </c>
      <c r="U743" s="17" t="s">
        <v>1925</v>
      </c>
      <c r="V743" s="16" t="s">
        <v>1925</v>
      </c>
      <c r="W743" s="44" t="s">
        <v>1925</v>
      </c>
      <c r="X743" s="44" t="s">
        <v>4329</v>
      </c>
      <c r="Y743" s="16" t="s">
        <v>1017</v>
      </c>
      <c r="Z743" s="16" t="s">
        <v>1456</v>
      </c>
      <c r="AA743" s="16" t="s">
        <v>3250</v>
      </c>
      <c r="AB743" s="44" t="s">
        <v>1925</v>
      </c>
      <c r="AC743" s="16" t="s">
        <v>1925</v>
      </c>
      <c r="AD743" s="16" t="s">
        <v>1925</v>
      </c>
      <c r="AE743" s="16" t="s">
        <v>1925</v>
      </c>
      <c r="AF743" s="16" t="s">
        <v>1925</v>
      </c>
      <c r="AG743" s="16" t="s">
        <v>1925</v>
      </c>
      <c r="AH743" s="16" t="s">
        <v>1925</v>
      </c>
      <c r="AI743" s="16" t="s">
        <v>1925</v>
      </c>
      <c r="AJ743" s="65" t="s">
        <v>1925</v>
      </c>
      <c r="AK743" s="73" t="s">
        <v>4355</v>
      </c>
      <c r="AL743" s="22" t="s">
        <v>4355</v>
      </c>
      <c r="AM743" s="47" t="s">
        <v>4284</v>
      </c>
      <c r="AN743" s="18" t="s">
        <v>3246</v>
      </c>
      <c r="AO743" s="18" t="s">
        <v>3247</v>
      </c>
      <c r="AP743" s="12" t="s">
        <v>1925</v>
      </c>
      <c r="AQ743" s="12" t="s">
        <v>1925</v>
      </c>
      <c r="AR743" s="12" t="s">
        <v>1925</v>
      </c>
      <c r="AS743" s="12" t="s">
        <v>1925</v>
      </c>
      <c r="AT743" s="19">
        <v>44538</v>
      </c>
      <c r="AU743" s="19" t="s">
        <v>1925</v>
      </c>
      <c r="AV743" s="12" t="s">
        <v>1925</v>
      </c>
      <c r="AW743" s="20" t="s">
        <v>1925</v>
      </c>
      <c r="AX743" s="16" t="s">
        <v>1925</v>
      </c>
      <c r="AY743" s="44" t="s">
        <v>1925</v>
      </c>
      <c r="AZ743" s="16" t="s">
        <v>1925</v>
      </c>
      <c r="BA743" s="20" t="s">
        <v>1925</v>
      </c>
      <c r="BB743" s="16" t="s">
        <v>1925</v>
      </c>
      <c r="BC743" s="44" t="s">
        <v>4307</v>
      </c>
      <c r="BD743" s="74" t="s">
        <v>1925</v>
      </c>
      <c r="BE743" s="83"/>
      <c r="BF743" s="86" t="s">
        <v>4293</v>
      </c>
      <c r="BG743" s="21"/>
      <c r="BH743" s="21"/>
      <c r="BI743" s="21"/>
      <c r="BJ743" s="21"/>
      <c r="BK743" s="21"/>
      <c r="BL743" s="21"/>
      <c r="BM743" s="21"/>
      <c r="BN743" s="21"/>
      <c r="BO743" s="21"/>
      <c r="BP743" s="21" t="s">
        <v>1396</v>
      </c>
      <c r="BQ743" s="21"/>
      <c r="BR743" s="21"/>
      <c r="BS743" s="21"/>
      <c r="BT743" s="21"/>
      <c r="BU743" s="21"/>
      <c r="BV743" s="21"/>
      <c r="BW743" s="21"/>
      <c r="BX743" s="21"/>
      <c r="BY743" s="21"/>
      <c r="BZ743" s="21"/>
      <c r="CA743" s="21"/>
      <c r="CB743" s="21"/>
      <c r="CC743" s="21"/>
      <c r="CD743" s="21"/>
      <c r="CE743" s="21"/>
      <c r="CF743" s="21"/>
      <c r="CG743" s="21"/>
      <c r="CH743" s="21"/>
      <c r="CI743" s="21"/>
      <c r="CJ743" s="21"/>
      <c r="CK743" s="21"/>
      <c r="CL743" s="21"/>
      <c r="CM743" s="21"/>
      <c r="CN743" s="21"/>
      <c r="CO743" s="21"/>
      <c r="CP743" s="21"/>
      <c r="CQ743" s="21"/>
      <c r="CR743" s="21"/>
      <c r="CS743" s="21"/>
      <c r="CT743" s="21"/>
      <c r="CU743" s="21"/>
      <c r="CV743" s="21"/>
      <c r="CW743" s="21"/>
      <c r="CX743" s="21"/>
      <c r="CY743" s="21"/>
      <c r="CZ743" s="21"/>
      <c r="DA743" s="21"/>
      <c r="DB743" s="21"/>
      <c r="DC743" s="21"/>
      <c r="DD743" s="21"/>
      <c r="DE743" s="21"/>
      <c r="DF743" s="21"/>
      <c r="DG743" s="21"/>
      <c r="DH743" s="21"/>
      <c r="DI743" s="21"/>
      <c r="DJ743" s="21"/>
      <c r="DK743" s="21"/>
      <c r="DL743" s="21"/>
      <c r="DM743" s="21"/>
      <c r="DN743" s="21"/>
      <c r="DO743" s="21"/>
      <c r="DP743" s="21"/>
      <c r="DQ743" s="21"/>
      <c r="DR743" s="21"/>
      <c r="DS743" s="21"/>
      <c r="DT743" s="21"/>
      <c r="DU743" s="21"/>
      <c r="DV743" s="21"/>
      <c r="DW743" s="21"/>
      <c r="DX743" s="21"/>
      <c r="DY743" s="21"/>
      <c r="DZ743" s="21"/>
      <c r="EA743" s="87"/>
      <c r="EB743" s="83"/>
    </row>
    <row r="744" spans="1:132" ht="35.1" customHeight="1" x14ac:dyDescent="0.3">
      <c r="A744" s="50" t="s">
        <v>771</v>
      </c>
      <c r="B744" s="36">
        <v>44538</v>
      </c>
      <c r="C744" s="43" t="s">
        <v>4248</v>
      </c>
      <c r="D744" s="43" t="s">
        <v>4253</v>
      </c>
      <c r="E744" s="43" t="s">
        <v>4306</v>
      </c>
      <c r="F744" s="12" t="s">
        <v>1017</v>
      </c>
      <c r="G744" s="44" t="s">
        <v>4260</v>
      </c>
      <c r="H744" s="13" t="s">
        <v>1456</v>
      </c>
      <c r="I744" s="52" t="s">
        <v>1925</v>
      </c>
      <c r="J744" s="59" t="s">
        <v>4324</v>
      </c>
      <c r="K744" s="14" t="s">
        <v>982</v>
      </c>
      <c r="L744" s="14" t="s">
        <v>983</v>
      </c>
      <c r="M744" s="14" t="s">
        <v>983</v>
      </c>
      <c r="N744" s="14" t="s">
        <v>3931</v>
      </c>
      <c r="O744" s="60"/>
      <c r="P744" s="64" t="s">
        <v>3477</v>
      </c>
      <c r="Q744" s="15"/>
      <c r="R744" s="16" t="s">
        <v>3275</v>
      </c>
      <c r="S744" s="44" t="s">
        <v>4263</v>
      </c>
      <c r="T744" s="16" t="s">
        <v>4327</v>
      </c>
      <c r="U744" s="17" t="s">
        <v>1925</v>
      </c>
      <c r="V744" s="16" t="s">
        <v>1925</v>
      </c>
      <c r="W744" s="44" t="s">
        <v>1925</v>
      </c>
      <c r="X744" s="44" t="s">
        <v>4329</v>
      </c>
      <c r="Y744" s="16" t="s">
        <v>1017</v>
      </c>
      <c r="Z744" s="16" t="s">
        <v>1456</v>
      </c>
      <c r="AA744" s="16" t="s">
        <v>3250</v>
      </c>
      <c r="AB744" s="44" t="s">
        <v>1925</v>
      </c>
      <c r="AC744" s="16" t="s">
        <v>1925</v>
      </c>
      <c r="AD744" s="16" t="s">
        <v>1925</v>
      </c>
      <c r="AE744" s="16" t="s">
        <v>1925</v>
      </c>
      <c r="AF744" s="16" t="s">
        <v>1925</v>
      </c>
      <c r="AG744" s="16" t="s">
        <v>1925</v>
      </c>
      <c r="AH744" s="16" t="s">
        <v>1925</v>
      </c>
      <c r="AI744" s="16" t="s">
        <v>1925</v>
      </c>
      <c r="AJ744" s="65" t="s">
        <v>1925</v>
      </c>
      <c r="AK744" s="73" t="s">
        <v>4355</v>
      </c>
      <c r="AL744" s="22" t="s">
        <v>4355</v>
      </c>
      <c r="AM744" s="47" t="s">
        <v>4284</v>
      </c>
      <c r="AN744" s="18" t="s">
        <v>3246</v>
      </c>
      <c r="AO744" s="18" t="s">
        <v>3247</v>
      </c>
      <c r="AP744" s="12" t="s">
        <v>1925</v>
      </c>
      <c r="AQ744" s="12" t="s">
        <v>1925</v>
      </c>
      <c r="AR744" s="12" t="s">
        <v>1925</v>
      </c>
      <c r="AS744" s="12" t="s">
        <v>1925</v>
      </c>
      <c r="AT744" s="19">
        <v>44538</v>
      </c>
      <c r="AU744" s="19" t="s">
        <v>1925</v>
      </c>
      <c r="AV744" s="12" t="s">
        <v>1925</v>
      </c>
      <c r="AW744" s="20" t="s">
        <v>1925</v>
      </c>
      <c r="AX744" s="16" t="s">
        <v>1925</v>
      </c>
      <c r="AY744" s="44" t="s">
        <v>1925</v>
      </c>
      <c r="AZ744" s="16" t="s">
        <v>1925</v>
      </c>
      <c r="BA744" s="20" t="s">
        <v>1925</v>
      </c>
      <c r="BB744" s="16" t="s">
        <v>1925</v>
      </c>
      <c r="BC744" s="44" t="s">
        <v>4307</v>
      </c>
      <c r="BD744" s="74" t="s">
        <v>1925</v>
      </c>
      <c r="BE744" s="83"/>
      <c r="BF744" s="86" t="s">
        <v>4293</v>
      </c>
      <c r="BG744" s="21"/>
      <c r="BH744" s="21"/>
      <c r="BI744" s="21"/>
      <c r="BJ744" s="21"/>
      <c r="BK744" s="21"/>
      <c r="BL744" s="21"/>
      <c r="BM744" s="21"/>
      <c r="BN744" s="21"/>
      <c r="BO744" s="21"/>
      <c r="BP744" s="21" t="s">
        <v>1396</v>
      </c>
      <c r="BQ744" s="21"/>
      <c r="BR744" s="21"/>
      <c r="BS744" s="21"/>
      <c r="BT744" s="21"/>
      <c r="BU744" s="21"/>
      <c r="BV744" s="21"/>
      <c r="BW744" s="21"/>
      <c r="BX744" s="21"/>
      <c r="BY744" s="21"/>
      <c r="BZ744" s="21"/>
      <c r="CA744" s="21"/>
      <c r="CB744" s="21"/>
      <c r="CC744" s="21"/>
      <c r="CD744" s="21"/>
      <c r="CE744" s="21"/>
      <c r="CF744" s="21"/>
      <c r="CG744" s="21"/>
      <c r="CH744" s="21"/>
      <c r="CI744" s="21"/>
      <c r="CJ744" s="21"/>
      <c r="CK744" s="21"/>
      <c r="CL744" s="21"/>
      <c r="CM744" s="21"/>
      <c r="CN744" s="21"/>
      <c r="CO744" s="21"/>
      <c r="CP744" s="21"/>
      <c r="CQ744" s="21"/>
      <c r="CR744" s="21"/>
      <c r="CS744" s="21"/>
      <c r="CT744" s="21"/>
      <c r="CU744" s="21"/>
      <c r="CV744" s="21"/>
      <c r="CW744" s="21"/>
      <c r="CX744" s="21"/>
      <c r="CY744" s="21"/>
      <c r="CZ744" s="21"/>
      <c r="DA744" s="21"/>
      <c r="DB744" s="21"/>
      <c r="DC744" s="21"/>
      <c r="DD744" s="21"/>
      <c r="DE744" s="21"/>
      <c r="DF744" s="21"/>
      <c r="DG744" s="21"/>
      <c r="DH744" s="21"/>
      <c r="DI744" s="21"/>
      <c r="DJ744" s="21"/>
      <c r="DK744" s="21"/>
      <c r="DL744" s="21"/>
      <c r="DM744" s="21"/>
      <c r="DN744" s="21"/>
      <c r="DO744" s="21"/>
      <c r="DP744" s="21"/>
      <c r="DQ744" s="21"/>
      <c r="DR744" s="21"/>
      <c r="DS744" s="21"/>
      <c r="DT744" s="21"/>
      <c r="DU744" s="21"/>
      <c r="DV744" s="21"/>
      <c r="DW744" s="21"/>
      <c r="DX744" s="21"/>
      <c r="DY744" s="21"/>
      <c r="DZ744" s="21"/>
      <c r="EA744" s="87"/>
      <c r="EB744" s="83"/>
    </row>
    <row r="745" spans="1:132" ht="35.1" customHeight="1" x14ac:dyDescent="0.3">
      <c r="A745" s="50" t="s">
        <v>772</v>
      </c>
      <c r="B745" s="36">
        <v>44538</v>
      </c>
      <c r="C745" s="43" t="s">
        <v>4248</v>
      </c>
      <c r="D745" s="43" t="s">
        <v>4253</v>
      </c>
      <c r="E745" s="43" t="s">
        <v>4306</v>
      </c>
      <c r="F745" s="12" t="s">
        <v>1017</v>
      </c>
      <c r="G745" s="44" t="s">
        <v>4260</v>
      </c>
      <c r="H745" s="13" t="s">
        <v>1456</v>
      </c>
      <c r="I745" s="52" t="s">
        <v>1925</v>
      </c>
      <c r="J745" s="59" t="s">
        <v>4324</v>
      </c>
      <c r="K745" s="14" t="s">
        <v>982</v>
      </c>
      <c r="L745" s="14" t="s">
        <v>983</v>
      </c>
      <c r="M745" s="14" t="s">
        <v>983</v>
      </c>
      <c r="N745" s="14" t="s">
        <v>3931</v>
      </c>
      <c r="O745" s="60"/>
      <c r="P745" s="64" t="s">
        <v>1450</v>
      </c>
      <c r="Q745" s="15"/>
      <c r="R745" s="16" t="s">
        <v>3275</v>
      </c>
      <c r="S745" s="44" t="s">
        <v>4263</v>
      </c>
      <c r="T745" s="16" t="s">
        <v>4327</v>
      </c>
      <c r="U745" s="17" t="s">
        <v>1925</v>
      </c>
      <c r="V745" s="16" t="s">
        <v>1925</v>
      </c>
      <c r="W745" s="44" t="s">
        <v>1925</v>
      </c>
      <c r="X745" s="44" t="s">
        <v>4329</v>
      </c>
      <c r="Y745" s="16" t="s">
        <v>1017</v>
      </c>
      <c r="Z745" s="16" t="s">
        <v>1456</v>
      </c>
      <c r="AA745" s="16" t="s">
        <v>3250</v>
      </c>
      <c r="AB745" s="44" t="s">
        <v>1925</v>
      </c>
      <c r="AC745" s="16" t="s">
        <v>1925</v>
      </c>
      <c r="AD745" s="16" t="s">
        <v>1925</v>
      </c>
      <c r="AE745" s="16" t="s">
        <v>1925</v>
      </c>
      <c r="AF745" s="16" t="s">
        <v>1925</v>
      </c>
      <c r="AG745" s="16" t="s">
        <v>1925</v>
      </c>
      <c r="AH745" s="16" t="s">
        <v>1925</v>
      </c>
      <c r="AI745" s="16" t="s">
        <v>1925</v>
      </c>
      <c r="AJ745" s="65" t="s">
        <v>1925</v>
      </c>
      <c r="AK745" s="73" t="s">
        <v>4355</v>
      </c>
      <c r="AL745" s="22" t="s">
        <v>4355</v>
      </c>
      <c r="AM745" s="47" t="s">
        <v>4284</v>
      </c>
      <c r="AN745" s="18" t="s">
        <v>3246</v>
      </c>
      <c r="AO745" s="18" t="s">
        <v>3247</v>
      </c>
      <c r="AP745" s="12" t="s">
        <v>1925</v>
      </c>
      <c r="AQ745" s="12" t="s">
        <v>1925</v>
      </c>
      <c r="AR745" s="12" t="s">
        <v>1925</v>
      </c>
      <c r="AS745" s="12" t="s">
        <v>1925</v>
      </c>
      <c r="AT745" s="19">
        <v>44538</v>
      </c>
      <c r="AU745" s="19" t="s">
        <v>1925</v>
      </c>
      <c r="AV745" s="12" t="s">
        <v>1925</v>
      </c>
      <c r="AW745" s="20" t="s">
        <v>1925</v>
      </c>
      <c r="AX745" s="16" t="s">
        <v>1925</v>
      </c>
      <c r="AY745" s="44" t="s">
        <v>1925</v>
      </c>
      <c r="AZ745" s="16" t="s">
        <v>1925</v>
      </c>
      <c r="BA745" s="20" t="s">
        <v>1925</v>
      </c>
      <c r="BB745" s="16" t="s">
        <v>1925</v>
      </c>
      <c r="BC745" s="44" t="s">
        <v>4307</v>
      </c>
      <c r="BD745" s="74" t="s">
        <v>1925</v>
      </c>
      <c r="BE745" s="83"/>
      <c r="BF745" s="86" t="s">
        <v>4293</v>
      </c>
      <c r="BG745" s="21"/>
      <c r="BH745" s="21"/>
      <c r="BI745" s="21"/>
      <c r="BJ745" s="21"/>
      <c r="BK745" s="21"/>
      <c r="BL745" s="21"/>
      <c r="BM745" s="21"/>
      <c r="BN745" s="21"/>
      <c r="BO745" s="21"/>
      <c r="BP745" s="21" t="s">
        <v>1396</v>
      </c>
      <c r="BQ745" s="21"/>
      <c r="BR745" s="21"/>
      <c r="BS745" s="21"/>
      <c r="BT745" s="21"/>
      <c r="BU745" s="21"/>
      <c r="BV745" s="21"/>
      <c r="BW745" s="21"/>
      <c r="BX745" s="21"/>
      <c r="BY745" s="21"/>
      <c r="BZ745" s="21"/>
      <c r="CA745" s="21"/>
      <c r="CB745" s="21"/>
      <c r="CC745" s="21"/>
      <c r="CD745" s="21"/>
      <c r="CE745" s="21"/>
      <c r="CF745" s="21"/>
      <c r="CG745" s="21"/>
      <c r="CH745" s="21"/>
      <c r="CI745" s="21"/>
      <c r="CJ745" s="21"/>
      <c r="CK745" s="21"/>
      <c r="CL745" s="21"/>
      <c r="CM745" s="21"/>
      <c r="CN745" s="21"/>
      <c r="CO745" s="21"/>
      <c r="CP745" s="21"/>
      <c r="CQ745" s="21"/>
      <c r="CR745" s="21"/>
      <c r="CS745" s="21"/>
      <c r="CT745" s="21"/>
      <c r="CU745" s="21"/>
      <c r="CV745" s="21"/>
      <c r="CW745" s="21"/>
      <c r="CX745" s="21"/>
      <c r="CY745" s="21"/>
      <c r="CZ745" s="21"/>
      <c r="DA745" s="21"/>
      <c r="DB745" s="21"/>
      <c r="DC745" s="21"/>
      <c r="DD745" s="21"/>
      <c r="DE745" s="21"/>
      <c r="DF745" s="21"/>
      <c r="DG745" s="21"/>
      <c r="DH745" s="21"/>
      <c r="DI745" s="21"/>
      <c r="DJ745" s="21"/>
      <c r="DK745" s="21"/>
      <c r="DL745" s="21"/>
      <c r="DM745" s="21"/>
      <c r="DN745" s="21"/>
      <c r="DO745" s="21"/>
      <c r="DP745" s="21"/>
      <c r="DQ745" s="21"/>
      <c r="DR745" s="21"/>
      <c r="DS745" s="21"/>
      <c r="DT745" s="21"/>
      <c r="DU745" s="21"/>
      <c r="DV745" s="21"/>
      <c r="DW745" s="21"/>
      <c r="DX745" s="21"/>
      <c r="DY745" s="21"/>
      <c r="DZ745" s="21"/>
      <c r="EA745" s="87"/>
      <c r="EB745" s="83"/>
    </row>
    <row r="746" spans="1:132" ht="35.1" customHeight="1" x14ac:dyDescent="0.3">
      <c r="A746" s="50" t="s">
        <v>773</v>
      </c>
      <c r="B746" s="36">
        <v>44538</v>
      </c>
      <c r="C746" s="43" t="s">
        <v>4248</v>
      </c>
      <c r="D746" s="43" t="s">
        <v>4253</v>
      </c>
      <c r="E746" s="43" t="s">
        <v>4306</v>
      </c>
      <c r="F746" s="12" t="s">
        <v>1017</v>
      </c>
      <c r="G746" s="44" t="s">
        <v>4260</v>
      </c>
      <c r="H746" s="13" t="s">
        <v>1456</v>
      </c>
      <c r="I746" s="52" t="s">
        <v>1925</v>
      </c>
      <c r="J746" s="59" t="s">
        <v>4324</v>
      </c>
      <c r="K746" s="14" t="s">
        <v>982</v>
      </c>
      <c r="L746" s="14" t="s">
        <v>983</v>
      </c>
      <c r="M746" s="14" t="s">
        <v>983</v>
      </c>
      <c r="N746" s="14" t="s">
        <v>3931</v>
      </c>
      <c r="O746" s="60"/>
      <c r="P746" s="64" t="s">
        <v>1451</v>
      </c>
      <c r="Q746" s="15"/>
      <c r="R746" s="16" t="s">
        <v>3275</v>
      </c>
      <c r="S746" s="44" t="s">
        <v>4263</v>
      </c>
      <c r="T746" s="16" t="s">
        <v>4327</v>
      </c>
      <c r="U746" s="17" t="s">
        <v>1925</v>
      </c>
      <c r="V746" s="16" t="s">
        <v>1925</v>
      </c>
      <c r="W746" s="44" t="s">
        <v>1925</v>
      </c>
      <c r="X746" s="44" t="s">
        <v>4329</v>
      </c>
      <c r="Y746" s="16" t="s">
        <v>1017</v>
      </c>
      <c r="Z746" s="16" t="s">
        <v>1456</v>
      </c>
      <c r="AA746" s="16" t="s">
        <v>3250</v>
      </c>
      <c r="AB746" s="44" t="s">
        <v>1925</v>
      </c>
      <c r="AC746" s="16" t="s">
        <v>1925</v>
      </c>
      <c r="AD746" s="16" t="s">
        <v>1925</v>
      </c>
      <c r="AE746" s="16" t="s">
        <v>1925</v>
      </c>
      <c r="AF746" s="16" t="s">
        <v>1925</v>
      </c>
      <c r="AG746" s="16" t="s">
        <v>1925</v>
      </c>
      <c r="AH746" s="16" t="s">
        <v>1925</v>
      </c>
      <c r="AI746" s="16" t="s">
        <v>1925</v>
      </c>
      <c r="AJ746" s="65" t="s">
        <v>1925</v>
      </c>
      <c r="AK746" s="73" t="s">
        <v>4355</v>
      </c>
      <c r="AL746" s="22" t="s">
        <v>4355</v>
      </c>
      <c r="AM746" s="47" t="s">
        <v>4284</v>
      </c>
      <c r="AN746" s="18" t="s">
        <v>3246</v>
      </c>
      <c r="AO746" s="18" t="s">
        <v>3247</v>
      </c>
      <c r="AP746" s="12" t="s">
        <v>1925</v>
      </c>
      <c r="AQ746" s="12" t="s">
        <v>1925</v>
      </c>
      <c r="AR746" s="12" t="s">
        <v>1925</v>
      </c>
      <c r="AS746" s="12" t="s">
        <v>1925</v>
      </c>
      <c r="AT746" s="19">
        <v>44538</v>
      </c>
      <c r="AU746" s="19" t="s">
        <v>1925</v>
      </c>
      <c r="AV746" s="12" t="s">
        <v>1925</v>
      </c>
      <c r="AW746" s="20" t="s">
        <v>1925</v>
      </c>
      <c r="AX746" s="16" t="s">
        <v>1925</v>
      </c>
      <c r="AY746" s="44" t="s">
        <v>1925</v>
      </c>
      <c r="AZ746" s="16" t="s">
        <v>1925</v>
      </c>
      <c r="BA746" s="20" t="s">
        <v>1925</v>
      </c>
      <c r="BB746" s="16" t="s">
        <v>1925</v>
      </c>
      <c r="BC746" s="44" t="s">
        <v>4307</v>
      </c>
      <c r="BD746" s="74" t="s">
        <v>1925</v>
      </c>
      <c r="BE746" s="83"/>
      <c r="BF746" s="86" t="s">
        <v>4293</v>
      </c>
      <c r="BG746" s="21"/>
      <c r="BH746" s="21"/>
      <c r="BI746" s="21"/>
      <c r="BJ746" s="21"/>
      <c r="BK746" s="21"/>
      <c r="BL746" s="21"/>
      <c r="BM746" s="21"/>
      <c r="BN746" s="21"/>
      <c r="BO746" s="21"/>
      <c r="BP746" s="21" t="s">
        <v>1396</v>
      </c>
      <c r="BQ746" s="21"/>
      <c r="BR746" s="21"/>
      <c r="BS746" s="21"/>
      <c r="BT746" s="21"/>
      <c r="BU746" s="21"/>
      <c r="BV746" s="21"/>
      <c r="BW746" s="21"/>
      <c r="BX746" s="21"/>
      <c r="BY746" s="21"/>
      <c r="BZ746" s="21"/>
      <c r="CA746" s="21"/>
      <c r="CB746" s="21"/>
      <c r="CC746" s="21"/>
      <c r="CD746" s="21"/>
      <c r="CE746" s="21"/>
      <c r="CF746" s="21"/>
      <c r="CG746" s="21"/>
      <c r="CH746" s="21"/>
      <c r="CI746" s="21"/>
      <c r="CJ746" s="21"/>
      <c r="CK746" s="21"/>
      <c r="CL746" s="21"/>
      <c r="CM746" s="21"/>
      <c r="CN746" s="21"/>
      <c r="CO746" s="21"/>
      <c r="CP746" s="21"/>
      <c r="CQ746" s="21"/>
      <c r="CR746" s="21"/>
      <c r="CS746" s="21"/>
      <c r="CT746" s="21"/>
      <c r="CU746" s="21"/>
      <c r="CV746" s="21"/>
      <c r="CW746" s="21"/>
      <c r="CX746" s="21"/>
      <c r="CY746" s="21"/>
      <c r="CZ746" s="21"/>
      <c r="DA746" s="21"/>
      <c r="DB746" s="21"/>
      <c r="DC746" s="21"/>
      <c r="DD746" s="21"/>
      <c r="DE746" s="21"/>
      <c r="DF746" s="21"/>
      <c r="DG746" s="21"/>
      <c r="DH746" s="21"/>
      <c r="DI746" s="21"/>
      <c r="DJ746" s="21"/>
      <c r="DK746" s="21"/>
      <c r="DL746" s="21"/>
      <c r="DM746" s="21"/>
      <c r="DN746" s="21"/>
      <c r="DO746" s="21"/>
      <c r="DP746" s="21"/>
      <c r="DQ746" s="21"/>
      <c r="DR746" s="21"/>
      <c r="DS746" s="21"/>
      <c r="DT746" s="21"/>
      <c r="DU746" s="21"/>
      <c r="DV746" s="21"/>
      <c r="DW746" s="21"/>
      <c r="DX746" s="21"/>
      <c r="DY746" s="21"/>
      <c r="DZ746" s="21"/>
      <c r="EA746" s="87"/>
      <c r="EB746" s="83"/>
    </row>
    <row r="747" spans="1:132" ht="35.1" customHeight="1" x14ac:dyDescent="0.3">
      <c r="A747" s="50" t="s">
        <v>774</v>
      </c>
      <c r="B747" s="36">
        <v>44538</v>
      </c>
      <c r="C747" s="43" t="s">
        <v>4248</v>
      </c>
      <c r="D747" s="43" t="s">
        <v>4253</v>
      </c>
      <c r="E747" s="43" t="s">
        <v>4306</v>
      </c>
      <c r="F747" s="12" t="s">
        <v>1017</v>
      </c>
      <c r="G747" s="44" t="s">
        <v>4260</v>
      </c>
      <c r="H747" s="13" t="s">
        <v>1456</v>
      </c>
      <c r="I747" s="52" t="s">
        <v>1925</v>
      </c>
      <c r="J747" s="59" t="s">
        <v>4324</v>
      </c>
      <c r="K747" s="14" t="s">
        <v>982</v>
      </c>
      <c r="L747" s="14" t="s">
        <v>983</v>
      </c>
      <c r="M747" s="14" t="s">
        <v>983</v>
      </c>
      <c r="N747" s="14" t="s">
        <v>3931</v>
      </c>
      <c r="O747" s="60"/>
      <c r="P747" s="64" t="s">
        <v>1453</v>
      </c>
      <c r="Q747" s="15"/>
      <c r="R747" s="16" t="s">
        <v>3275</v>
      </c>
      <c r="S747" s="44" t="s">
        <v>4263</v>
      </c>
      <c r="T747" s="16" t="s">
        <v>4327</v>
      </c>
      <c r="U747" s="17" t="s">
        <v>1925</v>
      </c>
      <c r="V747" s="16" t="s">
        <v>1925</v>
      </c>
      <c r="W747" s="44" t="s">
        <v>1925</v>
      </c>
      <c r="X747" s="44" t="s">
        <v>4329</v>
      </c>
      <c r="Y747" s="16" t="s">
        <v>1017</v>
      </c>
      <c r="Z747" s="16" t="s">
        <v>1456</v>
      </c>
      <c r="AA747" s="16" t="s">
        <v>3250</v>
      </c>
      <c r="AB747" s="44" t="s">
        <v>1925</v>
      </c>
      <c r="AC747" s="16" t="s">
        <v>1925</v>
      </c>
      <c r="AD747" s="16" t="s">
        <v>1925</v>
      </c>
      <c r="AE747" s="16" t="s">
        <v>1925</v>
      </c>
      <c r="AF747" s="16" t="s">
        <v>1925</v>
      </c>
      <c r="AG747" s="16" t="s">
        <v>1925</v>
      </c>
      <c r="AH747" s="16" t="s">
        <v>1925</v>
      </c>
      <c r="AI747" s="16" t="s">
        <v>1925</v>
      </c>
      <c r="AJ747" s="65" t="s">
        <v>1925</v>
      </c>
      <c r="AK747" s="73" t="s">
        <v>4355</v>
      </c>
      <c r="AL747" s="22" t="s">
        <v>4355</v>
      </c>
      <c r="AM747" s="47" t="s">
        <v>4284</v>
      </c>
      <c r="AN747" s="18" t="s">
        <v>3246</v>
      </c>
      <c r="AO747" s="18" t="s">
        <v>3247</v>
      </c>
      <c r="AP747" s="12" t="s">
        <v>1925</v>
      </c>
      <c r="AQ747" s="12" t="s">
        <v>1925</v>
      </c>
      <c r="AR747" s="12" t="s">
        <v>1925</v>
      </c>
      <c r="AS747" s="12" t="s">
        <v>1925</v>
      </c>
      <c r="AT747" s="19">
        <v>44538</v>
      </c>
      <c r="AU747" s="19" t="s">
        <v>1925</v>
      </c>
      <c r="AV747" s="12" t="s">
        <v>1925</v>
      </c>
      <c r="AW747" s="20" t="s">
        <v>1925</v>
      </c>
      <c r="AX747" s="16" t="s">
        <v>1925</v>
      </c>
      <c r="AY747" s="44" t="s">
        <v>1925</v>
      </c>
      <c r="AZ747" s="16" t="s">
        <v>1925</v>
      </c>
      <c r="BA747" s="20" t="s">
        <v>1925</v>
      </c>
      <c r="BB747" s="16" t="s">
        <v>1925</v>
      </c>
      <c r="BC747" s="44" t="s">
        <v>4307</v>
      </c>
      <c r="BD747" s="74" t="s">
        <v>1925</v>
      </c>
      <c r="BE747" s="83"/>
      <c r="BF747" s="86" t="s">
        <v>4293</v>
      </c>
      <c r="BG747" s="21"/>
      <c r="BH747" s="21"/>
      <c r="BI747" s="21"/>
      <c r="BJ747" s="21"/>
      <c r="BK747" s="21"/>
      <c r="BL747" s="21"/>
      <c r="BM747" s="21"/>
      <c r="BN747" s="21"/>
      <c r="BO747" s="21"/>
      <c r="BP747" s="21" t="s">
        <v>1396</v>
      </c>
      <c r="BQ747" s="21"/>
      <c r="BR747" s="21"/>
      <c r="BS747" s="21"/>
      <c r="BT747" s="21"/>
      <c r="BU747" s="21"/>
      <c r="BV747" s="21"/>
      <c r="BW747" s="21"/>
      <c r="BX747" s="21"/>
      <c r="BY747" s="21"/>
      <c r="BZ747" s="21"/>
      <c r="CA747" s="21"/>
      <c r="CB747" s="21"/>
      <c r="CC747" s="21"/>
      <c r="CD747" s="21"/>
      <c r="CE747" s="21"/>
      <c r="CF747" s="21"/>
      <c r="CG747" s="21"/>
      <c r="CH747" s="21"/>
      <c r="CI747" s="21"/>
      <c r="CJ747" s="21"/>
      <c r="CK747" s="21"/>
      <c r="CL747" s="21"/>
      <c r="CM747" s="21"/>
      <c r="CN747" s="21"/>
      <c r="CO747" s="21"/>
      <c r="CP747" s="21"/>
      <c r="CQ747" s="21"/>
      <c r="CR747" s="21"/>
      <c r="CS747" s="21"/>
      <c r="CT747" s="21"/>
      <c r="CU747" s="21"/>
      <c r="CV747" s="21"/>
      <c r="CW747" s="21"/>
      <c r="CX747" s="21"/>
      <c r="CY747" s="21"/>
      <c r="CZ747" s="21"/>
      <c r="DA747" s="21"/>
      <c r="DB747" s="21"/>
      <c r="DC747" s="21"/>
      <c r="DD747" s="21"/>
      <c r="DE747" s="21"/>
      <c r="DF747" s="21"/>
      <c r="DG747" s="21"/>
      <c r="DH747" s="21"/>
      <c r="DI747" s="21"/>
      <c r="DJ747" s="21"/>
      <c r="DK747" s="21"/>
      <c r="DL747" s="21"/>
      <c r="DM747" s="21"/>
      <c r="DN747" s="21"/>
      <c r="DO747" s="21"/>
      <c r="DP747" s="21"/>
      <c r="DQ747" s="21"/>
      <c r="DR747" s="21"/>
      <c r="DS747" s="21"/>
      <c r="DT747" s="21"/>
      <c r="DU747" s="21"/>
      <c r="DV747" s="21"/>
      <c r="DW747" s="21"/>
      <c r="DX747" s="21"/>
      <c r="DY747" s="21"/>
      <c r="DZ747" s="21"/>
      <c r="EA747" s="87"/>
      <c r="EB747" s="83"/>
    </row>
    <row r="748" spans="1:132" ht="35.1" customHeight="1" x14ac:dyDescent="0.3">
      <c r="A748" s="50" t="s">
        <v>775</v>
      </c>
      <c r="B748" s="36">
        <v>44538</v>
      </c>
      <c r="C748" s="43" t="s">
        <v>4248</v>
      </c>
      <c r="D748" s="43" t="s">
        <v>4253</v>
      </c>
      <c r="E748" s="43" t="s">
        <v>4306</v>
      </c>
      <c r="F748" s="12" t="s">
        <v>1017</v>
      </c>
      <c r="G748" s="44" t="s">
        <v>4260</v>
      </c>
      <c r="H748" s="13" t="s">
        <v>1456</v>
      </c>
      <c r="I748" s="52" t="s">
        <v>1925</v>
      </c>
      <c r="J748" s="59" t="s">
        <v>4324</v>
      </c>
      <c r="K748" s="14" t="s">
        <v>982</v>
      </c>
      <c r="L748" s="14" t="s">
        <v>983</v>
      </c>
      <c r="M748" s="14" t="s">
        <v>983</v>
      </c>
      <c r="N748" s="14" t="s">
        <v>3931</v>
      </c>
      <c r="O748" s="60"/>
      <c r="P748" s="64" t="s">
        <v>1452</v>
      </c>
      <c r="Q748" s="15"/>
      <c r="R748" s="16" t="s">
        <v>3275</v>
      </c>
      <c r="S748" s="44" t="s">
        <v>4263</v>
      </c>
      <c r="T748" s="16" t="s">
        <v>4327</v>
      </c>
      <c r="U748" s="17" t="s">
        <v>1925</v>
      </c>
      <c r="V748" s="16" t="s">
        <v>1925</v>
      </c>
      <c r="W748" s="44" t="s">
        <v>1925</v>
      </c>
      <c r="X748" s="44" t="s">
        <v>4329</v>
      </c>
      <c r="Y748" s="16" t="s">
        <v>1017</v>
      </c>
      <c r="Z748" s="16" t="s">
        <v>1456</v>
      </c>
      <c r="AA748" s="16" t="s">
        <v>3250</v>
      </c>
      <c r="AB748" s="44" t="s">
        <v>1925</v>
      </c>
      <c r="AC748" s="16" t="s">
        <v>1925</v>
      </c>
      <c r="AD748" s="16" t="s">
        <v>1925</v>
      </c>
      <c r="AE748" s="16" t="s">
        <v>1925</v>
      </c>
      <c r="AF748" s="16" t="s">
        <v>1925</v>
      </c>
      <c r="AG748" s="16" t="s">
        <v>1925</v>
      </c>
      <c r="AH748" s="16" t="s">
        <v>1925</v>
      </c>
      <c r="AI748" s="16" t="s">
        <v>1925</v>
      </c>
      <c r="AJ748" s="65" t="s">
        <v>1925</v>
      </c>
      <c r="AK748" s="73" t="s">
        <v>4355</v>
      </c>
      <c r="AL748" s="22" t="s">
        <v>4355</v>
      </c>
      <c r="AM748" s="47" t="s">
        <v>4284</v>
      </c>
      <c r="AN748" s="18" t="s">
        <v>3246</v>
      </c>
      <c r="AO748" s="18" t="s">
        <v>3247</v>
      </c>
      <c r="AP748" s="12" t="s">
        <v>1925</v>
      </c>
      <c r="AQ748" s="12" t="s">
        <v>1925</v>
      </c>
      <c r="AR748" s="12" t="s">
        <v>1925</v>
      </c>
      <c r="AS748" s="12" t="s">
        <v>1925</v>
      </c>
      <c r="AT748" s="19">
        <v>44538</v>
      </c>
      <c r="AU748" s="19" t="s">
        <v>1925</v>
      </c>
      <c r="AV748" s="12" t="s">
        <v>1925</v>
      </c>
      <c r="AW748" s="20" t="s">
        <v>1925</v>
      </c>
      <c r="AX748" s="16" t="s">
        <v>1925</v>
      </c>
      <c r="AY748" s="44" t="s">
        <v>1925</v>
      </c>
      <c r="AZ748" s="16" t="s">
        <v>1925</v>
      </c>
      <c r="BA748" s="20" t="s">
        <v>1925</v>
      </c>
      <c r="BB748" s="16" t="s">
        <v>1925</v>
      </c>
      <c r="BC748" s="44" t="s">
        <v>4307</v>
      </c>
      <c r="BD748" s="74" t="s">
        <v>1925</v>
      </c>
      <c r="BE748" s="83"/>
      <c r="BF748" s="86" t="s">
        <v>4293</v>
      </c>
      <c r="BG748" s="21"/>
      <c r="BH748" s="21"/>
      <c r="BI748" s="21"/>
      <c r="BJ748" s="21"/>
      <c r="BK748" s="21"/>
      <c r="BL748" s="21"/>
      <c r="BM748" s="21"/>
      <c r="BN748" s="21"/>
      <c r="BO748" s="21"/>
      <c r="BP748" s="21" t="s">
        <v>1396</v>
      </c>
      <c r="BQ748" s="21"/>
      <c r="BR748" s="21"/>
      <c r="BS748" s="21"/>
      <c r="BT748" s="21"/>
      <c r="BU748" s="21"/>
      <c r="BV748" s="21"/>
      <c r="BW748" s="21"/>
      <c r="BX748" s="21"/>
      <c r="BY748" s="21"/>
      <c r="BZ748" s="21"/>
      <c r="CA748" s="21"/>
      <c r="CB748" s="21"/>
      <c r="CC748" s="21"/>
      <c r="CD748" s="21"/>
      <c r="CE748" s="21"/>
      <c r="CF748" s="21"/>
      <c r="CG748" s="21"/>
      <c r="CH748" s="21"/>
      <c r="CI748" s="21"/>
      <c r="CJ748" s="21"/>
      <c r="CK748" s="21"/>
      <c r="CL748" s="21"/>
      <c r="CM748" s="21"/>
      <c r="CN748" s="21"/>
      <c r="CO748" s="21"/>
      <c r="CP748" s="21"/>
      <c r="CQ748" s="21"/>
      <c r="CR748" s="21"/>
      <c r="CS748" s="21"/>
      <c r="CT748" s="21"/>
      <c r="CU748" s="21"/>
      <c r="CV748" s="21"/>
      <c r="CW748" s="21"/>
      <c r="CX748" s="21"/>
      <c r="CY748" s="21"/>
      <c r="CZ748" s="21"/>
      <c r="DA748" s="21"/>
      <c r="DB748" s="21"/>
      <c r="DC748" s="21"/>
      <c r="DD748" s="21"/>
      <c r="DE748" s="21"/>
      <c r="DF748" s="21"/>
      <c r="DG748" s="21"/>
      <c r="DH748" s="21"/>
      <c r="DI748" s="21"/>
      <c r="DJ748" s="21"/>
      <c r="DK748" s="21"/>
      <c r="DL748" s="21"/>
      <c r="DM748" s="21"/>
      <c r="DN748" s="21"/>
      <c r="DO748" s="21"/>
      <c r="DP748" s="21"/>
      <c r="DQ748" s="21"/>
      <c r="DR748" s="21"/>
      <c r="DS748" s="21"/>
      <c r="DT748" s="21"/>
      <c r="DU748" s="21"/>
      <c r="DV748" s="21"/>
      <c r="DW748" s="21"/>
      <c r="DX748" s="21"/>
      <c r="DY748" s="21"/>
      <c r="DZ748" s="21"/>
      <c r="EA748" s="87"/>
      <c r="EB748" s="83"/>
    </row>
    <row r="749" spans="1:132" ht="35.1" customHeight="1" x14ac:dyDescent="0.3">
      <c r="A749" s="50" t="s">
        <v>776</v>
      </c>
      <c r="B749" s="36">
        <v>44538</v>
      </c>
      <c r="C749" s="43" t="s">
        <v>4248</v>
      </c>
      <c r="D749" s="43" t="s">
        <v>4253</v>
      </c>
      <c r="E749" s="43" t="s">
        <v>4306</v>
      </c>
      <c r="F749" s="12" t="s">
        <v>1017</v>
      </c>
      <c r="G749" s="44" t="s">
        <v>4260</v>
      </c>
      <c r="H749" s="13" t="s">
        <v>3341</v>
      </c>
      <c r="I749" s="52" t="s">
        <v>1925</v>
      </c>
      <c r="J749" s="59" t="s">
        <v>4324</v>
      </c>
      <c r="K749" s="14" t="s">
        <v>982</v>
      </c>
      <c r="L749" s="14" t="s">
        <v>983</v>
      </c>
      <c r="M749" s="14" t="s">
        <v>983</v>
      </c>
      <c r="N749" s="14" t="s">
        <v>3933</v>
      </c>
      <c r="O749" s="60"/>
      <c r="P749" s="64" t="s">
        <v>3488</v>
      </c>
      <c r="Q749" s="15"/>
      <c r="R749" s="16" t="s">
        <v>3275</v>
      </c>
      <c r="S749" s="44" t="s">
        <v>4263</v>
      </c>
      <c r="T749" s="16" t="s">
        <v>4327</v>
      </c>
      <c r="U749" s="17" t="s">
        <v>1925</v>
      </c>
      <c r="V749" s="16">
        <v>60</v>
      </c>
      <c r="W749" s="44" t="s">
        <v>4268</v>
      </c>
      <c r="X749" s="44" t="s">
        <v>4329</v>
      </c>
      <c r="Y749" s="16" t="s">
        <v>1017</v>
      </c>
      <c r="Z749" s="16" t="s">
        <v>3341</v>
      </c>
      <c r="AA749" s="16" t="s">
        <v>3250</v>
      </c>
      <c r="AB749" s="44" t="s">
        <v>1925</v>
      </c>
      <c r="AC749" s="16" t="s">
        <v>1925</v>
      </c>
      <c r="AD749" s="16" t="s">
        <v>1925</v>
      </c>
      <c r="AE749" s="16" t="s">
        <v>1925</v>
      </c>
      <c r="AF749" s="16" t="s">
        <v>1925</v>
      </c>
      <c r="AG749" s="16" t="s">
        <v>1925</v>
      </c>
      <c r="AH749" s="16" t="s">
        <v>1925</v>
      </c>
      <c r="AI749" s="16" t="s">
        <v>1925</v>
      </c>
      <c r="AJ749" s="65" t="s">
        <v>1925</v>
      </c>
      <c r="AK749" s="73" t="s">
        <v>4355</v>
      </c>
      <c r="AL749" s="22" t="s">
        <v>4355</v>
      </c>
      <c r="AM749" s="47" t="s">
        <v>4284</v>
      </c>
      <c r="AN749" s="18" t="s">
        <v>3246</v>
      </c>
      <c r="AO749" s="18" t="s">
        <v>3247</v>
      </c>
      <c r="AP749" s="12" t="s">
        <v>1925</v>
      </c>
      <c r="AQ749" s="12" t="s">
        <v>1925</v>
      </c>
      <c r="AR749" s="12" t="s">
        <v>1925</v>
      </c>
      <c r="AS749" s="12" t="s">
        <v>1925</v>
      </c>
      <c r="AT749" s="19">
        <v>44538</v>
      </c>
      <c r="AU749" s="19" t="s">
        <v>1925</v>
      </c>
      <c r="AV749" s="12" t="s">
        <v>1925</v>
      </c>
      <c r="AW749" s="20" t="s">
        <v>1925</v>
      </c>
      <c r="AX749" s="16" t="s">
        <v>1925</v>
      </c>
      <c r="AY749" s="44" t="s">
        <v>1925</v>
      </c>
      <c r="AZ749" s="16" t="s">
        <v>1925</v>
      </c>
      <c r="BA749" s="20" t="s">
        <v>1925</v>
      </c>
      <c r="BB749" s="16" t="s">
        <v>1925</v>
      </c>
      <c r="BC749" s="44" t="s">
        <v>4307</v>
      </c>
      <c r="BD749" s="74" t="s">
        <v>1925</v>
      </c>
      <c r="BE749" s="83"/>
      <c r="BF749" s="86" t="s">
        <v>4293</v>
      </c>
      <c r="BG749" s="21"/>
      <c r="BH749" s="21"/>
      <c r="BI749" s="21"/>
      <c r="BJ749" s="21"/>
      <c r="BK749" s="21"/>
      <c r="BL749" s="21"/>
      <c r="BM749" s="21"/>
      <c r="BN749" s="21"/>
      <c r="BO749" s="21"/>
      <c r="BP749" s="21" t="s">
        <v>1396</v>
      </c>
      <c r="BQ749" s="21"/>
      <c r="BR749" s="21"/>
      <c r="BS749" s="21"/>
      <c r="BT749" s="21"/>
      <c r="BU749" s="21"/>
      <c r="BV749" s="21"/>
      <c r="BW749" s="21"/>
      <c r="BX749" s="21"/>
      <c r="BY749" s="21"/>
      <c r="BZ749" s="21"/>
      <c r="CA749" s="21"/>
      <c r="CB749" s="21"/>
      <c r="CC749" s="21"/>
      <c r="CD749" s="21"/>
      <c r="CE749" s="21"/>
      <c r="CF749" s="21"/>
      <c r="CG749" s="21"/>
      <c r="CH749" s="21"/>
      <c r="CI749" s="21"/>
      <c r="CJ749" s="21"/>
      <c r="CK749" s="21"/>
      <c r="CL749" s="21"/>
      <c r="CM749" s="21"/>
      <c r="CN749" s="21"/>
      <c r="CO749" s="21"/>
      <c r="CP749" s="21"/>
      <c r="CQ749" s="21"/>
      <c r="CR749" s="21"/>
      <c r="CS749" s="21"/>
      <c r="CT749" s="21"/>
      <c r="CU749" s="21"/>
      <c r="CV749" s="21"/>
      <c r="CW749" s="21"/>
      <c r="CX749" s="21"/>
      <c r="CY749" s="21"/>
      <c r="CZ749" s="21"/>
      <c r="DA749" s="21"/>
      <c r="DB749" s="21"/>
      <c r="DC749" s="21"/>
      <c r="DD749" s="21"/>
      <c r="DE749" s="21"/>
      <c r="DF749" s="21"/>
      <c r="DG749" s="21"/>
      <c r="DH749" s="21"/>
      <c r="DI749" s="21"/>
      <c r="DJ749" s="21"/>
      <c r="DK749" s="21"/>
      <c r="DL749" s="21"/>
      <c r="DM749" s="21"/>
      <c r="DN749" s="21"/>
      <c r="DO749" s="21"/>
      <c r="DP749" s="21"/>
      <c r="DQ749" s="21"/>
      <c r="DR749" s="21"/>
      <c r="DS749" s="21"/>
      <c r="DT749" s="21"/>
      <c r="DU749" s="21"/>
      <c r="DV749" s="21"/>
      <c r="DW749" s="21"/>
      <c r="DX749" s="21"/>
      <c r="DY749" s="21"/>
      <c r="DZ749" s="21"/>
      <c r="EA749" s="87"/>
      <c r="EB749" s="83"/>
    </row>
    <row r="750" spans="1:132" ht="35.1" customHeight="1" x14ac:dyDescent="0.3">
      <c r="A750" s="50" t="s">
        <v>777</v>
      </c>
      <c r="B750" s="36">
        <v>44538</v>
      </c>
      <c r="C750" s="43" t="s">
        <v>4248</v>
      </c>
      <c r="D750" s="43" t="s">
        <v>4253</v>
      </c>
      <c r="E750" s="43" t="s">
        <v>4306</v>
      </c>
      <c r="F750" s="12" t="s">
        <v>1017</v>
      </c>
      <c r="G750" s="44" t="s">
        <v>4260</v>
      </c>
      <c r="H750" s="13" t="s">
        <v>1431</v>
      </c>
      <c r="I750" s="52" t="s">
        <v>1925</v>
      </c>
      <c r="J750" s="59" t="s">
        <v>4324</v>
      </c>
      <c r="K750" s="14" t="s">
        <v>982</v>
      </c>
      <c r="L750" s="14" t="s">
        <v>983</v>
      </c>
      <c r="M750" s="14" t="s">
        <v>983</v>
      </c>
      <c r="N750" s="14" t="s">
        <v>3932</v>
      </c>
      <c r="O750" s="60"/>
      <c r="P750" s="64" t="s">
        <v>3460</v>
      </c>
      <c r="Q750" s="15"/>
      <c r="R750" s="16" t="s">
        <v>3275</v>
      </c>
      <c r="S750" s="44" t="s">
        <v>4263</v>
      </c>
      <c r="T750" s="16" t="s">
        <v>4327</v>
      </c>
      <c r="U750" s="17" t="s">
        <v>1925</v>
      </c>
      <c r="V750" s="16" t="s">
        <v>1925</v>
      </c>
      <c r="W750" s="44" t="s">
        <v>1925</v>
      </c>
      <c r="X750" s="44" t="s">
        <v>4329</v>
      </c>
      <c r="Y750" s="16" t="s">
        <v>1017</v>
      </c>
      <c r="Z750" s="16" t="s">
        <v>1431</v>
      </c>
      <c r="AA750" s="16" t="s">
        <v>3250</v>
      </c>
      <c r="AB750" s="44" t="s">
        <v>1925</v>
      </c>
      <c r="AC750" s="16" t="s">
        <v>1925</v>
      </c>
      <c r="AD750" s="16" t="s">
        <v>1925</v>
      </c>
      <c r="AE750" s="16" t="s">
        <v>1925</v>
      </c>
      <c r="AF750" s="16" t="s">
        <v>1925</v>
      </c>
      <c r="AG750" s="16" t="s">
        <v>1925</v>
      </c>
      <c r="AH750" s="16" t="s">
        <v>1925</v>
      </c>
      <c r="AI750" s="16" t="s">
        <v>1925</v>
      </c>
      <c r="AJ750" s="65" t="s">
        <v>1925</v>
      </c>
      <c r="AK750" s="73" t="s">
        <v>4355</v>
      </c>
      <c r="AL750" s="22" t="s">
        <v>4355</v>
      </c>
      <c r="AM750" s="47" t="s">
        <v>4284</v>
      </c>
      <c r="AN750" s="18" t="s">
        <v>3246</v>
      </c>
      <c r="AO750" s="18" t="s">
        <v>3247</v>
      </c>
      <c r="AP750" s="12" t="s">
        <v>1925</v>
      </c>
      <c r="AQ750" s="12" t="s">
        <v>1925</v>
      </c>
      <c r="AR750" s="12" t="s">
        <v>1925</v>
      </c>
      <c r="AS750" s="12" t="s">
        <v>1925</v>
      </c>
      <c r="AT750" s="19">
        <v>44538</v>
      </c>
      <c r="AU750" s="19" t="s">
        <v>1925</v>
      </c>
      <c r="AV750" s="12" t="s">
        <v>1925</v>
      </c>
      <c r="AW750" s="20" t="s">
        <v>1925</v>
      </c>
      <c r="AX750" s="16" t="s">
        <v>1925</v>
      </c>
      <c r="AY750" s="44" t="s">
        <v>1925</v>
      </c>
      <c r="AZ750" s="16" t="s">
        <v>1925</v>
      </c>
      <c r="BA750" s="20" t="s">
        <v>1925</v>
      </c>
      <c r="BB750" s="16" t="s">
        <v>1925</v>
      </c>
      <c r="BC750" s="44" t="s">
        <v>4307</v>
      </c>
      <c r="BD750" s="74" t="s">
        <v>1925</v>
      </c>
      <c r="BE750" s="83"/>
      <c r="BF750" s="86" t="s">
        <v>4293</v>
      </c>
      <c r="BG750" s="21"/>
      <c r="BH750" s="21"/>
      <c r="BI750" s="21"/>
      <c r="BJ750" s="21"/>
      <c r="BK750" s="21"/>
      <c r="BL750" s="21"/>
      <c r="BM750" s="21"/>
      <c r="BN750" s="21"/>
      <c r="BO750" s="21"/>
      <c r="BP750" s="21" t="s">
        <v>1396</v>
      </c>
      <c r="BQ750" s="21"/>
      <c r="BR750" s="21"/>
      <c r="BS750" s="21"/>
      <c r="BT750" s="21"/>
      <c r="BU750" s="21"/>
      <c r="BV750" s="21"/>
      <c r="BW750" s="21"/>
      <c r="BX750" s="21"/>
      <c r="BY750" s="21"/>
      <c r="BZ750" s="21"/>
      <c r="CA750" s="21"/>
      <c r="CB750" s="21"/>
      <c r="CC750" s="21"/>
      <c r="CD750" s="21"/>
      <c r="CE750" s="21"/>
      <c r="CF750" s="21"/>
      <c r="CG750" s="21"/>
      <c r="CH750" s="21"/>
      <c r="CI750" s="21"/>
      <c r="CJ750" s="21"/>
      <c r="CK750" s="21"/>
      <c r="CL750" s="21"/>
      <c r="CM750" s="21"/>
      <c r="CN750" s="21"/>
      <c r="CO750" s="21"/>
      <c r="CP750" s="21"/>
      <c r="CQ750" s="21"/>
      <c r="CR750" s="21"/>
      <c r="CS750" s="21"/>
      <c r="CT750" s="21"/>
      <c r="CU750" s="21"/>
      <c r="CV750" s="21"/>
      <c r="CW750" s="21"/>
      <c r="CX750" s="21"/>
      <c r="CY750" s="21"/>
      <c r="CZ750" s="21"/>
      <c r="DA750" s="21"/>
      <c r="DB750" s="21"/>
      <c r="DC750" s="21"/>
      <c r="DD750" s="21"/>
      <c r="DE750" s="21"/>
      <c r="DF750" s="21"/>
      <c r="DG750" s="21"/>
      <c r="DH750" s="21"/>
      <c r="DI750" s="21"/>
      <c r="DJ750" s="21"/>
      <c r="DK750" s="21"/>
      <c r="DL750" s="21"/>
      <c r="DM750" s="21"/>
      <c r="DN750" s="21"/>
      <c r="DO750" s="21"/>
      <c r="DP750" s="21"/>
      <c r="DQ750" s="21"/>
      <c r="DR750" s="21"/>
      <c r="DS750" s="21"/>
      <c r="DT750" s="21"/>
      <c r="DU750" s="21"/>
      <c r="DV750" s="21"/>
      <c r="DW750" s="21"/>
      <c r="DX750" s="21"/>
      <c r="DY750" s="21"/>
      <c r="DZ750" s="21"/>
      <c r="EA750" s="87"/>
      <c r="EB750" s="83"/>
    </row>
    <row r="751" spans="1:132" ht="35.1" customHeight="1" x14ac:dyDescent="0.3">
      <c r="A751" s="50" t="s">
        <v>778</v>
      </c>
      <c r="B751" s="36">
        <v>44539</v>
      </c>
      <c r="C751" s="43" t="s">
        <v>4248</v>
      </c>
      <c r="D751" s="43" t="s">
        <v>4253</v>
      </c>
      <c r="E751" s="43" t="s">
        <v>4306</v>
      </c>
      <c r="F751" s="12" t="s">
        <v>1017</v>
      </c>
      <c r="G751" s="44" t="s">
        <v>4260</v>
      </c>
      <c r="H751" s="13" t="s">
        <v>2842</v>
      </c>
      <c r="I751" s="52" t="s">
        <v>1925</v>
      </c>
      <c r="J751" s="59" t="s">
        <v>4324</v>
      </c>
      <c r="K751" s="14" t="s">
        <v>982</v>
      </c>
      <c r="L751" s="14" t="s">
        <v>983</v>
      </c>
      <c r="M751" s="14" t="s">
        <v>983</v>
      </c>
      <c r="N751" s="14" t="s">
        <v>3936</v>
      </c>
      <c r="O751" s="60"/>
      <c r="P751" s="64" t="s">
        <v>3563</v>
      </c>
      <c r="Q751" s="15"/>
      <c r="R751" s="16" t="s">
        <v>3275</v>
      </c>
      <c r="S751" s="44" t="s">
        <v>4263</v>
      </c>
      <c r="T751" s="16" t="s">
        <v>4327</v>
      </c>
      <c r="U751" s="17" t="s">
        <v>1925</v>
      </c>
      <c r="V751" s="16" t="s">
        <v>1925</v>
      </c>
      <c r="W751" s="44" t="s">
        <v>1925</v>
      </c>
      <c r="X751" s="44" t="s">
        <v>4329</v>
      </c>
      <c r="Y751" s="16" t="s">
        <v>1017</v>
      </c>
      <c r="Z751" s="16" t="s">
        <v>2842</v>
      </c>
      <c r="AA751" s="16" t="s">
        <v>3250</v>
      </c>
      <c r="AB751" s="44" t="s">
        <v>1925</v>
      </c>
      <c r="AC751" s="16" t="s">
        <v>1925</v>
      </c>
      <c r="AD751" s="16" t="s">
        <v>1925</v>
      </c>
      <c r="AE751" s="16" t="s">
        <v>1925</v>
      </c>
      <c r="AF751" s="16" t="s">
        <v>1925</v>
      </c>
      <c r="AG751" s="16" t="s">
        <v>1925</v>
      </c>
      <c r="AH751" s="16" t="s">
        <v>1925</v>
      </c>
      <c r="AI751" s="16" t="s">
        <v>1925</v>
      </c>
      <c r="AJ751" s="65" t="s">
        <v>1925</v>
      </c>
      <c r="AK751" s="73" t="s">
        <v>4355</v>
      </c>
      <c r="AL751" s="22" t="s">
        <v>4355</v>
      </c>
      <c r="AM751" s="47" t="s">
        <v>4284</v>
      </c>
      <c r="AN751" s="18" t="s">
        <v>3246</v>
      </c>
      <c r="AO751" s="18" t="s">
        <v>3247</v>
      </c>
      <c r="AP751" s="12" t="s">
        <v>1925</v>
      </c>
      <c r="AQ751" s="12" t="s">
        <v>1925</v>
      </c>
      <c r="AR751" s="12" t="s">
        <v>1925</v>
      </c>
      <c r="AS751" s="12" t="s">
        <v>1925</v>
      </c>
      <c r="AT751" s="19">
        <v>44539</v>
      </c>
      <c r="AU751" s="19" t="s">
        <v>1925</v>
      </c>
      <c r="AV751" s="12" t="s">
        <v>1925</v>
      </c>
      <c r="AW751" s="20" t="s">
        <v>1925</v>
      </c>
      <c r="AX751" s="16" t="s">
        <v>1925</v>
      </c>
      <c r="AY751" s="44" t="s">
        <v>1925</v>
      </c>
      <c r="AZ751" s="16" t="s">
        <v>1925</v>
      </c>
      <c r="BA751" s="20" t="s">
        <v>1925</v>
      </c>
      <c r="BB751" s="16" t="s">
        <v>1925</v>
      </c>
      <c r="BC751" s="44" t="s">
        <v>4307</v>
      </c>
      <c r="BD751" s="74" t="s">
        <v>1925</v>
      </c>
      <c r="BE751" s="83"/>
      <c r="BF751" s="86" t="s">
        <v>4293</v>
      </c>
      <c r="BG751" s="21"/>
      <c r="BH751" s="21"/>
      <c r="BI751" s="21"/>
      <c r="BJ751" s="21"/>
      <c r="BK751" s="21"/>
      <c r="BL751" s="21"/>
      <c r="BM751" s="21"/>
      <c r="BN751" s="21"/>
      <c r="BO751" s="21"/>
      <c r="BP751" s="21" t="s">
        <v>1396</v>
      </c>
      <c r="BQ751" s="21"/>
      <c r="BR751" s="21"/>
      <c r="BS751" s="21"/>
      <c r="BT751" s="21"/>
      <c r="BU751" s="21"/>
      <c r="BV751" s="21"/>
      <c r="BW751" s="21"/>
      <c r="BX751" s="21"/>
      <c r="BY751" s="21"/>
      <c r="BZ751" s="21"/>
      <c r="CA751" s="21"/>
      <c r="CB751" s="21"/>
      <c r="CC751" s="21"/>
      <c r="CD751" s="21"/>
      <c r="CE751" s="21"/>
      <c r="CF751" s="21"/>
      <c r="CG751" s="21"/>
      <c r="CH751" s="21"/>
      <c r="CI751" s="21"/>
      <c r="CJ751" s="21"/>
      <c r="CK751" s="21"/>
      <c r="CL751" s="21"/>
      <c r="CM751" s="21"/>
      <c r="CN751" s="21"/>
      <c r="CO751" s="21"/>
      <c r="CP751" s="21"/>
      <c r="CQ751" s="21"/>
      <c r="CR751" s="21"/>
      <c r="CS751" s="21"/>
      <c r="CT751" s="21"/>
      <c r="CU751" s="21"/>
      <c r="CV751" s="21"/>
      <c r="CW751" s="21"/>
      <c r="CX751" s="21"/>
      <c r="CY751" s="21"/>
      <c r="CZ751" s="21"/>
      <c r="DA751" s="21"/>
      <c r="DB751" s="21"/>
      <c r="DC751" s="21"/>
      <c r="DD751" s="21"/>
      <c r="DE751" s="21"/>
      <c r="DF751" s="21"/>
      <c r="DG751" s="21"/>
      <c r="DH751" s="21"/>
      <c r="DI751" s="21"/>
      <c r="DJ751" s="21"/>
      <c r="DK751" s="21"/>
      <c r="DL751" s="21"/>
      <c r="DM751" s="21"/>
      <c r="DN751" s="21"/>
      <c r="DO751" s="21"/>
      <c r="DP751" s="21"/>
      <c r="DQ751" s="21"/>
      <c r="DR751" s="21"/>
      <c r="DS751" s="21"/>
      <c r="DT751" s="21"/>
      <c r="DU751" s="21"/>
      <c r="DV751" s="21"/>
      <c r="DW751" s="21"/>
      <c r="DX751" s="21"/>
      <c r="DY751" s="21"/>
      <c r="DZ751" s="21"/>
      <c r="EA751" s="87"/>
      <c r="EB751" s="83"/>
    </row>
    <row r="752" spans="1:132" ht="35.1" customHeight="1" x14ac:dyDescent="0.3">
      <c r="A752" s="50" t="s">
        <v>779</v>
      </c>
      <c r="B752" s="36">
        <v>44539</v>
      </c>
      <c r="C752" s="43" t="s">
        <v>4248</v>
      </c>
      <c r="D752" s="43" t="s">
        <v>4253</v>
      </c>
      <c r="E752" s="43" t="s">
        <v>4306</v>
      </c>
      <c r="F752" s="12" t="s">
        <v>1017</v>
      </c>
      <c r="G752" s="44" t="s">
        <v>4260</v>
      </c>
      <c r="H752" s="13" t="s">
        <v>1435</v>
      </c>
      <c r="I752" s="51" t="s">
        <v>1925</v>
      </c>
      <c r="J752" s="59" t="s">
        <v>4324</v>
      </c>
      <c r="K752" s="14" t="s">
        <v>1810</v>
      </c>
      <c r="L752" s="14" t="s">
        <v>1810</v>
      </c>
      <c r="M752" s="14" t="s">
        <v>1811</v>
      </c>
      <c r="N752" s="14" t="s">
        <v>3935</v>
      </c>
      <c r="O752" s="60" t="s">
        <v>1720</v>
      </c>
      <c r="P752" s="64" t="s">
        <v>2473</v>
      </c>
      <c r="Q752" s="15"/>
      <c r="R752" s="16" t="s">
        <v>3275</v>
      </c>
      <c r="S752" s="44" t="s">
        <v>4263</v>
      </c>
      <c r="T752" s="16" t="s">
        <v>4327</v>
      </c>
      <c r="U752" s="17" t="s">
        <v>1925</v>
      </c>
      <c r="V752" s="16" t="s">
        <v>1925</v>
      </c>
      <c r="W752" s="44" t="s">
        <v>1925</v>
      </c>
      <c r="X752" s="44" t="s">
        <v>4329</v>
      </c>
      <c r="Y752" s="16" t="s">
        <v>1017</v>
      </c>
      <c r="Z752" s="16" t="s">
        <v>2597</v>
      </c>
      <c r="AA752" s="16" t="s">
        <v>3250</v>
      </c>
      <c r="AB752" s="44" t="s">
        <v>1925</v>
      </c>
      <c r="AC752" s="16" t="s">
        <v>1925</v>
      </c>
      <c r="AD752" s="16" t="s">
        <v>1925</v>
      </c>
      <c r="AE752" s="16" t="s">
        <v>1925</v>
      </c>
      <c r="AF752" s="16" t="s">
        <v>1925</v>
      </c>
      <c r="AG752" s="16" t="s">
        <v>1925</v>
      </c>
      <c r="AH752" s="16" t="s">
        <v>1925</v>
      </c>
      <c r="AI752" s="16" t="s">
        <v>1925</v>
      </c>
      <c r="AJ752" s="65" t="s">
        <v>1925</v>
      </c>
      <c r="AK752" s="73" t="s">
        <v>4355</v>
      </c>
      <c r="AL752" s="22" t="s">
        <v>4355</v>
      </c>
      <c r="AM752" s="47" t="s">
        <v>4284</v>
      </c>
      <c r="AN752" s="18" t="s">
        <v>3246</v>
      </c>
      <c r="AO752" s="18" t="s">
        <v>3247</v>
      </c>
      <c r="AP752" s="12" t="s">
        <v>1925</v>
      </c>
      <c r="AQ752" s="12" t="s">
        <v>1925</v>
      </c>
      <c r="AR752" s="12" t="s">
        <v>1925</v>
      </c>
      <c r="AS752" s="12" t="s">
        <v>1925</v>
      </c>
      <c r="AT752" s="19" t="s">
        <v>1925</v>
      </c>
      <c r="AU752" s="19">
        <v>44539</v>
      </c>
      <c r="AV752" s="12" t="s">
        <v>1925</v>
      </c>
      <c r="AW752" s="20">
        <v>44539</v>
      </c>
      <c r="AX752" s="16" t="s">
        <v>2476</v>
      </c>
      <c r="AY752" s="44" t="s">
        <v>1030</v>
      </c>
      <c r="AZ752" s="16" t="s">
        <v>1925</v>
      </c>
      <c r="BA752" s="20" t="s">
        <v>1925</v>
      </c>
      <c r="BB752" s="16" t="s">
        <v>1925</v>
      </c>
      <c r="BC752" s="44" t="s">
        <v>4307</v>
      </c>
      <c r="BD752" s="74" t="s">
        <v>1925</v>
      </c>
      <c r="BE752" s="83"/>
      <c r="BF752" s="86" t="s">
        <v>4294</v>
      </c>
      <c r="BG752" s="21"/>
      <c r="BH752" s="21"/>
      <c r="BI752" s="21"/>
      <c r="BJ752" s="21"/>
      <c r="BK752" s="21"/>
      <c r="BL752" s="21"/>
      <c r="BM752" s="21"/>
      <c r="BN752" s="21"/>
      <c r="BO752" s="21"/>
      <c r="BP752" s="21"/>
      <c r="BQ752" s="21"/>
      <c r="BR752" s="21"/>
      <c r="BS752" s="21"/>
      <c r="BT752" s="21"/>
      <c r="BU752" s="21"/>
      <c r="BV752" s="21"/>
      <c r="BW752" s="21" t="s">
        <v>2477</v>
      </c>
      <c r="BX752" s="21"/>
      <c r="BY752" s="21"/>
      <c r="BZ752" s="21"/>
      <c r="CA752" s="21"/>
      <c r="CB752" s="21"/>
      <c r="CC752" s="21"/>
      <c r="CD752" s="21"/>
      <c r="CE752" s="21"/>
      <c r="CF752" s="21"/>
      <c r="CG752" s="21"/>
      <c r="CH752" s="21"/>
      <c r="CI752" s="21"/>
      <c r="CJ752" s="21"/>
      <c r="CK752" s="21"/>
      <c r="CL752" s="21"/>
      <c r="CM752" s="21"/>
      <c r="CN752" s="21"/>
      <c r="CO752" s="21"/>
      <c r="CP752" s="21"/>
      <c r="CQ752" s="21"/>
      <c r="CR752" s="21"/>
      <c r="CS752" s="21"/>
      <c r="CT752" s="21"/>
      <c r="CU752" s="21"/>
      <c r="CV752" s="21"/>
      <c r="CW752" s="21"/>
      <c r="CX752" s="21"/>
      <c r="CY752" s="21"/>
      <c r="CZ752" s="21"/>
      <c r="DA752" s="21"/>
      <c r="DB752" s="21"/>
      <c r="DC752" s="21"/>
      <c r="DD752" s="21"/>
      <c r="DE752" s="21"/>
      <c r="DF752" s="21"/>
      <c r="DG752" s="21"/>
      <c r="DH752" s="21"/>
      <c r="DI752" s="21"/>
      <c r="DJ752" s="21"/>
      <c r="DK752" s="21"/>
      <c r="DL752" s="21"/>
      <c r="DM752" s="21"/>
      <c r="DN752" s="21"/>
      <c r="DO752" s="21"/>
      <c r="DP752" s="21"/>
      <c r="DQ752" s="21"/>
      <c r="DR752" s="21"/>
      <c r="DS752" s="21"/>
      <c r="DT752" s="21"/>
      <c r="DU752" s="21"/>
      <c r="DV752" s="21"/>
      <c r="DW752" s="21"/>
      <c r="DX752" s="21"/>
      <c r="DY752" s="21"/>
      <c r="DZ752" s="21"/>
      <c r="EA752" s="87"/>
      <c r="EB752" s="83"/>
    </row>
    <row r="753" spans="1:132" ht="35.1" customHeight="1" x14ac:dyDescent="0.3">
      <c r="A753" s="50" t="s">
        <v>780</v>
      </c>
      <c r="B753" s="36">
        <v>44539</v>
      </c>
      <c r="C753" s="43" t="s">
        <v>4248</v>
      </c>
      <c r="D753" s="43" t="s">
        <v>4253</v>
      </c>
      <c r="E753" s="43" t="s">
        <v>4306</v>
      </c>
      <c r="F753" s="12" t="s">
        <v>1017</v>
      </c>
      <c r="G753" s="44" t="s">
        <v>4260</v>
      </c>
      <c r="H753" s="13" t="s">
        <v>1435</v>
      </c>
      <c r="I753" s="51" t="s">
        <v>1925</v>
      </c>
      <c r="J753" s="59" t="s">
        <v>4324</v>
      </c>
      <c r="K753" s="14" t="s">
        <v>1810</v>
      </c>
      <c r="L753" s="14" t="s">
        <v>1810</v>
      </c>
      <c r="M753" s="14" t="s">
        <v>1811</v>
      </c>
      <c r="N753" s="14" t="s">
        <v>3935</v>
      </c>
      <c r="O753" s="60" t="s">
        <v>1720</v>
      </c>
      <c r="P753" s="64" t="s">
        <v>2475</v>
      </c>
      <c r="Q753" s="15"/>
      <c r="R753" s="16" t="s">
        <v>3275</v>
      </c>
      <c r="S753" s="44" t="s">
        <v>4263</v>
      </c>
      <c r="T753" s="16" t="s">
        <v>4327</v>
      </c>
      <c r="U753" s="17" t="s">
        <v>1925</v>
      </c>
      <c r="V753" s="16" t="s">
        <v>1925</v>
      </c>
      <c r="W753" s="44" t="s">
        <v>1925</v>
      </c>
      <c r="X753" s="44" t="s">
        <v>4329</v>
      </c>
      <c r="Y753" s="16" t="s">
        <v>1017</v>
      </c>
      <c r="Z753" s="16" t="s">
        <v>2597</v>
      </c>
      <c r="AA753" s="16" t="s">
        <v>3250</v>
      </c>
      <c r="AB753" s="44" t="s">
        <v>1925</v>
      </c>
      <c r="AC753" s="16" t="s">
        <v>1925</v>
      </c>
      <c r="AD753" s="16" t="s">
        <v>1925</v>
      </c>
      <c r="AE753" s="16" t="s">
        <v>1925</v>
      </c>
      <c r="AF753" s="16" t="s">
        <v>1925</v>
      </c>
      <c r="AG753" s="16" t="s">
        <v>1925</v>
      </c>
      <c r="AH753" s="16" t="s">
        <v>1925</v>
      </c>
      <c r="AI753" s="16" t="s">
        <v>1925</v>
      </c>
      <c r="AJ753" s="65" t="s">
        <v>1925</v>
      </c>
      <c r="AK753" s="73" t="s">
        <v>4355</v>
      </c>
      <c r="AL753" s="22" t="s">
        <v>4355</v>
      </c>
      <c r="AM753" s="47" t="s">
        <v>4284</v>
      </c>
      <c r="AN753" s="18" t="s">
        <v>3246</v>
      </c>
      <c r="AO753" s="18" t="s">
        <v>3247</v>
      </c>
      <c r="AP753" s="12" t="s">
        <v>1925</v>
      </c>
      <c r="AQ753" s="12" t="s">
        <v>1925</v>
      </c>
      <c r="AR753" s="12" t="s">
        <v>1925</v>
      </c>
      <c r="AS753" s="12" t="s">
        <v>1925</v>
      </c>
      <c r="AT753" s="19" t="s">
        <v>1925</v>
      </c>
      <c r="AU753" s="19">
        <v>44539</v>
      </c>
      <c r="AV753" s="12" t="s">
        <v>1925</v>
      </c>
      <c r="AW753" s="20">
        <v>44539</v>
      </c>
      <c r="AX753" s="16" t="s">
        <v>2476</v>
      </c>
      <c r="AY753" s="44" t="s">
        <v>1030</v>
      </c>
      <c r="AZ753" s="16" t="s">
        <v>1925</v>
      </c>
      <c r="BA753" s="20" t="s">
        <v>1925</v>
      </c>
      <c r="BB753" s="16" t="s">
        <v>1925</v>
      </c>
      <c r="BC753" s="44" t="s">
        <v>4307</v>
      </c>
      <c r="BD753" s="74" t="s">
        <v>1925</v>
      </c>
      <c r="BE753" s="83"/>
      <c r="BF753" s="86" t="s">
        <v>4294</v>
      </c>
      <c r="BG753" s="21"/>
      <c r="BH753" s="21"/>
      <c r="BI753" s="21"/>
      <c r="BJ753" s="21"/>
      <c r="BK753" s="21"/>
      <c r="BL753" s="21"/>
      <c r="BM753" s="21"/>
      <c r="BN753" s="21"/>
      <c r="BO753" s="21"/>
      <c r="BP753" s="21"/>
      <c r="BQ753" s="21"/>
      <c r="BR753" s="21"/>
      <c r="BS753" s="21"/>
      <c r="BT753" s="21"/>
      <c r="BU753" s="21"/>
      <c r="BV753" s="21"/>
      <c r="BW753" s="21" t="s">
        <v>2477</v>
      </c>
      <c r="BX753" s="21"/>
      <c r="BY753" s="21"/>
      <c r="BZ753" s="21"/>
      <c r="CA753" s="21"/>
      <c r="CB753" s="21"/>
      <c r="CC753" s="21"/>
      <c r="CD753" s="21"/>
      <c r="CE753" s="21"/>
      <c r="CF753" s="21"/>
      <c r="CG753" s="21"/>
      <c r="CH753" s="21"/>
      <c r="CI753" s="21"/>
      <c r="CJ753" s="21"/>
      <c r="CK753" s="21"/>
      <c r="CL753" s="21"/>
      <c r="CM753" s="21"/>
      <c r="CN753" s="21"/>
      <c r="CO753" s="21"/>
      <c r="CP753" s="21"/>
      <c r="CQ753" s="21"/>
      <c r="CR753" s="21"/>
      <c r="CS753" s="21"/>
      <c r="CT753" s="21"/>
      <c r="CU753" s="21"/>
      <c r="CV753" s="21"/>
      <c r="CW753" s="21"/>
      <c r="CX753" s="21"/>
      <c r="CY753" s="21"/>
      <c r="CZ753" s="21"/>
      <c r="DA753" s="21"/>
      <c r="DB753" s="21"/>
      <c r="DC753" s="21"/>
      <c r="DD753" s="21"/>
      <c r="DE753" s="21"/>
      <c r="DF753" s="21"/>
      <c r="DG753" s="21"/>
      <c r="DH753" s="21"/>
      <c r="DI753" s="21"/>
      <c r="DJ753" s="21"/>
      <c r="DK753" s="21"/>
      <c r="DL753" s="21"/>
      <c r="DM753" s="21"/>
      <c r="DN753" s="21"/>
      <c r="DO753" s="21"/>
      <c r="DP753" s="21"/>
      <c r="DQ753" s="21"/>
      <c r="DR753" s="21"/>
      <c r="DS753" s="21"/>
      <c r="DT753" s="21"/>
      <c r="DU753" s="21"/>
      <c r="DV753" s="21"/>
      <c r="DW753" s="21"/>
      <c r="DX753" s="21"/>
      <c r="DY753" s="21"/>
      <c r="DZ753" s="21"/>
      <c r="EA753" s="87"/>
      <c r="EB753" s="83"/>
    </row>
    <row r="754" spans="1:132" ht="35.1" customHeight="1" x14ac:dyDescent="0.3">
      <c r="A754" s="50" t="s">
        <v>781</v>
      </c>
      <c r="B754" s="36">
        <v>44539</v>
      </c>
      <c r="C754" s="43" t="s">
        <v>4248</v>
      </c>
      <c r="D754" s="43" t="s">
        <v>4253</v>
      </c>
      <c r="E754" s="43" t="s">
        <v>4306</v>
      </c>
      <c r="F754" s="12" t="s">
        <v>1017</v>
      </c>
      <c r="G754" s="44" t="s">
        <v>4260</v>
      </c>
      <c r="H754" s="13" t="s">
        <v>1435</v>
      </c>
      <c r="I754" s="51" t="s">
        <v>1925</v>
      </c>
      <c r="J754" s="59" t="s">
        <v>4324</v>
      </c>
      <c r="K754" s="14" t="s">
        <v>1810</v>
      </c>
      <c r="L754" s="14" t="s">
        <v>1810</v>
      </c>
      <c r="M754" s="14" t="s">
        <v>1811</v>
      </c>
      <c r="N754" s="14" t="s">
        <v>3935</v>
      </c>
      <c r="O754" s="60" t="s">
        <v>1720</v>
      </c>
      <c r="P754" s="64" t="s">
        <v>2474</v>
      </c>
      <c r="Q754" s="15"/>
      <c r="R754" s="16" t="s">
        <v>3275</v>
      </c>
      <c r="S754" s="44" t="s">
        <v>4263</v>
      </c>
      <c r="T754" s="16" t="s">
        <v>4327</v>
      </c>
      <c r="U754" s="17" t="s">
        <v>1925</v>
      </c>
      <c r="V754" s="16" t="s">
        <v>1925</v>
      </c>
      <c r="W754" s="44" t="s">
        <v>1925</v>
      </c>
      <c r="X754" s="44" t="s">
        <v>4329</v>
      </c>
      <c r="Y754" s="16" t="s">
        <v>1017</v>
      </c>
      <c r="Z754" s="16" t="s">
        <v>2597</v>
      </c>
      <c r="AA754" s="16" t="s">
        <v>3250</v>
      </c>
      <c r="AB754" s="44" t="s">
        <v>1925</v>
      </c>
      <c r="AC754" s="16" t="s">
        <v>1925</v>
      </c>
      <c r="AD754" s="16" t="s">
        <v>1925</v>
      </c>
      <c r="AE754" s="16" t="s">
        <v>1925</v>
      </c>
      <c r="AF754" s="16" t="s">
        <v>1925</v>
      </c>
      <c r="AG754" s="16" t="s">
        <v>1925</v>
      </c>
      <c r="AH754" s="16" t="s">
        <v>1925</v>
      </c>
      <c r="AI754" s="16" t="s">
        <v>1925</v>
      </c>
      <c r="AJ754" s="65" t="s">
        <v>1925</v>
      </c>
      <c r="AK754" s="73" t="s">
        <v>4355</v>
      </c>
      <c r="AL754" s="22" t="s">
        <v>4355</v>
      </c>
      <c r="AM754" s="47" t="s">
        <v>4284</v>
      </c>
      <c r="AN754" s="18" t="s">
        <v>3246</v>
      </c>
      <c r="AO754" s="18" t="s">
        <v>3247</v>
      </c>
      <c r="AP754" s="12" t="s">
        <v>1925</v>
      </c>
      <c r="AQ754" s="12" t="s">
        <v>1925</v>
      </c>
      <c r="AR754" s="12" t="s">
        <v>1925</v>
      </c>
      <c r="AS754" s="12" t="s">
        <v>1925</v>
      </c>
      <c r="AT754" s="19" t="s">
        <v>1925</v>
      </c>
      <c r="AU754" s="19">
        <v>44539</v>
      </c>
      <c r="AV754" s="12" t="s">
        <v>1925</v>
      </c>
      <c r="AW754" s="20">
        <v>44539</v>
      </c>
      <c r="AX754" s="16" t="s">
        <v>2476</v>
      </c>
      <c r="AY754" s="44" t="s">
        <v>1030</v>
      </c>
      <c r="AZ754" s="16" t="s">
        <v>1925</v>
      </c>
      <c r="BA754" s="20" t="s">
        <v>1925</v>
      </c>
      <c r="BB754" s="16" t="s">
        <v>1925</v>
      </c>
      <c r="BC754" s="44" t="s">
        <v>4307</v>
      </c>
      <c r="BD754" s="74" t="s">
        <v>1925</v>
      </c>
      <c r="BE754" s="83"/>
      <c r="BF754" s="86" t="s">
        <v>4294</v>
      </c>
      <c r="BG754" s="21"/>
      <c r="BH754" s="21"/>
      <c r="BI754" s="21"/>
      <c r="BJ754" s="21"/>
      <c r="BK754" s="21"/>
      <c r="BL754" s="21"/>
      <c r="BM754" s="21"/>
      <c r="BN754" s="21"/>
      <c r="BO754" s="21"/>
      <c r="BP754" s="21"/>
      <c r="BQ754" s="21"/>
      <c r="BR754" s="21"/>
      <c r="BS754" s="21"/>
      <c r="BT754" s="21"/>
      <c r="BU754" s="21"/>
      <c r="BV754" s="21"/>
      <c r="BW754" s="21" t="s">
        <v>2477</v>
      </c>
      <c r="BX754" s="21"/>
      <c r="BY754" s="21"/>
      <c r="BZ754" s="21"/>
      <c r="CA754" s="21"/>
      <c r="CB754" s="21"/>
      <c r="CC754" s="21"/>
      <c r="CD754" s="21"/>
      <c r="CE754" s="21"/>
      <c r="CF754" s="21"/>
      <c r="CG754" s="21"/>
      <c r="CH754" s="21"/>
      <c r="CI754" s="21"/>
      <c r="CJ754" s="21"/>
      <c r="CK754" s="21"/>
      <c r="CL754" s="21"/>
      <c r="CM754" s="21"/>
      <c r="CN754" s="21"/>
      <c r="CO754" s="21"/>
      <c r="CP754" s="21"/>
      <c r="CQ754" s="21"/>
      <c r="CR754" s="21"/>
      <c r="CS754" s="21"/>
      <c r="CT754" s="21"/>
      <c r="CU754" s="21"/>
      <c r="CV754" s="21"/>
      <c r="CW754" s="21"/>
      <c r="CX754" s="21"/>
      <c r="CY754" s="21"/>
      <c r="CZ754" s="21"/>
      <c r="DA754" s="21"/>
      <c r="DB754" s="21"/>
      <c r="DC754" s="21"/>
      <c r="DD754" s="21"/>
      <c r="DE754" s="21"/>
      <c r="DF754" s="21"/>
      <c r="DG754" s="21"/>
      <c r="DH754" s="21"/>
      <c r="DI754" s="21"/>
      <c r="DJ754" s="21"/>
      <c r="DK754" s="21"/>
      <c r="DL754" s="21"/>
      <c r="DM754" s="21"/>
      <c r="DN754" s="21"/>
      <c r="DO754" s="21"/>
      <c r="DP754" s="21"/>
      <c r="DQ754" s="21"/>
      <c r="DR754" s="21"/>
      <c r="DS754" s="21"/>
      <c r="DT754" s="21"/>
      <c r="DU754" s="21"/>
      <c r="DV754" s="21"/>
      <c r="DW754" s="21"/>
      <c r="DX754" s="21"/>
      <c r="DY754" s="21"/>
      <c r="DZ754" s="21"/>
      <c r="EA754" s="87"/>
      <c r="EB754" s="83"/>
    </row>
    <row r="755" spans="1:132" ht="35.1" customHeight="1" x14ac:dyDescent="0.3">
      <c r="A755" s="50" t="s">
        <v>782</v>
      </c>
      <c r="B755" s="36">
        <v>44539</v>
      </c>
      <c r="C755" s="43" t="s">
        <v>4248</v>
      </c>
      <c r="D755" s="43" t="s">
        <v>4253</v>
      </c>
      <c r="E755" s="43" t="s">
        <v>4306</v>
      </c>
      <c r="F755" s="12" t="s">
        <v>1017</v>
      </c>
      <c r="G755" s="44" t="s">
        <v>4260</v>
      </c>
      <c r="H755" s="13" t="s">
        <v>3341</v>
      </c>
      <c r="I755" s="51" t="s">
        <v>1512</v>
      </c>
      <c r="J755" s="59" t="s">
        <v>4324</v>
      </c>
      <c r="K755" s="14" t="s">
        <v>982</v>
      </c>
      <c r="L755" s="14" t="s">
        <v>983</v>
      </c>
      <c r="M755" s="14" t="s">
        <v>983</v>
      </c>
      <c r="N755" s="14" t="s">
        <v>3937</v>
      </c>
      <c r="O755" s="60" t="s">
        <v>3239</v>
      </c>
      <c r="P755" s="64" t="s">
        <v>3059</v>
      </c>
      <c r="Q755" s="15"/>
      <c r="R755" s="16" t="s">
        <v>3275</v>
      </c>
      <c r="S755" s="44" t="s">
        <v>4263</v>
      </c>
      <c r="T755" s="16" t="s">
        <v>4327</v>
      </c>
      <c r="U755" s="17" t="s">
        <v>1925</v>
      </c>
      <c r="V755" s="16">
        <v>38</v>
      </c>
      <c r="W755" s="44" t="s">
        <v>4339</v>
      </c>
      <c r="X755" s="44" t="s">
        <v>4329</v>
      </c>
      <c r="Y755" s="16" t="s">
        <v>1017</v>
      </c>
      <c r="Z755" s="16" t="s">
        <v>3341</v>
      </c>
      <c r="AA755" s="16" t="s">
        <v>1511</v>
      </c>
      <c r="AB755" s="44" t="s">
        <v>4275</v>
      </c>
      <c r="AC755" s="16" t="s">
        <v>1925</v>
      </c>
      <c r="AD755" s="16" t="s">
        <v>1925</v>
      </c>
      <c r="AE755" s="16" t="s">
        <v>1925</v>
      </c>
      <c r="AF755" s="16" t="s">
        <v>1925</v>
      </c>
      <c r="AG755" s="16" t="s">
        <v>1925</v>
      </c>
      <c r="AH755" s="16" t="s">
        <v>1925</v>
      </c>
      <c r="AI755" s="16" t="s">
        <v>1925</v>
      </c>
      <c r="AJ755" s="65" t="s">
        <v>1925</v>
      </c>
      <c r="AK755" s="73" t="s">
        <v>4355</v>
      </c>
      <c r="AL755" s="22" t="s">
        <v>4355</v>
      </c>
      <c r="AM755" s="47" t="s">
        <v>4284</v>
      </c>
      <c r="AN755" s="18" t="s">
        <v>3246</v>
      </c>
      <c r="AO755" s="18" t="s">
        <v>3247</v>
      </c>
      <c r="AP755" s="12" t="s">
        <v>1925</v>
      </c>
      <c r="AQ755" s="12" t="s">
        <v>1925</v>
      </c>
      <c r="AR755" s="12" t="s">
        <v>1925</v>
      </c>
      <c r="AS755" s="12" t="s">
        <v>1925</v>
      </c>
      <c r="AT755" s="19">
        <v>44539</v>
      </c>
      <c r="AU755" s="19" t="s">
        <v>1925</v>
      </c>
      <c r="AV755" s="12" t="s">
        <v>1512</v>
      </c>
      <c r="AW755" s="20" t="s">
        <v>1925</v>
      </c>
      <c r="AX755" s="16" t="s">
        <v>1925</v>
      </c>
      <c r="AY755" s="44" t="s">
        <v>1925</v>
      </c>
      <c r="AZ755" s="16" t="s">
        <v>1925</v>
      </c>
      <c r="BA755" s="20" t="s">
        <v>1925</v>
      </c>
      <c r="BB755" s="16" t="s">
        <v>1925</v>
      </c>
      <c r="BC755" s="44" t="s">
        <v>4307</v>
      </c>
      <c r="BD755" s="74" t="s">
        <v>1925</v>
      </c>
      <c r="BE755" s="83"/>
      <c r="BF755" s="86" t="s">
        <v>4293</v>
      </c>
      <c r="BG755" s="21"/>
      <c r="BH755" s="21"/>
      <c r="BI755" s="21"/>
      <c r="BJ755" s="21"/>
      <c r="BK755" s="21"/>
      <c r="BL755" s="21"/>
      <c r="BM755" s="21"/>
      <c r="BN755" s="21"/>
      <c r="BO755" s="21"/>
      <c r="BP755" s="21" t="s">
        <v>1513</v>
      </c>
      <c r="BQ755" s="21" t="s">
        <v>3060</v>
      </c>
      <c r="BR755" s="21"/>
      <c r="BS755" s="21"/>
      <c r="BT755" s="21"/>
      <c r="BU755" s="21"/>
      <c r="BV755" s="21"/>
      <c r="BW755" s="21"/>
      <c r="BX755" s="21"/>
      <c r="BY755" s="21"/>
      <c r="BZ755" s="21"/>
      <c r="CA755" s="21"/>
      <c r="CB755" s="21"/>
      <c r="CC755" s="21"/>
      <c r="CD755" s="21"/>
      <c r="CE755" s="21"/>
      <c r="CF755" s="21"/>
      <c r="CG755" s="21"/>
      <c r="CH755" s="21"/>
      <c r="CI755" s="21"/>
      <c r="CJ755" s="21"/>
      <c r="CK755" s="21"/>
      <c r="CL755" s="21"/>
      <c r="CM755" s="21"/>
      <c r="CN755" s="21"/>
      <c r="CO755" s="21"/>
      <c r="CP755" s="21"/>
      <c r="CQ755" s="21"/>
      <c r="CR755" s="21"/>
      <c r="CS755" s="21"/>
      <c r="CT755" s="21"/>
      <c r="CU755" s="21"/>
      <c r="CV755" s="21"/>
      <c r="CW755" s="21"/>
      <c r="CX755" s="21"/>
      <c r="CY755" s="21"/>
      <c r="CZ755" s="21"/>
      <c r="DA755" s="21"/>
      <c r="DB755" s="21"/>
      <c r="DC755" s="21"/>
      <c r="DD755" s="21"/>
      <c r="DE755" s="21"/>
      <c r="DF755" s="21"/>
      <c r="DG755" s="21"/>
      <c r="DH755" s="21"/>
      <c r="DI755" s="21"/>
      <c r="DJ755" s="21"/>
      <c r="DK755" s="21"/>
      <c r="DL755" s="21"/>
      <c r="DM755" s="21"/>
      <c r="DN755" s="21"/>
      <c r="DO755" s="21"/>
      <c r="DP755" s="21"/>
      <c r="DQ755" s="21"/>
      <c r="DR755" s="21"/>
      <c r="DS755" s="21"/>
      <c r="DT755" s="21"/>
      <c r="DU755" s="21"/>
      <c r="DV755" s="21"/>
      <c r="DW755" s="21"/>
      <c r="DX755" s="21"/>
      <c r="DY755" s="21"/>
      <c r="DZ755" s="21"/>
      <c r="EA755" s="87"/>
      <c r="EB755" s="83"/>
    </row>
    <row r="756" spans="1:132" ht="35.1" customHeight="1" x14ac:dyDescent="0.3">
      <c r="A756" s="50" t="s">
        <v>783</v>
      </c>
      <c r="B756" s="36">
        <v>44540</v>
      </c>
      <c r="C756" s="43" t="s">
        <v>4248</v>
      </c>
      <c r="D756" s="43" t="s">
        <v>4253</v>
      </c>
      <c r="E756" s="43" t="s">
        <v>4306</v>
      </c>
      <c r="F756" s="12" t="s">
        <v>1017</v>
      </c>
      <c r="G756" s="44" t="s">
        <v>4260</v>
      </c>
      <c r="H756" s="13" t="s">
        <v>2842</v>
      </c>
      <c r="I756" s="52" t="s">
        <v>3113</v>
      </c>
      <c r="J756" s="59" t="s">
        <v>4324</v>
      </c>
      <c r="K756" s="14" t="s">
        <v>982</v>
      </c>
      <c r="L756" s="14" t="s">
        <v>983</v>
      </c>
      <c r="M756" s="14" t="s">
        <v>983</v>
      </c>
      <c r="N756" s="14" t="s">
        <v>3939</v>
      </c>
      <c r="O756" s="60"/>
      <c r="P756" s="64" t="s">
        <v>3511</v>
      </c>
      <c r="Q756" s="15"/>
      <c r="R756" s="16" t="s">
        <v>3275</v>
      </c>
      <c r="S756" s="44" t="s">
        <v>4263</v>
      </c>
      <c r="T756" s="16" t="s">
        <v>4327</v>
      </c>
      <c r="U756" s="17" t="s">
        <v>1925</v>
      </c>
      <c r="V756" s="16" t="s">
        <v>1925</v>
      </c>
      <c r="W756" s="44" t="s">
        <v>1925</v>
      </c>
      <c r="X756" s="44" t="s">
        <v>4329</v>
      </c>
      <c r="Y756" s="16" t="s">
        <v>1017</v>
      </c>
      <c r="Z756" s="16" t="s">
        <v>2842</v>
      </c>
      <c r="AA756" s="16" t="s">
        <v>3250</v>
      </c>
      <c r="AB756" s="44" t="s">
        <v>1925</v>
      </c>
      <c r="AC756" s="16" t="s">
        <v>1925</v>
      </c>
      <c r="AD756" s="16" t="s">
        <v>1925</v>
      </c>
      <c r="AE756" s="16" t="s">
        <v>1925</v>
      </c>
      <c r="AF756" s="16" t="s">
        <v>1925</v>
      </c>
      <c r="AG756" s="16" t="s">
        <v>1925</v>
      </c>
      <c r="AH756" s="16" t="s">
        <v>1925</v>
      </c>
      <c r="AI756" s="16" t="s">
        <v>1925</v>
      </c>
      <c r="AJ756" s="65" t="s">
        <v>1925</v>
      </c>
      <c r="AK756" s="73" t="s">
        <v>4355</v>
      </c>
      <c r="AL756" s="22" t="s">
        <v>4355</v>
      </c>
      <c r="AM756" s="47" t="s">
        <v>4284</v>
      </c>
      <c r="AN756" s="18" t="s">
        <v>3246</v>
      </c>
      <c r="AO756" s="18" t="s">
        <v>3247</v>
      </c>
      <c r="AP756" s="12" t="s">
        <v>1925</v>
      </c>
      <c r="AQ756" s="12" t="s">
        <v>1925</v>
      </c>
      <c r="AR756" s="12" t="s">
        <v>1925</v>
      </c>
      <c r="AS756" s="12" t="s">
        <v>4096</v>
      </c>
      <c r="AT756" s="19" t="s">
        <v>1925</v>
      </c>
      <c r="AU756" s="19">
        <v>44540</v>
      </c>
      <c r="AV756" s="12" t="s">
        <v>3113</v>
      </c>
      <c r="AW756" s="20" t="s">
        <v>1925</v>
      </c>
      <c r="AX756" s="16" t="s">
        <v>1925</v>
      </c>
      <c r="AY756" s="44" t="s">
        <v>1925</v>
      </c>
      <c r="AZ756" s="16" t="s">
        <v>1925</v>
      </c>
      <c r="BA756" s="20" t="s">
        <v>1925</v>
      </c>
      <c r="BB756" s="16" t="s">
        <v>1925</v>
      </c>
      <c r="BC756" s="44" t="s">
        <v>4307</v>
      </c>
      <c r="BD756" s="74" t="s">
        <v>1925</v>
      </c>
      <c r="BE756" s="83"/>
      <c r="BF756" s="86" t="s">
        <v>4293</v>
      </c>
      <c r="BG756" s="21"/>
      <c r="BH756" s="21"/>
      <c r="BI756" s="21"/>
      <c r="BJ756" s="21"/>
      <c r="BK756" s="21"/>
      <c r="BL756" s="21"/>
      <c r="BM756" s="21"/>
      <c r="BN756" s="21"/>
      <c r="BO756" s="21"/>
      <c r="BP756" s="21" t="s">
        <v>1396</v>
      </c>
      <c r="BQ756" s="21"/>
      <c r="BR756" s="21"/>
      <c r="BS756" s="21"/>
      <c r="BT756" s="21"/>
      <c r="BU756" s="21"/>
      <c r="BV756" s="21"/>
      <c r="BW756" s="21"/>
      <c r="BX756" s="21"/>
      <c r="BY756" s="21"/>
      <c r="BZ756" s="21"/>
      <c r="CA756" s="21"/>
      <c r="CB756" s="21"/>
      <c r="CC756" s="21"/>
      <c r="CD756" s="21"/>
      <c r="CE756" s="21"/>
      <c r="CF756" s="21"/>
      <c r="CG756" s="21"/>
      <c r="CH756" s="21"/>
      <c r="CI756" s="21"/>
      <c r="CJ756" s="21"/>
      <c r="CK756" s="21"/>
      <c r="CL756" s="21"/>
      <c r="CM756" s="21"/>
      <c r="CN756" s="21"/>
      <c r="CO756" s="21"/>
      <c r="CP756" s="21"/>
      <c r="CQ756" s="21"/>
      <c r="CR756" s="21"/>
      <c r="CS756" s="21"/>
      <c r="CT756" s="21"/>
      <c r="CU756" s="21"/>
      <c r="CV756" s="21"/>
      <c r="CW756" s="21"/>
      <c r="CX756" s="21"/>
      <c r="CY756" s="21"/>
      <c r="CZ756" s="21"/>
      <c r="DA756" s="21"/>
      <c r="DB756" s="21"/>
      <c r="DC756" s="21"/>
      <c r="DD756" s="21"/>
      <c r="DE756" s="21"/>
      <c r="DF756" s="21"/>
      <c r="DG756" s="21"/>
      <c r="DH756" s="21"/>
      <c r="DI756" s="21"/>
      <c r="DJ756" s="21"/>
      <c r="DK756" s="21"/>
      <c r="DL756" s="21"/>
      <c r="DM756" s="21"/>
      <c r="DN756" s="21"/>
      <c r="DO756" s="21"/>
      <c r="DP756" s="21"/>
      <c r="DQ756" s="21"/>
      <c r="DR756" s="21"/>
      <c r="DS756" s="21"/>
      <c r="DT756" s="21"/>
      <c r="DU756" s="21"/>
      <c r="DV756" s="21"/>
      <c r="DW756" s="21"/>
      <c r="DX756" s="21"/>
      <c r="DY756" s="21"/>
      <c r="DZ756" s="21"/>
      <c r="EA756" s="87"/>
      <c r="EB756" s="83"/>
    </row>
    <row r="757" spans="1:132" ht="35.1" customHeight="1" x14ac:dyDescent="0.3">
      <c r="A757" s="50" t="s">
        <v>784</v>
      </c>
      <c r="B757" s="36">
        <v>44540</v>
      </c>
      <c r="C757" s="43" t="s">
        <v>4248</v>
      </c>
      <c r="D757" s="43" t="s">
        <v>4253</v>
      </c>
      <c r="E757" s="43" t="s">
        <v>4306</v>
      </c>
      <c r="F757" s="12" t="s">
        <v>1017</v>
      </c>
      <c r="G757" s="44" t="s">
        <v>4260</v>
      </c>
      <c r="H757" s="13" t="s">
        <v>2842</v>
      </c>
      <c r="I757" s="52" t="s">
        <v>1420</v>
      </c>
      <c r="J757" s="59" t="s">
        <v>4324</v>
      </c>
      <c r="K757" s="14" t="s">
        <v>982</v>
      </c>
      <c r="L757" s="14" t="s">
        <v>983</v>
      </c>
      <c r="M757" s="14" t="s">
        <v>983</v>
      </c>
      <c r="N757" s="14" t="s">
        <v>3939</v>
      </c>
      <c r="O757" s="60"/>
      <c r="P757" s="64" t="s">
        <v>3615</v>
      </c>
      <c r="Q757" s="15"/>
      <c r="R757" s="16" t="s">
        <v>3275</v>
      </c>
      <c r="S757" s="44" t="s">
        <v>4263</v>
      </c>
      <c r="T757" s="16" t="s">
        <v>4327</v>
      </c>
      <c r="U757" s="17" t="s">
        <v>1925</v>
      </c>
      <c r="V757" s="16" t="s">
        <v>1925</v>
      </c>
      <c r="W757" s="44" t="s">
        <v>1925</v>
      </c>
      <c r="X757" s="44" t="s">
        <v>4329</v>
      </c>
      <c r="Y757" s="16" t="s">
        <v>1017</v>
      </c>
      <c r="Z757" s="16" t="s">
        <v>2842</v>
      </c>
      <c r="AA757" s="16" t="s">
        <v>1418</v>
      </c>
      <c r="AB757" s="44" t="s">
        <v>1223</v>
      </c>
      <c r="AC757" s="16" t="s">
        <v>1925</v>
      </c>
      <c r="AD757" s="16" t="s">
        <v>1925</v>
      </c>
      <c r="AE757" s="16" t="s">
        <v>1925</v>
      </c>
      <c r="AF757" s="16" t="s">
        <v>1925</v>
      </c>
      <c r="AG757" s="16" t="s">
        <v>1925</v>
      </c>
      <c r="AH757" s="16" t="s">
        <v>1925</v>
      </c>
      <c r="AI757" s="16" t="s">
        <v>1925</v>
      </c>
      <c r="AJ757" s="65" t="s">
        <v>1419</v>
      </c>
      <c r="AK757" s="73" t="s">
        <v>4355</v>
      </c>
      <c r="AL757" s="22" t="s">
        <v>4355</v>
      </c>
      <c r="AM757" s="47" t="s">
        <v>4284</v>
      </c>
      <c r="AN757" s="18" t="s">
        <v>3246</v>
      </c>
      <c r="AO757" s="18" t="s">
        <v>3247</v>
      </c>
      <c r="AP757" s="12" t="s">
        <v>1925</v>
      </c>
      <c r="AQ757" s="12" t="s">
        <v>1925</v>
      </c>
      <c r="AR757" s="12" t="s">
        <v>1925</v>
      </c>
      <c r="AS757" s="12" t="s">
        <v>1925</v>
      </c>
      <c r="AT757" s="19" t="s">
        <v>1925</v>
      </c>
      <c r="AU757" s="19">
        <v>44540</v>
      </c>
      <c r="AV757" s="12" t="s">
        <v>1420</v>
      </c>
      <c r="AW757" s="20" t="s">
        <v>1925</v>
      </c>
      <c r="AX757" s="16" t="s">
        <v>1925</v>
      </c>
      <c r="AY757" s="44" t="s">
        <v>1925</v>
      </c>
      <c r="AZ757" s="16" t="s">
        <v>1925</v>
      </c>
      <c r="BA757" s="20" t="s">
        <v>1925</v>
      </c>
      <c r="BB757" s="16" t="s">
        <v>1925</v>
      </c>
      <c r="BC757" s="44" t="s">
        <v>4307</v>
      </c>
      <c r="BD757" s="74" t="s">
        <v>1925</v>
      </c>
      <c r="BE757" s="83"/>
      <c r="BF757" s="86" t="s">
        <v>4293</v>
      </c>
      <c r="BG757" s="21"/>
      <c r="BH757" s="21"/>
      <c r="BI757" s="21"/>
      <c r="BJ757" s="21"/>
      <c r="BK757" s="21"/>
      <c r="BL757" s="21"/>
      <c r="BM757" s="21"/>
      <c r="BN757" s="21"/>
      <c r="BO757" s="21"/>
      <c r="BP757" s="21" t="s">
        <v>1396</v>
      </c>
      <c r="BQ757" s="21"/>
      <c r="BR757" s="21"/>
      <c r="BS757" s="21"/>
      <c r="BT757" s="21"/>
      <c r="BU757" s="21"/>
      <c r="BV757" s="21"/>
      <c r="BW757" s="21"/>
      <c r="BX757" s="21"/>
      <c r="BY757" s="21"/>
      <c r="BZ757" s="21"/>
      <c r="CA757" s="21"/>
      <c r="CB757" s="21"/>
      <c r="CC757" s="21"/>
      <c r="CD757" s="21"/>
      <c r="CE757" s="21"/>
      <c r="CF757" s="21"/>
      <c r="CG757" s="21"/>
      <c r="CH757" s="21"/>
      <c r="CI757" s="21"/>
      <c r="CJ757" s="21"/>
      <c r="CK757" s="21"/>
      <c r="CL757" s="21"/>
      <c r="CM757" s="21"/>
      <c r="CN757" s="21"/>
      <c r="CO757" s="21"/>
      <c r="CP757" s="21"/>
      <c r="CQ757" s="21"/>
      <c r="CR757" s="21"/>
      <c r="CS757" s="21"/>
      <c r="CT757" s="21"/>
      <c r="CU757" s="21"/>
      <c r="CV757" s="21"/>
      <c r="CW757" s="21"/>
      <c r="CX757" s="21"/>
      <c r="CY757" s="21"/>
      <c r="CZ757" s="21"/>
      <c r="DA757" s="21"/>
      <c r="DB757" s="21"/>
      <c r="DC757" s="21"/>
      <c r="DD757" s="21"/>
      <c r="DE757" s="21"/>
      <c r="DF757" s="21"/>
      <c r="DG757" s="21"/>
      <c r="DH757" s="21"/>
      <c r="DI757" s="21"/>
      <c r="DJ757" s="21"/>
      <c r="DK757" s="21"/>
      <c r="DL757" s="21"/>
      <c r="DM757" s="21"/>
      <c r="DN757" s="21"/>
      <c r="DO757" s="21"/>
      <c r="DP757" s="21"/>
      <c r="DQ757" s="21"/>
      <c r="DR757" s="21"/>
      <c r="DS757" s="21"/>
      <c r="DT757" s="21"/>
      <c r="DU757" s="21"/>
      <c r="DV757" s="21"/>
      <c r="DW757" s="21"/>
      <c r="DX757" s="21"/>
      <c r="DY757" s="21"/>
      <c r="DZ757" s="21"/>
      <c r="EA757" s="87"/>
      <c r="EB757" s="83"/>
    </row>
    <row r="758" spans="1:132" ht="35.1" customHeight="1" x14ac:dyDescent="0.3">
      <c r="A758" s="50" t="s">
        <v>785</v>
      </c>
      <c r="B758" s="36">
        <v>44540</v>
      </c>
      <c r="C758" s="43" t="s">
        <v>4248</v>
      </c>
      <c r="D758" s="43" t="s">
        <v>4253</v>
      </c>
      <c r="E758" s="43" t="s">
        <v>4306</v>
      </c>
      <c r="F758" s="12" t="s">
        <v>1017</v>
      </c>
      <c r="G758" s="44" t="s">
        <v>4260</v>
      </c>
      <c r="H758" s="13" t="s">
        <v>2842</v>
      </c>
      <c r="I758" s="51" t="s">
        <v>1014</v>
      </c>
      <c r="J758" s="59" t="s">
        <v>4324</v>
      </c>
      <c r="K758" s="14" t="s">
        <v>982</v>
      </c>
      <c r="L758" s="14" t="s">
        <v>983</v>
      </c>
      <c r="M758" s="14" t="s">
        <v>983</v>
      </c>
      <c r="N758" s="14" t="s">
        <v>3939</v>
      </c>
      <c r="O758" s="60"/>
      <c r="P758" s="64" t="s">
        <v>3504</v>
      </c>
      <c r="Q758" s="15"/>
      <c r="R758" s="16" t="s">
        <v>3275</v>
      </c>
      <c r="S758" s="44" t="s">
        <v>4263</v>
      </c>
      <c r="T758" s="16" t="s">
        <v>4327</v>
      </c>
      <c r="U758" s="17" t="s">
        <v>1925</v>
      </c>
      <c r="V758" s="16" t="s">
        <v>1925</v>
      </c>
      <c r="W758" s="44" t="s">
        <v>1925</v>
      </c>
      <c r="X758" s="44" t="s">
        <v>4329</v>
      </c>
      <c r="Y758" s="16" t="s">
        <v>1017</v>
      </c>
      <c r="Z758" s="16" t="s">
        <v>2842</v>
      </c>
      <c r="AA758" s="16" t="s">
        <v>1152</v>
      </c>
      <c r="AB758" s="44" t="s">
        <v>4277</v>
      </c>
      <c r="AC758" s="16" t="s">
        <v>1421</v>
      </c>
      <c r="AD758" s="16" t="s">
        <v>1925</v>
      </c>
      <c r="AE758" s="16" t="s">
        <v>1925</v>
      </c>
      <c r="AF758" s="16" t="s">
        <v>1925</v>
      </c>
      <c r="AG758" s="16" t="s">
        <v>1925</v>
      </c>
      <c r="AH758" s="16" t="s">
        <v>1925</v>
      </c>
      <c r="AI758" s="16" t="s">
        <v>1925</v>
      </c>
      <c r="AJ758" s="65" t="s">
        <v>1925</v>
      </c>
      <c r="AK758" s="73" t="s">
        <v>4355</v>
      </c>
      <c r="AL758" s="22" t="s">
        <v>4355</v>
      </c>
      <c r="AM758" s="47" t="s">
        <v>4284</v>
      </c>
      <c r="AN758" s="18" t="s">
        <v>3246</v>
      </c>
      <c r="AO758" s="18" t="s">
        <v>3247</v>
      </c>
      <c r="AP758" s="12" t="s">
        <v>1925</v>
      </c>
      <c r="AQ758" s="12" t="s">
        <v>1925</v>
      </c>
      <c r="AR758" s="12" t="s">
        <v>1925</v>
      </c>
      <c r="AS758" s="12" t="s">
        <v>1925</v>
      </c>
      <c r="AT758" s="19" t="s">
        <v>1925</v>
      </c>
      <c r="AU758" s="19">
        <v>44540</v>
      </c>
      <c r="AV758" s="12" t="s">
        <v>1224</v>
      </c>
      <c r="AW758" s="20" t="s">
        <v>1925</v>
      </c>
      <c r="AX758" s="16" t="s">
        <v>1925</v>
      </c>
      <c r="AY758" s="44" t="s">
        <v>1925</v>
      </c>
      <c r="AZ758" s="16" t="s">
        <v>1925</v>
      </c>
      <c r="BA758" s="20" t="s">
        <v>1925</v>
      </c>
      <c r="BB758" s="16" t="s">
        <v>1925</v>
      </c>
      <c r="BC758" s="44" t="s">
        <v>4307</v>
      </c>
      <c r="BD758" s="74" t="s">
        <v>1925</v>
      </c>
      <c r="BE758" s="83"/>
      <c r="BF758" s="86" t="s">
        <v>4293</v>
      </c>
      <c r="BG758" s="21"/>
      <c r="BH758" s="21"/>
      <c r="BI758" s="21"/>
      <c r="BJ758" s="21"/>
      <c r="BK758" s="21"/>
      <c r="BL758" s="21"/>
      <c r="BM758" s="21"/>
      <c r="BN758" s="21"/>
      <c r="BO758" s="21"/>
      <c r="BP758" s="21" t="s">
        <v>1396</v>
      </c>
      <c r="BQ758" s="21"/>
      <c r="BR758" s="21"/>
      <c r="BS758" s="21"/>
      <c r="BT758" s="21"/>
      <c r="BU758" s="21"/>
      <c r="BV758" s="21"/>
      <c r="BW758" s="21"/>
      <c r="BX758" s="21"/>
      <c r="BY758" s="21"/>
      <c r="BZ758" s="21"/>
      <c r="CA758" s="21"/>
      <c r="CB758" s="21"/>
      <c r="CC758" s="21"/>
      <c r="CD758" s="21"/>
      <c r="CE758" s="21"/>
      <c r="CF758" s="21"/>
      <c r="CG758" s="21"/>
      <c r="CH758" s="21"/>
      <c r="CI758" s="21"/>
      <c r="CJ758" s="21"/>
      <c r="CK758" s="21"/>
      <c r="CL758" s="21"/>
      <c r="CM758" s="21"/>
      <c r="CN758" s="21"/>
      <c r="CO758" s="21"/>
      <c r="CP758" s="21"/>
      <c r="CQ758" s="21"/>
      <c r="CR758" s="21"/>
      <c r="CS758" s="21"/>
      <c r="CT758" s="21"/>
      <c r="CU758" s="21"/>
      <c r="CV758" s="21"/>
      <c r="CW758" s="21"/>
      <c r="CX758" s="21"/>
      <c r="CY758" s="21"/>
      <c r="CZ758" s="21"/>
      <c r="DA758" s="21"/>
      <c r="DB758" s="21"/>
      <c r="DC758" s="21"/>
      <c r="DD758" s="21"/>
      <c r="DE758" s="21"/>
      <c r="DF758" s="21"/>
      <c r="DG758" s="21"/>
      <c r="DH758" s="21"/>
      <c r="DI758" s="21"/>
      <c r="DJ758" s="21"/>
      <c r="DK758" s="21"/>
      <c r="DL758" s="21"/>
      <c r="DM758" s="21"/>
      <c r="DN758" s="21"/>
      <c r="DO758" s="21"/>
      <c r="DP758" s="21"/>
      <c r="DQ758" s="21"/>
      <c r="DR758" s="21"/>
      <c r="DS758" s="21"/>
      <c r="DT758" s="21"/>
      <c r="DU758" s="21"/>
      <c r="DV758" s="21"/>
      <c r="DW758" s="21"/>
      <c r="DX758" s="21"/>
      <c r="DY758" s="21"/>
      <c r="DZ758" s="21"/>
      <c r="EA758" s="87"/>
      <c r="EB758" s="83"/>
    </row>
    <row r="759" spans="1:132" ht="35.1" customHeight="1" x14ac:dyDescent="0.3">
      <c r="A759" s="50" t="s">
        <v>786</v>
      </c>
      <c r="B759" s="36">
        <v>44540</v>
      </c>
      <c r="C759" s="43" t="s">
        <v>4248</v>
      </c>
      <c r="D759" s="43" t="s">
        <v>4253</v>
      </c>
      <c r="E759" s="43" t="s">
        <v>4306</v>
      </c>
      <c r="F759" s="12" t="s">
        <v>1017</v>
      </c>
      <c r="G759" s="44" t="s">
        <v>4260</v>
      </c>
      <c r="H759" s="13" t="s">
        <v>1595</v>
      </c>
      <c r="I759" s="52" t="s">
        <v>1925</v>
      </c>
      <c r="J759" s="59" t="s">
        <v>4324</v>
      </c>
      <c r="K759" s="14" t="s">
        <v>982</v>
      </c>
      <c r="L759" s="14" t="s">
        <v>983</v>
      </c>
      <c r="M759" s="14" t="s">
        <v>983</v>
      </c>
      <c r="N759" s="14" t="s">
        <v>3940</v>
      </c>
      <c r="O759" s="60"/>
      <c r="P759" s="64" t="s">
        <v>1465</v>
      </c>
      <c r="Q759" s="15"/>
      <c r="R759" s="16" t="s">
        <v>3275</v>
      </c>
      <c r="S759" s="44" t="s">
        <v>4263</v>
      </c>
      <c r="T759" s="16" t="s">
        <v>4327</v>
      </c>
      <c r="U759" s="17" t="s">
        <v>1925</v>
      </c>
      <c r="V759" s="16" t="s">
        <v>1925</v>
      </c>
      <c r="W759" s="44" t="s">
        <v>1925</v>
      </c>
      <c r="X759" s="44" t="s">
        <v>4329</v>
      </c>
      <c r="Y759" s="16" t="s">
        <v>1017</v>
      </c>
      <c r="Z759" s="16" t="s">
        <v>1595</v>
      </c>
      <c r="AA759" s="16" t="s">
        <v>3250</v>
      </c>
      <c r="AB759" s="44" t="s">
        <v>1925</v>
      </c>
      <c r="AC759" s="16" t="s">
        <v>1925</v>
      </c>
      <c r="AD759" s="16" t="s">
        <v>1925</v>
      </c>
      <c r="AE759" s="16" t="s">
        <v>1925</v>
      </c>
      <c r="AF759" s="16" t="s">
        <v>1925</v>
      </c>
      <c r="AG759" s="16" t="s">
        <v>1925</v>
      </c>
      <c r="AH759" s="16" t="s">
        <v>1925</v>
      </c>
      <c r="AI759" s="16" t="s">
        <v>1925</v>
      </c>
      <c r="AJ759" s="65" t="s">
        <v>1925</v>
      </c>
      <c r="AK759" s="73" t="s">
        <v>4355</v>
      </c>
      <c r="AL759" s="22" t="s">
        <v>4355</v>
      </c>
      <c r="AM759" s="47" t="s">
        <v>4284</v>
      </c>
      <c r="AN759" s="18" t="s">
        <v>3246</v>
      </c>
      <c r="AO759" s="18" t="s">
        <v>3247</v>
      </c>
      <c r="AP759" s="12" t="s">
        <v>1925</v>
      </c>
      <c r="AQ759" s="12" t="s">
        <v>1925</v>
      </c>
      <c r="AR759" s="12" t="s">
        <v>1925</v>
      </c>
      <c r="AS759" s="12" t="s">
        <v>1925</v>
      </c>
      <c r="AT759" s="19">
        <v>44540</v>
      </c>
      <c r="AU759" s="19" t="s">
        <v>1925</v>
      </c>
      <c r="AV759" s="12" t="s">
        <v>1925</v>
      </c>
      <c r="AW759" s="20" t="s">
        <v>1925</v>
      </c>
      <c r="AX759" s="16" t="s">
        <v>1925</v>
      </c>
      <c r="AY759" s="44" t="s">
        <v>1925</v>
      </c>
      <c r="AZ759" s="16" t="s">
        <v>1925</v>
      </c>
      <c r="BA759" s="20" t="s">
        <v>1925</v>
      </c>
      <c r="BB759" s="16" t="s">
        <v>1925</v>
      </c>
      <c r="BC759" s="44" t="s">
        <v>4307</v>
      </c>
      <c r="BD759" s="74" t="s">
        <v>1925</v>
      </c>
      <c r="BE759" s="83"/>
      <c r="BF759" s="86" t="s">
        <v>4293</v>
      </c>
      <c r="BG759" s="21"/>
      <c r="BH759" s="21"/>
      <c r="BI759" s="21"/>
      <c r="BJ759" s="21"/>
      <c r="BK759" s="21"/>
      <c r="BL759" s="21"/>
      <c r="BM759" s="21"/>
      <c r="BN759" s="21"/>
      <c r="BO759" s="21"/>
      <c r="BP759" s="21" t="s">
        <v>1396</v>
      </c>
      <c r="BQ759" s="21"/>
      <c r="BR759" s="21"/>
      <c r="BS759" s="21"/>
      <c r="BT759" s="21"/>
      <c r="BU759" s="21"/>
      <c r="BV759" s="21"/>
      <c r="BW759" s="21"/>
      <c r="BX759" s="21"/>
      <c r="BY759" s="21"/>
      <c r="BZ759" s="21"/>
      <c r="CA759" s="21"/>
      <c r="CB759" s="21"/>
      <c r="CC759" s="21"/>
      <c r="CD759" s="21"/>
      <c r="CE759" s="21"/>
      <c r="CF759" s="21"/>
      <c r="CG759" s="21"/>
      <c r="CH759" s="21"/>
      <c r="CI759" s="21"/>
      <c r="CJ759" s="21"/>
      <c r="CK759" s="21"/>
      <c r="CL759" s="21"/>
      <c r="CM759" s="21"/>
      <c r="CN759" s="21"/>
      <c r="CO759" s="21"/>
      <c r="CP759" s="21"/>
      <c r="CQ759" s="21"/>
      <c r="CR759" s="21"/>
      <c r="CS759" s="21"/>
      <c r="CT759" s="21"/>
      <c r="CU759" s="21"/>
      <c r="CV759" s="21"/>
      <c r="CW759" s="21"/>
      <c r="CX759" s="21"/>
      <c r="CY759" s="21"/>
      <c r="CZ759" s="21"/>
      <c r="DA759" s="21"/>
      <c r="DB759" s="21"/>
      <c r="DC759" s="21"/>
      <c r="DD759" s="21"/>
      <c r="DE759" s="21"/>
      <c r="DF759" s="21"/>
      <c r="DG759" s="21"/>
      <c r="DH759" s="21"/>
      <c r="DI759" s="21"/>
      <c r="DJ759" s="21"/>
      <c r="DK759" s="21"/>
      <c r="DL759" s="21"/>
      <c r="DM759" s="21"/>
      <c r="DN759" s="21"/>
      <c r="DO759" s="21"/>
      <c r="DP759" s="21"/>
      <c r="DQ759" s="21"/>
      <c r="DR759" s="21"/>
      <c r="DS759" s="21"/>
      <c r="DT759" s="21"/>
      <c r="DU759" s="21"/>
      <c r="DV759" s="21"/>
      <c r="DW759" s="21"/>
      <c r="DX759" s="21"/>
      <c r="DY759" s="21"/>
      <c r="DZ759" s="21"/>
      <c r="EA759" s="87"/>
      <c r="EB759" s="83"/>
    </row>
    <row r="760" spans="1:132" ht="35.1" customHeight="1" x14ac:dyDescent="0.3">
      <c r="A760" s="50" t="s">
        <v>787</v>
      </c>
      <c r="B760" s="36">
        <v>44540</v>
      </c>
      <c r="C760" s="43" t="s">
        <v>4248</v>
      </c>
      <c r="D760" s="43" t="s">
        <v>4253</v>
      </c>
      <c r="E760" s="43" t="s">
        <v>4306</v>
      </c>
      <c r="F760" s="12" t="s">
        <v>1017</v>
      </c>
      <c r="G760" s="44" t="s">
        <v>4260</v>
      </c>
      <c r="H760" s="13" t="s">
        <v>1570</v>
      </c>
      <c r="I760" s="52" t="s">
        <v>1925</v>
      </c>
      <c r="J760" s="59" t="s">
        <v>4324</v>
      </c>
      <c r="K760" s="14" t="s">
        <v>982</v>
      </c>
      <c r="L760" s="14" t="s">
        <v>983</v>
      </c>
      <c r="M760" s="14" t="s">
        <v>983</v>
      </c>
      <c r="N760" s="14" t="s">
        <v>3938</v>
      </c>
      <c r="O760" s="60"/>
      <c r="P760" s="64" t="s">
        <v>1400</v>
      </c>
      <c r="Q760" s="15"/>
      <c r="R760" s="16" t="s">
        <v>3275</v>
      </c>
      <c r="S760" s="44" t="s">
        <v>4263</v>
      </c>
      <c r="T760" s="16" t="s">
        <v>4327</v>
      </c>
      <c r="U760" s="17" t="s">
        <v>1925</v>
      </c>
      <c r="V760" s="16" t="s">
        <v>1925</v>
      </c>
      <c r="W760" s="44" t="s">
        <v>1925</v>
      </c>
      <c r="X760" s="44" t="s">
        <v>4329</v>
      </c>
      <c r="Y760" s="16" t="s">
        <v>1017</v>
      </c>
      <c r="Z760" s="16" t="s">
        <v>1570</v>
      </c>
      <c r="AA760" s="16" t="s">
        <v>3250</v>
      </c>
      <c r="AB760" s="44" t="s">
        <v>1925</v>
      </c>
      <c r="AC760" s="16" t="s">
        <v>1925</v>
      </c>
      <c r="AD760" s="16" t="s">
        <v>1925</v>
      </c>
      <c r="AE760" s="16" t="s">
        <v>1925</v>
      </c>
      <c r="AF760" s="16" t="s">
        <v>1925</v>
      </c>
      <c r="AG760" s="16" t="s">
        <v>1925</v>
      </c>
      <c r="AH760" s="16" t="s">
        <v>1925</v>
      </c>
      <c r="AI760" s="16" t="s">
        <v>1925</v>
      </c>
      <c r="AJ760" s="65" t="s">
        <v>1925</v>
      </c>
      <c r="AK760" s="73" t="s">
        <v>4355</v>
      </c>
      <c r="AL760" s="18" t="s">
        <v>3241</v>
      </c>
      <c r="AM760" s="47" t="s">
        <v>4284</v>
      </c>
      <c r="AN760" s="18" t="s">
        <v>3246</v>
      </c>
      <c r="AO760" s="18" t="s">
        <v>3247</v>
      </c>
      <c r="AP760" s="12" t="s">
        <v>1925</v>
      </c>
      <c r="AQ760" s="12" t="s">
        <v>1925</v>
      </c>
      <c r="AR760" s="12" t="s">
        <v>1925</v>
      </c>
      <c r="AS760" s="12" t="s">
        <v>1925</v>
      </c>
      <c r="AT760" s="19">
        <v>44540</v>
      </c>
      <c r="AU760" s="19" t="s">
        <v>1925</v>
      </c>
      <c r="AV760" s="12" t="s">
        <v>1925</v>
      </c>
      <c r="AW760" s="20" t="s">
        <v>1925</v>
      </c>
      <c r="AX760" s="16" t="s">
        <v>1925</v>
      </c>
      <c r="AY760" s="44" t="s">
        <v>1925</v>
      </c>
      <c r="AZ760" s="16" t="s">
        <v>1925</v>
      </c>
      <c r="BA760" s="20" t="s">
        <v>1925</v>
      </c>
      <c r="BB760" s="16" t="s">
        <v>1925</v>
      </c>
      <c r="BC760" s="44" t="s">
        <v>4307</v>
      </c>
      <c r="BD760" s="74" t="s">
        <v>1925</v>
      </c>
      <c r="BE760" s="83"/>
      <c r="BF760" s="86" t="s">
        <v>4293</v>
      </c>
      <c r="BG760" s="21"/>
      <c r="BH760" s="21"/>
      <c r="BI760" s="21"/>
      <c r="BJ760" s="21"/>
      <c r="BK760" s="21"/>
      <c r="BL760" s="21"/>
      <c r="BM760" s="21"/>
      <c r="BN760" s="21"/>
      <c r="BO760" s="21"/>
      <c r="BP760" s="21" t="s">
        <v>1396</v>
      </c>
      <c r="BQ760" s="21"/>
      <c r="BR760" s="21"/>
      <c r="BS760" s="21"/>
      <c r="BT760" s="21"/>
      <c r="BU760" s="21"/>
      <c r="BV760" s="21"/>
      <c r="BW760" s="21"/>
      <c r="BX760" s="21"/>
      <c r="BY760" s="21"/>
      <c r="BZ760" s="21"/>
      <c r="CA760" s="21"/>
      <c r="CB760" s="21"/>
      <c r="CC760" s="21"/>
      <c r="CD760" s="21"/>
      <c r="CE760" s="21"/>
      <c r="CF760" s="21"/>
      <c r="CG760" s="21"/>
      <c r="CH760" s="21"/>
      <c r="CI760" s="21"/>
      <c r="CJ760" s="21"/>
      <c r="CK760" s="21"/>
      <c r="CL760" s="21"/>
      <c r="CM760" s="21"/>
      <c r="CN760" s="21"/>
      <c r="CO760" s="21"/>
      <c r="CP760" s="21"/>
      <c r="CQ760" s="21"/>
      <c r="CR760" s="21"/>
      <c r="CS760" s="21"/>
      <c r="CT760" s="21"/>
      <c r="CU760" s="21"/>
      <c r="CV760" s="21"/>
      <c r="CW760" s="21"/>
      <c r="CX760" s="21"/>
      <c r="CY760" s="21"/>
      <c r="CZ760" s="21"/>
      <c r="DA760" s="21"/>
      <c r="DB760" s="21"/>
      <c r="DC760" s="21"/>
      <c r="DD760" s="21"/>
      <c r="DE760" s="21"/>
      <c r="DF760" s="21"/>
      <c r="DG760" s="21"/>
      <c r="DH760" s="21"/>
      <c r="DI760" s="21"/>
      <c r="DJ760" s="21"/>
      <c r="DK760" s="21"/>
      <c r="DL760" s="21"/>
      <c r="DM760" s="21"/>
      <c r="DN760" s="21"/>
      <c r="DO760" s="21"/>
      <c r="DP760" s="21"/>
      <c r="DQ760" s="21"/>
      <c r="DR760" s="21"/>
      <c r="DS760" s="21"/>
      <c r="DT760" s="21"/>
      <c r="DU760" s="21"/>
      <c r="DV760" s="21"/>
      <c r="DW760" s="21"/>
      <c r="DX760" s="21"/>
      <c r="DY760" s="21"/>
      <c r="DZ760" s="21"/>
      <c r="EA760" s="87"/>
      <c r="EB760" s="83"/>
    </row>
    <row r="761" spans="1:132" ht="35.1" customHeight="1" x14ac:dyDescent="0.3">
      <c r="A761" s="50" t="s">
        <v>788</v>
      </c>
      <c r="B761" s="36">
        <v>44540</v>
      </c>
      <c r="C761" s="43" t="s">
        <v>4248</v>
      </c>
      <c r="D761" s="43" t="s">
        <v>4253</v>
      </c>
      <c r="E761" s="43" t="s">
        <v>4306</v>
      </c>
      <c r="F761" s="12" t="s">
        <v>1017</v>
      </c>
      <c r="G761" s="44" t="s">
        <v>4260</v>
      </c>
      <c r="H761" s="13" t="s">
        <v>1570</v>
      </c>
      <c r="I761" s="52" t="s">
        <v>1925</v>
      </c>
      <c r="J761" s="59" t="s">
        <v>4324</v>
      </c>
      <c r="K761" s="14" t="s">
        <v>982</v>
      </c>
      <c r="L761" s="14" t="s">
        <v>983</v>
      </c>
      <c r="M761" s="14" t="s">
        <v>983</v>
      </c>
      <c r="N761" s="14" t="s">
        <v>3938</v>
      </c>
      <c r="O761" s="60"/>
      <c r="P761" s="64" t="s">
        <v>1401</v>
      </c>
      <c r="Q761" s="15"/>
      <c r="R761" s="16" t="s">
        <v>3275</v>
      </c>
      <c r="S761" s="44" t="s">
        <v>4263</v>
      </c>
      <c r="T761" s="16" t="s">
        <v>4327</v>
      </c>
      <c r="U761" s="17" t="s">
        <v>1925</v>
      </c>
      <c r="V761" s="16" t="s">
        <v>1925</v>
      </c>
      <c r="W761" s="44" t="s">
        <v>1925</v>
      </c>
      <c r="X761" s="44" t="s">
        <v>4329</v>
      </c>
      <c r="Y761" s="16" t="s">
        <v>1017</v>
      </c>
      <c r="Z761" s="16" t="s">
        <v>1570</v>
      </c>
      <c r="AA761" s="16" t="s">
        <v>3250</v>
      </c>
      <c r="AB761" s="44" t="s">
        <v>1925</v>
      </c>
      <c r="AC761" s="16" t="s">
        <v>1925</v>
      </c>
      <c r="AD761" s="16" t="s">
        <v>1925</v>
      </c>
      <c r="AE761" s="16" t="s">
        <v>1925</v>
      </c>
      <c r="AF761" s="16" t="s">
        <v>1925</v>
      </c>
      <c r="AG761" s="16" t="s">
        <v>1925</v>
      </c>
      <c r="AH761" s="16" t="s">
        <v>1925</v>
      </c>
      <c r="AI761" s="16" t="s">
        <v>1925</v>
      </c>
      <c r="AJ761" s="65" t="s">
        <v>1925</v>
      </c>
      <c r="AK761" s="73" t="s">
        <v>4355</v>
      </c>
      <c r="AL761" s="22" t="s">
        <v>4355</v>
      </c>
      <c r="AM761" s="47" t="s">
        <v>4284</v>
      </c>
      <c r="AN761" s="18" t="s">
        <v>3246</v>
      </c>
      <c r="AO761" s="18" t="s">
        <v>3247</v>
      </c>
      <c r="AP761" s="12" t="s">
        <v>1925</v>
      </c>
      <c r="AQ761" s="12" t="s">
        <v>1925</v>
      </c>
      <c r="AR761" s="12" t="s">
        <v>1925</v>
      </c>
      <c r="AS761" s="12" t="s">
        <v>1925</v>
      </c>
      <c r="AT761" s="19">
        <v>44540</v>
      </c>
      <c r="AU761" s="19" t="s">
        <v>1925</v>
      </c>
      <c r="AV761" s="12" t="s">
        <v>1925</v>
      </c>
      <c r="AW761" s="20" t="s">
        <v>1925</v>
      </c>
      <c r="AX761" s="16" t="s">
        <v>1925</v>
      </c>
      <c r="AY761" s="44" t="s">
        <v>1925</v>
      </c>
      <c r="AZ761" s="16" t="s">
        <v>1925</v>
      </c>
      <c r="BA761" s="20" t="s">
        <v>1925</v>
      </c>
      <c r="BB761" s="16" t="s">
        <v>1925</v>
      </c>
      <c r="BC761" s="44" t="s">
        <v>4307</v>
      </c>
      <c r="BD761" s="74" t="s">
        <v>1925</v>
      </c>
      <c r="BE761" s="83"/>
      <c r="BF761" s="86" t="s">
        <v>4293</v>
      </c>
      <c r="BG761" s="21"/>
      <c r="BH761" s="21"/>
      <c r="BI761" s="21"/>
      <c r="BJ761" s="21"/>
      <c r="BK761" s="21"/>
      <c r="BL761" s="21"/>
      <c r="BM761" s="21"/>
      <c r="BN761" s="21"/>
      <c r="BO761" s="21"/>
      <c r="BP761" s="21" t="s">
        <v>1396</v>
      </c>
      <c r="BQ761" s="21"/>
      <c r="BR761" s="21"/>
      <c r="BS761" s="21"/>
      <c r="BT761" s="21"/>
      <c r="BU761" s="21"/>
      <c r="BV761" s="21"/>
      <c r="BW761" s="21"/>
      <c r="BX761" s="21"/>
      <c r="BY761" s="21"/>
      <c r="BZ761" s="21"/>
      <c r="CA761" s="21"/>
      <c r="CB761" s="21"/>
      <c r="CC761" s="21"/>
      <c r="CD761" s="21"/>
      <c r="CE761" s="21"/>
      <c r="CF761" s="21"/>
      <c r="CG761" s="21"/>
      <c r="CH761" s="21"/>
      <c r="CI761" s="21"/>
      <c r="CJ761" s="21"/>
      <c r="CK761" s="21"/>
      <c r="CL761" s="21"/>
      <c r="CM761" s="21"/>
      <c r="CN761" s="21"/>
      <c r="CO761" s="21"/>
      <c r="CP761" s="21"/>
      <c r="CQ761" s="21"/>
      <c r="CR761" s="21"/>
      <c r="CS761" s="21"/>
      <c r="CT761" s="21"/>
      <c r="CU761" s="21"/>
      <c r="CV761" s="21"/>
      <c r="CW761" s="21"/>
      <c r="CX761" s="21"/>
      <c r="CY761" s="21"/>
      <c r="CZ761" s="21"/>
      <c r="DA761" s="21"/>
      <c r="DB761" s="21"/>
      <c r="DC761" s="21"/>
      <c r="DD761" s="21"/>
      <c r="DE761" s="21"/>
      <c r="DF761" s="21"/>
      <c r="DG761" s="21"/>
      <c r="DH761" s="21"/>
      <c r="DI761" s="21"/>
      <c r="DJ761" s="21"/>
      <c r="DK761" s="21"/>
      <c r="DL761" s="21"/>
      <c r="DM761" s="21"/>
      <c r="DN761" s="21"/>
      <c r="DO761" s="21"/>
      <c r="DP761" s="21"/>
      <c r="DQ761" s="21"/>
      <c r="DR761" s="21"/>
      <c r="DS761" s="21"/>
      <c r="DT761" s="21"/>
      <c r="DU761" s="21"/>
      <c r="DV761" s="21"/>
      <c r="DW761" s="21"/>
      <c r="DX761" s="21"/>
      <c r="DY761" s="21"/>
      <c r="DZ761" s="21"/>
      <c r="EA761" s="87"/>
      <c r="EB761" s="83"/>
    </row>
    <row r="762" spans="1:132" ht="35.1" customHeight="1" x14ac:dyDescent="0.3">
      <c r="A762" s="50" t="s">
        <v>789</v>
      </c>
      <c r="B762" s="36">
        <v>44540</v>
      </c>
      <c r="C762" s="43" t="s">
        <v>4248</v>
      </c>
      <c r="D762" s="43" t="s">
        <v>4253</v>
      </c>
      <c r="E762" s="43" t="s">
        <v>4306</v>
      </c>
      <c r="F762" s="12" t="s">
        <v>1017</v>
      </c>
      <c r="G762" s="44" t="s">
        <v>4260</v>
      </c>
      <c r="H762" s="13" t="s">
        <v>1570</v>
      </c>
      <c r="I762" s="52" t="s">
        <v>1925</v>
      </c>
      <c r="J762" s="59" t="s">
        <v>4324</v>
      </c>
      <c r="K762" s="14" t="s">
        <v>982</v>
      </c>
      <c r="L762" s="14" t="s">
        <v>983</v>
      </c>
      <c r="M762" s="14" t="s">
        <v>983</v>
      </c>
      <c r="N762" s="14" t="s">
        <v>3938</v>
      </c>
      <c r="O762" s="60"/>
      <c r="P762" s="64" t="s">
        <v>1399</v>
      </c>
      <c r="Q762" s="15"/>
      <c r="R762" s="16" t="s">
        <v>3275</v>
      </c>
      <c r="S762" s="44" t="s">
        <v>4263</v>
      </c>
      <c r="T762" s="16" t="s">
        <v>4327</v>
      </c>
      <c r="U762" s="17" t="s">
        <v>1925</v>
      </c>
      <c r="V762" s="16" t="s">
        <v>1925</v>
      </c>
      <c r="W762" s="44" t="s">
        <v>1925</v>
      </c>
      <c r="X762" s="44" t="s">
        <v>4329</v>
      </c>
      <c r="Y762" s="16" t="s">
        <v>1017</v>
      </c>
      <c r="Z762" s="16" t="s">
        <v>1570</v>
      </c>
      <c r="AA762" s="16" t="s">
        <v>3250</v>
      </c>
      <c r="AB762" s="44" t="s">
        <v>1925</v>
      </c>
      <c r="AC762" s="16" t="s">
        <v>1925</v>
      </c>
      <c r="AD762" s="16" t="s">
        <v>1925</v>
      </c>
      <c r="AE762" s="16" t="s">
        <v>1925</v>
      </c>
      <c r="AF762" s="16" t="s">
        <v>1925</v>
      </c>
      <c r="AG762" s="16" t="s">
        <v>1925</v>
      </c>
      <c r="AH762" s="16" t="s">
        <v>1925</v>
      </c>
      <c r="AI762" s="16" t="s">
        <v>1925</v>
      </c>
      <c r="AJ762" s="65" t="s">
        <v>1925</v>
      </c>
      <c r="AK762" s="73" t="s">
        <v>4355</v>
      </c>
      <c r="AL762" s="18" t="s">
        <v>3241</v>
      </c>
      <c r="AM762" s="47" t="s">
        <v>4284</v>
      </c>
      <c r="AN762" s="18" t="s">
        <v>3246</v>
      </c>
      <c r="AO762" s="18" t="s">
        <v>3247</v>
      </c>
      <c r="AP762" s="12" t="s">
        <v>1925</v>
      </c>
      <c r="AQ762" s="12" t="s">
        <v>1925</v>
      </c>
      <c r="AR762" s="12" t="s">
        <v>1925</v>
      </c>
      <c r="AS762" s="12" t="s">
        <v>1925</v>
      </c>
      <c r="AT762" s="19">
        <v>44540</v>
      </c>
      <c r="AU762" s="19" t="s">
        <v>1925</v>
      </c>
      <c r="AV762" s="12" t="s">
        <v>1925</v>
      </c>
      <c r="AW762" s="20" t="s">
        <v>1925</v>
      </c>
      <c r="AX762" s="16" t="s">
        <v>1925</v>
      </c>
      <c r="AY762" s="44" t="s">
        <v>1925</v>
      </c>
      <c r="AZ762" s="16" t="s">
        <v>1925</v>
      </c>
      <c r="BA762" s="20" t="s">
        <v>1925</v>
      </c>
      <c r="BB762" s="16" t="s">
        <v>1925</v>
      </c>
      <c r="BC762" s="44" t="s">
        <v>4307</v>
      </c>
      <c r="BD762" s="74" t="s">
        <v>1925</v>
      </c>
      <c r="BE762" s="83"/>
      <c r="BF762" s="86" t="s">
        <v>4293</v>
      </c>
      <c r="BG762" s="21"/>
      <c r="BH762" s="21"/>
      <c r="BI762" s="21"/>
      <c r="BJ762" s="21"/>
      <c r="BK762" s="21"/>
      <c r="BL762" s="21"/>
      <c r="BM762" s="21"/>
      <c r="BN762" s="21"/>
      <c r="BO762" s="21"/>
      <c r="BP762" s="21" t="s">
        <v>1396</v>
      </c>
      <c r="BQ762" s="21"/>
      <c r="BR762" s="21"/>
      <c r="BS762" s="21"/>
      <c r="BT762" s="21"/>
      <c r="BU762" s="21"/>
      <c r="BV762" s="21"/>
      <c r="BW762" s="21"/>
      <c r="BX762" s="21"/>
      <c r="BY762" s="21"/>
      <c r="BZ762" s="21"/>
      <c r="CA762" s="21"/>
      <c r="CB762" s="21"/>
      <c r="CC762" s="21"/>
      <c r="CD762" s="21"/>
      <c r="CE762" s="21"/>
      <c r="CF762" s="21"/>
      <c r="CG762" s="21"/>
      <c r="CH762" s="21"/>
      <c r="CI762" s="21"/>
      <c r="CJ762" s="21"/>
      <c r="CK762" s="21"/>
      <c r="CL762" s="21"/>
      <c r="CM762" s="21"/>
      <c r="CN762" s="21"/>
      <c r="CO762" s="21"/>
      <c r="CP762" s="21"/>
      <c r="CQ762" s="21"/>
      <c r="CR762" s="21"/>
      <c r="CS762" s="21"/>
      <c r="CT762" s="21"/>
      <c r="CU762" s="21"/>
      <c r="CV762" s="21"/>
      <c r="CW762" s="21"/>
      <c r="CX762" s="21"/>
      <c r="CY762" s="21"/>
      <c r="CZ762" s="21"/>
      <c r="DA762" s="21"/>
      <c r="DB762" s="21"/>
      <c r="DC762" s="21"/>
      <c r="DD762" s="21"/>
      <c r="DE762" s="21"/>
      <c r="DF762" s="21"/>
      <c r="DG762" s="21"/>
      <c r="DH762" s="21"/>
      <c r="DI762" s="21"/>
      <c r="DJ762" s="21"/>
      <c r="DK762" s="21"/>
      <c r="DL762" s="21"/>
      <c r="DM762" s="21"/>
      <c r="DN762" s="21"/>
      <c r="DO762" s="21"/>
      <c r="DP762" s="21"/>
      <c r="DQ762" s="21"/>
      <c r="DR762" s="21"/>
      <c r="DS762" s="21"/>
      <c r="DT762" s="21"/>
      <c r="DU762" s="21"/>
      <c r="DV762" s="21"/>
      <c r="DW762" s="21"/>
      <c r="DX762" s="21"/>
      <c r="DY762" s="21"/>
      <c r="DZ762" s="21"/>
      <c r="EA762" s="87"/>
      <c r="EB762" s="83"/>
    </row>
    <row r="763" spans="1:132" ht="35.1" customHeight="1" x14ac:dyDescent="0.3">
      <c r="A763" s="50" t="s">
        <v>790</v>
      </c>
      <c r="B763" s="36">
        <v>44541</v>
      </c>
      <c r="C763" s="43" t="s">
        <v>4248</v>
      </c>
      <c r="D763" s="43" t="s">
        <v>4253</v>
      </c>
      <c r="E763" s="43" t="s">
        <v>4306</v>
      </c>
      <c r="F763" s="12" t="s">
        <v>1017</v>
      </c>
      <c r="G763" s="44" t="s">
        <v>4260</v>
      </c>
      <c r="H763" s="13" t="s">
        <v>1431</v>
      </c>
      <c r="I763" s="52" t="s">
        <v>1925</v>
      </c>
      <c r="J763" s="59" t="s">
        <v>4324</v>
      </c>
      <c r="K763" s="14" t="s">
        <v>982</v>
      </c>
      <c r="L763" s="14" t="s">
        <v>983</v>
      </c>
      <c r="M763" s="14" t="s">
        <v>983</v>
      </c>
      <c r="N763" s="14" t="s">
        <v>3941</v>
      </c>
      <c r="O763" s="60"/>
      <c r="P763" s="64" t="s">
        <v>1432</v>
      </c>
      <c r="Q763" s="15"/>
      <c r="R763" s="16" t="s">
        <v>3275</v>
      </c>
      <c r="S763" s="44" t="s">
        <v>4263</v>
      </c>
      <c r="T763" s="16" t="s">
        <v>4327</v>
      </c>
      <c r="U763" s="17" t="s">
        <v>1925</v>
      </c>
      <c r="V763" s="16" t="s">
        <v>1925</v>
      </c>
      <c r="W763" s="44" t="s">
        <v>1925</v>
      </c>
      <c r="X763" s="44" t="s">
        <v>4329</v>
      </c>
      <c r="Y763" s="16" t="s">
        <v>1017</v>
      </c>
      <c r="Z763" s="16" t="s">
        <v>1431</v>
      </c>
      <c r="AA763" s="16" t="s">
        <v>3250</v>
      </c>
      <c r="AB763" s="44" t="s">
        <v>1925</v>
      </c>
      <c r="AC763" s="16" t="s">
        <v>1925</v>
      </c>
      <c r="AD763" s="16" t="s">
        <v>1925</v>
      </c>
      <c r="AE763" s="16" t="s">
        <v>1925</v>
      </c>
      <c r="AF763" s="16" t="s">
        <v>1925</v>
      </c>
      <c r="AG763" s="16" t="s">
        <v>1925</v>
      </c>
      <c r="AH763" s="16" t="s">
        <v>1925</v>
      </c>
      <c r="AI763" s="16" t="s">
        <v>1925</v>
      </c>
      <c r="AJ763" s="65" t="s">
        <v>1925</v>
      </c>
      <c r="AK763" s="73" t="s">
        <v>4355</v>
      </c>
      <c r="AL763" s="22" t="s">
        <v>4355</v>
      </c>
      <c r="AM763" s="47" t="s">
        <v>4284</v>
      </c>
      <c r="AN763" s="18" t="s">
        <v>3246</v>
      </c>
      <c r="AO763" s="18" t="s">
        <v>3247</v>
      </c>
      <c r="AP763" s="12" t="s">
        <v>1925</v>
      </c>
      <c r="AQ763" s="12" t="s">
        <v>1925</v>
      </c>
      <c r="AR763" s="12" t="s">
        <v>1925</v>
      </c>
      <c r="AS763" s="12" t="s">
        <v>1925</v>
      </c>
      <c r="AT763" s="19">
        <v>44541</v>
      </c>
      <c r="AU763" s="19" t="s">
        <v>1925</v>
      </c>
      <c r="AV763" s="12" t="s">
        <v>1925</v>
      </c>
      <c r="AW763" s="20" t="s">
        <v>1925</v>
      </c>
      <c r="AX763" s="16" t="s">
        <v>1925</v>
      </c>
      <c r="AY763" s="44" t="s">
        <v>1925</v>
      </c>
      <c r="AZ763" s="16" t="s">
        <v>1925</v>
      </c>
      <c r="BA763" s="20" t="s">
        <v>1925</v>
      </c>
      <c r="BB763" s="16" t="s">
        <v>1925</v>
      </c>
      <c r="BC763" s="44" t="s">
        <v>4307</v>
      </c>
      <c r="BD763" s="74" t="s">
        <v>1925</v>
      </c>
      <c r="BE763" s="83"/>
      <c r="BF763" s="86" t="s">
        <v>4293</v>
      </c>
      <c r="BG763" s="21"/>
      <c r="BH763" s="21"/>
      <c r="BI763" s="21"/>
      <c r="BJ763" s="21"/>
      <c r="BK763" s="21"/>
      <c r="BL763" s="21"/>
      <c r="BM763" s="21"/>
      <c r="BN763" s="21"/>
      <c r="BO763" s="21"/>
      <c r="BP763" s="21" t="s">
        <v>1396</v>
      </c>
      <c r="BQ763" s="21"/>
      <c r="BR763" s="21"/>
      <c r="BS763" s="21"/>
      <c r="BT763" s="21"/>
      <c r="BU763" s="21"/>
      <c r="BV763" s="21"/>
      <c r="BW763" s="21"/>
      <c r="BX763" s="21"/>
      <c r="BY763" s="21"/>
      <c r="BZ763" s="21"/>
      <c r="CA763" s="21"/>
      <c r="CB763" s="21"/>
      <c r="CC763" s="21"/>
      <c r="CD763" s="21"/>
      <c r="CE763" s="21"/>
      <c r="CF763" s="21"/>
      <c r="CG763" s="21"/>
      <c r="CH763" s="21"/>
      <c r="CI763" s="21"/>
      <c r="CJ763" s="21"/>
      <c r="CK763" s="21"/>
      <c r="CL763" s="21"/>
      <c r="CM763" s="21"/>
      <c r="CN763" s="21"/>
      <c r="CO763" s="21"/>
      <c r="CP763" s="21"/>
      <c r="CQ763" s="21"/>
      <c r="CR763" s="21"/>
      <c r="CS763" s="21"/>
      <c r="CT763" s="21"/>
      <c r="CU763" s="21"/>
      <c r="CV763" s="21"/>
      <c r="CW763" s="21"/>
      <c r="CX763" s="21"/>
      <c r="CY763" s="21"/>
      <c r="CZ763" s="21"/>
      <c r="DA763" s="21"/>
      <c r="DB763" s="21"/>
      <c r="DC763" s="21"/>
      <c r="DD763" s="21"/>
      <c r="DE763" s="21"/>
      <c r="DF763" s="21"/>
      <c r="DG763" s="21"/>
      <c r="DH763" s="21"/>
      <c r="DI763" s="21"/>
      <c r="DJ763" s="21"/>
      <c r="DK763" s="21"/>
      <c r="DL763" s="21"/>
      <c r="DM763" s="21"/>
      <c r="DN763" s="21"/>
      <c r="DO763" s="21"/>
      <c r="DP763" s="21"/>
      <c r="DQ763" s="21"/>
      <c r="DR763" s="21"/>
      <c r="DS763" s="21"/>
      <c r="DT763" s="21"/>
      <c r="DU763" s="21"/>
      <c r="DV763" s="21"/>
      <c r="DW763" s="21"/>
      <c r="DX763" s="21"/>
      <c r="DY763" s="21"/>
      <c r="DZ763" s="21"/>
      <c r="EA763" s="87"/>
      <c r="EB763" s="83"/>
    </row>
    <row r="764" spans="1:132" ht="35.1" customHeight="1" x14ac:dyDescent="0.3">
      <c r="A764" s="50" t="s">
        <v>791</v>
      </c>
      <c r="B764" s="36">
        <v>44542</v>
      </c>
      <c r="C764" s="43" t="s">
        <v>4248</v>
      </c>
      <c r="D764" s="43" t="s">
        <v>4253</v>
      </c>
      <c r="E764" s="43" t="s">
        <v>4306</v>
      </c>
      <c r="F764" s="12" t="s">
        <v>1017</v>
      </c>
      <c r="G764" s="44" t="s">
        <v>4260</v>
      </c>
      <c r="H764" s="13" t="s">
        <v>1612</v>
      </c>
      <c r="I764" s="52" t="s">
        <v>1925</v>
      </c>
      <c r="J764" s="59" t="s">
        <v>4324</v>
      </c>
      <c r="K764" s="14" t="s">
        <v>982</v>
      </c>
      <c r="L764" s="14" t="s">
        <v>983</v>
      </c>
      <c r="M764" s="14" t="s">
        <v>983</v>
      </c>
      <c r="N764" s="14" t="s">
        <v>3943</v>
      </c>
      <c r="O764" s="60"/>
      <c r="P764" s="64" t="s">
        <v>1480</v>
      </c>
      <c r="Q764" s="15"/>
      <c r="R764" s="16" t="s">
        <v>3275</v>
      </c>
      <c r="S764" s="44" t="s">
        <v>4263</v>
      </c>
      <c r="T764" s="16" t="s">
        <v>4327</v>
      </c>
      <c r="U764" s="17" t="s">
        <v>1925</v>
      </c>
      <c r="V764" s="16" t="s">
        <v>1925</v>
      </c>
      <c r="W764" s="44" t="s">
        <v>1925</v>
      </c>
      <c r="X764" s="44" t="s">
        <v>4329</v>
      </c>
      <c r="Y764" s="16" t="s">
        <v>1017</v>
      </c>
      <c r="Z764" s="16" t="s">
        <v>1612</v>
      </c>
      <c r="AA764" s="16" t="s">
        <v>3250</v>
      </c>
      <c r="AB764" s="44" t="s">
        <v>1925</v>
      </c>
      <c r="AC764" s="16" t="s">
        <v>1925</v>
      </c>
      <c r="AD764" s="16" t="s">
        <v>1925</v>
      </c>
      <c r="AE764" s="16" t="s">
        <v>1925</v>
      </c>
      <c r="AF764" s="16" t="s">
        <v>1925</v>
      </c>
      <c r="AG764" s="16" t="s">
        <v>1925</v>
      </c>
      <c r="AH764" s="16" t="s">
        <v>1925</v>
      </c>
      <c r="AI764" s="16" t="s">
        <v>1925</v>
      </c>
      <c r="AJ764" s="65" t="s">
        <v>1925</v>
      </c>
      <c r="AK764" s="73" t="s">
        <v>4355</v>
      </c>
      <c r="AL764" s="22" t="s">
        <v>4355</v>
      </c>
      <c r="AM764" s="47" t="s">
        <v>4284</v>
      </c>
      <c r="AN764" s="18" t="s">
        <v>3246</v>
      </c>
      <c r="AO764" s="18" t="s">
        <v>3247</v>
      </c>
      <c r="AP764" s="12" t="s">
        <v>1925</v>
      </c>
      <c r="AQ764" s="12" t="s">
        <v>1925</v>
      </c>
      <c r="AR764" s="12" t="s">
        <v>1925</v>
      </c>
      <c r="AS764" s="12" t="s">
        <v>1925</v>
      </c>
      <c r="AT764" s="19">
        <v>44542</v>
      </c>
      <c r="AU764" s="19" t="s">
        <v>1925</v>
      </c>
      <c r="AV764" s="12" t="s">
        <v>1925</v>
      </c>
      <c r="AW764" s="20" t="s">
        <v>1925</v>
      </c>
      <c r="AX764" s="16" t="s">
        <v>1925</v>
      </c>
      <c r="AY764" s="44" t="s">
        <v>1925</v>
      </c>
      <c r="AZ764" s="16" t="s">
        <v>1925</v>
      </c>
      <c r="BA764" s="20" t="s">
        <v>1925</v>
      </c>
      <c r="BB764" s="16" t="s">
        <v>1925</v>
      </c>
      <c r="BC764" s="44" t="s">
        <v>4307</v>
      </c>
      <c r="BD764" s="74" t="s">
        <v>1925</v>
      </c>
      <c r="BE764" s="83"/>
      <c r="BF764" s="86" t="s">
        <v>4293</v>
      </c>
      <c r="BG764" s="21"/>
      <c r="BH764" s="21"/>
      <c r="BI764" s="21"/>
      <c r="BJ764" s="21"/>
      <c r="BK764" s="21"/>
      <c r="BL764" s="21"/>
      <c r="BM764" s="21"/>
      <c r="BN764" s="21"/>
      <c r="BO764" s="21"/>
      <c r="BP764" s="21" t="s">
        <v>1396</v>
      </c>
      <c r="BQ764" s="21"/>
      <c r="BR764" s="21"/>
      <c r="BS764" s="21"/>
      <c r="BT764" s="21"/>
      <c r="BU764" s="21"/>
      <c r="BV764" s="21"/>
      <c r="BW764" s="21"/>
      <c r="BX764" s="21"/>
      <c r="BY764" s="21"/>
      <c r="BZ764" s="21"/>
      <c r="CA764" s="21"/>
      <c r="CB764" s="21"/>
      <c r="CC764" s="21"/>
      <c r="CD764" s="21"/>
      <c r="CE764" s="21"/>
      <c r="CF764" s="21"/>
      <c r="CG764" s="21"/>
      <c r="CH764" s="21"/>
      <c r="CI764" s="21"/>
      <c r="CJ764" s="21"/>
      <c r="CK764" s="21"/>
      <c r="CL764" s="21"/>
      <c r="CM764" s="21"/>
      <c r="CN764" s="21"/>
      <c r="CO764" s="21"/>
      <c r="CP764" s="21"/>
      <c r="CQ764" s="21"/>
      <c r="CR764" s="21"/>
      <c r="CS764" s="21"/>
      <c r="CT764" s="21"/>
      <c r="CU764" s="21"/>
      <c r="CV764" s="21"/>
      <c r="CW764" s="21"/>
      <c r="CX764" s="21"/>
      <c r="CY764" s="21"/>
      <c r="CZ764" s="21"/>
      <c r="DA764" s="21"/>
      <c r="DB764" s="21"/>
      <c r="DC764" s="21"/>
      <c r="DD764" s="21"/>
      <c r="DE764" s="21"/>
      <c r="DF764" s="21"/>
      <c r="DG764" s="21"/>
      <c r="DH764" s="21"/>
      <c r="DI764" s="21"/>
      <c r="DJ764" s="21"/>
      <c r="DK764" s="21"/>
      <c r="DL764" s="21"/>
      <c r="DM764" s="21"/>
      <c r="DN764" s="21"/>
      <c r="DO764" s="21"/>
      <c r="DP764" s="21"/>
      <c r="DQ764" s="21"/>
      <c r="DR764" s="21"/>
      <c r="DS764" s="21"/>
      <c r="DT764" s="21"/>
      <c r="DU764" s="21"/>
      <c r="DV764" s="21"/>
      <c r="DW764" s="21"/>
      <c r="DX764" s="21"/>
      <c r="DY764" s="21"/>
      <c r="DZ764" s="21"/>
      <c r="EA764" s="87"/>
      <c r="EB764" s="83"/>
    </row>
    <row r="765" spans="1:132" ht="35.1" customHeight="1" x14ac:dyDescent="0.3">
      <c r="A765" s="50" t="s">
        <v>792</v>
      </c>
      <c r="B765" s="36">
        <v>44542</v>
      </c>
      <c r="C765" s="43" t="s">
        <v>4248</v>
      </c>
      <c r="D765" s="43" t="s">
        <v>4253</v>
      </c>
      <c r="E765" s="43" t="s">
        <v>4306</v>
      </c>
      <c r="F765" s="12" t="s">
        <v>1017</v>
      </c>
      <c r="G765" s="44" t="s">
        <v>4260</v>
      </c>
      <c r="H765" s="13" t="s">
        <v>1612</v>
      </c>
      <c r="I765" s="52" t="s">
        <v>1925</v>
      </c>
      <c r="J765" s="59" t="s">
        <v>4324</v>
      </c>
      <c r="K765" s="14" t="s">
        <v>982</v>
      </c>
      <c r="L765" s="14" t="s">
        <v>983</v>
      </c>
      <c r="M765" s="14" t="s">
        <v>983</v>
      </c>
      <c r="N765" s="14" t="s">
        <v>3943</v>
      </c>
      <c r="O765" s="60"/>
      <c r="P765" s="64" t="s">
        <v>1478</v>
      </c>
      <c r="Q765" s="15"/>
      <c r="R765" s="16" t="s">
        <v>3275</v>
      </c>
      <c r="S765" s="44" t="s">
        <v>4263</v>
      </c>
      <c r="T765" s="16" t="s">
        <v>4327</v>
      </c>
      <c r="U765" s="17" t="s">
        <v>1925</v>
      </c>
      <c r="V765" s="16" t="s">
        <v>1925</v>
      </c>
      <c r="W765" s="44" t="s">
        <v>1925</v>
      </c>
      <c r="X765" s="44" t="s">
        <v>4329</v>
      </c>
      <c r="Y765" s="16" t="s">
        <v>1017</v>
      </c>
      <c r="Z765" s="16" t="s">
        <v>1612</v>
      </c>
      <c r="AA765" s="16" t="s">
        <v>3250</v>
      </c>
      <c r="AB765" s="44" t="s">
        <v>1925</v>
      </c>
      <c r="AC765" s="16" t="s">
        <v>1925</v>
      </c>
      <c r="AD765" s="16" t="s">
        <v>1925</v>
      </c>
      <c r="AE765" s="16" t="s">
        <v>1925</v>
      </c>
      <c r="AF765" s="16" t="s">
        <v>1925</v>
      </c>
      <c r="AG765" s="16" t="s">
        <v>1925</v>
      </c>
      <c r="AH765" s="16" t="s">
        <v>1925</v>
      </c>
      <c r="AI765" s="16" t="s">
        <v>1925</v>
      </c>
      <c r="AJ765" s="65" t="s">
        <v>1925</v>
      </c>
      <c r="AK765" s="73" t="s">
        <v>4355</v>
      </c>
      <c r="AL765" s="22" t="s">
        <v>4355</v>
      </c>
      <c r="AM765" s="47" t="s">
        <v>4284</v>
      </c>
      <c r="AN765" s="18" t="s">
        <v>3246</v>
      </c>
      <c r="AO765" s="18" t="s">
        <v>3247</v>
      </c>
      <c r="AP765" s="12" t="s">
        <v>1925</v>
      </c>
      <c r="AQ765" s="12" t="s">
        <v>1925</v>
      </c>
      <c r="AR765" s="12" t="s">
        <v>1925</v>
      </c>
      <c r="AS765" s="12" t="s">
        <v>1925</v>
      </c>
      <c r="AT765" s="19">
        <v>44542</v>
      </c>
      <c r="AU765" s="19" t="s">
        <v>1925</v>
      </c>
      <c r="AV765" s="12" t="s">
        <v>1925</v>
      </c>
      <c r="AW765" s="20" t="s">
        <v>1925</v>
      </c>
      <c r="AX765" s="16" t="s">
        <v>1925</v>
      </c>
      <c r="AY765" s="44" t="s">
        <v>1925</v>
      </c>
      <c r="AZ765" s="16" t="s">
        <v>1925</v>
      </c>
      <c r="BA765" s="20" t="s">
        <v>1925</v>
      </c>
      <c r="BB765" s="16" t="s">
        <v>1925</v>
      </c>
      <c r="BC765" s="44" t="s">
        <v>4307</v>
      </c>
      <c r="BD765" s="74" t="s">
        <v>1925</v>
      </c>
      <c r="BE765" s="83"/>
      <c r="BF765" s="86" t="s">
        <v>4293</v>
      </c>
      <c r="BG765" s="21"/>
      <c r="BH765" s="21"/>
      <c r="BI765" s="21"/>
      <c r="BJ765" s="21"/>
      <c r="BK765" s="21"/>
      <c r="BL765" s="21"/>
      <c r="BM765" s="21"/>
      <c r="BN765" s="21"/>
      <c r="BO765" s="21"/>
      <c r="BP765" s="21" t="s">
        <v>1396</v>
      </c>
      <c r="BQ765" s="21"/>
      <c r="BR765" s="21"/>
      <c r="BS765" s="21"/>
      <c r="BT765" s="21"/>
      <c r="BU765" s="21"/>
      <c r="BV765" s="21"/>
      <c r="BW765" s="21"/>
      <c r="BX765" s="21"/>
      <c r="BY765" s="21"/>
      <c r="BZ765" s="21"/>
      <c r="CA765" s="21"/>
      <c r="CB765" s="21"/>
      <c r="CC765" s="21"/>
      <c r="CD765" s="21"/>
      <c r="CE765" s="21"/>
      <c r="CF765" s="21"/>
      <c r="CG765" s="21"/>
      <c r="CH765" s="21"/>
      <c r="CI765" s="21"/>
      <c r="CJ765" s="21"/>
      <c r="CK765" s="21"/>
      <c r="CL765" s="21"/>
      <c r="CM765" s="21"/>
      <c r="CN765" s="21"/>
      <c r="CO765" s="21"/>
      <c r="CP765" s="21"/>
      <c r="CQ765" s="21"/>
      <c r="CR765" s="21"/>
      <c r="CS765" s="21"/>
      <c r="CT765" s="21"/>
      <c r="CU765" s="21"/>
      <c r="CV765" s="21"/>
      <c r="CW765" s="21"/>
      <c r="CX765" s="21"/>
      <c r="CY765" s="21"/>
      <c r="CZ765" s="21"/>
      <c r="DA765" s="21"/>
      <c r="DB765" s="21"/>
      <c r="DC765" s="21"/>
      <c r="DD765" s="21"/>
      <c r="DE765" s="21"/>
      <c r="DF765" s="21"/>
      <c r="DG765" s="21"/>
      <c r="DH765" s="21"/>
      <c r="DI765" s="21"/>
      <c r="DJ765" s="21"/>
      <c r="DK765" s="21"/>
      <c r="DL765" s="21"/>
      <c r="DM765" s="21"/>
      <c r="DN765" s="21"/>
      <c r="DO765" s="21"/>
      <c r="DP765" s="21"/>
      <c r="DQ765" s="21"/>
      <c r="DR765" s="21"/>
      <c r="DS765" s="21"/>
      <c r="DT765" s="21"/>
      <c r="DU765" s="21"/>
      <c r="DV765" s="21"/>
      <c r="DW765" s="21"/>
      <c r="DX765" s="21"/>
      <c r="DY765" s="21"/>
      <c r="DZ765" s="21"/>
      <c r="EA765" s="87"/>
      <c r="EB765" s="83"/>
    </row>
    <row r="766" spans="1:132" ht="35.1" customHeight="1" x14ac:dyDescent="0.3">
      <c r="A766" s="50" t="s">
        <v>793</v>
      </c>
      <c r="B766" s="36">
        <v>44542</v>
      </c>
      <c r="C766" s="43" t="s">
        <v>4248</v>
      </c>
      <c r="D766" s="43" t="s">
        <v>4253</v>
      </c>
      <c r="E766" s="43" t="s">
        <v>4306</v>
      </c>
      <c r="F766" s="12" t="s">
        <v>1017</v>
      </c>
      <c r="G766" s="44" t="s">
        <v>4260</v>
      </c>
      <c r="H766" s="13" t="s">
        <v>1612</v>
      </c>
      <c r="I766" s="52" t="s">
        <v>1925</v>
      </c>
      <c r="J766" s="59" t="s">
        <v>4324</v>
      </c>
      <c r="K766" s="14" t="s">
        <v>982</v>
      </c>
      <c r="L766" s="14" t="s">
        <v>983</v>
      </c>
      <c r="M766" s="14" t="s">
        <v>983</v>
      </c>
      <c r="N766" s="14" t="s">
        <v>3943</v>
      </c>
      <c r="O766" s="60"/>
      <c r="P766" s="64" t="s">
        <v>1481</v>
      </c>
      <c r="Q766" s="15"/>
      <c r="R766" s="16" t="s">
        <v>3275</v>
      </c>
      <c r="S766" s="44" t="s">
        <v>4263</v>
      </c>
      <c r="T766" s="16" t="s">
        <v>4327</v>
      </c>
      <c r="U766" s="17" t="s">
        <v>1925</v>
      </c>
      <c r="V766" s="16" t="s">
        <v>1925</v>
      </c>
      <c r="W766" s="44" t="s">
        <v>1925</v>
      </c>
      <c r="X766" s="44" t="s">
        <v>4329</v>
      </c>
      <c r="Y766" s="16" t="s">
        <v>1017</v>
      </c>
      <c r="Z766" s="16" t="s">
        <v>1612</v>
      </c>
      <c r="AA766" s="16" t="s">
        <v>3250</v>
      </c>
      <c r="AB766" s="44" t="s">
        <v>1925</v>
      </c>
      <c r="AC766" s="16" t="s">
        <v>1925</v>
      </c>
      <c r="AD766" s="16" t="s">
        <v>1925</v>
      </c>
      <c r="AE766" s="16" t="s">
        <v>1925</v>
      </c>
      <c r="AF766" s="16" t="s">
        <v>1925</v>
      </c>
      <c r="AG766" s="16" t="s">
        <v>1925</v>
      </c>
      <c r="AH766" s="16" t="s">
        <v>1925</v>
      </c>
      <c r="AI766" s="16" t="s">
        <v>1925</v>
      </c>
      <c r="AJ766" s="65" t="s">
        <v>1925</v>
      </c>
      <c r="AK766" s="73" t="s">
        <v>4355</v>
      </c>
      <c r="AL766" s="22" t="s">
        <v>4355</v>
      </c>
      <c r="AM766" s="47" t="s">
        <v>4284</v>
      </c>
      <c r="AN766" s="18" t="s">
        <v>3246</v>
      </c>
      <c r="AO766" s="18" t="s">
        <v>3247</v>
      </c>
      <c r="AP766" s="12" t="s">
        <v>1925</v>
      </c>
      <c r="AQ766" s="12" t="s">
        <v>1925</v>
      </c>
      <c r="AR766" s="12" t="s">
        <v>1925</v>
      </c>
      <c r="AS766" s="12" t="s">
        <v>1925</v>
      </c>
      <c r="AT766" s="19">
        <v>44542</v>
      </c>
      <c r="AU766" s="19" t="s">
        <v>1925</v>
      </c>
      <c r="AV766" s="12" t="s">
        <v>1925</v>
      </c>
      <c r="AW766" s="20" t="s">
        <v>1925</v>
      </c>
      <c r="AX766" s="16" t="s">
        <v>1925</v>
      </c>
      <c r="AY766" s="44" t="s">
        <v>1925</v>
      </c>
      <c r="AZ766" s="16" t="s">
        <v>1925</v>
      </c>
      <c r="BA766" s="20" t="s">
        <v>1925</v>
      </c>
      <c r="BB766" s="16" t="s">
        <v>1925</v>
      </c>
      <c r="BC766" s="44" t="s">
        <v>4307</v>
      </c>
      <c r="BD766" s="74" t="s">
        <v>1925</v>
      </c>
      <c r="BE766" s="83"/>
      <c r="BF766" s="86" t="s">
        <v>4293</v>
      </c>
      <c r="BG766" s="21"/>
      <c r="BH766" s="21"/>
      <c r="BI766" s="21"/>
      <c r="BJ766" s="21"/>
      <c r="BK766" s="21"/>
      <c r="BL766" s="21"/>
      <c r="BM766" s="21"/>
      <c r="BN766" s="21"/>
      <c r="BO766" s="21"/>
      <c r="BP766" s="21" t="s">
        <v>1396</v>
      </c>
      <c r="BQ766" s="21"/>
      <c r="BR766" s="21"/>
      <c r="BS766" s="21"/>
      <c r="BT766" s="21"/>
      <c r="BU766" s="21"/>
      <c r="BV766" s="21"/>
      <c r="BW766" s="21"/>
      <c r="BX766" s="21"/>
      <c r="BY766" s="21"/>
      <c r="BZ766" s="21"/>
      <c r="CA766" s="21"/>
      <c r="CB766" s="21"/>
      <c r="CC766" s="21"/>
      <c r="CD766" s="21"/>
      <c r="CE766" s="21"/>
      <c r="CF766" s="21"/>
      <c r="CG766" s="21"/>
      <c r="CH766" s="21"/>
      <c r="CI766" s="21"/>
      <c r="CJ766" s="21"/>
      <c r="CK766" s="21"/>
      <c r="CL766" s="21"/>
      <c r="CM766" s="21"/>
      <c r="CN766" s="21"/>
      <c r="CO766" s="21"/>
      <c r="CP766" s="21"/>
      <c r="CQ766" s="21"/>
      <c r="CR766" s="21"/>
      <c r="CS766" s="21"/>
      <c r="CT766" s="21"/>
      <c r="CU766" s="21"/>
      <c r="CV766" s="21"/>
      <c r="CW766" s="21"/>
      <c r="CX766" s="21"/>
      <c r="CY766" s="21"/>
      <c r="CZ766" s="21"/>
      <c r="DA766" s="21"/>
      <c r="DB766" s="21"/>
      <c r="DC766" s="21"/>
      <c r="DD766" s="21"/>
      <c r="DE766" s="21"/>
      <c r="DF766" s="21"/>
      <c r="DG766" s="21"/>
      <c r="DH766" s="21"/>
      <c r="DI766" s="21"/>
      <c r="DJ766" s="21"/>
      <c r="DK766" s="21"/>
      <c r="DL766" s="21"/>
      <c r="DM766" s="21"/>
      <c r="DN766" s="21"/>
      <c r="DO766" s="21"/>
      <c r="DP766" s="21"/>
      <c r="DQ766" s="21"/>
      <c r="DR766" s="21"/>
      <c r="DS766" s="21"/>
      <c r="DT766" s="21"/>
      <c r="DU766" s="21"/>
      <c r="DV766" s="21"/>
      <c r="DW766" s="21"/>
      <c r="DX766" s="21"/>
      <c r="DY766" s="21"/>
      <c r="DZ766" s="21"/>
      <c r="EA766" s="87"/>
      <c r="EB766" s="83"/>
    </row>
    <row r="767" spans="1:132" ht="35.1" customHeight="1" x14ac:dyDescent="0.3">
      <c r="A767" s="50" t="s">
        <v>794</v>
      </c>
      <c r="B767" s="36">
        <v>44542</v>
      </c>
      <c r="C767" s="43" t="s">
        <v>4248</v>
      </c>
      <c r="D767" s="43" t="s">
        <v>4253</v>
      </c>
      <c r="E767" s="43" t="s">
        <v>4306</v>
      </c>
      <c r="F767" s="12" t="s">
        <v>1017</v>
      </c>
      <c r="G767" s="44" t="s">
        <v>4260</v>
      </c>
      <c r="H767" s="13" t="s">
        <v>1612</v>
      </c>
      <c r="I767" s="52" t="s">
        <v>1925</v>
      </c>
      <c r="J767" s="59" t="s">
        <v>4324</v>
      </c>
      <c r="K767" s="14" t="s">
        <v>982</v>
      </c>
      <c r="L767" s="14" t="s">
        <v>983</v>
      </c>
      <c r="M767" s="14" t="s">
        <v>983</v>
      </c>
      <c r="N767" s="14" t="s">
        <v>3943</v>
      </c>
      <c r="O767" s="60"/>
      <c r="P767" s="64" t="s">
        <v>1479</v>
      </c>
      <c r="Q767" s="15"/>
      <c r="R767" s="16" t="s">
        <v>3275</v>
      </c>
      <c r="S767" s="44" t="s">
        <v>4263</v>
      </c>
      <c r="T767" s="16" t="s">
        <v>4327</v>
      </c>
      <c r="U767" s="17" t="s">
        <v>1925</v>
      </c>
      <c r="V767" s="16" t="s">
        <v>1925</v>
      </c>
      <c r="W767" s="44" t="s">
        <v>1925</v>
      </c>
      <c r="X767" s="44" t="s">
        <v>4329</v>
      </c>
      <c r="Y767" s="16" t="s">
        <v>1017</v>
      </c>
      <c r="Z767" s="16" t="s">
        <v>1612</v>
      </c>
      <c r="AA767" s="16" t="s">
        <v>3250</v>
      </c>
      <c r="AB767" s="44" t="s">
        <v>1925</v>
      </c>
      <c r="AC767" s="16" t="s">
        <v>1925</v>
      </c>
      <c r="AD767" s="16" t="s">
        <v>1925</v>
      </c>
      <c r="AE767" s="16" t="s">
        <v>1925</v>
      </c>
      <c r="AF767" s="16" t="s">
        <v>1925</v>
      </c>
      <c r="AG767" s="16" t="s">
        <v>1925</v>
      </c>
      <c r="AH767" s="16" t="s">
        <v>1925</v>
      </c>
      <c r="AI767" s="16" t="s">
        <v>1925</v>
      </c>
      <c r="AJ767" s="65" t="s">
        <v>1925</v>
      </c>
      <c r="AK767" s="73" t="s">
        <v>4355</v>
      </c>
      <c r="AL767" s="22" t="s">
        <v>4355</v>
      </c>
      <c r="AM767" s="47" t="s">
        <v>4284</v>
      </c>
      <c r="AN767" s="18" t="s">
        <v>3246</v>
      </c>
      <c r="AO767" s="18" t="s">
        <v>3247</v>
      </c>
      <c r="AP767" s="12" t="s">
        <v>1925</v>
      </c>
      <c r="AQ767" s="12" t="s">
        <v>1925</v>
      </c>
      <c r="AR767" s="12" t="s">
        <v>1925</v>
      </c>
      <c r="AS767" s="12" t="s">
        <v>1925</v>
      </c>
      <c r="AT767" s="19">
        <v>44542</v>
      </c>
      <c r="AU767" s="19" t="s">
        <v>1925</v>
      </c>
      <c r="AV767" s="12" t="s">
        <v>1925</v>
      </c>
      <c r="AW767" s="20" t="s">
        <v>1925</v>
      </c>
      <c r="AX767" s="16" t="s">
        <v>1925</v>
      </c>
      <c r="AY767" s="44" t="s">
        <v>1925</v>
      </c>
      <c r="AZ767" s="16" t="s">
        <v>1925</v>
      </c>
      <c r="BA767" s="20" t="s">
        <v>1925</v>
      </c>
      <c r="BB767" s="16" t="s">
        <v>1925</v>
      </c>
      <c r="BC767" s="44" t="s">
        <v>4307</v>
      </c>
      <c r="BD767" s="74" t="s">
        <v>1925</v>
      </c>
      <c r="BE767" s="83"/>
      <c r="BF767" s="86" t="s">
        <v>4293</v>
      </c>
      <c r="BG767" s="21"/>
      <c r="BH767" s="21"/>
      <c r="BI767" s="21"/>
      <c r="BJ767" s="21"/>
      <c r="BK767" s="21"/>
      <c r="BL767" s="21"/>
      <c r="BM767" s="21"/>
      <c r="BN767" s="21"/>
      <c r="BO767" s="21"/>
      <c r="BP767" s="21" t="s">
        <v>1396</v>
      </c>
      <c r="BQ767" s="21"/>
      <c r="BR767" s="21"/>
      <c r="BS767" s="21"/>
      <c r="BT767" s="21"/>
      <c r="BU767" s="21"/>
      <c r="BV767" s="21"/>
      <c r="BW767" s="21"/>
      <c r="BX767" s="21"/>
      <c r="BY767" s="21"/>
      <c r="BZ767" s="21"/>
      <c r="CA767" s="21"/>
      <c r="CB767" s="21"/>
      <c r="CC767" s="21"/>
      <c r="CD767" s="21"/>
      <c r="CE767" s="21"/>
      <c r="CF767" s="21"/>
      <c r="CG767" s="21"/>
      <c r="CH767" s="21"/>
      <c r="CI767" s="21"/>
      <c r="CJ767" s="21"/>
      <c r="CK767" s="21"/>
      <c r="CL767" s="21"/>
      <c r="CM767" s="21"/>
      <c r="CN767" s="21"/>
      <c r="CO767" s="21"/>
      <c r="CP767" s="21"/>
      <c r="CQ767" s="21"/>
      <c r="CR767" s="21"/>
      <c r="CS767" s="21"/>
      <c r="CT767" s="21"/>
      <c r="CU767" s="21"/>
      <c r="CV767" s="21"/>
      <c r="CW767" s="21"/>
      <c r="CX767" s="21"/>
      <c r="CY767" s="21"/>
      <c r="CZ767" s="21"/>
      <c r="DA767" s="21"/>
      <c r="DB767" s="21"/>
      <c r="DC767" s="21"/>
      <c r="DD767" s="21"/>
      <c r="DE767" s="21"/>
      <c r="DF767" s="21"/>
      <c r="DG767" s="21"/>
      <c r="DH767" s="21"/>
      <c r="DI767" s="21"/>
      <c r="DJ767" s="21"/>
      <c r="DK767" s="21"/>
      <c r="DL767" s="21"/>
      <c r="DM767" s="21"/>
      <c r="DN767" s="21"/>
      <c r="DO767" s="21"/>
      <c r="DP767" s="21"/>
      <c r="DQ767" s="21"/>
      <c r="DR767" s="21"/>
      <c r="DS767" s="21"/>
      <c r="DT767" s="21"/>
      <c r="DU767" s="21"/>
      <c r="DV767" s="21"/>
      <c r="DW767" s="21"/>
      <c r="DX767" s="21"/>
      <c r="DY767" s="21"/>
      <c r="DZ767" s="21"/>
      <c r="EA767" s="87"/>
      <c r="EB767" s="83"/>
    </row>
    <row r="768" spans="1:132" ht="35.1" customHeight="1" x14ac:dyDescent="0.3">
      <c r="A768" s="50" t="s">
        <v>795</v>
      </c>
      <c r="B768" s="36">
        <v>44542</v>
      </c>
      <c r="C768" s="43" t="s">
        <v>4248</v>
      </c>
      <c r="D768" s="43" t="s">
        <v>4253</v>
      </c>
      <c r="E768" s="43" t="s">
        <v>4306</v>
      </c>
      <c r="F768" s="12" t="s">
        <v>1017</v>
      </c>
      <c r="G768" s="44" t="s">
        <v>4260</v>
      </c>
      <c r="H768" s="13" t="s">
        <v>1624</v>
      </c>
      <c r="I768" s="51" t="s">
        <v>3116</v>
      </c>
      <c r="J768" s="59" t="s">
        <v>4324</v>
      </c>
      <c r="K768" s="14" t="s">
        <v>982</v>
      </c>
      <c r="L768" s="14" t="s">
        <v>983</v>
      </c>
      <c r="M768" s="14" t="s">
        <v>983</v>
      </c>
      <c r="N768" s="14" t="s">
        <v>3942</v>
      </c>
      <c r="O768" s="60" t="s">
        <v>3239</v>
      </c>
      <c r="P768" s="64" t="s">
        <v>3507</v>
      </c>
      <c r="Q768" s="15"/>
      <c r="R768" s="16" t="s">
        <v>3275</v>
      </c>
      <c r="S768" s="44" t="s">
        <v>4263</v>
      </c>
      <c r="T768" s="16" t="s">
        <v>4327</v>
      </c>
      <c r="U768" s="17" t="s">
        <v>1925</v>
      </c>
      <c r="V768" s="16">
        <v>35</v>
      </c>
      <c r="W768" s="44" t="s">
        <v>4339</v>
      </c>
      <c r="X768" s="44" t="s">
        <v>4329</v>
      </c>
      <c r="Y768" s="16" t="s">
        <v>1017</v>
      </c>
      <c r="Z768" s="16" t="s">
        <v>1624</v>
      </c>
      <c r="AA768" s="16" t="s">
        <v>1499</v>
      </c>
      <c r="AB768" s="44" t="s">
        <v>4275</v>
      </c>
      <c r="AC768" s="16" t="s">
        <v>1500</v>
      </c>
      <c r="AD768" s="16" t="s">
        <v>1925</v>
      </c>
      <c r="AE768" s="16" t="s">
        <v>1925</v>
      </c>
      <c r="AF768" s="16" t="s">
        <v>1925</v>
      </c>
      <c r="AG768" s="16" t="s">
        <v>1925</v>
      </c>
      <c r="AH768" s="16" t="s">
        <v>1925</v>
      </c>
      <c r="AI768" s="16" t="s">
        <v>1925</v>
      </c>
      <c r="AJ768" s="65" t="s">
        <v>1925</v>
      </c>
      <c r="AK768" s="75" t="s">
        <v>3242</v>
      </c>
      <c r="AL768" s="18" t="s">
        <v>3241</v>
      </c>
      <c r="AM768" s="44" t="s">
        <v>4284</v>
      </c>
      <c r="AN768" s="22" t="s">
        <v>1503</v>
      </c>
      <c r="AO768" s="18" t="s">
        <v>3247</v>
      </c>
      <c r="AP768" s="12" t="s">
        <v>1925</v>
      </c>
      <c r="AQ768" s="12" t="s">
        <v>1925</v>
      </c>
      <c r="AR768" s="12" t="s">
        <v>1925</v>
      </c>
      <c r="AS768" s="12" t="s">
        <v>1502</v>
      </c>
      <c r="AT768" s="19">
        <v>44542</v>
      </c>
      <c r="AU768" s="19" t="s">
        <v>1925</v>
      </c>
      <c r="AV768" s="12" t="s">
        <v>3116</v>
      </c>
      <c r="AW768" s="20" t="s">
        <v>1925</v>
      </c>
      <c r="AX768" s="16" t="s">
        <v>1504</v>
      </c>
      <c r="AY768" s="44" t="s">
        <v>1030</v>
      </c>
      <c r="AZ768" s="16" t="s">
        <v>1925</v>
      </c>
      <c r="BA768" s="20" t="s">
        <v>1925</v>
      </c>
      <c r="BB768" s="16" t="s">
        <v>1925</v>
      </c>
      <c r="BC768" s="44" t="s">
        <v>4307</v>
      </c>
      <c r="BD768" s="74" t="s">
        <v>1925</v>
      </c>
      <c r="BE768" s="83"/>
      <c r="BF768" s="86" t="s">
        <v>4293</v>
      </c>
      <c r="BG768" s="21"/>
      <c r="BH768" s="21"/>
      <c r="BI768" s="21"/>
      <c r="BJ768" s="21"/>
      <c r="BK768" s="21"/>
      <c r="BL768" s="21"/>
      <c r="BM768" s="21"/>
      <c r="BN768" s="21"/>
      <c r="BO768" s="21"/>
      <c r="BP768" s="21" t="s">
        <v>1507</v>
      </c>
      <c r="BQ768" s="21" t="s">
        <v>3063</v>
      </c>
      <c r="BR768" s="21"/>
      <c r="BS768" s="21"/>
      <c r="BT768" s="21"/>
      <c r="BU768" s="21"/>
      <c r="BV768" s="21"/>
      <c r="BW768" s="21"/>
      <c r="BX768" s="21"/>
      <c r="BY768" s="21"/>
      <c r="BZ768" s="21"/>
      <c r="CA768" s="21"/>
      <c r="CB768" s="21"/>
      <c r="CC768" s="21"/>
      <c r="CD768" s="21"/>
      <c r="CE768" s="21"/>
      <c r="CF768" s="21"/>
      <c r="CG768" s="21"/>
      <c r="CH768" s="21"/>
      <c r="CI768" s="21"/>
      <c r="CJ768" s="21"/>
      <c r="CK768" s="21"/>
      <c r="CL768" s="21"/>
      <c r="CM768" s="21"/>
      <c r="CN768" s="21"/>
      <c r="CO768" s="21"/>
      <c r="CP768" s="21"/>
      <c r="CQ768" s="21"/>
      <c r="CR768" s="21"/>
      <c r="CS768" s="21"/>
      <c r="CT768" s="21"/>
      <c r="CU768" s="21"/>
      <c r="CV768" s="21"/>
      <c r="CW768" s="21"/>
      <c r="CX768" s="21"/>
      <c r="CY768" s="21"/>
      <c r="CZ768" s="21"/>
      <c r="DA768" s="21"/>
      <c r="DB768" s="21"/>
      <c r="DC768" s="21"/>
      <c r="DD768" s="21"/>
      <c r="DE768" s="21"/>
      <c r="DF768" s="21"/>
      <c r="DG768" s="21"/>
      <c r="DH768" s="21"/>
      <c r="DI768" s="21"/>
      <c r="DJ768" s="21"/>
      <c r="DK768" s="21"/>
      <c r="DL768" s="21"/>
      <c r="DM768" s="21"/>
      <c r="DN768" s="21"/>
      <c r="DO768" s="21"/>
      <c r="DP768" s="21"/>
      <c r="DQ768" s="21"/>
      <c r="DR768" s="21"/>
      <c r="DS768" s="21"/>
      <c r="DT768" s="21"/>
      <c r="DU768" s="21"/>
      <c r="DV768" s="21"/>
      <c r="DW768" s="21"/>
      <c r="DX768" s="21"/>
      <c r="DY768" s="21"/>
      <c r="DZ768" s="21"/>
      <c r="EA768" s="87"/>
      <c r="EB768" s="83"/>
    </row>
    <row r="769" spans="1:132" ht="35.1" customHeight="1" x14ac:dyDescent="0.3">
      <c r="A769" s="50" t="s">
        <v>796</v>
      </c>
      <c r="B769" s="36">
        <v>44542</v>
      </c>
      <c r="C769" s="43" t="s">
        <v>4248</v>
      </c>
      <c r="D769" s="43" t="s">
        <v>4253</v>
      </c>
      <c r="E769" s="43" t="s">
        <v>4306</v>
      </c>
      <c r="F769" s="12" t="s">
        <v>1017</v>
      </c>
      <c r="G769" s="44" t="s">
        <v>4260</v>
      </c>
      <c r="H769" s="13" t="s">
        <v>1624</v>
      </c>
      <c r="I769" s="51" t="s">
        <v>3116</v>
      </c>
      <c r="J769" s="59" t="s">
        <v>4324</v>
      </c>
      <c r="K769" s="14" t="s">
        <v>982</v>
      </c>
      <c r="L769" s="14" t="s">
        <v>983</v>
      </c>
      <c r="M769" s="14" t="s">
        <v>983</v>
      </c>
      <c r="N769" s="14" t="s">
        <v>3942</v>
      </c>
      <c r="O769" s="60"/>
      <c r="P769" s="64" t="s">
        <v>1501</v>
      </c>
      <c r="Q769" s="15"/>
      <c r="R769" s="16" t="s">
        <v>3275</v>
      </c>
      <c r="S769" s="44" t="s">
        <v>4263</v>
      </c>
      <c r="T769" s="16" t="s">
        <v>4327</v>
      </c>
      <c r="U769" s="17" t="s">
        <v>1925</v>
      </c>
      <c r="V769" s="16">
        <v>64</v>
      </c>
      <c r="W769" s="44" t="s">
        <v>4268</v>
      </c>
      <c r="X769" s="44" t="s">
        <v>4329</v>
      </c>
      <c r="Y769" s="16" t="s">
        <v>1017</v>
      </c>
      <c r="Z769" s="16" t="s">
        <v>1624</v>
      </c>
      <c r="AA769" s="16" t="s">
        <v>1331</v>
      </c>
      <c r="AB769" s="44" t="s">
        <v>4277</v>
      </c>
      <c r="AC769" s="16" t="s">
        <v>1925</v>
      </c>
      <c r="AD769" s="16" t="s">
        <v>1925</v>
      </c>
      <c r="AE769" s="16" t="s">
        <v>1925</v>
      </c>
      <c r="AF769" s="16" t="s">
        <v>1925</v>
      </c>
      <c r="AG769" s="16" t="s">
        <v>1925</v>
      </c>
      <c r="AH769" s="16" t="s">
        <v>1925</v>
      </c>
      <c r="AI769" s="16" t="s">
        <v>1925</v>
      </c>
      <c r="AJ769" s="65" t="s">
        <v>1506</v>
      </c>
      <c r="AK769" s="73" t="s">
        <v>4355</v>
      </c>
      <c r="AL769" s="22" t="s">
        <v>4355</v>
      </c>
      <c r="AM769" s="47" t="s">
        <v>4284</v>
      </c>
      <c r="AN769" s="22" t="s">
        <v>1503</v>
      </c>
      <c r="AO769" s="18" t="s">
        <v>3247</v>
      </c>
      <c r="AP769" s="12" t="s">
        <v>1925</v>
      </c>
      <c r="AQ769" s="12" t="s">
        <v>1925</v>
      </c>
      <c r="AR769" s="12" t="s">
        <v>1505</v>
      </c>
      <c r="AS769" s="12" t="s">
        <v>1502</v>
      </c>
      <c r="AT769" s="19">
        <v>44542</v>
      </c>
      <c r="AU769" s="19">
        <v>44548</v>
      </c>
      <c r="AV769" s="12" t="s">
        <v>3116</v>
      </c>
      <c r="AW769" s="20">
        <v>44548</v>
      </c>
      <c r="AX769" s="16" t="s">
        <v>1504</v>
      </c>
      <c r="AY769" s="44" t="s">
        <v>1030</v>
      </c>
      <c r="AZ769" s="16" t="s">
        <v>1925</v>
      </c>
      <c r="BA769" s="20" t="s">
        <v>1925</v>
      </c>
      <c r="BB769" s="16" t="s">
        <v>1925</v>
      </c>
      <c r="BC769" s="44" t="s">
        <v>4307</v>
      </c>
      <c r="BD769" s="74" t="s">
        <v>1925</v>
      </c>
      <c r="BE769" s="83"/>
      <c r="BF769" s="86" t="s">
        <v>4293</v>
      </c>
      <c r="BG769" s="21"/>
      <c r="BH769" s="21"/>
      <c r="BI769" s="21"/>
      <c r="BJ769" s="21"/>
      <c r="BK769" s="21"/>
      <c r="BL769" s="21"/>
      <c r="BM769" s="21"/>
      <c r="BN769" s="21"/>
      <c r="BO769" s="21"/>
      <c r="BP769" s="21" t="s">
        <v>1507</v>
      </c>
      <c r="BQ769" s="21" t="s">
        <v>3063</v>
      </c>
      <c r="BR769" s="21"/>
      <c r="BS769" s="21"/>
      <c r="BT769" s="21"/>
      <c r="BU769" s="21"/>
      <c r="BV769" s="21"/>
      <c r="BW769" s="21"/>
      <c r="BX769" s="21"/>
      <c r="BY769" s="21"/>
      <c r="BZ769" s="21"/>
      <c r="CA769" s="21"/>
      <c r="CB769" s="21"/>
      <c r="CC769" s="21"/>
      <c r="CD769" s="21"/>
      <c r="CE769" s="21"/>
      <c r="CF769" s="21"/>
      <c r="CG769" s="21"/>
      <c r="CH769" s="21"/>
      <c r="CI769" s="21"/>
      <c r="CJ769" s="21"/>
      <c r="CK769" s="21"/>
      <c r="CL769" s="21"/>
      <c r="CM769" s="21"/>
      <c r="CN769" s="21"/>
      <c r="CO769" s="21"/>
      <c r="CP769" s="21"/>
      <c r="CQ769" s="21"/>
      <c r="CR769" s="21"/>
      <c r="CS769" s="21"/>
      <c r="CT769" s="21"/>
      <c r="CU769" s="21"/>
      <c r="CV769" s="21"/>
      <c r="CW769" s="21"/>
      <c r="CX769" s="21"/>
      <c r="CY769" s="21"/>
      <c r="CZ769" s="21"/>
      <c r="DA769" s="21"/>
      <c r="DB769" s="21"/>
      <c r="DC769" s="21"/>
      <c r="DD769" s="21"/>
      <c r="DE769" s="21"/>
      <c r="DF769" s="21"/>
      <c r="DG769" s="21"/>
      <c r="DH769" s="21"/>
      <c r="DI769" s="21"/>
      <c r="DJ769" s="21"/>
      <c r="DK769" s="21"/>
      <c r="DL769" s="21"/>
      <c r="DM769" s="21"/>
      <c r="DN769" s="21"/>
      <c r="DO769" s="21"/>
      <c r="DP769" s="21"/>
      <c r="DQ769" s="21"/>
      <c r="DR769" s="21"/>
      <c r="DS769" s="21"/>
      <c r="DT769" s="21"/>
      <c r="DU769" s="21"/>
      <c r="DV769" s="21"/>
      <c r="DW769" s="21"/>
      <c r="DX769" s="21"/>
      <c r="DY769" s="21"/>
      <c r="DZ769" s="21"/>
      <c r="EA769" s="87"/>
      <c r="EB769" s="83"/>
    </row>
    <row r="770" spans="1:132" ht="35.1" customHeight="1" x14ac:dyDescent="0.3">
      <c r="A770" s="50" t="s">
        <v>797</v>
      </c>
      <c r="B770" s="36">
        <v>44543</v>
      </c>
      <c r="C770" s="43" t="s">
        <v>4248</v>
      </c>
      <c r="D770" s="43" t="s">
        <v>4253</v>
      </c>
      <c r="E770" s="43" t="s">
        <v>4306</v>
      </c>
      <c r="F770" s="12" t="s">
        <v>981</v>
      </c>
      <c r="G770" s="44" t="s">
        <v>4256</v>
      </c>
      <c r="H770" s="12" t="s">
        <v>1925</v>
      </c>
      <c r="I770" s="51" t="s">
        <v>1925</v>
      </c>
      <c r="J770" s="59" t="s">
        <v>4324</v>
      </c>
      <c r="K770" s="14" t="s">
        <v>982</v>
      </c>
      <c r="L770" s="14" t="s">
        <v>983</v>
      </c>
      <c r="M770" s="14" t="s">
        <v>983</v>
      </c>
      <c r="N770" s="14" t="s">
        <v>4229</v>
      </c>
      <c r="O770" s="60" t="s">
        <v>2146</v>
      </c>
      <c r="P770" s="64" t="s">
        <v>2653</v>
      </c>
      <c r="Q770" s="15"/>
      <c r="R770" s="16" t="s">
        <v>3275</v>
      </c>
      <c r="S770" s="44" t="s">
        <v>4263</v>
      </c>
      <c r="T770" s="16" t="s">
        <v>4327</v>
      </c>
      <c r="U770" s="17" t="s">
        <v>1925</v>
      </c>
      <c r="V770" s="16">
        <v>61</v>
      </c>
      <c r="W770" s="44" t="s">
        <v>4268</v>
      </c>
      <c r="X770" s="44" t="s">
        <v>4329</v>
      </c>
      <c r="Y770" s="16" t="s">
        <v>980</v>
      </c>
      <c r="Z770" s="16" t="s">
        <v>1925</v>
      </c>
      <c r="AA770" s="16" t="s">
        <v>1202</v>
      </c>
      <c r="AB770" s="44" t="s">
        <v>1202</v>
      </c>
      <c r="AC770" s="16" t="s">
        <v>1925</v>
      </c>
      <c r="AD770" s="16" t="s">
        <v>1925</v>
      </c>
      <c r="AE770" s="16" t="s">
        <v>1925</v>
      </c>
      <c r="AF770" s="16" t="s">
        <v>1925</v>
      </c>
      <c r="AG770" s="16" t="s">
        <v>1925</v>
      </c>
      <c r="AH770" s="16" t="s">
        <v>1925</v>
      </c>
      <c r="AI770" s="16" t="s">
        <v>1925</v>
      </c>
      <c r="AJ770" s="65" t="s">
        <v>1925</v>
      </c>
      <c r="AK770" s="73" t="s">
        <v>4355</v>
      </c>
      <c r="AL770" s="22" t="s">
        <v>4355</v>
      </c>
      <c r="AM770" s="47" t="s">
        <v>4284</v>
      </c>
      <c r="AN770" s="18" t="s">
        <v>3246</v>
      </c>
      <c r="AO770" s="18" t="s">
        <v>3247</v>
      </c>
      <c r="AP770" s="12" t="s">
        <v>1925</v>
      </c>
      <c r="AQ770" s="12" t="s">
        <v>1925</v>
      </c>
      <c r="AR770" s="12" t="s">
        <v>1925</v>
      </c>
      <c r="AS770" s="12" t="s">
        <v>1925</v>
      </c>
      <c r="AT770" s="19" t="s">
        <v>1925</v>
      </c>
      <c r="AU770" s="19">
        <v>44543</v>
      </c>
      <c r="AV770" s="12" t="s">
        <v>1925</v>
      </c>
      <c r="AW770" s="20" t="s">
        <v>1925</v>
      </c>
      <c r="AX770" s="16" t="s">
        <v>1925</v>
      </c>
      <c r="AY770" s="44" t="s">
        <v>1925</v>
      </c>
      <c r="AZ770" s="16" t="s">
        <v>1925</v>
      </c>
      <c r="BA770" s="20" t="s">
        <v>1925</v>
      </c>
      <c r="BB770" s="16" t="s">
        <v>1925</v>
      </c>
      <c r="BC770" s="44" t="s">
        <v>4307</v>
      </c>
      <c r="BD770" s="74" t="s">
        <v>1925</v>
      </c>
      <c r="BE770" s="83"/>
      <c r="BF770" s="86" t="s">
        <v>4292</v>
      </c>
      <c r="BG770" s="21" t="s">
        <v>1205</v>
      </c>
      <c r="BH770" s="21" t="s">
        <v>1208</v>
      </c>
      <c r="BI770" s="21" t="s">
        <v>1209</v>
      </c>
      <c r="BJ770" s="21" t="s">
        <v>1212</v>
      </c>
      <c r="BK770" s="21" t="s">
        <v>1213</v>
      </c>
      <c r="BL770" s="21" t="s">
        <v>1214</v>
      </c>
      <c r="BM770" s="21" t="s">
        <v>2654</v>
      </c>
      <c r="BN770" s="21"/>
      <c r="BO770" s="21"/>
      <c r="BP770" s="21"/>
      <c r="BQ770" s="21"/>
      <c r="BR770" s="21"/>
      <c r="BS770" s="21"/>
      <c r="BT770" s="21"/>
      <c r="BU770" s="21"/>
      <c r="BV770" s="21"/>
      <c r="BW770" s="21" t="s">
        <v>1206</v>
      </c>
      <c r="BX770" s="21" t="s">
        <v>1211</v>
      </c>
      <c r="BY770" s="21"/>
      <c r="BZ770" s="21"/>
      <c r="CA770" s="21"/>
      <c r="CB770" s="21"/>
      <c r="CC770" s="21"/>
      <c r="CD770" s="21"/>
      <c r="CE770" s="21"/>
      <c r="CF770" s="21"/>
      <c r="CG770" s="21"/>
      <c r="CH770" s="21"/>
      <c r="CI770" s="21"/>
      <c r="CJ770" s="21"/>
      <c r="CK770" s="21"/>
      <c r="CL770" s="21"/>
      <c r="CM770" s="21"/>
      <c r="CN770" s="21"/>
      <c r="CO770" s="21"/>
      <c r="CP770" s="21"/>
      <c r="CQ770" s="21"/>
      <c r="CR770" s="21"/>
      <c r="CS770" s="21"/>
      <c r="CT770" s="21"/>
      <c r="CU770" s="21"/>
      <c r="CV770" s="21"/>
      <c r="CW770" s="21"/>
      <c r="CX770" s="21"/>
      <c r="CY770" s="21"/>
      <c r="CZ770" s="21"/>
      <c r="DA770" s="21"/>
      <c r="DB770" s="21"/>
      <c r="DC770" s="21"/>
      <c r="DD770" s="21"/>
      <c r="DE770" s="21"/>
      <c r="DF770" s="21"/>
      <c r="DG770" s="21"/>
      <c r="DH770" s="21"/>
      <c r="DI770" s="21"/>
      <c r="DJ770" s="21"/>
      <c r="DK770" s="21"/>
      <c r="DL770" s="21"/>
      <c r="DM770" s="21"/>
      <c r="DN770" s="21"/>
      <c r="DO770" s="21"/>
      <c r="DP770" s="21"/>
      <c r="DQ770" s="21"/>
      <c r="DR770" s="21"/>
      <c r="DS770" s="21"/>
      <c r="DT770" s="21"/>
      <c r="DU770" s="21"/>
      <c r="DV770" s="21"/>
      <c r="DW770" s="21"/>
      <c r="DX770" s="21"/>
      <c r="DY770" s="21"/>
      <c r="DZ770" s="21"/>
      <c r="EA770" s="87"/>
      <c r="EB770" s="83"/>
    </row>
    <row r="771" spans="1:132" ht="35.1" customHeight="1" x14ac:dyDescent="0.3">
      <c r="A771" s="50" t="s">
        <v>798</v>
      </c>
      <c r="B771" s="36">
        <v>44543</v>
      </c>
      <c r="C771" s="43" t="s">
        <v>4248</v>
      </c>
      <c r="D771" s="43" t="s">
        <v>4253</v>
      </c>
      <c r="E771" s="43" t="s">
        <v>4306</v>
      </c>
      <c r="F771" s="12" t="s">
        <v>981</v>
      </c>
      <c r="G771" s="44" t="s">
        <v>4256</v>
      </c>
      <c r="H771" s="12" t="s">
        <v>1925</v>
      </c>
      <c r="I771" s="52" t="s">
        <v>1925</v>
      </c>
      <c r="J771" s="59" t="s">
        <v>4324</v>
      </c>
      <c r="K771" s="14" t="s">
        <v>982</v>
      </c>
      <c r="L771" s="14" t="s">
        <v>983</v>
      </c>
      <c r="M771" s="14" t="s">
        <v>983</v>
      </c>
      <c r="N771" s="14" t="s">
        <v>4229</v>
      </c>
      <c r="O771" s="60" t="s">
        <v>2143</v>
      </c>
      <c r="P771" s="64" t="s">
        <v>1925</v>
      </c>
      <c r="Q771" s="15"/>
      <c r="R771" s="16" t="s">
        <v>3275</v>
      </c>
      <c r="S771" s="44" t="s">
        <v>4263</v>
      </c>
      <c r="T771" s="16" t="s">
        <v>4327</v>
      </c>
      <c r="U771" s="17" t="s">
        <v>1925</v>
      </c>
      <c r="V771" s="16">
        <v>74</v>
      </c>
      <c r="W771" s="44" t="s">
        <v>4268</v>
      </c>
      <c r="X771" s="44" t="s">
        <v>4329</v>
      </c>
      <c r="Y771" s="16" t="s">
        <v>1925</v>
      </c>
      <c r="Z771" s="16" t="s">
        <v>1925</v>
      </c>
      <c r="AA771" s="16" t="s">
        <v>3250</v>
      </c>
      <c r="AB771" s="44" t="s">
        <v>1925</v>
      </c>
      <c r="AC771" s="16" t="s">
        <v>1925</v>
      </c>
      <c r="AD771" s="16" t="s">
        <v>1925</v>
      </c>
      <c r="AE771" s="16" t="s">
        <v>1925</v>
      </c>
      <c r="AF771" s="16" t="s">
        <v>1925</v>
      </c>
      <c r="AG771" s="16" t="s">
        <v>1925</v>
      </c>
      <c r="AH771" s="16" t="s">
        <v>1925</v>
      </c>
      <c r="AI771" s="16" t="s">
        <v>1925</v>
      </c>
      <c r="AJ771" s="65" t="s">
        <v>1199</v>
      </c>
      <c r="AK771" s="73" t="s">
        <v>4356</v>
      </c>
      <c r="AL771" s="18" t="s">
        <v>3241</v>
      </c>
      <c r="AM771" s="47" t="s">
        <v>4284</v>
      </c>
      <c r="AN771" s="18" t="s">
        <v>3246</v>
      </c>
      <c r="AO771" s="18" t="s">
        <v>3247</v>
      </c>
      <c r="AP771" s="12" t="s">
        <v>1925</v>
      </c>
      <c r="AQ771" s="12" t="s">
        <v>1925</v>
      </c>
      <c r="AR771" s="12" t="s">
        <v>1925</v>
      </c>
      <c r="AS771" s="12" t="s">
        <v>1925</v>
      </c>
      <c r="AT771" s="19" t="s">
        <v>1925</v>
      </c>
      <c r="AU771" s="19">
        <v>44543</v>
      </c>
      <c r="AV771" s="12" t="s">
        <v>1925</v>
      </c>
      <c r="AW771" s="20" t="s">
        <v>1925</v>
      </c>
      <c r="AX771" s="16" t="s">
        <v>1925</v>
      </c>
      <c r="AY771" s="44" t="s">
        <v>1925</v>
      </c>
      <c r="AZ771" s="16" t="s">
        <v>1925</v>
      </c>
      <c r="BA771" s="20">
        <v>44543</v>
      </c>
      <c r="BB771" s="16" t="s">
        <v>1925</v>
      </c>
      <c r="BC771" s="44" t="s">
        <v>4308</v>
      </c>
      <c r="BD771" s="74" t="s">
        <v>1925</v>
      </c>
      <c r="BE771" s="83" t="s">
        <v>2145</v>
      </c>
      <c r="BF771" s="86" t="s">
        <v>4294</v>
      </c>
      <c r="BG771" s="21"/>
      <c r="BH771" s="21"/>
      <c r="BI771" s="21"/>
      <c r="BJ771" s="21"/>
      <c r="BK771" s="21"/>
      <c r="BL771" s="21"/>
      <c r="BM771" s="21"/>
      <c r="BN771" s="21"/>
      <c r="BO771" s="21"/>
      <c r="BP771" s="21"/>
      <c r="BQ771" s="21"/>
      <c r="BR771" s="21"/>
      <c r="BS771" s="21"/>
      <c r="BT771" s="21"/>
      <c r="BU771" s="21"/>
      <c r="BV771" s="21"/>
      <c r="BW771" s="21" t="s">
        <v>1200</v>
      </c>
      <c r="BX771" s="21" t="s">
        <v>1201</v>
      </c>
      <c r="BY771" s="21" t="s">
        <v>2144</v>
      </c>
      <c r="BZ771" s="21"/>
      <c r="CA771" s="21"/>
      <c r="CB771" s="21"/>
      <c r="CC771" s="21"/>
      <c r="CD771" s="21"/>
      <c r="CE771" s="21"/>
      <c r="CF771" s="21"/>
      <c r="CG771" s="21"/>
      <c r="CH771" s="21"/>
      <c r="CI771" s="21"/>
      <c r="CJ771" s="21"/>
      <c r="CK771" s="21"/>
      <c r="CL771" s="21"/>
      <c r="CM771" s="21"/>
      <c r="CN771" s="21"/>
      <c r="CO771" s="21"/>
      <c r="CP771" s="21"/>
      <c r="CQ771" s="21"/>
      <c r="CR771" s="21"/>
      <c r="CS771" s="21"/>
      <c r="CT771" s="21"/>
      <c r="CU771" s="21"/>
      <c r="CV771" s="21"/>
      <c r="CW771" s="21"/>
      <c r="CX771" s="21"/>
      <c r="CY771" s="21"/>
      <c r="CZ771" s="21"/>
      <c r="DA771" s="21"/>
      <c r="DB771" s="21"/>
      <c r="DC771" s="21"/>
      <c r="DD771" s="21"/>
      <c r="DE771" s="21"/>
      <c r="DF771" s="21"/>
      <c r="DG771" s="21"/>
      <c r="DH771" s="21"/>
      <c r="DI771" s="21"/>
      <c r="DJ771" s="21"/>
      <c r="DK771" s="21"/>
      <c r="DL771" s="21"/>
      <c r="DM771" s="21"/>
      <c r="DN771" s="21"/>
      <c r="DO771" s="21"/>
      <c r="DP771" s="21"/>
      <c r="DQ771" s="21"/>
      <c r="DR771" s="21"/>
      <c r="DS771" s="21"/>
      <c r="DT771" s="21"/>
      <c r="DU771" s="21"/>
      <c r="DV771" s="21"/>
      <c r="DW771" s="21"/>
      <c r="DX771" s="21"/>
      <c r="DY771" s="21"/>
      <c r="DZ771" s="21"/>
      <c r="EA771" s="87"/>
      <c r="EB771" s="83"/>
    </row>
    <row r="772" spans="1:132" ht="35.1" customHeight="1" x14ac:dyDescent="0.3">
      <c r="A772" s="50" t="s">
        <v>799</v>
      </c>
      <c r="B772" s="36">
        <v>44543</v>
      </c>
      <c r="C772" s="43" t="s">
        <v>4248</v>
      </c>
      <c r="D772" s="43" t="s">
        <v>4253</v>
      </c>
      <c r="E772" s="43" t="s">
        <v>4306</v>
      </c>
      <c r="F772" s="12" t="s">
        <v>991</v>
      </c>
      <c r="G772" s="44" t="s">
        <v>4256</v>
      </c>
      <c r="H772" s="12" t="s">
        <v>1925</v>
      </c>
      <c r="I772" s="51" t="s">
        <v>1925</v>
      </c>
      <c r="J772" s="59" t="s">
        <v>4324</v>
      </c>
      <c r="K772" s="14" t="s">
        <v>982</v>
      </c>
      <c r="L772" s="14" t="s">
        <v>983</v>
      </c>
      <c r="M772" s="14" t="s">
        <v>983</v>
      </c>
      <c r="N772" s="14" t="s">
        <v>4230</v>
      </c>
      <c r="O772" s="60" t="s">
        <v>2146</v>
      </c>
      <c r="P772" s="64" t="s">
        <v>1204</v>
      </c>
      <c r="Q772" s="15"/>
      <c r="R772" s="16" t="s">
        <v>3275</v>
      </c>
      <c r="S772" s="44" t="s">
        <v>4263</v>
      </c>
      <c r="T772" s="16" t="s">
        <v>4327</v>
      </c>
      <c r="U772" s="17" t="s">
        <v>1925</v>
      </c>
      <c r="V772" s="16">
        <v>42</v>
      </c>
      <c r="W772" s="44" t="s">
        <v>4340</v>
      </c>
      <c r="X772" s="44" t="s">
        <v>4329</v>
      </c>
      <c r="Y772" s="16" t="s">
        <v>991</v>
      </c>
      <c r="Z772" s="16" t="s">
        <v>1925</v>
      </c>
      <c r="AA772" s="16" t="s">
        <v>1207</v>
      </c>
      <c r="AB772" s="44" t="s">
        <v>4275</v>
      </c>
      <c r="AC772" s="16" t="s">
        <v>1925</v>
      </c>
      <c r="AD772" s="16" t="s">
        <v>1925</v>
      </c>
      <c r="AE772" s="16" t="s">
        <v>1925</v>
      </c>
      <c r="AF772" s="16" t="s">
        <v>1925</v>
      </c>
      <c r="AG772" s="16" t="s">
        <v>1925</v>
      </c>
      <c r="AH772" s="16" t="s">
        <v>1925</v>
      </c>
      <c r="AI772" s="16" t="s">
        <v>1925</v>
      </c>
      <c r="AJ772" s="65" t="s">
        <v>1925</v>
      </c>
      <c r="AK772" s="73" t="s">
        <v>4355</v>
      </c>
      <c r="AL772" s="22" t="s">
        <v>4355</v>
      </c>
      <c r="AM772" s="47" t="s">
        <v>4284</v>
      </c>
      <c r="AN772" s="18" t="s">
        <v>3246</v>
      </c>
      <c r="AO772" s="18" t="s">
        <v>3247</v>
      </c>
      <c r="AP772" s="12" t="s">
        <v>1925</v>
      </c>
      <c r="AQ772" s="12" t="s">
        <v>1925</v>
      </c>
      <c r="AR772" s="12" t="s">
        <v>1925</v>
      </c>
      <c r="AS772" s="12" t="s">
        <v>1925</v>
      </c>
      <c r="AT772" s="19" t="s">
        <v>1925</v>
      </c>
      <c r="AU772" s="19">
        <v>44543</v>
      </c>
      <c r="AV772" s="12" t="s">
        <v>1925</v>
      </c>
      <c r="AW772" s="20" t="s">
        <v>1925</v>
      </c>
      <c r="AX772" s="16" t="s">
        <v>1925</v>
      </c>
      <c r="AY772" s="44" t="s">
        <v>1925</v>
      </c>
      <c r="AZ772" s="16" t="s">
        <v>1925</v>
      </c>
      <c r="BA772" s="20" t="s">
        <v>1925</v>
      </c>
      <c r="BB772" s="16" t="s">
        <v>1925</v>
      </c>
      <c r="BC772" s="44" t="s">
        <v>4307</v>
      </c>
      <c r="BD772" s="74" t="s">
        <v>1925</v>
      </c>
      <c r="BE772" s="83"/>
      <c r="BF772" s="86" t="s">
        <v>4292</v>
      </c>
      <c r="BG772" s="21" t="s">
        <v>1205</v>
      </c>
      <c r="BH772" s="21" t="s">
        <v>1208</v>
      </c>
      <c r="BI772" s="21" t="s">
        <v>1209</v>
      </c>
      <c r="BJ772" s="21" t="s">
        <v>1212</v>
      </c>
      <c r="BK772" s="21" t="s">
        <v>1213</v>
      </c>
      <c r="BL772" s="21" t="s">
        <v>1214</v>
      </c>
      <c r="BM772" s="21" t="s">
        <v>2654</v>
      </c>
      <c r="BN772" s="21"/>
      <c r="BO772" s="21"/>
      <c r="BP772" s="21" t="s">
        <v>2144</v>
      </c>
      <c r="BQ772" s="21"/>
      <c r="BR772" s="21"/>
      <c r="BS772" s="21"/>
      <c r="BT772" s="21"/>
      <c r="BU772" s="21"/>
      <c r="BV772" s="21"/>
      <c r="BW772" s="21" t="s">
        <v>1206</v>
      </c>
      <c r="BX772" s="21" t="s">
        <v>1211</v>
      </c>
      <c r="BY772" s="21"/>
      <c r="BZ772" s="21"/>
      <c r="CA772" s="21"/>
      <c r="CB772" s="21"/>
      <c r="CC772" s="21"/>
      <c r="CD772" s="21"/>
      <c r="CE772" s="21"/>
      <c r="CF772" s="21"/>
      <c r="CG772" s="21"/>
      <c r="CH772" s="21"/>
      <c r="CI772" s="21"/>
      <c r="CJ772" s="21"/>
      <c r="CK772" s="21"/>
      <c r="CL772" s="21"/>
      <c r="CM772" s="21"/>
      <c r="CN772" s="21"/>
      <c r="CO772" s="21"/>
      <c r="CP772" s="21"/>
      <c r="CQ772" s="21"/>
      <c r="CR772" s="21"/>
      <c r="CS772" s="21"/>
      <c r="CT772" s="21"/>
      <c r="CU772" s="21"/>
      <c r="CV772" s="21"/>
      <c r="CW772" s="21"/>
      <c r="CX772" s="21"/>
      <c r="CY772" s="21"/>
      <c r="CZ772" s="21"/>
      <c r="DA772" s="21"/>
      <c r="DB772" s="21"/>
      <c r="DC772" s="21"/>
      <c r="DD772" s="21"/>
      <c r="DE772" s="21"/>
      <c r="DF772" s="21"/>
      <c r="DG772" s="21"/>
      <c r="DH772" s="21"/>
      <c r="DI772" s="21"/>
      <c r="DJ772" s="21"/>
      <c r="DK772" s="21"/>
      <c r="DL772" s="21"/>
      <c r="DM772" s="21"/>
      <c r="DN772" s="21"/>
      <c r="DO772" s="21"/>
      <c r="DP772" s="21"/>
      <c r="DQ772" s="21"/>
      <c r="DR772" s="21"/>
      <c r="DS772" s="21"/>
      <c r="DT772" s="21"/>
      <c r="DU772" s="21"/>
      <c r="DV772" s="21"/>
      <c r="DW772" s="21"/>
      <c r="DX772" s="21"/>
      <c r="DY772" s="21"/>
      <c r="DZ772" s="21"/>
      <c r="EA772" s="87"/>
      <c r="EB772" s="83"/>
    </row>
    <row r="773" spans="1:132" ht="35.1" customHeight="1" x14ac:dyDescent="0.3">
      <c r="A773" s="50" t="s">
        <v>800</v>
      </c>
      <c r="B773" s="36">
        <v>44543</v>
      </c>
      <c r="C773" s="43" t="s">
        <v>4248</v>
      </c>
      <c r="D773" s="43" t="s">
        <v>4253</v>
      </c>
      <c r="E773" s="43" t="s">
        <v>4306</v>
      </c>
      <c r="F773" s="12" t="s">
        <v>991</v>
      </c>
      <c r="G773" s="44" t="s">
        <v>4256</v>
      </c>
      <c r="H773" s="12" t="s">
        <v>1925</v>
      </c>
      <c r="I773" s="51" t="s">
        <v>1925</v>
      </c>
      <c r="J773" s="59" t="s">
        <v>4324</v>
      </c>
      <c r="K773" s="14" t="s">
        <v>982</v>
      </c>
      <c r="L773" s="14" t="s">
        <v>983</v>
      </c>
      <c r="M773" s="14" t="s">
        <v>983</v>
      </c>
      <c r="N773" s="14" t="s">
        <v>4230</v>
      </c>
      <c r="O773" s="60" t="s">
        <v>2146</v>
      </c>
      <c r="P773" s="64" t="s">
        <v>3636</v>
      </c>
      <c r="Q773" s="15"/>
      <c r="R773" s="16" t="s">
        <v>3275</v>
      </c>
      <c r="S773" s="44" t="s">
        <v>4263</v>
      </c>
      <c r="T773" s="16" t="s">
        <v>985</v>
      </c>
      <c r="U773" s="17" t="s">
        <v>1925</v>
      </c>
      <c r="V773" s="16">
        <v>52</v>
      </c>
      <c r="W773" s="44" t="s">
        <v>4268</v>
      </c>
      <c r="X773" s="44" t="s">
        <v>4329</v>
      </c>
      <c r="Y773" s="16" t="s">
        <v>991</v>
      </c>
      <c r="Z773" s="16" t="s">
        <v>1925</v>
      </c>
      <c r="AA773" s="16" t="s">
        <v>1203</v>
      </c>
      <c r="AB773" s="44" t="s">
        <v>4269</v>
      </c>
      <c r="AC773" s="16" t="s">
        <v>1925</v>
      </c>
      <c r="AD773" s="16" t="s">
        <v>1925</v>
      </c>
      <c r="AE773" s="16" t="s">
        <v>1925</v>
      </c>
      <c r="AF773" s="16" t="s">
        <v>1925</v>
      </c>
      <c r="AG773" s="16" t="s">
        <v>1925</v>
      </c>
      <c r="AH773" s="16" t="s">
        <v>1925</v>
      </c>
      <c r="AI773" s="16" t="s">
        <v>1925</v>
      </c>
      <c r="AJ773" s="65" t="s">
        <v>1925</v>
      </c>
      <c r="AK773" s="73" t="s">
        <v>4355</v>
      </c>
      <c r="AL773" s="22" t="s">
        <v>4355</v>
      </c>
      <c r="AM773" s="47" t="s">
        <v>4284</v>
      </c>
      <c r="AN773" s="18" t="s">
        <v>3246</v>
      </c>
      <c r="AO773" s="18" t="s">
        <v>3247</v>
      </c>
      <c r="AP773" s="12" t="s">
        <v>1925</v>
      </c>
      <c r="AQ773" s="12" t="s">
        <v>1925</v>
      </c>
      <c r="AR773" s="12" t="s">
        <v>1925</v>
      </c>
      <c r="AS773" s="12" t="s">
        <v>1925</v>
      </c>
      <c r="AT773" s="19" t="s">
        <v>1925</v>
      </c>
      <c r="AU773" s="19">
        <v>44543</v>
      </c>
      <c r="AV773" s="12" t="s">
        <v>1925</v>
      </c>
      <c r="AW773" s="20" t="s">
        <v>1925</v>
      </c>
      <c r="AX773" s="16" t="s">
        <v>1925</v>
      </c>
      <c r="AY773" s="44" t="s">
        <v>1925</v>
      </c>
      <c r="AZ773" s="16" t="s">
        <v>1925</v>
      </c>
      <c r="BA773" s="20" t="s">
        <v>1925</v>
      </c>
      <c r="BB773" s="16" t="s">
        <v>1925</v>
      </c>
      <c r="BC773" s="44" t="s">
        <v>4307</v>
      </c>
      <c r="BD773" s="74" t="s">
        <v>1925</v>
      </c>
      <c r="BE773" s="83" t="s">
        <v>1210</v>
      </c>
      <c r="BF773" s="86" t="s">
        <v>4292</v>
      </c>
      <c r="BG773" s="21" t="s">
        <v>1205</v>
      </c>
      <c r="BH773" s="21" t="s">
        <v>1208</v>
      </c>
      <c r="BI773" s="21" t="s">
        <v>1209</v>
      </c>
      <c r="BJ773" s="21" t="s">
        <v>1212</v>
      </c>
      <c r="BK773" s="21" t="s">
        <v>1213</v>
      </c>
      <c r="BL773" s="21" t="s">
        <v>1214</v>
      </c>
      <c r="BM773" s="21" t="s">
        <v>2654</v>
      </c>
      <c r="BN773" s="21"/>
      <c r="BO773" s="21"/>
      <c r="BP773" s="21" t="s">
        <v>2144</v>
      </c>
      <c r="BQ773" s="21"/>
      <c r="BR773" s="21"/>
      <c r="BS773" s="21"/>
      <c r="BT773" s="21"/>
      <c r="BU773" s="21"/>
      <c r="BV773" s="21"/>
      <c r="BW773" s="21" t="s">
        <v>1206</v>
      </c>
      <c r="BX773" s="21" t="s">
        <v>1211</v>
      </c>
      <c r="BY773" s="21"/>
      <c r="BZ773" s="21"/>
      <c r="CA773" s="21"/>
      <c r="CB773" s="21"/>
      <c r="CC773" s="21"/>
      <c r="CD773" s="21"/>
      <c r="CE773" s="21"/>
      <c r="CF773" s="21"/>
      <c r="CG773" s="21"/>
      <c r="CH773" s="21"/>
      <c r="CI773" s="21"/>
      <c r="CJ773" s="21"/>
      <c r="CK773" s="21"/>
      <c r="CL773" s="21"/>
      <c r="CM773" s="21"/>
      <c r="CN773" s="21"/>
      <c r="CO773" s="21"/>
      <c r="CP773" s="21"/>
      <c r="CQ773" s="21"/>
      <c r="CR773" s="21"/>
      <c r="CS773" s="21"/>
      <c r="CT773" s="21"/>
      <c r="CU773" s="21"/>
      <c r="CV773" s="21"/>
      <c r="CW773" s="21"/>
      <c r="CX773" s="21"/>
      <c r="CY773" s="21"/>
      <c r="CZ773" s="21"/>
      <c r="DA773" s="21"/>
      <c r="DB773" s="21"/>
      <c r="DC773" s="21"/>
      <c r="DD773" s="21"/>
      <c r="DE773" s="21"/>
      <c r="DF773" s="21"/>
      <c r="DG773" s="21"/>
      <c r="DH773" s="21"/>
      <c r="DI773" s="21"/>
      <c r="DJ773" s="21"/>
      <c r="DK773" s="21"/>
      <c r="DL773" s="21"/>
      <c r="DM773" s="21"/>
      <c r="DN773" s="21"/>
      <c r="DO773" s="21"/>
      <c r="DP773" s="21"/>
      <c r="DQ773" s="21"/>
      <c r="DR773" s="21"/>
      <c r="DS773" s="21"/>
      <c r="DT773" s="21"/>
      <c r="DU773" s="21"/>
      <c r="DV773" s="21"/>
      <c r="DW773" s="21"/>
      <c r="DX773" s="21"/>
      <c r="DY773" s="21"/>
      <c r="DZ773" s="21"/>
      <c r="EA773" s="87"/>
      <c r="EB773" s="83"/>
    </row>
    <row r="774" spans="1:132" ht="35.1" customHeight="1" x14ac:dyDescent="0.3">
      <c r="A774" s="50" t="s">
        <v>801</v>
      </c>
      <c r="B774" s="36">
        <v>44543</v>
      </c>
      <c r="C774" s="43" t="s">
        <v>4248</v>
      </c>
      <c r="D774" s="43" t="s">
        <v>4253</v>
      </c>
      <c r="E774" s="43" t="s">
        <v>4306</v>
      </c>
      <c r="F774" s="12" t="s">
        <v>1017</v>
      </c>
      <c r="G774" s="44" t="s">
        <v>4260</v>
      </c>
      <c r="H774" s="13" t="s">
        <v>1570</v>
      </c>
      <c r="I774" s="52" t="s">
        <v>1925</v>
      </c>
      <c r="J774" s="59" t="s">
        <v>4324</v>
      </c>
      <c r="K774" s="14" t="s">
        <v>982</v>
      </c>
      <c r="L774" s="14" t="s">
        <v>983</v>
      </c>
      <c r="M774" s="14" t="s">
        <v>983</v>
      </c>
      <c r="N774" s="14" t="s">
        <v>3944</v>
      </c>
      <c r="O774" s="60"/>
      <c r="P774" s="64" t="s">
        <v>1402</v>
      </c>
      <c r="Q774" s="15"/>
      <c r="R774" s="16" t="s">
        <v>3275</v>
      </c>
      <c r="S774" s="44" t="s">
        <v>4263</v>
      </c>
      <c r="T774" s="16" t="s">
        <v>4327</v>
      </c>
      <c r="U774" s="17" t="s">
        <v>1925</v>
      </c>
      <c r="V774" s="16" t="s">
        <v>1925</v>
      </c>
      <c r="W774" s="44" t="s">
        <v>1925</v>
      </c>
      <c r="X774" s="44" t="s">
        <v>4329</v>
      </c>
      <c r="Y774" s="16" t="s">
        <v>1017</v>
      </c>
      <c r="Z774" s="16" t="s">
        <v>1570</v>
      </c>
      <c r="AA774" s="16" t="s">
        <v>3250</v>
      </c>
      <c r="AB774" s="44" t="s">
        <v>1925</v>
      </c>
      <c r="AC774" s="16" t="s">
        <v>1925</v>
      </c>
      <c r="AD774" s="16" t="s">
        <v>1925</v>
      </c>
      <c r="AE774" s="16" t="s">
        <v>1925</v>
      </c>
      <c r="AF774" s="16" t="s">
        <v>1925</v>
      </c>
      <c r="AG774" s="16" t="s">
        <v>1925</v>
      </c>
      <c r="AH774" s="16" t="s">
        <v>1925</v>
      </c>
      <c r="AI774" s="16" t="s">
        <v>1925</v>
      </c>
      <c r="AJ774" s="65" t="s">
        <v>1925</v>
      </c>
      <c r="AK774" s="73" t="s">
        <v>4355</v>
      </c>
      <c r="AL774" s="22" t="s">
        <v>4355</v>
      </c>
      <c r="AM774" s="47" t="s">
        <v>4284</v>
      </c>
      <c r="AN774" s="18" t="s">
        <v>3246</v>
      </c>
      <c r="AO774" s="18" t="s">
        <v>3247</v>
      </c>
      <c r="AP774" s="12" t="s">
        <v>1925</v>
      </c>
      <c r="AQ774" s="12" t="s">
        <v>1925</v>
      </c>
      <c r="AR774" s="12" t="s">
        <v>1925</v>
      </c>
      <c r="AS774" s="12" t="s">
        <v>1925</v>
      </c>
      <c r="AT774" s="19" t="s">
        <v>1925</v>
      </c>
      <c r="AU774" s="19">
        <v>44543</v>
      </c>
      <c r="AV774" s="12" t="s">
        <v>1925</v>
      </c>
      <c r="AW774" s="20" t="s">
        <v>1925</v>
      </c>
      <c r="AX774" s="16" t="s">
        <v>1925</v>
      </c>
      <c r="AY774" s="44" t="s">
        <v>1925</v>
      </c>
      <c r="AZ774" s="16" t="s">
        <v>1925</v>
      </c>
      <c r="BA774" s="20" t="s">
        <v>1925</v>
      </c>
      <c r="BB774" s="16" t="s">
        <v>1925</v>
      </c>
      <c r="BC774" s="44" t="s">
        <v>4307</v>
      </c>
      <c r="BD774" s="74" t="s">
        <v>1925</v>
      </c>
      <c r="BE774" s="83"/>
      <c r="BF774" s="86" t="s">
        <v>4293</v>
      </c>
      <c r="BG774" s="21"/>
      <c r="BH774" s="21"/>
      <c r="BI774" s="21"/>
      <c r="BJ774" s="21"/>
      <c r="BK774" s="21"/>
      <c r="BL774" s="21"/>
      <c r="BM774" s="21"/>
      <c r="BN774" s="21"/>
      <c r="BO774" s="21"/>
      <c r="BP774" s="21" t="s">
        <v>1396</v>
      </c>
      <c r="BQ774" s="21"/>
      <c r="BR774" s="21"/>
      <c r="BS774" s="21"/>
      <c r="BT774" s="21"/>
      <c r="BU774" s="21"/>
      <c r="BV774" s="21"/>
      <c r="BW774" s="21"/>
      <c r="BX774" s="21"/>
      <c r="BY774" s="21"/>
      <c r="BZ774" s="21"/>
      <c r="CA774" s="21"/>
      <c r="CB774" s="21"/>
      <c r="CC774" s="21"/>
      <c r="CD774" s="21"/>
      <c r="CE774" s="21"/>
      <c r="CF774" s="21"/>
      <c r="CG774" s="21"/>
      <c r="CH774" s="21"/>
      <c r="CI774" s="21"/>
      <c r="CJ774" s="21"/>
      <c r="CK774" s="21"/>
      <c r="CL774" s="21"/>
      <c r="CM774" s="21"/>
      <c r="CN774" s="21"/>
      <c r="CO774" s="21"/>
      <c r="CP774" s="21"/>
      <c r="CQ774" s="21"/>
      <c r="CR774" s="21"/>
      <c r="CS774" s="21"/>
      <c r="CT774" s="21"/>
      <c r="CU774" s="21"/>
      <c r="CV774" s="21"/>
      <c r="CW774" s="21"/>
      <c r="CX774" s="21"/>
      <c r="CY774" s="21"/>
      <c r="CZ774" s="21"/>
      <c r="DA774" s="21"/>
      <c r="DB774" s="21"/>
      <c r="DC774" s="21"/>
      <c r="DD774" s="21"/>
      <c r="DE774" s="21"/>
      <c r="DF774" s="21"/>
      <c r="DG774" s="21"/>
      <c r="DH774" s="21"/>
      <c r="DI774" s="21"/>
      <c r="DJ774" s="21"/>
      <c r="DK774" s="21"/>
      <c r="DL774" s="21"/>
      <c r="DM774" s="21"/>
      <c r="DN774" s="21"/>
      <c r="DO774" s="21"/>
      <c r="DP774" s="21"/>
      <c r="DQ774" s="21"/>
      <c r="DR774" s="21"/>
      <c r="DS774" s="21"/>
      <c r="DT774" s="21"/>
      <c r="DU774" s="21"/>
      <c r="DV774" s="21"/>
      <c r="DW774" s="21"/>
      <c r="DX774" s="21"/>
      <c r="DY774" s="21"/>
      <c r="DZ774" s="21"/>
      <c r="EA774" s="87"/>
      <c r="EB774" s="83"/>
    </row>
    <row r="775" spans="1:132" ht="35.1" customHeight="1" x14ac:dyDescent="0.3">
      <c r="A775" s="50" t="s">
        <v>802</v>
      </c>
      <c r="B775" s="36">
        <v>44544</v>
      </c>
      <c r="C775" s="43" t="s">
        <v>4248</v>
      </c>
      <c r="D775" s="43" t="s">
        <v>4253</v>
      </c>
      <c r="E775" s="43" t="s">
        <v>4306</v>
      </c>
      <c r="F775" s="12" t="s">
        <v>981</v>
      </c>
      <c r="G775" s="44" t="s">
        <v>4256</v>
      </c>
      <c r="H775" s="13" t="s">
        <v>1925</v>
      </c>
      <c r="I775" s="52" t="s">
        <v>1925</v>
      </c>
      <c r="J775" s="59" t="s">
        <v>4324</v>
      </c>
      <c r="K775" s="14" t="s">
        <v>982</v>
      </c>
      <c r="L775" s="14" t="s">
        <v>983</v>
      </c>
      <c r="M775" s="14" t="s">
        <v>983</v>
      </c>
      <c r="N775" s="14" t="s">
        <v>4231</v>
      </c>
      <c r="O775" s="60"/>
      <c r="P775" s="64" t="s">
        <v>3403</v>
      </c>
      <c r="Q775" s="15"/>
      <c r="R775" s="16" t="s">
        <v>3275</v>
      </c>
      <c r="S775" s="44" t="s">
        <v>4263</v>
      </c>
      <c r="T775" s="16" t="s">
        <v>4327</v>
      </c>
      <c r="U775" s="17" t="s">
        <v>1925</v>
      </c>
      <c r="V775" s="16" t="s">
        <v>1925</v>
      </c>
      <c r="W775" s="44" t="s">
        <v>1925</v>
      </c>
      <c r="X775" s="44" t="s">
        <v>4329</v>
      </c>
      <c r="Y775" s="16" t="s">
        <v>1925</v>
      </c>
      <c r="Z775" s="16" t="s">
        <v>1925</v>
      </c>
      <c r="AA775" s="16" t="s">
        <v>3250</v>
      </c>
      <c r="AB775" s="44" t="s">
        <v>1925</v>
      </c>
      <c r="AC775" s="16" t="s">
        <v>1925</v>
      </c>
      <c r="AD775" s="16" t="s">
        <v>1925</v>
      </c>
      <c r="AE775" s="16" t="s">
        <v>1925</v>
      </c>
      <c r="AF775" s="16" t="s">
        <v>1925</v>
      </c>
      <c r="AG775" s="16" t="s">
        <v>1925</v>
      </c>
      <c r="AH775" s="16" t="s">
        <v>1925</v>
      </c>
      <c r="AI775" s="16" t="s">
        <v>1925</v>
      </c>
      <c r="AJ775" s="65" t="s">
        <v>1925</v>
      </c>
      <c r="AK775" s="73" t="s">
        <v>4355</v>
      </c>
      <c r="AL775" s="22" t="s">
        <v>4355</v>
      </c>
      <c r="AM775" s="47" t="s">
        <v>4284</v>
      </c>
      <c r="AN775" s="18" t="s">
        <v>3246</v>
      </c>
      <c r="AO775" s="18" t="s">
        <v>3247</v>
      </c>
      <c r="AP775" s="12" t="s">
        <v>1925</v>
      </c>
      <c r="AQ775" s="12" t="s">
        <v>1925</v>
      </c>
      <c r="AR775" s="12" t="s">
        <v>1925</v>
      </c>
      <c r="AS775" s="12" t="s">
        <v>1925</v>
      </c>
      <c r="AT775" s="19" t="s">
        <v>1925</v>
      </c>
      <c r="AU775" s="19">
        <v>44544</v>
      </c>
      <c r="AV775" s="13" t="s">
        <v>1925</v>
      </c>
      <c r="AW775" s="20">
        <v>44544</v>
      </c>
      <c r="AX775" s="16" t="s">
        <v>989</v>
      </c>
      <c r="AY775" s="44" t="s">
        <v>989</v>
      </c>
      <c r="AZ775" s="16" t="s">
        <v>1925</v>
      </c>
      <c r="BA775" s="20" t="s">
        <v>1925</v>
      </c>
      <c r="BB775" s="16" t="s">
        <v>1925</v>
      </c>
      <c r="BC775" s="44" t="s">
        <v>4307</v>
      </c>
      <c r="BD775" s="74" t="s">
        <v>1925</v>
      </c>
      <c r="BE775" s="83"/>
      <c r="BF775" s="86" t="s">
        <v>4293</v>
      </c>
      <c r="BG775" s="21"/>
      <c r="BH775" s="21"/>
      <c r="BI775" s="21"/>
      <c r="BJ775" s="21"/>
      <c r="BK775" s="21"/>
      <c r="BL775" s="21"/>
      <c r="BM775" s="21"/>
      <c r="BN775" s="21"/>
      <c r="BO775" s="21"/>
      <c r="BP775" s="21" t="s">
        <v>2876</v>
      </c>
      <c r="BQ775" s="21"/>
      <c r="BR775" s="21"/>
      <c r="BS775" s="21"/>
      <c r="BT775" s="21"/>
      <c r="BU775" s="21"/>
      <c r="BV775" s="21"/>
      <c r="BW775" s="21"/>
      <c r="BX775" s="21"/>
      <c r="BY775" s="21"/>
      <c r="BZ775" s="21"/>
      <c r="CA775" s="21"/>
      <c r="CB775" s="21"/>
      <c r="CC775" s="21"/>
      <c r="CD775" s="21"/>
      <c r="CE775" s="21"/>
      <c r="CF775" s="21"/>
      <c r="CG775" s="21"/>
      <c r="CH775" s="21"/>
      <c r="CI775" s="21"/>
      <c r="CJ775" s="21"/>
      <c r="CK775" s="21"/>
      <c r="CL775" s="21"/>
      <c r="CM775" s="21"/>
      <c r="CN775" s="21"/>
      <c r="CO775" s="21"/>
      <c r="CP775" s="21"/>
      <c r="CQ775" s="21"/>
      <c r="CR775" s="21"/>
      <c r="CS775" s="21"/>
      <c r="CT775" s="21"/>
      <c r="CU775" s="21"/>
      <c r="CV775" s="21"/>
      <c r="CW775" s="21"/>
      <c r="CX775" s="21"/>
      <c r="CY775" s="21"/>
      <c r="CZ775" s="21"/>
      <c r="DA775" s="21"/>
      <c r="DB775" s="21"/>
      <c r="DC775" s="21"/>
      <c r="DD775" s="21"/>
      <c r="DE775" s="21"/>
      <c r="DF775" s="21"/>
      <c r="DG775" s="21"/>
      <c r="DH775" s="21"/>
      <c r="DI775" s="21"/>
      <c r="DJ775" s="21"/>
      <c r="DK775" s="21"/>
      <c r="DL775" s="21"/>
      <c r="DM775" s="21"/>
      <c r="DN775" s="21"/>
      <c r="DO775" s="21"/>
      <c r="DP775" s="21"/>
      <c r="DQ775" s="21"/>
      <c r="DR775" s="21"/>
      <c r="DS775" s="21"/>
      <c r="DT775" s="21"/>
      <c r="DU775" s="21"/>
      <c r="DV775" s="21"/>
      <c r="DW775" s="21"/>
      <c r="DX775" s="21"/>
      <c r="DY775" s="21"/>
      <c r="DZ775" s="21"/>
      <c r="EA775" s="87"/>
      <c r="EB775" s="83"/>
    </row>
    <row r="776" spans="1:132" ht="35.1" customHeight="1" x14ac:dyDescent="0.3">
      <c r="A776" s="50" t="s">
        <v>803</v>
      </c>
      <c r="B776" s="36">
        <v>44544</v>
      </c>
      <c r="C776" s="43" t="s">
        <v>4248</v>
      </c>
      <c r="D776" s="43" t="s">
        <v>4253</v>
      </c>
      <c r="E776" s="43" t="s">
        <v>4306</v>
      </c>
      <c r="F776" s="12" t="s">
        <v>981</v>
      </c>
      <c r="G776" s="44" t="s">
        <v>4256</v>
      </c>
      <c r="H776" s="13" t="s">
        <v>1925</v>
      </c>
      <c r="I776" s="52" t="s">
        <v>1925</v>
      </c>
      <c r="J776" s="59" t="s">
        <v>4324</v>
      </c>
      <c r="K776" s="14" t="s">
        <v>982</v>
      </c>
      <c r="L776" s="14" t="s">
        <v>983</v>
      </c>
      <c r="M776" s="14" t="s">
        <v>983</v>
      </c>
      <c r="N776" s="14" t="s">
        <v>4231</v>
      </c>
      <c r="O776" s="60"/>
      <c r="P776" s="64" t="s">
        <v>3406</v>
      </c>
      <c r="Q776" s="15"/>
      <c r="R776" s="16" t="s">
        <v>3275</v>
      </c>
      <c r="S776" s="44" t="s">
        <v>4263</v>
      </c>
      <c r="T776" s="16" t="s">
        <v>4327</v>
      </c>
      <c r="U776" s="17" t="s">
        <v>1925</v>
      </c>
      <c r="V776" s="16" t="s">
        <v>1925</v>
      </c>
      <c r="W776" s="44" t="s">
        <v>1925</v>
      </c>
      <c r="X776" s="44" t="s">
        <v>4329</v>
      </c>
      <c r="Y776" s="16" t="s">
        <v>1925</v>
      </c>
      <c r="Z776" s="16" t="s">
        <v>1925</v>
      </c>
      <c r="AA776" s="16" t="s">
        <v>3250</v>
      </c>
      <c r="AB776" s="44" t="s">
        <v>1925</v>
      </c>
      <c r="AC776" s="16" t="s">
        <v>1925</v>
      </c>
      <c r="AD776" s="16" t="s">
        <v>1925</v>
      </c>
      <c r="AE776" s="16" t="s">
        <v>1925</v>
      </c>
      <c r="AF776" s="16" t="s">
        <v>1925</v>
      </c>
      <c r="AG776" s="16" t="s">
        <v>1925</v>
      </c>
      <c r="AH776" s="16" t="s">
        <v>1925</v>
      </c>
      <c r="AI776" s="16" t="s">
        <v>1925</v>
      </c>
      <c r="AJ776" s="65" t="s">
        <v>1925</v>
      </c>
      <c r="AK776" s="73" t="s">
        <v>4355</v>
      </c>
      <c r="AL776" s="22" t="s">
        <v>4355</v>
      </c>
      <c r="AM776" s="47" t="s">
        <v>4284</v>
      </c>
      <c r="AN776" s="18" t="s">
        <v>3246</v>
      </c>
      <c r="AO776" s="18" t="s">
        <v>3247</v>
      </c>
      <c r="AP776" s="12" t="s">
        <v>1925</v>
      </c>
      <c r="AQ776" s="12" t="s">
        <v>1925</v>
      </c>
      <c r="AR776" s="12" t="s">
        <v>1925</v>
      </c>
      <c r="AS776" s="12" t="s">
        <v>1925</v>
      </c>
      <c r="AT776" s="19" t="s">
        <v>1925</v>
      </c>
      <c r="AU776" s="19">
        <v>44544</v>
      </c>
      <c r="AV776" s="13" t="s">
        <v>1925</v>
      </c>
      <c r="AW776" s="20">
        <v>44544</v>
      </c>
      <c r="AX776" s="16" t="s">
        <v>989</v>
      </c>
      <c r="AY776" s="44" t="s">
        <v>989</v>
      </c>
      <c r="AZ776" s="16" t="s">
        <v>1925</v>
      </c>
      <c r="BA776" s="20" t="s">
        <v>1925</v>
      </c>
      <c r="BB776" s="16" t="s">
        <v>1925</v>
      </c>
      <c r="BC776" s="44" t="s">
        <v>4307</v>
      </c>
      <c r="BD776" s="74" t="s">
        <v>1925</v>
      </c>
      <c r="BE776" s="83"/>
      <c r="BF776" s="86" t="s">
        <v>4293</v>
      </c>
      <c r="BG776" s="21"/>
      <c r="BH776" s="21"/>
      <c r="BI776" s="21"/>
      <c r="BJ776" s="21"/>
      <c r="BK776" s="21"/>
      <c r="BL776" s="21"/>
      <c r="BM776" s="21"/>
      <c r="BN776" s="21"/>
      <c r="BO776" s="21"/>
      <c r="BP776" s="21" t="s">
        <v>2876</v>
      </c>
      <c r="BQ776" s="21"/>
      <c r="BR776" s="21"/>
      <c r="BS776" s="21"/>
      <c r="BT776" s="21"/>
      <c r="BU776" s="21"/>
      <c r="BV776" s="21"/>
      <c r="BW776" s="21"/>
      <c r="BX776" s="21"/>
      <c r="BY776" s="21"/>
      <c r="BZ776" s="21"/>
      <c r="CA776" s="21"/>
      <c r="CB776" s="21"/>
      <c r="CC776" s="21"/>
      <c r="CD776" s="21"/>
      <c r="CE776" s="21"/>
      <c r="CF776" s="21"/>
      <c r="CG776" s="21"/>
      <c r="CH776" s="21"/>
      <c r="CI776" s="21"/>
      <c r="CJ776" s="21"/>
      <c r="CK776" s="21"/>
      <c r="CL776" s="21"/>
      <c r="CM776" s="21"/>
      <c r="CN776" s="21"/>
      <c r="CO776" s="21"/>
      <c r="CP776" s="21"/>
      <c r="CQ776" s="21"/>
      <c r="CR776" s="21"/>
      <c r="CS776" s="21"/>
      <c r="CT776" s="21"/>
      <c r="CU776" s="21"/>
      <c r="CV776" s="21"/>
      <c r="CW776" s="21"/>
      <c r="CX776" s="21"/>
      <c r="CY776" s="21"/>
      <c r="CZ776" s="21"/>
      <c r="DA776" s="21"/>
      <c r="DB776" s="21"/>
      <c r="DC776" s="21"/>
      <c r="DD776" s="21"/>
      <c r="DE776" s="21"/>
      <c r="DF776" s="21"/>
      <c r="DG776" s="21"/>
      <c r="DH776" s="21"/>
      <c r="DI776" s="21"/>
      <c r="DJ776" s="21"/>
      <c r="DK776" s="21"/>
      <c r="DL776" s="21"/>
      <c r="DM776" s="21"/>
      <c r="DN776" s="21"/>
      <c r="DO776" s="21"/>
      <c r="DP776" s="21"/>
      <c r="DQ776" s="21"/>
      <c r="DR776" s="21"/>
      <c r="DS776" s="21"/>
      <c r="DT776" s="21"/>
      <c r="DU776" s="21"/>
      <c r="DV776" s="21"/>
      <c r="DW776" s="21"/>
      <c r="DX776" s="21"/>
      <c r="DY776" s="21"/>
      <c r="DZ776" s="21"/>
      <c r="EA776" s="87"/>
      <c r="EB776" s="83"/>
    </row>
    <row r="777" spans="1:132" ht="35.1" customHeight="1" x14ac:dyDescent="0.3">
      <c r="A777" s="50" t="s">
        <v>804</v>
      </c>
      <c r="B777" s="36">
        <v>44544</v>
      </c>
      <c r="C777" s="43" t="s">
        <v>4248</v>
      </c>
      <c r="D777" s="43" t="s">
        <v>4253</v>
      </c>
      <c r="E777" s="43" t="s">
        <v>4306</v>
      </c>
      <c r="F777" s="12" t="s">
        <v>981</v>
      </c>
      <c r="G777" s="44" t="s">
        <v>4256</v>
      </c>
      <c r="H777" s="13" t="s">
        <v>1925</v>
      </c>
      <c r="I777" s="52" t="s">
        <v>1925</v>
      </c>
      <c r="J777" s="59" t="s">
        <v>4324</v>
      </c>
      <c r="K777" s="14" t="s">
        <v>982</v>
      </c>
      <c r="L777" s="14" t="s">
        <v>983</v>
      </c>
      <c r="M777" s="14" t="s">
        <v>983</v>
      </c>
      <c r="N777" s="14" t="s">
        <v>4231</v>
      </c>
      <c r="O777" s="60"/>
      <c r="P777" s="64" t="s">
        <v>3410</v>
      </c>
      <c r="Q777" s="15"/>
      <c r="R777" s="16" t="s">
        <v>3275</v>
      </c>
      <c r="S777" s="44" t="s">
        <v>4263</v>
      </c>
      <c r="T777" s="16" t="s">
        <v>4327</v>
      </c>
      <c r="U777" s="17" t="s">
        <v>1925</v>
      </c>
      <c r="V777" s="16" t="s">
        <v>1925</v>
      </c>
      <c r="W777" s="44" t="s">
        <v>1925</v>
      </c>
      <c r="X777" s="44" t="s">
        <v>4329</v>
      </c>
      <c r="Y777" s="16" t="s">
        <v>1925</v>
      </c>
      <c r="Z777" s="16" t="s">
        <v>1925</v>
      </c>
      <c r="AA777" s="16" t="s">
        <v>3250</v>
      </c>
      <c r="AB777" s="44" t="s">
        <v>1925</v>
      </c>
      <c r="AC777" s="16" t="s">
        <v>1925</v>
      </c>
      <c r="AD777" s="16" t="s">
        <v>1925</v>
      </c>
      <c r="AE777" s="16" t="s">
        <v>1925</v>
      </c>
      <c r="AF777" s="16" t="s">
        <v>1925</v>
      </c>
      <c r="AG777" s="16" t="s">
        <v>1925</v>
      </c>
      <c r="AH777" s="16" t="s">
        <v>1925</v>
      </c>
      <c r="AI777" s="16" t="s">
        <v>1925</v>
      </c>
      <c r="AJ777" s="65" t="s">
        <v>1925</v>
      </c>
      <c r="AK777" s="73" t="s">
        <v>4355</v>
      </c>
      <c r="AL777" s="22" t="s">
        <v>4355</v>
      </c>
      <c r="AM777" s="47" t="s">
        <v>4284</v>
      </c>
      <c r="AN777" s="18" t="s">
        <v>3246</v>
      </c>
      <c r="AO777" s="18" t="s">
        <v>3247</v>
      </c>
      <c r="AP777" s="12" t="s">
        <v>1925</v>
      </c>
      <c r="AQ777" s="12" t="s">
        <v>1925</v>
      </c>
      <c r="AR777" s="12" t="s">
        <v>1925</v>
      </c>
      <c r="AS777" s="12" t="s">
        <v>1925</v>
      </c>
      <c r="AT777" s="19" t="s">
        <v>1925</v>
      </c>
      <c r="AU777" s="19">
        <v>44544</v>
      </c>
      <c r="AV777" s="13" t="s">
        <v>1925</v>
      </c>
      <c r="AW777" s="20">
        <v>44544</v>
      </c>
      <c r="AX777" s="16" t="s">
        <v>989</v>
      </c>
      <c r="AY777" s="44" t="s">
        <v>989</v>
      </c>
      <c r="AZ777" s="16" t="s">
        <v>1925</v>
      </c>
      <c r="BA777" s="20" t="s">
        <v>1925</v>
      </c>
      <c r="BB777" s="16" t="s">
        <v>1925</v>
      </c>
      <c r="BC777" s="44" t="s">
        <v>4307</v>
      </c>
      <c r="BD777" s="74" t="s">
        <v>1925</v>
      </c>
      <c r="BE777" s="83"/>
      <c r="BF777" s="86" t="s">
        <v>4293</v>
      </c>
      <c r="BG777" s="21"/>
      <c r="BH777" s="21"/>
      <c r="BI777" s="21"/>
      <c r="BJ777" s="21"/>
      <c r="BK777" s="21"/>
      <c r="BL777" s="21"/>
      <c r="BM777" s="21"/>
      <c r="BN777" s="21"/>
      <c r="BO777" s="21"/>
      <c r="BP777" s="21" t="s">
        <v>2876</v>
      </c>
      <c r="BQ777" s="21"/>
      <c r="BR777" s="21"/>
      <c r="BS777" s="21"/>
      <c r="BT777" s="21"/>
      <c r="BU777" s="21"/>
      <c r="BV777" s="21"/>
      <c r="BW777" s="21"/>
      <c r="BX777" s="21"/>
      <c r="BY777" s="21"/>
      <c r="BZ777" s="21"/>
      <c r="CA777" s="21"/>
      <c r="CB777" s="21"/>
      <c r="CC777" s="21"/>
      <c r="CD777" s="21"/>
      <c r="CE777" s="21"/>
      <c r="CF777" s="21"/>
      <c r="CG777" s="21"/>
      <c r="CH777" s="21"/>
      <c r="CI777" s="21"/>
      <c r="CJ777" s="21"/>
      <c r="CK777" s="21"/>
      <c r="CL777" s="21"/>
      <c r="CM777" s="21"/>
      <c r="CN777" s="21"/>
      <c r="CO777" s="21"/>
      <c r="CP777" s="21"/>
      <c r="CQ777" s="21"/>
      <c r="CR777" s="21"/>
      <c r="CS777" s="21"/>
      <c r="CT777" s="21"/>
      <c r="CU777" s="21"/>
      <c r="CV777" s="21"/>
      <c r="CW777" s="21"/>
      <c r="CX777" s="21"/>
      <c r="CY777" s="21"/>
      <c r="CZ777" s="21"/>
      <c r="DA777" s="21"/>
      <c r="DB777" s="21"/>
      <c r="DC777" s="21"/>
      <c r="DD777" s="21"/>
      <c r="DE777" s="21"/>
      <c r="DF777" s="21"/>
      <c r="DG777" s="21"/>
      <c r="DH777" s="21"/>
      <c r="DI777" s="21"/>
      <c r="DJ777" s="21"/>
      <c r="DK777" s="21"/>
      <c r="DL777" s="21"/>
      <c r="DM777" s="21"/>
      <c r="DN777" s="21"/>
      <c r="DO777" s="21"/>
      <c r="DP777" s="21"/>
      <c r="DQ777" s="21"/>
      <c r="DR777" s="21"/>
      <c r="DS777" s="21"/>
      <c r="DT777" s="21"/>
      <c r="DU777" s="21"/>
      <c r="DV777" s="21"/>
      <c r="DW777" s="21"/>
      <c r="DX777" s="21"/>
      <c r="DY777" s="21"/>
      <c r="DZ777" s="21"/>
      <c r="EA777" s="87"/>
      <c r="EB777" s="83"/>
    </row>
    <row r="778" spans="1:132" ht="35.1" customHeight="1" x14ac:dyDescent="0.3">
      <c r="A778" s="50" t="s">
        <v>805</v>
      </c>
      <c r="B778" s="36">
        <v>44544</v>
      </c>
      <c r="C778" s="43" t="s">
        <v>4248</v>
      </c>
      <c r="D778" s="43" t="s">
        <v>4253</v>
      </c>
      <c r="E778" s="43" t="s">
        <v>4306</v>
      </c>
      <c r="F778" s="12" t="s">
        <v>981</v>
      </c>
      <c r="G778" s="44" t="s">
        <v>4256</v>
      </c>
      <c r="H778" s="13" t="s">
        <v>1925</v>
      </c>
      <c r="I778" s="52" t="s">
        <v>1925</v>
      </c>
      <c r="J778" s="59" t="s">
        <v>4324</v>
      </c>
      <c r="K778" s="14" t="s">
        <v>982</v>
      </c>
      <c r="L778" s="14" t="s">
        <v>983</v>
      </c>
      <c r="M778" s="14" t="s">
        <v>983</v>
      </c>
      <c r="N778" s="14" t="s">
        <v>4231</v>
      </c>
      <c r="O778" s="60"/>
      <c r="P778" s="64" t="s">
        <v>2877</v>
      </c>
      <c r="Q778" s="15"/>
      <c r="R778" s="16" t="s">
        <v>3275</v>
      </c>
      <c r="S778" s="44" t="s">
        <v>4263</v>
      </c>
      <c r="T778" s="16" t="s">
        <v>4327</v>
      </c>
      <c r="U778" s="17" t="s">
        <v>1925</v>
      </c>
      <c r="V778" s="16" t="s">
        <v>1925</v>
      </c>
      <c r="W778" s="44" t="s">
        <v>1925</v>
      </c>
      <c r="X778" s="44" t="s">
        <v>4329</v>
      </c>
      <c r="Y778" s="16" t="s">
        <v>1925</v>
      </c>
      <c r="Z778" s="16" t="s">
        <v>1925</v>
      </c>
      <c r="AA778" s="16" t="s">
        <v>3250</v>
      </c>
      <c r="AB778" s="44" t="s">
        <v>1925</v>
      </c>
      <c r="AC778" s="16" t="s">
        <v>1925</v>
      </c>
      <c r="AD778" s="16" t="s">
        <v>1925</v>
      </c>
      <c r="AE778" s="16" t="s">
        <v>1925</v>
      </c>
      <c r="AF778" s="16" t="s">
        <v>1925</v>
      </c>
      <c r="AG778" s="16" t="s">
        <v>1925</v>
      </c>
      <c r="AH778" s="16" t="s">
        <v>1925</v>
      </c>
      <c r="AI778" s="16" t="s">
        <v>1925</v>
      </c>
      <c r="AJ778" s="65" t="s">
        <v>1925</v>
      </c>
      <c r="AK778" s="73" t="s">
        <v>4355</v>
      </c>
      <c r="AL778" s="22" t="s">
        <v>4355</v>
      </c>
      <c r="AM778" s="47" t="s">
        <v>4284</v>
      </c>
      <c r="AN778" s="18" t="s">
        <v>3246</v>
      </c>
      <c r="AO778" s="18" t="s">
        <v>3247</v>
      </c>
      <c r="AP778" s="12" t="s">
        <v>1925</v>
      </c>
      <c r="AQ778" s="12" t="s">
        <v>1925</v>
      </c>
      <c r="AR778" s="12" t="s">
        <v>1925</v>
      </c>
      <c r="AS778" s="12" t="s">
        <v>1925</v>
      </c>
      <c r="AT778" s="19" t="s">
        <v>1925</v>
      </c>
      <c r="AU778" s="19">
        <v>44544</v>
      </c>
      <c r="AV778" s="13" t="s">
        <v>1925</v>
      </c>
      <c r="AW778" s="20">
        <v>44544</v>
      </c>
      <c r="AX778" s="16" t="s">
        <v>989</v>
      </c>
      <c r="AY778" s="44" t="s">
        <v>989</v>
      </c>
      <c r="AZ778" s="16" t="s">
        <v>1925</v>
      </c>
      <c r="BA778" s="20" t="s">
        <v>1925</v>
      </c>
      <c r="BB778" s="16" t="s">
        <v>1925</v>
      </c>
      <c r="BC778" s="44" t="s">
        <v>4307</v>
      </c>
      <c r="BD778" s="74" t="s">
        <v>1925</v>
      </c>
      <c r="BE778" s="83"/>
      <c r="BF778" s="86" t="s">
        <v>4293</v>
      </c>
      <c r="BG778" s="21"/>
      <c r="BH778" s="21"/>
      <c r="BI778" s="21"/>
      <c r="BJ778" s="21"/>
      <c r="BK778" s="21"/>
      <c r="BL778" s="21"/>
      <c r="BM778" s="21"/>
      <c r="BN778" s="21"/>
      <c r="BO778" s="21"/>
      <c r="BP778" s="21" t="s">
        <v>2876</v>
      </c>
      <c r="BQ778" s="21"/>
      <c r="BR778" s="21"/>
      <c r="BS778" s="21"/>
      <c r="BT778" s="21"/>
      <c r="BU778" s="21"/>
      <c r="BV778" s="21"/>
      <c r="BW778" s="21"/>
      <c r="BX778" s="21"/>
      <c r="BY778" s="21"/>
      <c r="BZ778" s="21"/>
      <c r="CA778" s="21"/>
      <c r="CB778" s="21"/>
      <c r="CC778" s="21"/>
      <c r="CD778" s="21"/>
      <c r="CE778" s="21"/>
      <c r="CF778" s="21"/>
      <c r="CG778" s="21"/>
      <c r="CH778" s="21"/>
      <c r="CI778" s="21"/>
      <c r="CJ778" s="21"/>
      <c r="CK778" s="21"/>
      <c r="CL778" s="21"/>
      <c r="CM778" s="21"/>
      <c r="CN778" s="21"/>
      <c r="CO778" s="21"/>
      <c r="CP778" s="21"/>
      <c r="CQ778" s="21"/>
      <c r="CR778" s="21"/>
      <c r="CS778" s="21"/>
      <c r="CT778" s="21"/>
      <c r="CU778" s="21"/>
      <c r="CV778" s="21"/>
      <c r="CW778" s="21"/>
      <c r="CX778" s="21"/>
      <c r="CY778" s="21"/>
      <c r="CZ778" s="21"/>
      <c r="DA778" s="21"/>
      <c r="DB778" s="21"/>
      <c r="DC778" s="21"/>
      <c r="DD778" s="21"/>
      <c r="DE778" s="21"/>
      <c r="DF778" s="21"/>
      <c r="DG778" s="21"/>
      <c r="DH778" s="21"/>
      <c r="DI778" s="21"/>
      <c r="DJ778" s="21"/>
      <c r="DK778" s="21"/>
      <c r="DL778" s="21"/>
      <c r="DM778" s="21"/>
      <c r="DN778" s="21"/>
      <c r="DO778" s="21"/>
      <c r="DP778" s="21"/>
      <c r="DQ778" s="21"/>
      <c r="DR778" s="21"/>
      <c r="DS778" s="21"/>
      <c r="DT778" s="21"/>
      <c r="DU778" s="21"/>
      <c r="DV778" s="21"/>
      <c r="DW778" s="21"/>
      <c r="DX778" s="21"/>
      <c r="DY778" s="21"/>
      <c r="DZ778" s="21"/>
      <c r="EA778" s="87"/>
      <c r="EB778" s="83"/>
    </row>
    <row r="779" spans="1:132" ht="35.1" customHeight="1" x14ac:dyDescent="0.3">
      <c r="A779" s="50" t="s">
        <v>806</v>
      </c>
      <c r="B779" s="36">
        <v>44544</v>
      </c>
      <c r="C779" s="43" t="s">
        <v>4248</v>
      </c>
      <c r="D779" s="43" t="s">
        <v>4253</v>
      </c>
      <c r="E779" s="43" t="s">
        <v>4306</v>
      </c>
      <c r="F779" s="12" t="s">
        <v>981</v>
      </c>
      <c r="G779" s="44" t="s">
        <v>4256</v>
      </c>
      <c r="H779" s="13" t="s">
        <v>1925</v>
      </c>
      <c r="I779" s="52" t="s">
        <v>1925</v>
      </c>
      <c r="J779" s="59" t="s">
        <v>4324</v>
      </c>
      <c r="K779" s="14" t="s">
        <v>982</v>
      </c>
      <c r="L779" s="14" t="s">
        <v>983</v>
      </c>
      <c r="M779" s="14" t="s">
        <v>983</v>
      </c>
      <c r="N779" s="14" t="s">
        <v>4231</v>
      </c>
      <c r="O779" s="60"/>
      <c r="P779" s="64" t="s">
        <v>2878</v>
      </c>
      <c r="Q779" s="15"/>
      <c r="R779" s="16" t="s">
        <v>3275</v>
      </c>
      <c r="S779" s="44" t="s">
        <v>4263</v>
      </c>
      <c r="T779" s="16" t="s">
        <v>4327</v>
      </c>
      <c r="U779" s="17" t="s">
        <v>1925</v>
      </c>
      <c r="V779" s="16" t="s">
        <v>1925</v>
      </c>
      <c r="W779" s="44" t="s">
        <v>1925</v>
      </c>
      <c r="X779" s="44" t="s">
        <v>4329</v>
      </c>
      <c r="Y779" s="16" t="s">
        <v>1925</v>
      </c>
      <c r="Z779" s="16" t="s">
        <v>1925</v>
      </c>
      <c r="AA779" s="16" t="s">
        <v>3250</v>
      </c>
      <c r="AB779" s="44" t="s">
        <v>1925</v>
      </c>
      <c r="AC779" s="16" t="s">
        <v>1925</v>
      </c>
      <c r="AD779" s="16" t="s">
        <v>1925</v>
      </c>
      <c r="AE779" s="16" t="s">
        <v>1925</v>
      </c>
      <c r="AF779" s="16" t="s">
        <v>1925</v>
      </c>
      <c r="AG779" s="16" t="s">
        <v>1925</v>
      </c>
      <c r="AH779" s="16" t="s">
        <v>1925</v>
      </c>
      <c r="AI779" s="16" t="s">
        <v>1925</v>
      </c>
      <c r="AJ779" s="65" t="s">
        <v>1925</v>
      </c>
      <c r="AK779" s="73" t="s">
        <v>4355</v>
      </c>
      <c r="AL779" s="22" t="s">
        <v>4355</v>
      </c>
      <c r="AM779" s="47" t="s">
        <v>4284</v>
      </c>
      <c r="AN779" s="18" t="s">
        <v>3246</v>
      </c>
      <c r="AO779" s="18" t="s">
        <v>3247</v>
      </c>
      <c r="AP779" s="12" t="s">
        <v>1925</v>
      </c>
      <c r="AQ779" s="12" t="s">
        <v>1925</v>
      </c>
      <c r="AR779" s="12" t="s">
        <v>1925</v>
      </c>
      <c r="AS779" s="12" t="s">
        <v>1925</v>
      </c>
      <c r="AT779" s="19" t="s">
        <v>1925</v>
      </c>
      <c r="AU779" s="19">
        <v>44544</v>
      </c>
      <c r="AV779" s="13" t="s">
        <v>1925</v>
      </c>
      <c r="AW779" s="20">
        <v>44544</v>
      </c>
      <c r="AX779" s="16" t="s">
        <v>989</v>
      </c>
      <c r="AY779" s="44" t="s">
        <v>989</v>
      </c>
      <c r="AZ779" s="16" t="s">
        <v>1925</v>
      </c>
      <c r="BA779" s="20" t="s">
        <v>1925</v>
      </c>
      <c r="BB779" s="16" t="s">
        <v>1925</v>
      </c>
      <c r="BC779" s="44" t="s">
        <v>4307</v>
      </c>
      <c r="BD779" s="74" t="s">
        <v>1925</v>
      </c>
      <c r="BE779" s="83"/>
      <c r="BF779" s="86" t="s">
        <v>4293</v>
      </c>
      <c r="BG779" s="21"/>
      <c r="BH779" s="21"/>
      <c r="BI779" s="21"/>
      <c r="BJ779" s="21"/>
      <c r="BK779" s="21"/>
      <c r="BL779" s="21"/>
      <c r="BM779" s="21"/>
      <c r="BN779" s="21"/>
      <c r="BO779" s="21"/>
      <c r="BP779" s="21" t="s">
        <v>2876</v>
      </c>
      <c r="BQ779" s="21"/>
      <c r="BR779" s="21"/>
      <c r="BS779" s="21"/>
      <c r="BT779" s="21"/>
      <c r="BU779" s="21"/>
      <c r="BV779" s="21"/>
      <c r="BW779" s="21"/>
      <c r="BX779" s="21"/>
      <c r="BY779" s="21"/>
      <c r="BZ779" s="21"/>
      <c r="CA779" s="21"/>
      <c r="CB779" s="21"/>
      <c r="CC779" s="21"/>
      <c r="CD779" s="21"/>
      <c r="CE779" s="21"/>
      <c r="CF779" s="21"/>
      <c r="CG779" s="21"/>
      <c r="CH779" s="21"/>
      <c r="CI779" s="21"/>
      <c r="CJ779" s="21"/>
      <c r="CK779" s="21"/>
      <c r="CL779" s="21"/>
      <c r="CM779" s="21"/>
      <c r="CN779" s="21"/>
      <c r="CO779" s="21"/>
      <c r="CP779" s="21"/>
      <c r="CQ779" s="21"/>
      <c r="CR779" s="21"/>
      <c r="CS779" s="21"/>
      <c r="CT779" s="21"/>
      <c r="CU779" s="21"/>
      <c r="CV779" s="21"/>
      <c r="CW779" s="21"/>
      <c r="CX779" s="21"/>
      <c r="CY779" s="21"/>
      <c r="CZ779" s="21"/>
      <c r="DA779" s="21"/>
      <c r="DB779" s="21"/>
      <c r="DC779" s="21"/>
      <c r="DD779" s="21"/>
      <c r="DE779" s="21"/>
      <c r="DF779" s="21"/>
      <c r="DG779" s="21"/>
      <c r="DH779" s="21"/>
      <c r="DI779" s="21"/>
      <c r="DJ779" s="21"/>
      <c r="DK779" s="21"/>
      <c r="DL779" s="21"/>
      <c r="DM779" s="21"/>
      <c r="DN779" s="21"/>
      <c r="DO779" s="21"/>
      <c r="DP779" s="21"/>
      <c r="DQ779" s="21"/>
      <c r="DR779" s="21"/>
      <c r="DS779" s="21"/>
      <c r="DT779" s="21"/>
      <c r="DU779" s="21"/>
      <c r="DV779" s="21"/>
      <c r="DW779" s="21"/>
      <c r="DX779" s="21"/>
      <c r="DY779" s="21"/>
      <c r="DZ779" s="21"/>
      <c r="EA779" s="87"/>
      <c r="EB779" s="83"/>
    </row>
    <row r="780" spans="1:132" ht="35.1" customHeight="1" x14ac:dyDescent="0.3">
      <c r="A780" s="50" t="s">
        <v>807</v>
      </c>
      <c r="B780" s="36">
        <v>44544</v>
      </c>
      <c r="C780" s="43" t="s">
        <v>4248</v>
      </c>
      <c r="D780" s="43" t="s">
        <v>4253</v>
      </c>
      <c r="E780" s="43" t="s">
        <v>4306</v>
      </c>
      <c r="F780" s="12" t="s">
        <v>981</v>
      </c>
      <c r="G780" s="44" t="s">
        <v>4256</v>
      </c>
      <c r="H780" s="13" t="s">
        <v>1925</v>
      </c>
      <c r="I780" s="52" t="s">
        <v>1925</v>
      </c>
      <c r="J780" s="59" t="s">
        <v>4324</v>
      </c>
      <c r="K780" s="14" t="s">
        <v>982</v>
      </c>
      <c r="L780" s="14" t="s">
        <v>983</v>
      </c>
      <c r="M780" s="14" t="s">
        <v>983</v>
      </c>
      <c r="N780" s="14" t="s">
        <v>4231</v>
      </c>
      <c r="O780" s="60"/>
      <c r="P780" s="64" t="s">
        <v>3425</v>
      </c>
      <c r="Q780" s="15"/>
      <c r="R780" s="16" t="s">
        <v>3275</v>
      </c>
      <c r="S780" s="44" t="s">
        <v>4263</v>
      </c>
      <c r="T780" s="16" t="s">
        <v>4327</v>
      </c>
      <c r="U780" s="17" t="s">
        <v>1925</v>
      </c>
      <c r="V780" s="16" t="s">
        <v>1925</v>
      </c>
      <c r="W780" s="44" t="s">
        <v>1925</v>
      </c>
      <c r="X780" s="44" t="s">
        <v>4329</v>
      </c>
      <c r="Y780" s="16" t="s">
        <v>1925</v>
      </c>
      <c r="Z780" s="16" t="s">
        <v>1925</v>
      </c>
      <c r="AA780" s="16" t="s">
        <v>3250</v>
      </c>
      <c r="AB780" s="44" t="s">
        <v>1925</v>
      </c>
      <c r="AC780" s="16" t="s">
        <v>1925</v>
      </c>
      <c r="AD780" s="16" t="s">
        <v>1925</v>
      </c>
      <c r="AE780" s="16" t="s">
        <v>1925</v>
      </c>
      <c r="AF780" s="16" t="s">
        <v>1925</v>
      </c>
      <c r="AG780" s="16" t="s">
        <v>1925</v>
      </c>
      <c r="AH780" s="16" t="s">
        <v>1925</v>
      </c>
      <c r="AI780" s="16" t="s">
        <v>1925</v>
      </c>
      <c r="AJ780" s="65" t="s">
        <v>1925</v>
      </c>
      <c r="AK780" s="73" t="s">
        <v>4355</v>
      </c>
      <c r="AL780" s="22" t="s">
        <v>4355</v>
      </c>
      <c r="AM780" s="47" t="s">
        <v>4284</v>
      </c>
      <c r="AN780" s="18" t="s">
        <v>3246</v>
      </c>
      <c r="AO780" s="18" t="s">
        <v>3247</v>
      </c>
      <c r="AP780" s="12" t="s">
        <v>1925</v>
      </c>
      <c r="AQ780" s="12" t="s">
        <v>1925</v>
      </c>
      <c r="AR780" s="12" t="s">
        <v>1925</v>
      </c>
      <c r="AS780" s="12" t="s">
        <v>1925</v>
      </c>
      <c r="AT780" s="19" t="s">
        <v>1925</v>
      </c>
      <c r="AU780" s="19">
        <v>44544</v>
      </c>
      <c r="AV780" s="13" t="s">
        <v>1925</v>
      </c>
      <c r="AW780" s="20">
        <v>44544</v>
      </c>
      <c r="AX780" s="16" t="s">
        <v>989</v>
      </c>
      <c r="AY780" s="44" t="s">
        <v>989</v>
      </c>
      <c r="AZ780" s="16" t="s">
        <v>1925</v>
      </c>
      <c r="BA780" s="20" t="s">
        <v>1925</v>
      </c>
      <c r="BB780" s="16" t="s">
        <v>1925</v>
      </c>
      <c r="BC780" s="44" t="s">
        <v>4307</v>
      </c>
      <c r="BD780" s="74" t="s">
        <v>1925</v>
      </c>
      <c r="BE780" s="83"/>
      <c r="BF780" s="86" t="s">
        <v>4293</v>
      </c>
      <c r="BG780" s="21"/>
      <c r="BH780" s="21"/>
      <c r="BI780" s="21"/>
      <c r="BJ780" s="21"/>
      <c r="BK780" s="21"/>
      <c r="BL780" s="21"/>
      <c r="BM780" s="21"/>
      <c r="BN780" s="21"/>
      <c r="BO780" s="21"/>
      <c r="BP780" s="21" t="s">
        <v>2876</v>
      </c>
      <c r="BQ780" s="21"/>
      <c r="BR780" s="21"/>
      <c r="BS780" s="21"/>
      <c r="BT780" s="21"/>
      <c r="BU780" s="21"/>
      <c r="BV780" s="21"/>
      <c r="BW780" s="21"/>
      <c r="BX780" s="21"/>
      <c r="BY780" s="21"/>
      <c r="BZ780" s="21"/>
      <c r="CA780" s="21"/>
      <c r="CB780" s="21"/>
      <c r="CC780" s="21"/>
      <c r="CD780" s="21"/>
      <c r="CE780" s="21"/>
      <c r="CF780" s="21"/>
      <c r="CG780" s="21"/>
      <c r="CH780" s="21"/>
      <c r="CI780" s="21"/>
      <c r="CJ780" s="21"/>
      <c r="CK780" s="21"/>
      <c r="CL780" s="21"/>
      <c r="CM780" s="21"/>
      <c r="CN780" s="21"/>
      <c r="CO780" s="21"/>
      <c r="CP780" s="21"/>
      <c r="CQ780" s="21"/>
      <c r="CR780" s="21"/>
      <c r="CS780" s="21"/>
      <c r="CT780" s="21"/>
      <c r="CU780" s="21"/>
      <c r="CV780" s="21"/>
      <c r="CW780" s="21"/>
      <c r="CX780" s="21"/>
      <c r="CY780" s="21"/>
      <c r="CZ780" s="21"/>
      <c r="DA780" s="21"/>
      <c r="DB780" s="21"/>
      <c r="DC780" s="21"/>
      <c r="DD780" s="21"/>
      <c r="DE780" s="21"/>
      <c r="DF780" s="21"/>
      <c r="DG780" s="21"/>
      <c r="DH780" s="21"/>
      <c r="DI780" s="21"/>
      <c r="DJ780" s="21"/>
      <c r="DK780" s="21"/>
      <c r="DL780" s="21"/>
      <c r="DM780" s="21"/>
      <c r="DN780" s="21"/>
      <c r="DO780" s="21"/>
      <c r="DP780" s="21"/>
      <c r="DQ780" s="21"/>
      <c r="DR780" s="21"/>
      <c r="DS780" s="21"/>
      <c r="DT780" s="21"/>
      <c r="DU780" s="21"/>
      <c r="DV780" s="21"/>
      <c r="DW780" s="21"/>
      <c r="DX780" s="21"/>
      <c r="DY780" s="21"/>
      <c r="DZ780" s="21"/>
      <c r="EA780" s="87"/>
      <c r="EB780" s="83"/>
    </row>
    <row r="781" spans="1:132" ht="35.1" customHeight="1" x14ac:dyDescent="0.3">
      <c r="A781" s="50" t="s">
        <v>3671</v>
      </c>
      <c r="B781" s="36">
        <v>44544</v>
      </c>
      <c r="C781" s="43" t="s">
        <v>4248</v>
      </c>
      <c r="D781" s="43" t="s">
        <v>4253</v>
      </c>
      <c r="E781" s="43" t="s">
        <v>4306</v>
      </c>
      <c r="F781" s="12" t="s">
        <v>981</v>
      </c>
      <c r="G781" s="44" t="s">
        <v>4256</v>
      </c>
      <c r="H781" s="13" t="s">
        <v>1925</v>
      </c>
      <c r="I781" s="52" t="s">
        <v>1925</v>
      </c>
      <c r="J781" s="59" t="s">
        <v>4324</v>
      </c>
      <c r="K781" s="14" t="s">
        <v>982</v>
      </c>
      <c r="L781" s="14" t="s">
        <v>983</v>
      </c>
      <c r="M781" s="14" t="s">
        <v>983</v>
      </c>
      <c r="N781" s="14" t="s">
        <v>4231</v>
      </c>
      <c r="O781" s="60"/>
      <c r="P781" s="64" t="s">
        <v>2879</v>
      </c>
      <c r="Q781" s="15"/>
      <c r="R781" s="16" t="s">
        <v>3275</v>
      </c>
      <c r="S781" s="44" t="s">
        <v>4263</v>
      </c>
      <c r="T781" s="16" t="s">
        <v>4327</v>
      </c>
      <c r="U781" s="17" t="s">
        <v>1925</v>
      </c>
      <c r="V781" s="16" t="s">
        <v>1925</v>
      </c>
      <c r="W781" s="44" t="s">
        <v>1925</v>
      </c>
      <c r="X781" s="44" t="s">
        <v>4329</v>
      </c>
      <c r="Y781" s="16" t="s">
        <v>1925</v>
      </c>
      <c r="Z781" s="16" t="s">
        <v>1925</v>
      </c>
      <c r="AA781" s="16" t="s">
        <v>3250</v>
      </c>
      <c r="AB781" s="44" t="s">
        <v>1925</v>
      </c>
      <c r="AC781" s="16" t="s">
        <v>1925</v>
      </c>
      <c r="AD781" s="16" t="s">
        <v>1925</v>
      </c>
      <c r="AE781" s="16" t="s">
        <v>1925</v>
      </c>
      <c r="AF781" s="16" t="s">
        <v>1925</v>
      </c>
      <c r="AG781" s="16" t="s">
        <v>1925</v>
      </c>
      <c r="AH781" s="16" t="s">
        <v>1925</v>
      </c>
      <c r="AI781" s="16" t="s">
        <v>1925</v>
      </c>
      <c r="AJ781" s="65" t="s">
        <v>1925</v>
      </c>
      <c r="AK781" s="73" t="s">
        <v>4355</v>
      </c>
      <c r="AL781" s="22" t="s">
        <v>4355</v>
      </c>
      <c r="AM781" s="47" t="s">
        <v>4284</v>
      </c>
      <c r="AN781" s="18" t="s">
        <v>3246</v>
      </c>
      <c r="AO781" s="18" t="s">
        <v>3247</v>
      </c>
      <c r="AP781" s="12" t="s">
        <v>1925</v>
      </c>
      <c r="AQ781" s="12" t="s">
        <v>1925</v>
      </c>
      <c r="AR781" s="12" t="s">
        <v>1925</v>
      </c>
      <c r="AS781" s="12" t="s">
        <v>1925</v>
      </c>
      <c r="AT781" s="19" t="s">
        <v>1925</v>
      </c>
      <c r="AU781" s="19">
        <v>44544</v>
      </c>
      <c r="AV781" s="13" t="s">
        <v>1925</v>
      </c>
      <c r="AW781" s="20">
        <v>44544</v>
      </c>
      <c r="AX781" s="16" t="s">
        <v>989</v>
      </c>
      <c r="AY781" s="44" t="s">
        <v>989</v>
      </c>
      <c r="AZ781" s="16" t="s">
        <v>1925</v>
      </c>
      <c r="BA781" s="20" t="s">
        <v>1925</v>
      </c>
      <c r="BB781" s="16" t="s">
        <v>1925</v>
      </c>
      <c r="BC781" s="44" t="s">
        <v>4307</v>
      </c>
      <c r="BD781" s="74" t="s">
        <v>1925</v>
      </c>
      <c r="BE781" s="83"/>
      <c r="BF781" s="86" t="s">
        <v>4293</v>
      </c>
      <c r="BG781" s="21"/>
      <c r="BH781" s="21"/>
      <c r="BI781" s="21"/>
      <c r="BJ781" s="21"/>
      <c r="BK781" s="21"/>
      <c r="BL781" s="21"/>
      <c r="BM781" s="21"/>
      <c r="BN781" s="21"/>
      <c r="BO781" s="21"/>
      <c r="BP781" s="21" t="s">
        <v>2876</v>
      </c>
      <c r="BQ781" s="21"/>
      <c r="BR781" s="21"/>
      <c r="BS781" s="21"/>
      <c r="BT781" s="21"/>
      <c r="BU781" s="21"/>
      <c r="BV781" s="21"/>
      <c r="BW781" s="21"/>
      <c r="BX781" s="21"/>
      <c r="BY781" s="21"/>
      <c r="BZ781" s="21"/>
      <c r="CA781" s="21"/>
      <c r="CB781" s="21"/>
      <c r="CC781" s="21"/>
      <c r="CD781" s="21"/>
      <c r="CE781" s="21"/>
      <c r="CF781" s="21"/>
      <c r="CG781" s="21"/>
      <c r="CH781" s="21"/>
      <c r="CI781" s="21"/>
      <c r="CJ781" s="21"/>
      <c r="CK781" s="21"/>
      <c r="CL781" s="21"/>
      <c r="CM781" s="21"/>
      <c r="CN781" s="21"/>
      <c r="CO781" s="21"/>
      <c r="CP781" s="21"/>
      <c r="CQ781" s="21"/>
      <c r="CR781" s="21"/>
      <c r="CS781" s="21"/>
      <c r="CT781" s="21"/>
      <c r="CU781" s="21"/>
      <c r="CV781" s="21"/>
      <c r="CW781" s="21"/>
      <c r="CX781" s="21"/>
      <c r="CY781" s="21"/>
      <c r="CZ781" s="21"/>
      <c r="DA781" s="21"/>
      <c r="DB781" s="21"/>
      <c r="DC781" s="21"/>
      <c r="DD781" s="21"/>
      <c r="DE781" s="21"/>
      <c r="DF781" s="21"/>
      <c r="DG781" s="21"/>
      <c r="DH781" s="21"/>
      <c r="DI781" s="21"/>
      <c r="DJ781" s="21"/>
      <c r="DK781" s="21"/>
      <c r="DL781" s="21"/>
      <c r="DM781" s="21"/>
      <c r="DN781" s="21"/>
      <c r="DO781" s="21"/>
      <c r="DP781" s="21"/>
      <c r="DQ781" s="21"/>
      <c r="DR781" s="21"/>
      <c r="DS781" s="21"/>
      <c r="DT781" s="21"/>
      <c r="DU781" s="21"/>
      <c r="DV781" s="21"/>
      <c r="DW781" s="21"/>
      <c r="DX781" s="21"/>
      <c r="DY781" s="21"/>
      <c r="DZ781" s="21"/>
      <c r="EA781" s="87"/>
      <c r="EB781" s="83"/>
    </row>
    <row r="782" spans="1:132" ht="35.1" customHeight="1" x14ac:dyDescent="0.3">
      <c r="A782" s="50" t="s">
        <v>808</v>
      </c>
      <c r="B782" s="36">
        <v>44544</v>
      </c>
      <c r="C782" s="43" t="s">
        <v>4248</v>
      </c>
      <c r="D782" s="43" t="s">
        <v>4253</v>
      </c>
      <c r="E782" s="43" t="s">
        <v>4306</v>
      </c>
      <c r="F782" s="12" t="s">
        <v>981</v>
      </c>
      <c r="G782" s="44" t="s">
        <v>4256</v>
      </c>
      <c r="H782" s="13" t="s">
        <v>1925</v>
      </c>
      <c r="I782" s="52" t="s">
        <v>1925</v>
      </c>
      <c r="J782" s="59" t="s">
        <v>4324</v>
      </c>
      <c r="K782" s="14" t="s">
        <v>982</v>
      </c>
      <c r="L782" s="14" t="s">
        <v>983</v>
      </c>
      <c r="M782" s="14" t="s">
        <v>983</v>
      </c>
      <c r="N782" s="14" t="s">
        <v>4231</v>
      </c>
      <c r="O782" s="60"/>
      <c r="P782" s="64" t="s">
        <v>3436</v>
      </c>
      <c r="Q782" s="15"/>
      <c r="R782" s="16" t="s">
        <v>3275</v>
      </c>
      <c r="S782" s="44" t="s">
        <v>4263</v>
      </c>
      <c r="T782" s="16" t="s">
        <v>4327</v>
      </c>
      <c r="U782" s="17" t="s">
        <v>1925</v>
      </c>
      <c r="V782" s="16" t="s">
        <v>1925</v>
      </c>
      <c r="W782" s="44" t="s">
        <v>1925</v>
      </c>
      <c r="X782" s="44" t="s">
        <v>4329</v>
      </c>
      <c r="Y782" s="16" t="s">
        <v>1925</v>
      </c>
      <c r="Z782" s="16" t="s">
        <v>1925</v>
      </c>
      <c r="AA782" s="16" t="s">
        <v>3250</v>
      </c>
      <c r="AB782" s="44" t="s">
        <v>1925</v>
      </c>
      <c r="AC782" s="16" t="s">
        <v>1925</v>
      </c>
      <c r="AD782" s="16" t="s">
        <v>1925</v>
      </c>
      <c r="AE782" s="16" t="s">
        <v>1925</v>
      </c>
      <c r="AF782" s="16" t="s">
        <v>1925</v>
      </c>
      <c r="AG782" s="16" t="s">
        <v>1925</v>
      </c>
      <c r="AH782" s="16" t="s">
        <v>1925</v>
      </c>
      <c r="AI782" s="16" t="s">
        <v>1925</v>
      </c>
      <c r="AJ782" s="65" t="s">
        <v>1925</v>
      </c>
      <c r="AK782" s="73" t="s">
        <v>4355</v>
      </c>
      <c r="AL782" s="22" t="s">
        <v>4355</v>
      </c>
      <c r="AM782" s="47" t="s">
        <v>4284</v>
      </c>
      <c r="AN782" s="18" t="s">
        <v>3246</v>
      </c>
      <c r="AO782" s="18" t="s">
        <v>3247</v>
      </c>
      <c r="AP782" s="12" t="s">
        <v>1925</v>
      </c>
      <c r="AQ782" s="12" t="s">
        <v>1925</v>
      </c>
      <c r="AR782" s="12" t="s">
        <v>1925</v>
      </c>
      <c r="AS782" s="12" t="s">
        <v>1925</v>
      </c>
      <c r="AT782" s="19" t="s">
        <v>1925</v>
      </c>
      <c r="AU782" s="19">
        <v>44544</v>
      </c>
      <c r="AV782" s="13" t="s">
        <v>1925</v>
      </c>
      <c r="AW782" s="20">
        <v>44544</v>
      </c>
      <c r="AX782" s="16" t="s">
        <v>989</v>
      </c>
      <c r="AY782" s="44" t="s">
        <v>989</v>
      </c>
      <c r="AZ782" s="16" t="s">
        <v>1925</v>
      </c>
      <c r="BA782" s="20" t="s">
        <v>1925</v>
      </c>
      <c r="BB782" s="16" t="s">
        <v>1925</v>
      </c>
      <c r="BC782" s="44" t="s">
        <v>4307</v>
      </c>
      <c r="BD782" s="74" t="s">
        <v>1925</v>
      </c>
      <c r="BE782" s="83"/>
      <c r="BF782" s="86" t="s">
        <v>4293</v>
      </c>
      <c r="BG782" s="21"/>
      <c r="BH782" s="21"/>
      <c r="BI782" s="21"/>
      <c r="BJ782" s="21"/>
      <c r="BK782" s="21"/>
      <c r="BL782" s="21"/>
      <c r="BM782" s="21"/>
      <c r="BN782" s="21"/>
      <c r="BO782" s="21"/>
      <c r="BP782" s="21" t="s">
        <v>2876</v>
      </c>
      <c r="BQ782" s="21"/>
      <c r="BR782" s="21"/>
      <c r="BS782" s="21"/>
      <c r="BT782" s="21"/>
      <c r="BU782" s="21"/>
      <c r="BV782" s="21"/>
      <c r="BW782" s="21"/>
      <c r="BX782" s="21"/>
      <c r="BY782" s="21"/>
      <c r="BZ782" s="21"/>
      <c r="CA782" s="21"/>
      <c r="CB782" s="21"/>
      <c r="CC782" s="21"/>
      <c r="CD782" s="21"/>
      <c r="CE782" s="21"/>
      <c r="CF782" s="21"/>
      <c r="CG782" s="21"/>
      <c r="CH782" s="21"/>
      <c r="CI782" s="21"/>
      <c r="CJ782" s="21"/>
      <c r="CK782" s="21"/>
      <c r="CL782" s="21"/>
      <c r="CM782" s="21"/>
      <c r="CN782" s="21"/>
      <c r="CO782" s="21"/>
      <c r="CP782" s="21"/>
      <c r="CQ782" s="21"/>
      <c r="CR782" s="21"/>
      <c r="CS782" s="21"/>
      <c r="CT782" s="21"/>
      <c r="CU782" s="21"/>
      <c r="CV782" s="21"/>
      <c r="CW782" s="21"/>
      <c r="CX782" s="21"/>
      <c r="CY782" s="21"/>
      <c r="CZ782" s="21"/>
      <c r="DA782" s="21"/>
      <c r="DB782" s="21"/>
      <c r="DC782" s="21"/>
      <c r="DD782" s="21"/>
      <c r="DE782" s="21"/>
      <c r="DF782" s="21"/>
      <c r="DG782" s="21"/>
      <c r="DH782" s="21"/>
      <c r="DI782" s="21"/>
      <c r="DJ782" s="21"/>
      <c r="DK782" s="21"/>
      <c r="DL782" s="21"/>
      <c r="DM782" s="21"/>
      <c r="DN782" s="21"/>
      <c r="DO782" s="21"/>
      <c r="DP782" s="21"/>
      <c r="DQ782" s="21"/>
      <c r="DR782" s="21"/>
      <c r="DS782" s="21"/>
      <c r="DT782" s="21"/>
      <c r="DU782" s="21"/>
      <c r="DV782" s="21"/>
      <c r="DW782" s="21"/>
      <c r="DX782" s="21"/>
      <c r="DY782" s="21"/>
      <c r="DZ782" s="21"/>
      <c r="EA782" s="87"/>
      <c r="EB782" s="83"/>
    </row>
    <row r="783" spans="1:132" ht="35.1" customHeight="1" x14ac:dyDescent="0.3">
      <c r="A783" s="50" t="s">
        <v>809</v>
      </c>
      <c r="B783" s="36">
        <v>44544</v>
      </c>
      <c r="C783" s="43" t="s">
        <v>4248</v>
      </c>
      <c r="D783" s="43" t="s">
        <v>4253</v>
      </c>
      <c r="E783" s="43" t="s">
        <v>4306</v>
      </c>
      <c r="F783" s="12" t="s">
        <v>981</v>
      </c>
      <c r="G783" s="44" t="s">
        <v>4256</v>
      </c>
      <c r="H783" s="13" t="s">
        <v>1925</v>
      </c>
      <c r="I783" s="52" t="s">
        <v>1925</v>
      </c>
      <c r="J783" s="59" t="s">
        <v>4324</v>
      </c>
      <c r="K783" s="14" t="s">
        <v>982</v>
      </c>
      <c r="L783" s="14" t="s">
        <v>983</v>
      </c>
      <c r="M783" s="14" t="s">
        <v>983</v>
      </c>
      <c r="N783" s="14" t="s">
        <v>4231</v>
      </c>
      <c r="O783" s="60"/>
      <c r="P783" s="64" t="s">
        <v>3443</v>
      </c>
      <c r="Q783" s="15"/>
      <c r="R783" s="16" t="s">
        <v>3275</v>
      </c>
      <c r="S783" s="44" t="s">
        <v>4263</v>
      </c>
      <c r="T783" s="16" t="s">
        <v>4327</v>
      </c>
      <c r="U783" s="17" t="s">
        <v>1925</v>
      </c>
      <c r="V783" s="16" t="s">
        <v>1925</v>
      </c>
      <c r="W783" s="44" t="s">
        <v>1925</v>
      </c>
      <c r="X783" s="44" t="s">
        <v>4329</v>
      </c>
      <c r="Y783" s="16" t="s">
        <v>1925</v>
      </c>
      <c r="Z783" s="16" t="s">
        <v>1925</v>
      </c>
      <c r="AA783" s="16" t="s">
        <v>3250</v>
      </c>
      <c r="AB783" s="44" t="s">
        <v>1925</v>
      </c>
      <c r="AC783" s="16" t="s">
        <v>1925</v>
      </c>
      <c r="AD783" s="16" t="s">
        <v>1925</v>
      </c>
      <c r="AE783" s="16" t="s">
        <v>1925</v>
      </c>
      <c r="AF783" s="16" t="s">
        <v>1925</v>
      </c>
      <c r="AG783" s="16" t="s">
        <v>1925</v>
      </c>
      <c r="AH783" s="16" t="s">
        <v>1925</v>
      </c>
      <c r="AI783" s="16" t="s">
        <v>1925</v>
      </c>
      <c r="AJ783" s="65" t="s">
        <v>1925</v>
      </c>
      <c r="AK783" s="73" t="s">
        <v>4355</v>
      </c>
      <c r="AL783" s="22" t="s">
        <v>4355</v>
      </c>
      <c r="AM783" s="47" t="s">
        <v>4284</v>
      </c>
      <c r="AN783" s="18" t="s">
        <v>3246</v>
      </c>
      <c r="AO783" s="18" t="s">
        <v>3247</v>
      </c>
      <c r="AP783" s="12" t="s">
        <v>1925</v>
      </c>
      <c r="AQ783" s="12" t="s">
        <v>1925</v>
      </c>
      <c r="AR783" s="12" t="s">
        <v>1925</v>
      </c>
      <c r="AS783" s="12" t="s">
        <v>1925</v>
      </c>
      <c r="AT783" s="19" t="s">
        <v>1925</v>
      </c>
      <c r="AU783" s="19">
        <v>44544</v>
      </c>
      <c r="AV783" s="13" t="s">
        <v>1925</v>
      </c>
      <c r="AW783" s="20">
        <v>44544</v>
      </c>
      <c r="AX783" s="16" t="s">
        <v>989</v>
      </c>
      <c r="AY783" s="44" t="s">
        <v>989</v>
      </c>
      <c r="AZ783" s="16" t="s">
        <v>1925</v>
      </c>
      <c r="BA783" s="20" t="s">
        <v>1925</v>
      </c>
      <c r="BB783" s="16" t="s">
        <v>1925</v>
      </c>
      <c r="BC783" s="44" t="s">
        <v>4307</v>
      </c>
      <c r="BD783" s="74" t="s">
        <v>1925</v>
      </c>
      <c r="BE783" s="83"/>
      <c r="BF783" s="86" t="s">
        <v>4293</v>
      </c>
      <c r="BG783" s="21"/>
      <c r="BH783" s="21"/>
      <c r="BI783" s="21"/>
      <c r="BJ783" s="21"/>
      <c r="BK783" s="21"/>
      <c r="BL783" s="21"/>
      <c r="BM783" s="21"/>
      <c r="BN783" s="21"/>
      <c r="BO783" s="21"/>
      <c r="BP783" s="21" t="s">
        <v>2876</v>
      </c>
      <c r="BQ783" s="21"/>
      <c r="BR783" s="21"/>
      <c r="BS783" s="21"/>
      <c r="BT783" s="21"/>
      <c r="BU783" s="21"/>
      <c r="BV783" s="21"/>
      <c r="BW783" s="21"/>
      <c r="BX783" s="21"/>
      <c r="BY783" s="21"/>
      <c r="BZ783" s="21"/>
      <c r="CA783" s="21"/>
      <c r="CB783" s="21"/>
      <c r="CC783" s="21"/>
      <c r="CD783" s="21"/>
      <c r="CE783" s="21"/>
      <c r="CF783" s="21"/>
      <c r="CG783" s="21"/>
      <c r="CH783" s="21"/>
      <c r="CI783" s="21"/>
      <c r="CJ783" s="21"/>
      <c r="CK783" s="21"/>
      <c r="CL783" s="21"/>
      <c r="CM783" s="21"/>
      <c r="CN783" s="21"/>
      <c r="CO783" s="21"/>
      <c r="CP783" s="21"/>
      <c r="CQ783" s="21"/>
      <c r="CR783" s="21"/>
      <c r="CS783" s="21"/>
      <c r="CT783" s="21"/>
      <c r="CU783" s="21"/>
      <c r="CV783" s="21"/>
      <c r="CW783" s="21"/>
      <c r="CX783" s="21"/>
      <c r="CY783" s="21"/>
      <c r="CZ783" s="21"/>
      <c r="DA783" s="21"/>
      <c r="DB783" s="21"/>
      <c r="DC783" s="21"/>
      <c r="DD783" s="21"/>
      <c r="DE783" s="21"/>
      <c r="DF783" s="21"/>
      <c r="DG783" s="21"/>
      <c r="DH783" s="21"/>
      <c r="DI783" s="21"/>
      <c r="DJ783" s="21"/>
      <c r="DK783" s="21"/>
      <c r="DL783" s="21"/>
      <c r="DM783" s="21"/>
      <c r="DN783" s="21"/>
      <c r="DO783" s="21"/>
      <c r="DP783" s="21"/>
      <c r="DQ783" s="21"/>
      <c r="DR783" s="21"/>
      <c r="DS783" s="21"/>
      <c r="DT783" s="21"/>
      <c r="DU783" s="21"/>
      <c r="DV783" s="21"/>
      <c r="DW783" s="21"/>
      <c r="DX783" s="21"/>
      <c r="DY783" s="21"/>
      <c r="DZ783" s="21"/>
      <c r="EA783" s="87"/>
      <c r="EB783" s="83"/>
    </row>
    <row r="784" spans="1:132" ht="35.1" customHeight="1" x14ac:dyDescent="0.3">
      <c r="A784" s="50" t="s">
        <v>810</v>
      </c>
      <c r="B784" s="36">
        <v>44544</v>
      </c>
      <c r="C784" s="43" t="s">
        <v>4248</v>
      </c>
      <c r="D784" s="43" t="s">
        <v>4253</v>
      </c>
      <c r="E784" s="43" t="s">
        <v>4306</v>
      </c>
      <c r="F784" s="12" t="s">
        <v>981</v>
      </c>
      <c r="G784" s="44" t="s">
        <v>4256</v>
      </c>
      <c r="H784" s="13" t="s">
        <v>1925</v>
      </c>
      <c r="I784" s="52" t="s">
        <v>1925</v>
      </c>
      <c r="J784" s="59" t="s">
        <v>4324</v>
      </c>
      <c r="K784" s="14" t="s">
        <v>982</v>
      </c>
      <c r="L784" s="14" t="s">
        <v>983</v>
      </c>
      <c r="M784" s="14" t="s">
        <v>983</v>
      </c>
      <c r="N784" s="14" t="s">
        <v>4231</v>
      </c>
      <c r="O784" s="60"/>
      <c r="P784" s="64" t="s">
        <v>3444</v>
      </c>
      <c r="Q784" s="15"/>
      <c r="R784" s="16" t="s">
        <v>3275</v>
      </c>
      <c r="S784" s="44" t="s">
        <v>4263</v>
      </c>
      <c r="T784" s="16" t="s">
        <v>4327</v>
      </c>
      <c r="U784" s="17" t="s">
        <v>1925</v>
      </c>
      <c r="V784" s="16" t="s">
        <v>1925</v>
      </c>
      <c r="W784" s="44" t="s">
        <v>1925</v>
      </c>
      <c r="X784" s="44" t="s">
        <v>4329</v>
      </c>
      <c r="Y784" s="16" t="s">
        <v>1925</v>
      </c>
      <c r="Z784" s="16" t="s">
        <v>1925</v>
      </c>
      <c r="AA784" s="16" t="s">
        <v>3250</v>
      </c>
      <c r="AB784" s="44" t="s">
        <v>1925</v>
      </c>
      <c r="AC784" s="16" t="s">
        <v>1925</v>
      </c>
      <c r="AD784" s="16" t="s">
        <v>1925</v>
      </c>
      <c r="AE784" s="16" t="s">
        <v>1925</v>
      </c>
      <c r="AF784" s="16" t="s">
        <v>1925</v>
      </c>
      <c r="AG784" s="16" t="s">
        <v>1925</v>
      </c>
      <c r="AH784" s="16" t="s">
        <v>1925</v>
      </c>
      <c r="AI784" s="16" t="s">
        <v>1925</v>
      </c>
      <c r="AJ784" s="65" t="s">
        <v>1925</v>
      </c>
      <c r="AK784" s="73" t="s">
        <v>4355</v>
      </c>
      <c r="AL784" s="22" t="s">
        <v>4355</v>
      </c>
      <c r="AM784" s="47" t="s">
        <v>4284</v>
      </c>
      <c r="AN784" s="18" t="s">
        <v>3246</v>
      </c>
      <c r="AO784" s="18" t="s">
        <v>3247</v>
      </c>
      <c r="AP784" s="12" t="s">
        <v>1925</v>
      </c>
      <c r="AQ784" s="12" t="s">
        <v>1925</v>
      </c>
      <c r="AR784" s="12" t="s">
        <v>1925</v>
      </c>
      <c r="AS784" s="12" t="s">
        <v>1925</v>
      </c>
      <c r="AT784" s="19" t="s">
        <v>1925</v>
      </c>
      <c r="AU784" s="19">
        <v>44544</v>
      </c>
      <c r="AV784" s="13" t="s">
        <v>1925</v>
      </c>
      <c r="AW784" s="20">
        <v>44544</v>
      </c>
      <c r="AX784" s="16" t="s">
        <v>989</v>
      </c>
      <c r="AY784" s="44" t="s">
        <v>989</v>
      </c>
      <c r="AZ784" s="16" t="s">
        <v>1925</v>
      </c>
      <c r="BA784" s="20" t="s">
        <v>1925</v>
      </c>
      <c r="BB784" s="16" t="s">
        <v>1925</v>
      </c>
      <c r="BC784" s="44" t="s">
        <v>4307</v>
      </c>
      <c r="BD784" s="74" t="s">
        <v>1925</v>
      </c>
      <c r="BE784" s="83"/>
      <c r="BF784" s="86" t="s">
        <v>4293</v>
      </c>
      <c r="BG784" s="21"/>
      <c r="BH784" s="21"/>
      <c r="BI784" s="21"/>
      <c r="BJ784" s="21"/>
      <c r="BK784" s="21"/>
      <c r="BL784" s="21"/>
      <c r="BM784" s="21"/>
      <c r="BN784" s="21"/>
      <c r="BO784" s="21"/>
      <c r="BP784" s="21" t="s">
        <v>2876</v>
      </c>
      <c r="BQ784" s="21"/>
      <c r="BR784" s="21"/>
      <c r="BS784" s="21"/>
      <c r="BT784" s="21"/>
      <c r="BU784" s="21"/>
      <c r="BV784" s="21"/>
      <c r="BW784" s="21"/>
      <c r="BX784" s="21"/>
      <c r="BY784" s="21"/>
      <c r="BZ784" s="21"/>
      <c r="CA784" s="21"/>
      <c r="CB784" s="21"/>
      <c r="CC784" s="21"/>
      <c r="CD784" s="21"/>
      <c r="CE784" s="21"/>
      <c r="CF784" s="21"/>
      <c r="CG784" s="21"/>
      <c r="CH784" s="21"/>
      <c r="CI784" s="21"/>
      <c r="CJ784" s="21"/>
      <c r="CK784" s="21"/>
      <c r="CL784" s="21"/>
      <c r="CM784" s="21"/>
      <c r="CN784" s="21"/>
      <c r="CO784" s="21"/>
      <c r="CP784" s="21"/>
      <c r="CQ784" s="21"/>
      <c r="CR784" s="21"/>
      <c r="CS784" s="21"/>
      <c r="CT784" s="21"/>
      <c r="CU784" s="21"/>
      <c r="CV784" s="21"/>
      <c r="CW784" s="21"/>
      <c r="CX784" s="21"/>
      <c r="CY784" s="21"/>
      <c r="CZ784" s="21"/>
      <c r="DA784" s="21"/>
      <c r="DB784" s="21"/>
      <c r="DC784" s="21"/>
      <c r="DD784" s="21"/>
      <c r="DE784" s="21"/>
      <c r="DF784" s="21"/>
      <c r="DG784" s="21"/>
      <c r="DH784" s="21"/>
      <c r="DI784" s="21"/>
      <c r="DJ784" s="21"/>
      <c r="DK784" s="21"/>
      <c r="DL784" s="21"/>
      <c r="DM784" s="21"/>
      <c r="DN784" s="21"/>
      <c r="DO784" s="21"/>
      <c r="DP784" s="21"/>
      <c r="DQ784" s="21"/>
      <c r="DR784" s="21"/>
      <c r="DS784" s="21"/>
      <c r="DT784" s="21"/>
      <c r="DU784" s="21"/>
      <c r="DV784" s="21"/>
      <c r="DW784" s="21"/>
      <c r="DX784" s="21"/>
      <c r="DY784" s="21"/>
      <c r="DZ784" s="21"/>
      <c r="EA784" s="87"/>
      <c r="EB784" s="83"/>
    </row>
    <row r="785" spans="1:132" ht="35.1" customHeight="1" x14ac:dyDescent="0.3">
      <c r="A785" s="50" t="s">
        <v>811</v>
      </c>
      <c r="B785" s="36">
        <v>44544</v>
      </c>
      <c r="C785" s="43" t="s">
        <v>4248</v>
      </c>
      <c r="D785" s="43" t="s">
        <v>4253</v>
      </c>
      <c r="E785" s="43" t="s">
        <v>4306</v>
      </c>
      <c r="F785" s="12" t="s">
        <v>981</v>
      </c>
      <c r="G785" s="44" t="s">
        <v>4256</v>
      </c>
      <c r="H785" s="13" t="s">
        <v>1925</v>
      </c>
      <c r="I785" s="52" t="s">
        <v>1925</v>
      </c>
      <c r="J785" s="59" t="s">
        <v>4324</v>
      </c>
      <c r="K785" s="14" t="s">
        <v>982</v>
      </c>
      <c r="L785" s="14" t="s">
        <v>983</v>
      </c>
      <c r="M785" s="14" t="s">
        <v>983</v>
      </c>
      <c r="N785" s="14" t="s">
        <v>4231</v>
      </c>
      <c r="O785" s="60"/>
      <c r="P785" s="64" t="s">
        <v>2881</v>
      </c>
      <c r="Q785" s="15"/>
      <c r="R785" s="16" t="s">
        <v>3275</v>
      </c>
      <c r="S785" s="44" t="s">
        <v>4263</v>
      </c>
      <c r="T785" s="16" t="s">
        <v>4327</v>
      </c>
      <c r="U785" s="17" t="s">
        <v>1925</v>
      </c>
      <c r="V785" s="16" t="s">
        <v>1925</v>
      </c>
      <c r="W785" s="44" t="s">
        <v>1925</v>
      </c>
      <c r="X785" s="44" t="s">
        <v>4329</v>
      </c>
      <c r="Y785" s="16" t="s">
        <v>1925</v>
      </c>
      <c r="Z785" s="16" t="s">
        <v>1925</v>
      </c>
      <c r="AA785" s="16" t="s">
        <v>3250</v>
      </c>
      <c r="AB785" s="44" t="s">
        <v>1925</v>
      </c>
      <c r="AC785" s="16" t="s">
        <v>1925</v>
      </c>
      <c r="AD785" s="16" t="s">
        <v>1925</v>
      </c>
      <c r="AE785" s="16" t="s">
        <v>1925</v>
      </c>
      <c r="AF785" s="16" t="s">
        <v>1925</v>
      </c>
      <c r="AG785" s="16" t="s">
        <v>1925</v>
      </c>
      <c r="AH785" s="16" t="s">
        <v>1925</v>
      </c>
      <c r="AI785" s="16" t="s">
        <v>1925</v>
      </c>
      <c r="AJ785" s="65" t="s">
        <v>1925</v>
      </c>
      <c r="AK785" s="73" t="s">
        <v>4355</v>
      </c>
      <c r="AL785" s="22" t="s">
        <v>4355</v>
      </c>
      <c r="AM785" s="47" t="s">
        <v>4284</v>
      </c>
      <c r="AN785" s="18" t="s">
        <v>3246</v>
      </c>
      <c r="AO785" s="18" t="s">
        <v>3247</v>
      </c>
      <c r="AP785" s="12" t="s">
        <v>1925</v>
      </c>
      <c r="AQ785" s="12" t="s">
        <v>1925</v>
      </c>
      <c r="AR785" s="12" t="s">
        <v>1925</v>
      </c>
      <c r="AS785" s="12" t="s">
        <v>1925</v>
      </c>
      <c r="AT785" s="19" t="s">
        <v>1925</v>
      </c>
      <c r="AU785" s="19">
        <v>44544</v>
      </c>
      <c r="AV785" s="13" t="s">
        <v>1925</v>
      </c>
      <c r="AW785" s="20">
        <v>44544</v>
      </c>
      <c r="AX785" s="16" t="s">
        <v>989</v>
      </c>
      <c r="AY785" s="44" t="s">
        <v>989</v>
      </c>
      <c r="AZ785" s="16" t="s">
        <v>1925</v>
      </c>
      <c r="BA785" s="20" t="s">
        <v>1925</v>
      </c>
      <c r="BB785" s="16" t="s">
        <v>1925</v>
      </c>
      <c r="BC785" s="44" t="s">
        <v>4307</v>
      </c>
      <c r="BD785" s="74" t="s">
        <v>1925</v>
      </c>
      <c r="BE785" s="83"/>
      <c r="BF785" s="86" t="s">
        <v>4293</v>
      </c>
      <c r="BG785" s="21"/>
      <c r="BH785" s="21"/>
      <c r="BI785" s="21"/>
      <c r="BJ785" s="21"/>
      <c r="BK785" s="21"/>
      <c r="BL785" s="21"/>
      <c r="BM785" s="21"/>
      <c r="BN785" s="21"/>
      <c r="BO785" s="21"/>
      <c r="BP785" s="21" t="s">
        <v>2876</v>
      </c>
      <c r="BQ785" s="21"/>
      <c r="BR785" s="21"/>
      <c r="BS785" s="21"/>
      <c r="BT785" s="21"/>
      <c r="BU785" s="21"/>
      <c r="BV785" s="21"/>
      <c r="BW785" s="21"/>
      <c r="BX785" s="21"/>
      <c r="BY785" s="21"/>
      <c r="BZ785" s="21"/>
      <c r="CA785" s="21"/>
      <c r="CB785" s="21"/>
      <c r="CC785" s="21"/>
      <c r="CD785" s="21"/>
      <c r="CE785" s="21"/>
      <c r="CF785" s="21"/>
      <c r="CG785" s="21"/>
      <c r="CH785" s="21"/>
      <c r="CI785" s="21"/>
      <c r="CJ785" s="21"/>
      <c r="CK785" s="21"/>
      <c r="CL785" s="21"/>
      <c r="CM785" s="21"/>
      <c r="CN785" s="21"/>
      <c r="CO785" s="21"/>
      <c r="CP785" s="21"/>
      <c r="CQ785" s="21"/>
      <c r="CR785" s="21"/>
      <c r="CS785" s="21"/>
      <c r="CT785" s="21"/>
      <c r="CU785" s="21"/>
      <c r="CV785" s="21"/>
      <c r="CW785" s="21"/>
      <c r="CX785" s="21"/>
      <c r="CY785" s="21"/>
      <c r="CZ785" s="21"/>
      <c r="DA785" s="21"/>
      <c r="DB785" s="21"/>
      <c r="DC785" s="21"/>
      <c r="DD785" s="21"/>
      <c r="DE785" s="21"/>
      <c r="DF785" s="21"/>
      <c r="DG785" s="21"/>
      <c r="DH785" s="21"/>
      <c r="DI785" s="21"/>
      <c r="DJ785" s="21"/>
      <c r="DK785" s="21"/>
      <c r="DL785" s="21"/>
      <c r="DM785" s="21"/>
      <c r="DN785" s="21"/>
      <c r="DO785" s="21"/>
      <c r="DP785" s="21"/>
      <c r="DQ785" s="21"/>
      <c r="DR785" s="21"/>
      <c r="DS785" s="21"/>
      <c r="DT785" s="21"/>
      <c r="DU785" s="21"/>
      <c r="DV785" s="21"/>
      <c r="DW785" s="21"/>
      <c r="DX785" s="21"/>
      <c r="DY785" s="21"/>
      <c r="DZ785" s="21"/>
      <c r="EA785" s="87"/>
      <c r="EB785" s="83"/>
    </row>
    <row r="786" spans="1:132" ht="35.1" customHeight="1" x14ac:dyDescent="0.3">
      <c r="A786" s="50" t="s">
        <v>812</v>
      </c>
      <c r="B786" s="36">
        <v>44544</v>
      </c>
      <c r="C786" s="43" t="s">
        <v>4248</v>
      </c>
      <c r="D786" s="43" t="s">
        <v>4253</v>
      </c>
      <c r="E786" s="43" t="s">
        <v>4306</v>
      </c>
      <c r="F786" s="12" t="s">
        <v>981</v>
      </c>
      <c r="G786" s="44" t="s">
        <v>4256</v>
      </c>
      <c r="H786" s="13" t="s">
        <v>1925</v>
      </c>
      <c r="I786" s="52" t="s">
        <v>1925</v>
      </c>
      <c r="J786" s="59" t="s">
        <v>4324</v>
      </c>
      <c r="K786" s="14" t="s">
        <v>982</v>
      </c>
      <c r="L786" s="14" t="s">
        <v>983</v>
      </c>
      <c r="M786" s="14" t="s">
        <v>983</v>
      </c>
      <c r="N786" s="14" t="s">
        <v>4231</v>
      </c>
      <c r="O786" s="60"/>
      <c r="P786" s="64" t="s">
        <v>2880</v>
      </c>
      <c r="Q786" s="15"/>
      <c r="R786" s="16" t="s">
        <v>3275</v>
      </c>
      <c r="S786" s="44" t="s">
        <v>4263</v>
      </c>
      <c r="T786" s="16" t="s">
        <v>4327</v>
      </c>
      <c r="U786" s="17" t="s">
        <v>1925</v>
      </c>
      <c r="V786" s="16" t="s">
        <v>1925</v>
      </c>
      <c r="W786" s="44" t="s">
        <v>1925</v>
      </c>
      <c r="X786" s="44" t="s">
        <v>4329</v>
      </c>
      <c r="Y786" s="16" t="s">
        <v>1925</v>
      </c>
      <c r="Z786" s="16" t="s">
        <v>1925</v>
      </c>
      <c r="AA786" s="16" t="s">
        <v>3250</v>
      </c>
      <c r="AB786" s="44" t="s">
        <v>1925</v>
      </c>
      <c r="AC786" s="16" t="s">
        <v>1925</v>
      </c>
      <c r="AD786" s="16" t="s">
        <v>1925</v>
      </c>
      <c r="AE786" s="16" t="s">
        <v>1925</v>
      </c>
      <c r="AF786" s="16" t="s">
        <v>1925</v>
      </c>
      <c r="AG786" s="16" t="s">
        <v>1925</v>
      </c>
      <c r="AH786" s="16" t="s">
        <v>1925</v>
      </c>
      <c r="AI786" s="16" t="s">
        <v>1925</v>
      </c>
      <c r="AJ786" s="65" t="s">
        <v>1925</v>
      </c>
      <c r="AK786" s="73" t="s">
        <v>4355</v>
      </c>
      <c r="AL786" s="22" t="s">
        <v>4355</v>
      </c>
      <c r="AM786" s="47" t="s">
        <v>4284</v>
      </c>
      <c r="AN786" s="18" t="s">
        <v>3246</v>
      </c>
      <c r="AO786" s="18" t="s">
        <v>3247</v>
      </c>
      <c r="AP786" s="12" t="s">
        <v>1925</v>
      </c>
      <c r="AQ786" s="12" t="s">
        <v>1925</v>
      </c>
      <c r="AR786" s="12" t="s">
        <v>1925</v>
      </c>
      <c r="AS786" s="12" t="s">
        <v>1925</v>
      </c>
      <c r="AT786" s="19" t="s">
        <v>1925</v>
      </c>
      <c r="AU786" s="19">
        <v>44544</v>
      </c>
      <c r="AV786" s="13" t="s">
        <v>1925</v>
      </c>
      <c r="AW786" s="20">
        <v>44544</v>
      </c>
      <c r="AX786" s="16" t="s">
        <v>989</v>
      </c>
      <c r="AY786" s="44" t="s">
        <v>989</v>
      </c>
      <c r="AZ786" s="16" t="s">
        <v>1925</v>
      </c>
      <c r="BA786" s="20" t="s">
        <v>1925</v>
      </c>
      <c r="BB786" s="16" t="s">
        <v>1925</v>
      </c>
      <c r="BC786" s="44" t="s">
        <v>4307</v>
      </c>
      <c r="BD786" s="74" t="s">
        <v>1925</v>
      </c>
      <c r="BE786" s="83"/>
      <c r="BF786" s="86" t="s">
        <v>4293</v>
      </c>
      <c r="BG786" s="21"/>
      <c r="BH786" s="21"/>
      <c r="BI786" s="21"/>
      <c r="BJ786" s="21"/>
      <c r="BK786" s="21"/>
      <c r="BL786" s="21"/>
      <c r="BM786" s="21"/>
      <c r="BN786" s="21"/>
      <c r="BO786" s="21"/>
      <c r="BP786" s="21" t="s">
        <v>2876</v>
      </c>
      <c r="BQ786" s="21"/>
      <c r="BR786" s="21"/>
      <c r="BS786" s="21"/>
      <c r="BT786" s="21"/>
      <c r="BU786" s="21"/>
      <c r="BV786" s="21"/>
      <c r="BW786" s="21"/>
      <c r="BX786" s="21"/>
      <c r="BY786" s="21"/>
      <c r="BZ786" s="21"/>
      <c r="CA786" s="21"/>
      <c r="CB786" s="21"/>
      <c r="CC786" s="21"/>
      <c r="CD786" s="21"/>
      <c r="CE786" s="21"/>
      <c r="CF786" s="21"/>
      <c r="CG786" s="21"/>
      <c r="CH786" s="21"/>
      <c r="CI786" s="21"/>
      <c r="CJ786" s="21"/>
      <c r="CK786" s="21"/>
      <c r="CL786" s="21"/>
      <c r="CM786" s="21"/>
      <c r="CN786" s="21"/>
      <c r="CO786" s="21"/>
      <c r="CP786" s="21"/>
      <c r="CQ786" s="21"/>
      <c r="CR786" s="21"/>
      <c r="CS786" s="21"/>
      <c r="CT786" s="21"/>
      <c r="CU786" s="21"/>
      <c r="CV786" s="21"/>
      <c r="CW786" s="21"/>
      <c r="CX786" s="21"/>
      <c r="CY786" s="21"/>
      <c r="CZ786" s="21"/>
      <c r="DA786" s="21"/>
      <c r="DB786" s="21"/>
      <c r="DC786" s="21"/>
      <c r="DD786" s="21"/>
      <c r="DE786" s="21"/>
      <c r="DF786" s="21"/>
      <c r="DG786" s="21"/>
      <c r="DH786" s="21"/>
      <c r="DI786" s="21"/>
      <c r="DJ786" s="21"/>
      <c r="DK786" s="21"/>
      <c r="DL786" s="21"/>
      <c r="DM786" s="21"/>
      <c r="DN786" s="21"/>
      <c r="DO786" s="21"/>
      <c r="DP786" s="21"/>
      <c r="DQ786" s="21"/>
      <c r="DR786" s="21"/>
      <c r="DS786" s="21"/>
      <c r="DT786" s="21"/>
      <c r="DU786" s="21"/>
      <c r="DV786" s="21"/>
      <c r="DW786" s="21"/>
      <c r="DX786" s="21"/>
      <c r="DY786" s="21"/>
      <c r="DZ786" s="21"/>
      <c r="EA786" s="87"/>
      <c r="EB786" s="83"/>
    </row>
    <row r="787" spans="1:132" ht="35.1" customHeight="1" x14ac:dyDescent="0.3">
      <c r="A787" s="50" t="s">
        <v>813</v>
      </c>
      <c r="B787" s="36">
        <v>44544</v>
      </c>
      <c r="C787" s="43" t="s">
        <v>4248</v>
      </c>
      <c r="D787" s="43" t="s">
        <v>4253</v>
      </c>
      <c r="E787" s="43" t="s">
        <v>4306</v>
      </c>
      <c r="F787" s="12" t="s">
        <v>981</v>
      </c>
      <c r="G787" s="44" t="s">
        <v>4256</v>
      </c>
      <c r="H787" s="12" t="s">
        <v>1925</v>
      </c>
      <c r="I787" s="51" t="s">
        <v>1925</v>
      </c>
      <c r="J787" s="59" t="s">
        <v>4324</v>
      </c>
      <c r="K787" s="14" t="s">
        <v>1810</v>
      </c>
      <c r="L787" s="14" t="s">
        <v>1810</v>
      </c>
      <c r="M787" s="14" t="s">
        <v>1811</v>
      </c>
      <c r="N787" s="14" t="s">
        <v>4231</v>
      </c>
      <c r="O787" s="60" t="s">
        <v>1366</v>
      </c>
      <c r="P787" s="64" t="s">
        <v>1886</v>
      </c>
      <c r="Q787" s="15"/>
      <c r="R787" s="16" t="s">
        <v>3275</v>
      </c>
      <c r="S787" s="44" t="s">
        <v>4263</v>
      </c>
      <c r="T787" s="16" t="s">
        <v>4327</v>
      </c>
      <c r="U787" s="17" t="s">
        <v>1925</v>
      </c>
      <c r="V787" s="16" t="s">
        <v>1925</v>
      </c>
      <c r="W787" s="44" t="s">
        <v>1925</v>
      </c>
      <c r="X787" s="44" t="s">
        <v>4329</v>
      </c>
      <c r="Y787" s="16" t="s">
        <v>1017</v>
      </c>
      <c r="Z787" s="16" t="s">
        <v>3341</v>
      </c>
      <c r="AA787" s="16" t="s">
        <v>3250</v>
      </c>
      <c r="AB787" s="44" t="s">
        <v>1925</v>
      </c>
      <c r="AC787" s="16" t="s">
        <v>1925</v>
      </c>
      <c r="AD787" s="16" t="s">
        <v>1925</v>
      </c>
      <c r="AE787" s="16" t="s">
        <v>1925</v>
      </c>
      <c r="AF787" s="16" t="s">
        <v>1925</v>
      </c>
      <c r="AG787" s="16" t="s">
        <v>1925</v>
      </c>
      <c r="AH787" s="16" t="s">
        <v>1925</v>
      </c>
      <c r="AI787" s="16" t="s">
        <v>1925</v>
      </c>
      <c r="AJ787" s="65" t="s">
        <v>1925</v>
      </c>
      <c r="AK787" s="73" t="s">
        <v>4355</v>
      </c>
      <c r="AL787" s="18" t="s">
        <v>1043</v>
      </c>
      <c r="AM787" s="44" t="s">
        <v>4284</v>
      </c>
      <c r="AN787" s="18" t="s">
        <v>3246</v>
      </c>
      <c r="AO787" s="18" t="s">
        <v>3247</v>
      </c>
      <c r="AP787" s="12" t="s">
        <v>1925</v>
      </c>
      <c r="AQ787" s="12" t="s">
        <v>1925</v>
      </c>
      <c r="AR787" s="12" t="s">
        <v>1887</v>
      </c>
      <c r="AS787" s="12" t="s">
        <v>1925</v>
      </c>
      <c r="AT787" s="19" t="s">
        <v>1925</v>
      </c>
      <c r="AU787" s="19">
        <v>44544</v>
      </c>
      <c r="AV787" s="12" t="s">
        <v>1925</v>
      </c>
      <c r="AW787" s="20">
        <v>44544</v>
      </c>
      <c r="AX787" s="16" t="s">
        <v>1372</v>
      </c>
      <c r="AY787" s="44" t="s">
        <v>989</v>
      </c>
      <c r="AZ787" s="16" t="s">
        <v>1925</v>
      </c>
      <c r="BA787" s="20" t="s">
        <v>1925</v>
      </c>
      <c r="BB787" s="16" t="s">
        <v>1925</v>
      </c>
      <c r="BC787" s="44" t="s">
        <v>4307</v>
      </c>
      <c r="BD787" s="74" t="s">
        <v>1925</v>
      </c>
      <c r="BE787" s="83"/>
      <c r="BF787" s="86" t="s">
        <v>4293</v>
      </c>
      <c r="BG787" s="21"/>
      <c r="BH787" s="21"/>
      <c r="BI787" s="21"/>
      <c r="BJ787" s="21"/>
      <c r="BK787" s="21"/>
      <c r="BL787" s="21"/>
      <c r="BM787" s="21"/>
      <c r="BN787" s="21"/>
      <c r="BO787" s="21"/>
      <c r="BP787" s="21" t="s">
        <v>1888</v>
      </c>
      <c r="BQ787" s="21"/>
      <c r="BR787" s="21"/>
      <c r="BS787" s="21"/>
      <c r="BT787" s="21"/>
      <c r="BU787" s="21"/>
      <c r="BV787" s="21"/>
      <c r="BW787" s="21"/>
      <c r="BX787" s="21"/>
      <c r="BY787" s="21"/>
      <c r="BZ787" s="21"/>
      <c r="CA787" s="21"/>
      <c r="CB787" s="21"/>
      <c r="CC787" s="21"/>
      <c r="CD787" s="21"/>
      <c r="CE787" s="21"/>
      <c r="CF787" s="21"/>
      <c r="CG787" s="21"/>
      <c r="CH787" s="21"/>
      <c r="CI787" s="21"/>
      <c r="CJ787" s="21"/>
      <c r="CK787" s="21"/>
      <c r="CL787" s="21"/>
      <c r="CM787" s="21"/>
      <c r="CN787" s="21"/>
      <c r="CO787" s="21"/>
      <c r="CP787" s="21"/>
      <c r="CQ787" s="21"/>
      <c r="CR787" s="21"/>
      <c r="CS787" s="21"/>
      <c r="CT787" s="21"/>
      <c r="CU787" s="21"/>
      <c r="CV787" s="21"/>
      <c r="CW787" s="21"/>
      <c r="CX787" s="21"/>
      <c r="CY787" s="21"/>
      <c r="CZ787" s="21"/>
      <c r="DA787" s="21"/>
      <c r="DB787" s="21"/>
      <c r="DC787" s="21"/>
      <c r="DD787" s="21"/>
      <c r="DE787" s="21"/>
      <c r="DF787" s="21"/>
      <c r="DG787" s="21"/>
      <c r="DH787" s="21"/>
      <c r="DI787" s="21"/>
      <c r="DJ787" s="21"/>
      <c r="DK787" s="21"/>
      <c r="DL787" s="21"/>
      <c r="DM787" s="21"/>
      <c r="DN787" s="21"/>
      <c r="DO787" s="21"/>
      <c r="DP787" s="21"/>
      <c r="DQ787" s="21"/>
      <c r="DR787" s="21"/>
      <c r="DS787" s="21"/>
      <c r="DT787" s="21"/>
      <c r="DU787" s="21"/>
      <c r="DV787" s="21"/>
      <c r="DW787" s="21"/>
      <c r="DX787" s="21"/>
      <c r="DY787" s="21"/>
      <c r="DZ787" s="21"/>
      <c r="EA787" s="87"/>
      <c r="EB787" s="83"/>
    </row>
    <row r="788" spans="1:132" ht="35.1" customHeight="1" x14ac:dyDescent="0.3">
      <c r="A788" s="50" t="s">
        <v>3672</v>
      </c>
      <c r="B788" s="36">
        <v>44544</v>
      </c>
      <c r="C788" s="43" t="s">
        <v>4248</v>
      </c>
      <c r="D788" s="43" t="s">
        <v>4253</v>
      </c>
      <c r="E788" s="43" t="s">
        <v>4306</v>
      </c>
      <c r="F788" s="12" t="s">
        <v>991</v>
      </c>
      <c r="G788" s="44" t="s">
        <v>4256</v>
      </c>
      <c r="H788" s="12" t="s">
        <v>1925</v>
      </c>
      <c r="I788" s="51" t="s">
        <v>1925</v>
      </c>
      <c r="J788" s="59" t="s">
        <v>4324</v>
      </c>
      <c r="K788" s="14" t="s">
        <v>982</v>
      </c>
      <c r="L788" s="14" t="s">
        <v>983</v>
      </c>
      <c r="M788" s="14" t="s">
        <v>983</v>
      </c>
      <c r="N788" s="14" t="s">
        <v>4232</v>
      </c>
      <c r="O788" s="60"/>
      <c r="P788" s="66" t="s">
        <v>3644</v>
      </c>
      <c r="Q788" s="15"/>
      <c r="R788" s="16" t="s">
        <v>3275</v>
      </c>
      <c r="S788" s="44" t="s">
        <v>4263</v>
      </c>
      <c r="T788" s="16" t="s">
        <v>4327</v>
      </c>
      <c r="U788" s="17" t="s">
        <v>1925</v>
      </c>
      <c r="V788" s="16" t="s">
        <v>1925</v>
      </c>
      <c r="W788" s="44" t="s">
        <v>1925</v>
      </c>
      <c r="X788" s="44" t="s">
        <v>4329</v>
      </c>
      <c r="Y788" s="16" t="s">
        <v>991</v>
      </c>
      <c r="Z788" s="16" t="s">
        <v>1925</v>
      </c>
      <c r="AA788" s="16" t="s">
        <v>3250</v>
      </c>
      <c r="AB788" s="44" t="s">
        <v>1925</v>
      </c>
      <c r="AC788" s="16" t="s">
        <v>1925</v>
      </c>
      <c r="AD788" s="16" t="s">
        <v>1925</v>
      </c>
      <c r="AE788" s="16" t="s">
        <v>1925</v>
      </c>
      <c r="AF788" s="16" t="s">
        <v>1925</v>
      </c>
      <c r="AG788" s="16" t="s">
        <v>1925</v>
      </c>
      <c r="AH788" s="16" t="s">
        <v>1925</v>
      </c>
      <c r="AI788" s="16" t="s">
        <v>1925</v>
      </c>
      <c r="AJ788" s="65" t="s">
        <v>1925</v>
      </c>
      <c r="AK788" s="73" t="s">
        <v>4355</v>
      </c>
      <c r="AL788" s="22" t="s">
        <v>4355</v>
      </c>
      <c r="AM788" s="47" t="s">
        <v>4284</v>
      </c>
      <c r="AN788" s="18" t="s">
        <v>3246</v>
      </c>
      <c r="AO788" s="18" t="s">
        <v>3247</v>
      </c>
      <c r="AP788" s="12" t="s">
        <v>4097</v>
      </c>
      <c r="AQ788" s="12" t="s">
        <v>4097</v>
      </c>
      <c r="AR788" s="12" t="s">
        <v>2211</v>
      </c>
      <c r="AS788" s="12" t="s">
        <v>1925</v>
      </c>
      <c r="AT788" s="19" t="s">
        <v>1925</v>
      </c>
      <c r="AU788" s="19" t="s">
        <v>1925</v>
      </c>
      <c r="AV788" s="12" t="s">
        <v>1925</v>
      </c>
      <c r="AW788" s="20" t="s">
        <v>1925</v>
      </c>
      <c r="AX788" s="16" t="s">
        <v>989</v>
      </c>
      <c r="AY788" s="44" t="s">
        <v>989</v>
      </c>
      <c r="AZ788" s="16" t="s">
        <v>1925</v>
      </c>
      <c r="BA788" s="20" t="s">
        <v>1925</v>
      </c>
      <c r="BB788" s="16" t="s">
        <v>1925</v>
      </c>
      <c r="BC788" s="44" t="s">
        <v>4307</v>
      </c>
      <c r="BD788" s="74" t="s">
        <v>1925</v>
      </c>
      <c r="BE788" s="83" t="s">
        <v>2717</v>
      </c>
      <c r="BF788" s="86" t="s">
        <v>4293</v>
      </c>
      <c r="BG788" s="21"/>
      <c r="BH788" s="21"/>
      <c r="BI788" s="21"/>
      <c r="BJ788" s="21"/>
      <c r="BK788" s="21"/>
      <c r="BL788" s="21"/>
      <c r="BM788" s="21"/>
      <c r="BN788" s="21"/>
      <c r="BO788" s="21"/>
      <c r="BP788" s="21" t="s">
        <v>2112</v>
      </c>
      <c r="BQ788" s="32" t="s">
        <v>2212</v>
      </c>
      <c r="BR788" s="21"/>
      <c r="BS788" s="21"/>
      <c r="BT788" s="21"/>
      <c r="BU788" s="21"/>
      <c r="BV788" s="21"/>
      <c r="BW788" s="21"/>
      <c r="BX788" s="21"/>
      <c r="BY788" s="21"/>
      <c r="BZ788" s="21"/>
      <c r="CA788" s="21"/>
      <c r="CB788" s="21"/>
      <c r="CC788" s="21"/>
      <c r="CD788" s="21"/>
      <c r="CE788" s="21"/>
      <c r="CF788" s="21"/>
      <c r="CG788" s="21"/>
      <c r="CH788" s="21"/>
      <c r="CI788" s="21"/>
      <c r="CJ788" s="21"/>
      <c r="CK788" s="21"/>
      <c r="CL788" s="21"/>
      <c r="CM788" s="21"/>
      <c r="CN788" s="21"/>
      <c r="CO788" s="21"/>
      <c r="CP788" s="21"/>
      <c r="CQ788" s="21"/>
      <c r="CR788" s="21"/>
      <c r="CS788" s="21"/>
      <c r="CT788" s="21"/>
      <c r="CU788" s="21"/>
      <c r="CV788" s="21"/>
      <c r="CW788" s="21"/>
      <c r="CX788" s="21"/>
      <c r="CY788" s="21"/>
      <c r="CZ788" s="21"/>
      <c r="DA788" s="21"/>
      <c r="DB788" s="21"/>
      <c r="DC788" s="21"/>
      <c r="DD788" s="21"/>
      <c r="DE788" s="21"/>
      <c r="DF788" s="21"/>
      <c r="DG788" s="21"/>
      <c r="DH788" s="21"/>
      <c r="DI788" s="21"/>
      <c r="DJ788" s="21"/>
      <c r="DK788" s="21"/>
      <c r="DL788" s="21"/>
      <c r="DM788" s="21"/>
      <c r="DN788" s="21"/>
      <c r="DO788" s="21"/>
      <c r="DP788" s="21"/>
      <c r="DQ788" s="21"/>
      <c r="DR788" s="21"/>
      <c r="DS788" s="21"/>
      <c r="DT788" s="21"/>
      <c r="DU788" s="21"/>
      <c r="DV788" s="21"/>
      <c r="DW788" s="21"/>
      <c r="DX788" s="21"/>
      <c r="DY788" s="21"/>
      <c r="DZ788" s="21"/>
      <c r="EA788" s="87"/>
      <c r="EB788" s="83"/>
    </row>
    <row r="789" spans="1:132" ht="35.1" customHeight="1" x14ac:dyDescent="0.3">
      <c r="A789" s="50" t="s">
        <v>814</v>
      </c>
      <c r="B789" s="36">
        <v>44544</v>
      </c>
      <c r="C789" s="43" t="s">
        <v>4248</v>
      </c>
      <c r="D789" s="43" t="s">
        <v>4253</v>
      </c>
      <c r="E789" s="43" t="s">
        <v>4306</v>
      </c>
      <c r="F789" s="12" t="s">
        <v>1017</v>
      </c>
      <c r="G789" s="44" t="s">
        <v>4260</v>
      </c>
      <c r="H789" s="13" t="s">
        <v>2842</v>
      </c>
      <c r="I789" s="51" t="s">
        <v>3131</v>
      </c>
      <c r="J789" s="59" t="s">
        <v>4324</v>
      </c>
      <c r="K789" s="14" t="s">
        <v>982</v>
      </c>
      <c r="L789" s="14" t="s">
        <v>4313</v>
      </c>
      <c r="M789" s="14" t="s">
        <v>4443</v>
      </c>
      <c r="N789" s="14" t="s">
        <v>3945</v>
      </c>
      <c r="O789" s="60"/>
      <c r="P789" s="66" t="s">
        <v>3559</v>
      </c>
      <c r="Q789" s="15"/>
      <c r="R789" s="16" t="s">
        <v>3275</v>
      </c>
      <c r="S789" s="44" t="s">
        <v>4263</v>
      </c>
      <c r="T789" s="16" t="s">
        <v>4327</v>
      </c>
      <c r="U789" s="17" t="s">
        <v>1925</v>
      </c>
      <c r="V789" s="16" t="s">
        <v>1925</v>
      </c>
      <c r="W789" s="44" t="s">
        <v>1925</v>
      </c>
      <c r="X789" s="44" t="s">
        <v>4329</v>
      </c>
      <c r="Y789" s="16" t="s">
        <v>1017</v>
      </c>
      <c r="Z789" s="16" t="s">
        <v>1925</v>
      </c>
      <c r="AA789" s="16" t="s">
        <v>3250</v>
      </c>
      <c r="AB789" s="44" t="s">
        <v>1925</v>
      </c>
      <c r="AC789" s="16" t="s">
        <v>1869</v>
      </c>
      <c r="AD789" s="16" t="s">
        <v>1925</v>
      </c>
      <c r="AE789" s="16" t="s">
        <v>1925</v>
      </c>
      <c r="AF789" s="16" t="s">
        <v>1925</v>
      </c>
      <c r="AG789" s="16" t="s">
        <v>1925</v>
      </c>
      <c r="AH789" s="16" t="s">
        <v>1925</v>
      </c>
      <c r="AI789" s="16" t="s">
        <v>1925</v>
      </c>
      <c r="AJ789" s="65" t="s">
        <v>1925</v>
      </c>
      <c r="AK789" s="73" t="s">
        <v>4355</v>
      </c>
      <c r="AL789" s="18" t="s">
        <v>3241</v>
      </c>
      <c r="AM789" s="44" t="s">
        <v>4284</v>
      </c>
      <c r="AN789" s="18" t="s">
        <v>3246</v>
      </c>
      <c r="AO789" s="18" t="s">
        <v>3247</v>
      </c>
      <c r="AP789" s="12" t="s">
        <v>1925</v>
      </c>
      <c r="AQ789" s="12" t="s">
        <v>1925</v>
      </c>
      <c r="AR789" s="12" t="s">
        <v>1925</v>
      </c>
      <c r="AS789" s="12" t="s">
        <v>1925</v>
      </c>
      <c r="AT789" s="19">
        <v>44544</v>
      </c>
      <c r="AU789" s="19">
        <v>44548</v>
      </c>
      <c r="AV789" s="12" t="s">
        <v>3131</v>
      </c>
      <c r="AW789" s="20">
        <v>44548</v>
      </c>
      <c r="AX789" s="16" t="s">
        <v>1321</v>
      </c>
      <c r="AY789" s="44" t="s">
        <v>1030</v>
      </c>
      <c r="AZ789" s="16" t="s">
        <v>1925</v>
      </c>
      <c r="BA789" s="20" t="s">
        <v>1925</v>
      </c>
      <c r="BB789" s="16" t="s">
        <v>1925</v>
      </c>
      <c r="BC789" s="44" t="s">
        <v>4307</v>
      </c>
      <c r="BD789" s="74" t="s">
        <v>1925</v>
      </c>
      <c r="BE789" s="83"/>
      <c r="BF789" s="86" t="s">
        <v>4293</v>
      </c>
      <c r="BG789" s="21"/>
      <c r="BH789" s="21"/>
      <c r="BI789" s="21"/>
      <c r="BJ789" s="21"/>
      <c r="BK789" s="21"/>
      <c r="BL789" s="21"/>
      <c r="BM789" s="21"/>
      <c r="BN789" s="21"/>
      <c r="BO789" s="21"/>
      <c r="BP789" s="21" t="s">
        <v>1870</v>
      </c>
      <c r="BQ789" s="21" t="s">
        <v>1396</v>
      </c>
      <c r="BR789" s="21"/>
      <c r="BS789" s="21"/>
      <c r="BT789" s="21"/>
      <c r="BU789" s="21"/>
      <c r="BV789" s="21"/>
      <c r="BW789" s="21"/>
      <c r="BX789" s="21"/>
      <c r="BY789" s="21"/>
      <c r="BZ789" s="21"/>
      <c r="CA789" s="21"/>
      <c r="CB789" s="21"/>
      <c r="CC789" s="21"/>
      <c r="CD789" s="21"/>
      <c r="CE789" s="21"/>
      <c r="CF789" s="21"/>
      <c r="CG789" s="21"/>
      <c r="CH789" s="21"/>
      <c r="CI789" s="21"/>
      <c r="CJ789" s="21"/>
      <c r="CK789" s="21"/>
      <c r="CL789" s="21"/>
      <c r="CM789" s="21"/>
      <c r="CN789" s="21"/>
      <c r="CO789" s="21"/>
      <c r="CP789" s="21"/>
      <c r="CQ789" s="21"/>
      <c r="CR789" s="21"/>
      <c r="CS789" s="21"/>
      <c r="CT789" s="21"/>
      <c r="CU789" s="21"/>
      <c r="CV789" s="21"/>
      <c r="CW789" s="21"/>
      <c r="CX789" s="21"/>
      <c r="CY789" s="21"/>
      <c r="CZ789" s="21"/>
      <c r="DA789" s="21"/>
      <c r="DB789" s="21"/>
      <c r="DC789" s="21"/>
      <c r="DD789" s="21"/>
      <c r="DE789" s="21"/>
      <c r="DF789" s="21"/>
      <c r="DG789" s="21"/>
      <c r="DH789" s="21"/>
      <c r="DI789" s="21"/>
      <c r="DJ789" s="21"/>
      <c r="DK789" s="21"/>
      <c r="DL789" s="21"/>
      <c r="DM789" s="21"/>
      <c r="DN789" s="21"/>
      <c r="DO789" s="21"/>
      <c r="DP789" s="21"/>
      <c r="DQ789" s="21"/>
      <c r="DR789" s="21"/>
      <c r="DS789" s="21"/>
      <c r="DT789" s="21"/>
      <c r="DU789" s="21"/>
      <c r="DV789" s="21"/>
      <c r="DW789" s="21"/>
      <c r="DX789" s="21"/>
      <c r="DY789" s="21"/>
      <c r="DZ789" s="21"/>
      <c r="EA789" s="87"/>
      <c r="EB789" s="83"/>
    </row>
    <row r="790" spans="1:132" ht="35.1" customHeight="1" x14ac:dyDescent="0.3">
      <c r="A790" s="50" t="s">
        <v>815</v>
      </c>
      <c r="B790" s="36">
        <v>44544</v>
      </c>
      <c r="C790" s="43" t="s">
        <v>4248</v>
      </c>
      <c r="D790" s="43" t="s">
        <v>4253</v>
      </c>
      <c r="E790" s="43" t="s">
        <v>4306</v>
      </c>
      <c r="F790" s="12" t="s">
        <v>1017</v>
      </c>
      <c r="G790" s="44" t="s">
        <v>4260</v>
      </c>
      <c r="H790" s="13" t="s">
        <v>2842</v>
      </c>
      <c r="I790" s="51" t="s">
        <v>3131</v>
      </c>
      <c r="J790" s="59" t="s">
        <v>4324</v>
      </c>
      <c r="K790" s="14" t="s">
        <v>982</v>
      </c>
      <c r="L790" s="14" t="s">
        <v>4313</v>
      </c>
      <c r="M790" s="14" t="s">
        <v>4443</v>
      </c>
      <c r="N790" s="14" t="s">
        <v>3945</v>
      </c>
      <c r="O790" s="60"/>
      <c r="P790" s="66" t="s">
        <v>1422</v>
      </c>
      <c r="Q790" s="15"/>
      <c r="R790" s="16" t="s">
        <v>3275</v>
      </c>
      <c r="S790" s="44" t="s">
        <v>4263</v>
      </c>
      <c r="T790" s="16" t="s">
        <v>4327</v>
      </c>
      <c r="U790" s="17" t="s">
        <v>1925</v>
      </c>
      <c r="V790" s="16" t="s">
        <v>1925</v>
      </c>
      <c r="W790" s="44" t="s">
        <v>1925</v>
      </c>
      <c r="X790" s="44" t="s">
        <v>4329</v>
      </c>
      <c r="Y790" s="16" t="s">
        <v>1337</v>
      </c>
      <c r="Z790" s="16" t="s">
        <v>1925</v>
      </c>
      <c r="AA790" s="16" t="s">
        <v>3250</v>
      </c>
      <c r="AB790" s="44" t="s">
        <v>1925</v>
      </c>
      <c r="AC790" s="16" t="s">
        <v>1867</v>
      </c>
      <c r="AD790" s="16" t="s">
        <v>1925</v>
      </c>
      <c r="AE790" s="16" t="s">
        <v>1925</v>
      </c>
      <c r="AF790" s="16" t="s">
        <v>1925</v>
      </c>
      <c r="AG790" s="16" t="s">
        <v>1925</v>
      </c>
      <c r="AH790" s="16" t="s">
        <v>1925</v>
      </c>
      <c r="AI790" s="16" t="s">
        <v>1925</v>
      </c>
      <c r="AJ790" s="65" t="s">
        <v>1925</v>
      </c>
      <c r="AK790" s="73" t="s">
        <v>4355</v>
      </c>
      <c r="AL790" s="18" t="s">
        <v>3241</v>
      </c>
      <c r="AM790" s="44" t="s">
        <v>4284</v>
      </c>
      <c r="AN790" s="18" t="s">
        <v>3246</v>
      </c>
      <c r="AO790" s="18" t="s">
        <v>3247</v>
      </c>
      <c r="AP790" s="12" t="s">
        <v>1925</v>
      </c>
      <c r="AQ790" s="12" t="s">
        <v>1925</v>
      </c>
      <c r="AR790" s="12" t="s">
        <v>1925</v>
      </c>
      <c r="AS790" s="12" t="s">
        <v>1925</v>
      </c>
      <c r="AT790" s="19">
        <v>44544</v>
      </c>
      <c r="AU790" s="19">
        <v>44548</v>
      </c>
      <c r="AV790" s="12" t="s">
        <v>3131</v>
      </c>
      <c r="AW790" s="20">
        <v>44548</v>
      </c>
      <c r="AX790" s="16" t="s">
        <v>1321</v>
      </c>
      <c r="AY790" s="44" t="s">
        <v>1030</v>
      </c>
      <c r="AZ790" s="16" t="s">
        <v>1925</v>
      </c>
      <c r="BA790" s="20" t="s">
        <v>1925</v>
      </c>
      <c r="BB790" s="16" t="s">
        <v>1925</v>
      </c>
      <c r="BC790" s="44" t="s">
        <v>4307</v>
      </c>
      <c r="BD790" s="74" t="s">
        <v>1925</v>
      </c>
      <c r="BE790" s="83"/>
      <c r="BF790" s="86" t="s">
        <v>4293</v>
      </c>
      <c r="BG790" s="21"/>
      <c r="BH790" s="21"/>
      <c r="BI790" s="21"/>
      <c r="BJ790" s="21"/>
      <c r="BK790" s="21"/>
      <c r="BL790" s="21"/>
      <c r="BM790" s="21"/>
      <c r="BN790" s="21"/>
      <c r="BO790" s="21"/>
      <c r="BP790" s="21" t="s">
        <v>1870</v>
      </c>
      <c r="BQ790" s="21" t="s">
        <v>1396</v>
      </c>
      <c r="BR790" s="21"/>
      <c r="BS790" s="21"/>
      <c r="BT790" s="21"/>
      <c r="BU790" s="21"/>
      <c r="BV790" s="21"/>
      <c r="BW790" s="21"/>
      <c r="BX790" s="21"/>
      <c r="BY790" s="21"/>
      <c r="BZ790" s="21"/>
      <c r="CA790" s="21"/>
      <c r="CB790" s="21"/>
      <c r="CC790" s="21"/>
      <c r="CD790" s="21"/>
      <c r="CE790" s="21"/>
      <c r="CF790" s="21"/>
      <c r="CG790" s="21"/>
      <c r="CH790" s="21"/>
      <c r="CI790" s="21"/>
      <c r="CJ790" s="21"/>
      <c r="CK790" s="21"/>
      <c r="CL790" s="21"/>
      <c r="CM790" s="21"/>
      <c r="CN790" s="21"/>
      <c r="CO790" s="21"/>
      <c r="CP790" s="21"/>
      <c r="CQ790" s="21"/>
      <c r="CR790" s="21"/>
      <c r="CS790" s="21"/>
      <c r="CT790" s="21"/>
      <c r="CU790" s="21"/>
      <c r="CV790" s="21"/>
      <c r="CW790" s="21"/>
      <c r="CX790" s="21"/>
      <c r="CY790" s="21"/>
      <c r="CZ790" s="21"/>
      <c r="DA790" s="21"/>
      <c r="DB790" s="21"/>
      <c r="DC790" s="21"/>
      <c r="DD790" s="21"/>
      <c r="DE790" s="21"/>
      <c r="DF790" s="21"/>
      <c r="DG790" s="21"/>
      <c r="DH790" s="21"/>
      <c r="DI790" s="21"/>
      <c r="DJ790" s="21"/>
      <c r="DK790" s="21"/>
      <c r="DL790" s="21"/>
      <c r="DM790" s="21"/>
      <c r="DN790" s="21"/>
      <c r="DO790" s="21"/>
      <c r="DP790" s="21"/>
      <c r="DQ790" s="21"/>
      <c r="DR790" s="21"/>
      <c r="DS790" s="21"/>
      <c r="DT790" s="21"/>
      <c r="DU790" s="21"/>
      <c r="DV790" s="21"/>
      <c r="DW790" s="21"/>
      <c r="DX790" s="21"/>
      <c r="DY790" s="21"/>
      <c r="DZ790" s="21"/>
      <c r="EA790" s="87"/>
      <c r="EB790" s="83"/>
    </row>
    <row r="791" spans="1:132" ht="35.1" customHeight="1" x14ac:dyDescent="0.3">
      <c r="A791" s="50" t="s">
        <v>816</v>
      </c>
      <c r="B791" s="36">
        <v>44544</v>
      </c>
      <c r="C791" s="43" t="s">
        <v>4248</v>
      </c>
      <c r="D791" s="43" t="s">
        <v>4253</v>
      </c>
      <c r="E791" s="43" t="s">
        <v>4306</v>
      </c>
      <c r="F791" s="12" t="s">
        <v>1017</v>
      </c>
      <c r="G791" s="44" t="s">
        <v>4260</v>
      </c>
      <c r="H791" s="13" t="s">
        <v>2842</v>
      </c>
      <c r="I791" s="51" t="s">
        <v>3131</v>
      </c>
      <c r="J791" s="59" t="s">
        <v>4324</v>
      </c>
      <c r="K791" s="14" t="s">
        <v>982</v>
      </c>
      <c r="L791" s="14" t="s">
        <v>4313</v>
      </c>
      <c r="M791" s="14" t="s">
        <v>4443</v>
      </c>
      <c r="N791" s="14" t="s">
        <v>3945</v>
      </c>
      <c r="O791" s="60"/>
      <c r="P791" s="66" t="s">
        <v>1865</v>
      </c>
      <c r="Q791" s="15"/>
      <c r="R791" s="16" t="s">
        <v>3275</v>
      </c>
      <c r="S791" s="44" t="s">
        <v>4263</v>
      </c>
      <c r="T791" s="16" t="s">
        <v>4327</v>
      </c>
      <c r="U791" s="17" t="s">
        <v>1925</v>
      </c>
      <c r="V791" s="16" t="s">
        <v>1925</v>
      </c>
      <c r="W791" s="44" t="s">
        <v>1925</v>
      </c>
      <c r="X791" s="44" t="s">
        <v>4329</v>
      </c>
      <c r="Y791" s="16" t="s">
        <v>1017</v>
      </c>
      <c r="Z791" s="16" t="s">
        <v>1925</v>
      </c>
      <c r="AA791" s="16" t="s">
        <v>1152</v>
      </c>
      <c r="AB791" s="44" t="s">
        <v>4277</v>
      </c>
      <c r="AC791" s="16" t="s">
        <v>1868</v>
      </c>
      <c r="AD791" s="16" t="s">
        <v>1925</v>
      </c>
      <c r="AE791" s="16" t="s">
        <v>1925</v>
      </c>
      <c r="AF791" s="16" t="s">
        <v>1925</v>
      </c>
      <c r="AG791" s="16" t="s">
        <v>1925</v>
      </c>
      <c r="AH791" s="16" t="s">
        <v>1925</v>
      </c>
      <c r="AI791" s="16" t="s">
        <v>1925</v>
      </c>
      <c r="AJ791" s="65" t="s">
        <v>1925</v>
      </c>
      <c r="AK791" s="73" t="s">
        <v>4355</v>
      </c>
      <c r="AL791" s="18" t="s">
        <v>3241</v>
      </c>
      <c r="AM791" s="44" t="s">
        <v>4284</v>
      </c>
      <c r="AN791" s="18" t="s">
        <v>3246</v>
      </c>
      <c r="AO791" s="18" t="s">
        <v>3247</v>
      </c>
      <c r="AP791" s="12" t="s">
        <v>1925</v>
      </c>
      <c r="AQ791" s="12" t="s">
        <v>1925</v>
      </c>
      <c r="AR791" s="12" t="s">
        <v>1925</v>
      </c>
      <c r="AS791" s="12" t="s">
        <v>1925</v>
      </c>
      <c r="AT791" s="19">
        <v>44541</v>
      </c>
      <c r="AU791" s="19">
        <v>44548</v>
      </c>
      <c r="AV791" s="12" t="s">
        <v>3131</v>
      </c>
      <c r="AW791" s="20">
        <v>44548</v>
      </c>
      <c r="AX791" s="16" t="s">
        <v>1321</v>
      </c>
      <c r="AY791" s="44" t="s">
        <v>1030</v>
      </c>
      <c r="AZ791" s="16" t="s">
        <v>1925</v>
      </c>
      <c r="BA791" s="20" t="s">
        <v>1925</v>
      </c>
      <c r="BB791" s="16" t="s">
        <v>1925</v>
      </c>
      <c r="BC791" s="44" t="s">
        <v>4307</v>
      </c>
      <c r="BD791" s="74" t="s">
        <v>1925</v>
      </c>
      <c r="BE791" s="83"/>
      <c r="BF791" s="86" t="s">
        <v>4293</v>
      </c>
      <c r="BG791" s="21"/>
      <c r="BH791" s="21"/>
      <c r="BI791" s="21"/>
      <c r="BJ791" s="21"/>
      <c r="BK791" s="21"/>
      <c r="BL791" s="21"/>
      <c r="BM791" s="21"/>
      <c r="BN791" s="21"/>
      <c r="BO791" s="21"/>
      <c r="BP791" s="21" t="s">
        <v>1870</v>
      </c>
      <c r="BQ791" s="21" t="s">
        <v>1396</v>
      </c>
      <c r="BR791" s="21"/>
      <c r="BS791" s="21"/>
      <c r="BT791" s="21"/>
      <c r="BU791" s="21"/>
      <c r="BV791" s="21"/>
      <c r="BW791" s="21"/>
      <c r="BX791" s="21"/>
      <c r="BY791" s="21"/>
      <c r="BZ791" s="21"/>
      <c r="CA791" s="21"/>
      <c r="CB791" s="21"/>
      <c r="CC791" s="21"/>
      <c r="CD791" s="21"/>
      <c r="CE791" s="21"/>
      <c r="CF791" s="21"/>
      <c r="CG791" s="21"/>
      <c r="CH791" s="21"/>
      <c r="CI791" s="21"/>
      <c r="CJ791" s="21"/>
      <c r="CK791" s="21"/>
      <c r="CL791" s="21"/>
      <c r="CM791" s="21"/>
      <c r="CN791" s="21"/>
      <c r="CO791" s="21"/>
      <c r="CP791" s="21"/>
      <c r="CQ791" s="21"/>
      <c r="CR791" s="21"/>
      <c r="CS791" s="21"/>
      <c r="CT791" s="21"/>
      <c r="CU791" s="21"/>
      <c r="CV791" s="21"/>
      <c r="CW791" s="21"/>
      <c r="CX791" s="21"/>
      <c r="CY791" s="21"/>
      <c r="CZ791" s="21"/>
      <c r="DA791" s="21"/>
      <c r="DB791" s="21"/>
      <c r="DC791" s="21"/>
      <c r="DD791" s="21"/>
      <c r="DE791" s="21"/>
      <c r="DF791" s="21"/>
      <c r="DG791" s="21"/>
      <c r="DH791" s="21"/>
      <c r="DI791" s="21"/>
      <c r="DJ791" s="21"/>
      <c r="DK791" s="21"/>
      <c r="DL791" s="21"/>
      <c r="DM791" s="21"/>
      <c r="DN791" s="21"/>
      <c r="DO791" s="21"/>
      <c r="DP791" s="21"/>
      <c r="DQ791" s="21"/>
      <c r="DR791" s="21"/>
      <c r="DS791" s="21"/>
      <c r="DT791" s="21"/>
      <c r="DU791" s="21"/>
      <c r="DV791" s="21"/>
      <c r="DW791" s="21"/>
      <c r="DX791" s="21"/>
      <c r="DY791" s="21"/>
      <c r="DZ791" s="21"/>
      <c r="EA791" s="87"/>
      <c r="EB791" s="83"/>
    </row>
    <row r="792" spans="1:132" ht="35.1" customHeight="1" x14ac:dyDescent="0.3">
      <c r="A792" s="50" t="s">
        <v>817</v>
      </c>
      <c r="B792" s="36">
        <v>44544</v>
      </c>
      <c r="C792" s="43" t="s">
        <v>4248</v>
      </c>
      <c r="D792" s="43" t="s">
        <v>4253</v>
      </c>
      <c r="E792" s="43" t="s">
        <v>4306</v>
      </c>
      <c r="F792" s="12" t="s">
        <v>1017</v>
      </c>
      <c r="G792" s="44" t="s">
        <v>4260</v>
      </c>
      <c r="H792" s="12" t="s">
        <v>1925</v>
      </c>
      <c r="I792" s="51" t="s">
        <v>1925</v>
      </c>
      <c r="J792" s="59" t="s">
        <v>4324</v>
      </c>
      <c r="K792" s="14" t="s">
        <v>982</v>
      </c>
      <c r="L792" s="14" t="s">
        <v>983</v>
      </c>
      <c r="M792" s="14" t="s">
        <v>983</v>
      </c>
      <c r="N792" s="14" t="s">
        <v>4233</v>
      </c>
      <c r="O792" s="60"/>
      <c r="P792" s="64" t="s">
        <v>1881</v>
      </c>
      <c r="Q792" s="15"/>
      <c r="R792" s="16" t="s">
        <v>3275</v>
      </c>
      <c r="S792" s="44" t="s">
        <v>4263</v>
      </c>
      <c r="T792" s="16" t="s">
        <v>4327</v>
      </c>
      <c r="U792" s="17" t="s">
        <v>1925</v>
      </c>
      <c r="V792" s="16" t="s">
        <v>1925</v>
      </c>
      <c r="W792" s="44" t="s">
        <v>1925</v>
      </c>
      <c r="X792" s="44" t="s">
        <v>4329</v>
      </c>
      <c r="Y792" s="16" t="s">
        <v>1017</v>
      </c>
      <c r="Z792" s="16" t="s">
        <v>1925</v>
      </c>
      <c r="AA792" s="16" t="s">
        <v>3250</v>
      </c>
      <c r="AB792" s="44" t="s">
        <v>1925</v>
      </c>
      <c r="AC792" s="16" t="s">
        <v>1925</v>
      </c>
      <c r="AD792" s="16" t="s">
        <v>1925</v>
      </c>
      <c r="AE792" s="16" t="s">
        <v>1925</v>
      </c>
      <c r="AF792" s="16" t="s">
        <v>1925</v>
      </c>
      <c r="AG792" s="16" t="s">
        <v>1925</v>
      </c>
      <c r="AH792" s="16" t="s">
        <v>1925</v>
      </c>
      <c r="AI792" s="16" t="s">
        <v>1925</v>
      </c>
      <c r="AJ792" s="65" t="s">
        <v>1925</v>
      </c>
      <c r="AK792" s="73" t="s">
        <v>4355</v>
      </c>
      <c r="AL792" s="22" t="s">
        <v>4355</v>
      </c>
      <c r="AM792" s="47" t="s">
        <v>4284</v>
      </c>
      <c r="AN792" s="18" t="s">
        <v>1883</v>
      </c>
      <c r="AO792" s="18" t="s">
        <v>3247</v>
      </c>
      <c r="AP792" s="12" t="s">
        <v>1925</v>
      </c>
      <c r="AQ792" s="12" t="s">
        <v>1925</v>
      </c>
      <c r="AR792" s="12" t="s">
        <v>1925</v>
      </c>
      <c r="AS792" s="12" t="s">
        <v>1925</v>
      </c>
      <c r="AT792" s="19" t="s">
        <v>1925</v>
      </c>
      <c r="AU792" s="19">
        <v>44544</v>
      </c>
      <c r="AV792" s="12" t="s">
        <v>1925</v>
      </c>
      <c r="AW792" s="20">
        <v>44544</v>
      </c>
      <c r="AX792" s="16" t="s">
        <v>1884</v>
      </c>
      <c r="AY792" s="44" t="s">
        <v>1030</v>
      </c>
      <c r="AZ792" s="16" t="s">
        <v>1883</v>
      </c>
      <c r="BA792" s="20" t="s">
        <v>1925</v>
      </c>
      <c r="BB792" s="16" t="s">
        <v>1925</v>
      </c>
      <c r="BC792" s="44" t="s">
        <v>4307</v>
      </c>
      <c r="BD792" s="74" t="s">
        <v>1925</v>
      </c>
      <c r="BE792" s="83"/>
      <c r="BF792" s="86" t="s">
        <v>4293</v>
      </c>
      <c r="BG792" s="21"/>
      <c r="BH792" s="21"/>
      <c r="BI792" s="21"/>
      <c r="BJ792" s="21"/>
      <c r="BK792" s="21"/>
      <c r="BL792" s="21"/>
      <c r="BM792" s="21"/>
      <c r="BN792" s="21"/>
      <c r="BO792" s="21"/>
      <c r="BP792" s="21" t="s">
        <v>1885</v>
      </c>
      <c r="BQ792" s="21"/>
      <c r="BR792" s="21"/>
      <c r="BS792" s="21"/>
      <c r="BT792" s="21"/>
      <c r="BU792" s="21"/>
      <c r="BV792" s="21"/>
      <c r="BW792" s="21"/>
      <c r="BX792" s="21"/>
      <c r="BY792" s="21"/>
      <c r="BZ792" s="21"/>
      <c r="CA792" s="21"/>
      <c r="CB792" s="21"/>
      <c r="CC792" s="21"/>
      <c r="CD792" s="21"/>
      <c r="CE792" s="21"/>
      <c r="CF792" s="21"/>
      <c r="CG792" s="21"/>
      <c r="CH792" s="21"/>
      <c r="CI792" s="21"/>
      <c r="CJ792" s="21"/>
      <c r="CK792" s="21"/>
      <c r="CL792" s="21"/>
      <c r="CM792" s="21"/>
      <c r="CN792" s="21"/>
      <c r="CO792" s="21"/>
      <c r="CP792" s="21"/>
      <c r="CQ792" s="21"/>
      <c r="CR792" s="21"/>
      <c r="CS792" s="21"/>
      <c r="CT792" s="21"/>
      <c r="CU792" s="21"/>
      <c r="CV792" s="21"/>
      <c r="CW792" s="21"/>
      <c r="CX792" s="21"/>
      <c r="CY792" s="21"/>
      <c r="CZ792" s="21"/>
      <c r="DA792" s="21"/>
      <c r="DB792" s="21"/>
      <c r="DC792" s="21"/>
      <c r="DD792" s="21"/>
      <c r="DE792" s="21"/>
      <c r="DF792" s="21"/>
      <c r="DG792" s="21"/>
      <c r="DH792" s="21"/>
      <c r="DI792" s="21"/>
      <c r="DJ792" s="21"/>
      <c r="DK792" s="21"/>
      <c r="DL792" s="21"/>
      <c r="DM792" s="21"/>
      <c r="DN792" s="21"/>
      <c r="DO792" s="21"/>
      <c r="DP792" s="21"/>
      <c r="DQ792" s="21"/>
      <c r="DR792" s="21"/>
      <c r="DS792" s="21"/>
      <c r="DT792" s="21"/>
      <c r="DU792" s="21"/>
      <c r="DV792" s="21"/>
      <c r="DW792" s="21"/>
      <c r="DX792" s="21"/>
      <c r="DY792" s="21"/>
      <c r="DZ792" s="21"/>
      <c r="EA792" s="87"/>
      <c r="EB792" s="83"/>
    </row>
    <row r="793" spans="1:132" ht="35.1" customHeight="1" x14ac:dyDescent="0.3">
      <c r="A793" s="50" t="s">
        <v>818</v>
      </c>
      <c r="B793" s="36">
        <v>44544</v>
      </c>
      <c r="C793" s="43" t="s">
        <v>4248</v>
      </c>
      <c r="D793" s="43" t="s">
        <v>4253</v>
      </c>
      <c r="E793" s="43" t="s">
        <v>4306</v>
      </c>
      <c r="F793" s="12" t="s">
        <v>1017</v>
      </c>
      <c r="G793" s="44" t="s">
        <v>4260</v>
      </c>
      <c r="H793" s="12" t="s">
        <v>1925</v>
      </c>
      <c r="I793" s="51" t="s">
        <v>1925</v>
      </c>
      <c r="J793" s="59" t="s">
        <v>4324</v>
      </c>
      <c r="K793" s="14" t="s">
        <v>982</v>
      </c>
      <c r="L793" s="14" t="s">
        <v>983</v>
      </c>
      <c r="M793" s="14" t="s">
        <v>983</v>
      </c>
      <c r="N793" s="14" t="s">
        <v>4233</v>
      </c>
      <c r="O793" s="60"/>
      <c r="P793" s="64" t="s">
        <v>1882</v>
      </c>
      <c r="Q793" s="15"/>
      <c r="R793" s="16" t="s">
        <v>3275</v>
      </c>
      <c r="S793" s="44" t="s">
        <v>4263</v>
      </c>
      <c r="T793" s="16" t="s">
        <v>4327</v>
      </c>
      <c r="U793" s="17" t="s">
        <v>1925</v>
      </c>
      <c r="V793" s="16" t="s">
        <v>1925</v>
      </c>
      <c r="W793" s="44" t="s">
        <v>1925</v>
      </c>
      <c r="X793" s="44" t="s">
        <v>4329</v>
      </c>
      <c r="Y793" s="16" t="s">
        <v>1017</v>
      </c>
      <c r="Z793" s="16" t="s">
        <v>1925</v>
      </c>
      <c r="AA793" s="16" t="s">
        <v>3250</v>
      </c>
      <c r="AB793" s="44" t="s">
        <v>1925</v>
      </c>
      <c r="AC793" s="16" t="s">
        <v>1925</v>
      </c>
      <c r="AD793" s="16" t="s">
        <v>1925</v>
      </c>
      <c r="AE793" s="16" t="s">
        <v>1925</v>
      </c>
      <c r="AF793" s="16" t="s">
        <v>1925</v>
      </c>
      <c r="AG793" s="16" t="s">
        <v>1925</v>
      </c>
      <c r="AH793" s="16" t="s">
        <v>1925</v>
      </c>
      <c r="AI793" s="16" t="s">
        <v>1925</v>
      </c>
      <c r="AJ793" s="65" t="s">
        <v>1925</v>
      </c>
      <c r="AK793" s="73" t="s">
        <v>4355</v>
      </c>
      <c r="AL793" s="22" t="s">
        <v>4355</v>
      </c>
      <c r="AM793" s="47" t="s">
        <v>4284</v>
      </c>
      <c r="AN793" s="18" t="s">
        <v>1883</v>
      </c>
      <c r="AO793" s="18" t="s">
        <v>3247</v>
      </c>
      <c r="AP793" s="12" t="s">
        <v>1925</v>
      </c>
      <c r="AQ793" s="12" t="s">
        <v>1925</v>
      </c>
      <c r="AR793" s="12" t="s">
        <v>1925</v>
      </c>
      <c r="AS793" s="12" t="s">
        <v>1925</v>
      </c>
      <c r="AT793" s="19" t="s">
        <v>1925</v>
      </c>
      <c r="AU793" s="19">
        <v>44544</v>
      </c>
      <c r="AV793" s="12" t="s">
        <v>1925</v>
      </c>
      <c r="AW793" s="20">
        <v>44544</v>
      </c>
      <c r="AX793" s="16" t="s">
        <v>1884</v>
      </c>
      <c r="AY793" s="44" t="s">
        <v>1030</v>
      </c>
      <c r="AZ793" s="16" t="s">
        <v>1883</v>
      </c>
      <c r="BA793" s="20" t="s">
        <v>1925</v>
      </c>
      <c r="BB793" s="16" t="s">
        <v>1925</v>
      </c>
      <c r="BC793" s="44" t="s">
        <v>4307</v>
      </c>
      <c r="BD793" s="74" t="s">
        <v>1925</v>
      </c>
      <c r="BE793" s="83"/>
      <c r="BF793" s="86" t="s">
        <v>4293</v>
      </c>
      <c r="BG793" s="21"/>
      <c r="BH793" s="21"/>
      <c r="BI793" s="21"/>
      <c r="BJ793" s="21"/>
      <c r="BK793" s="21"/>
      <c r="BL793" s="21"/>
      <c r="BM793" s="21"/>
      <c r="BN793" s="21"/>
      <c r="BO793" s="21"/>
      <c r="BP793" s="21" t="s">
        <v>1885</v>
      </c>
      <c r="BQ793" s="21"/>
      <c r="BR793" s="21"/>
      <c r="BS793" s="21"/>
      <c r="BT793" s="21"/>
      <c r="BU793" s="21"/>
      <c r="BV793" s="21"/>
      <c r="BW793" s="21"/>
      <c r="BX793" s="21"/>
      <c r="BY793" s="21"/>
      <c r="BZ793" s="21"/>
      <c r="CA793" s="21"/>
      <c r="CB793" s="21"/>
      <c r="CC793" s="21"/>
      <c r="CD793" s="21"/>
      <c r="CE793" s="21"/>
      <c r="CF793" s="21"/>
      <c r="CG793" s="21"/>
      <c r="CH793" s="21"/>
      <c r="CI793" s="21"/>
      <c r="CJ793" s="21"/>
      <c r="CK793" s="21"/>
      <c r="CL793" s="21"/>
      <c r="CM793" s="21"/>
      <c r="CN793" s="21"/>
      <c r="CO793" s="21"/>
      <c r="CP793" s="21"/>
      <c r="CQ793" s="21"/>
      <c r="CR793" s="21"/>
      <c r="CS793" s="21"/>
      <c r="CT793" s="21"/>
      <c r="CU793" s="21"/>
      <c r="CV793" s="21"/>
      <c r="CW793" s="21"/>
      <c r="CX793" s="21"/>
      <c r="CY793" s="21"/>
      <c r="CZ793" s="21"/>
      <c r="DA793" s="21"/>
      <c r="DB793" s="21"/>
      <c r="DC793" s="21"/>
      <c r="DD793" s="21"/>
      <c r="DE793" s="21"/>
      <c r="DF793" s="21"/>
      <c r="DG793" s="21"/>
      <c r="DH793" s="21"/>
      <c r="DI793" s="21"/>
      <c r="DJ793" s="21"/>
      <c r="DK793" s="21"/>
      <c r="DL793" s="21"/>
      <c r="DM793" s="21"/>
      <c r="DN793" s="21"/>
      <c r="DO793" s="21"/>
      <c r="DP793" s="21"/>
      <c r="DQ793" s="21"/>
      <c r="DR793" s="21"/>
      <c r="DS793" s="21"/>
      <c r="DT793" s="21"/>
      <c r="DU793" s="21"/>
      <c r="DV793" s="21"/>
      <c r="DW793" s="21"/>
      <c r="DX793" s="21"/>
      <c r="DY793" s="21"/>
      <c r="DZ793" s="21"/>
      <c r="EA793" s="87"/>
      <c r="EB793" s="83"/>
    </row>
    <row r="794" spans="1:132" ht="35.1" customHeight="1" x14ac:dyDescent="0.3">
      <c r="A794" s="50" t="s">
        <v>819</v>
      </c>
      <c r="B794" s="36">
        <v>44544</v>
      </c>
      <c r="C794" s="43" t="s">
        <v>4248</v>
      </c>
      <c r="D794" s="43" t="s">
        <v>4253</v>
      </c>
      <c r="E794" s="43" t="s">
        <v>4306</v>
      </c>
      <c r="F794" s="12" t="s">
        <v>1017</v>
      </c>
      <c r="G794" s="44" t="s">
        <v>4260</v>
      </c>
      <c r="H794" s="12" t="s">
        <v>1925</v>
      </c>
      <c r="I794" s="51" t="s">
        <v>1925</v>
      </c>
      <c r="J794" s="59" t="s">
        <v>4324</v>
      </c>
      <c r="K794" s="14" t="s">
        <v>1810</v>
      </c>
      <c r="L794" s="14" t="s">
        <v>1810</v>
      </c>
      <c r="M794" s="14" t="s">
        <v>1811</v>
      </c>
      <c r="N794" s="14" t="s">
        <v>4233</v>
      </c>
      <c r="O794" s="60" t="s">
        <v>1366</v>
      </c>
      <c r="P794" s="64" t="s">
        <v>1880</v>
      </c>
      <c r="Q794" s="15"/>
      <c r="R794" s="16" t="s">
        <v>3275</v>
      </c>
      <c r="S794" s="44" t="s">
        <v>4263</v>
      </c>
      <c r="T794" s="16" t="s">
        <v>4327</v>
      </c>
      <c r="U794" s="17" t="s">
        <v>1925</v>
      </c>
      <c r="V794" s="16" t="s">
        <v>1925</v>
      </c>
      <c r="W794" s="44" t="s">
        <v>1925</v>
      </c>
      <c r="X794" s="44" t="s">
        <v>4329</v>
      </c>
      <c r="Y794" s="16" t="s">
        <v>1017</v>
      </c>
      <c r="Z794" s="16" t="s">
        <v>1925</v>
      </c>
      <c r="AA794" s="16" t="s">
        <v>3250</v>
      </c>
      <c r="AB794" s="44" t="s">
        <v>1925</v>
      </c>
      <c r="AC794" s="16" t="s">
        <v>1925</v>
      </c>
      <c r="AD794" s="16" t="s">
        <v>1925</v>
      </c>
      <c r="AE794" s="16" t="s">
        <v>1925</v>
      </c>
      <c r="AF794" s="16" t="s">
        <v>1925</v>
      </c>
      <c r="AG794" s="16" t="s">
        <v>1925</v>
      </c>
      <c r="AH794" s="16" t="s">
        <v>1925</v>
      </c>
      <c r="AI794" s="16" t="s">
        <v>1925</v>
      </c>
      <c r="AJ794" s="65" t="s">
        <v>1925</v>
      </c>
      <c r="AK794" s="73" t="s">
        <v>4355</v>
      </c>
      <c r="AL794" s="18" t="s">
        <v>1043</v>
      </c>
      <c r="AM794" s="44" t="s">
        <v>4284</v>
      </c>
      <c r="AN794" s="18" t="s">
        <v>1883</v>
      </c>
      <c r="AO794" s="18" t="s">
        <v>3247</v>
      </c>
      <c r="AP794" s="12" t="s">
        <v>1925</v>
      </c>
      <c r="AQ794" s="12" t="s">
        <v>1925</v>
      </c>
      <c r="AR794" s="12" t="s">
        <v>1925</v>
      </c>
      <c r="AS794" s="12" t="s">
        <v>1925</v>
      </c>
      <c r="AT794" s="19" t="s">
        <v>1925</v>
      </c>
      <c r="AU794" s="19">
        <v>44544</v>
      </c>
      <c r="AV794" s="12" t="s">
        <v>1925</v>
      </c>
      <c r="AW794" s="20">
        <v>44544</v>
      </c>
      <c r="AX794" s="16" t="s">
        <v>1884</v>
      </c>
      <c r="AY794" s="44" t="s">
        <v>1030</v>
      </c>
      <c r="AZ794" s="16" t="s">
        <v>1883</v>
      </c>
      <c r="BA794" s="20" t="s">
        <v>1925</v>
      </c>
      <c r="BB794" s="16" t="s">
        <v>1925</v>
      </c>
      <c r="BC794" s="44" t="s">
        <v>4307</v>
      </c>
      <c r="BD794" s="74" t="s">
        <v>1925</v>
      </c>
      <c r="BE794" s="83"/>
      <c r="BF794" s="86" t="s">
        <v>4293</v>
      </c>
      <c r="BG794" s="21"/>
      <c r="BH794" s="21"/>
      <c r="BI794" s="21"/>
      <c r="BJ794" s="21"/>
      <c r="BK794" s="21"/>
      <c r="BL794" s="21"/>
      <c r="BM794" s="21"/>
      <c r="BN794" s="21"/>
      <c r="BO794" s="21"/>
      <c r="BP794" s="21" t="s">
        <v>1885</v>
      </c>
      <c r="BQ794" s="21" t="s">
        <v>1889</v>
      </c>
      <c r="BR794" s="21"/>
      <c r="BS794" s="21"/>
      <c r="BT794" s="21"/>
      <c r="BU794" s="21"/>
      <c r="BV794" s="21"/>
      <c r="BW794" s="21"/>
      <c r="BX794" s="21"/>
      <c r="BY794" s="21"/>
      <c r="BZ794" s="21"/>
      <c r="CA794" s="21"/>
      <c r="CB794" s="21"/>
      <c r="CC794" s="21"/>
      <c r="CD794" s="21"/>
      <c r="CE794" s="21"/>
      <c r="CF794" s="21"/>
      <c r="CG794" s="21"/>
      <c r="CH794" s="21"/>
      <c r="CI794" s="21"/>
      <c r="CJ794" s="21"/>
      <c r="CK794" s="21"/>
      <c r="CL794" s="21"/>
      <c r="CM794" s="21"/>
      <c r="CN794" s="21"/>
      <c r="CO794" s="21"/>
      <c r="CP794" s="21"/>
      <c r="CQ794" s="21"/>
      <c r="CR794" s="21"/>
      <c r="CS794" s="21"/>
      <c r="CT794" s="21"/>
      <c r="CU794" s="21"/>
      <c r="CV794" s="21"/>
      <c r="CW794" s="21"/>
      <c r="CX794" s="21"/>
      <c r="CY794" s="21"/>
      <c r="CZ794" s="21"/>
      <c r="DA794" s="21"/>
      <c r="DB794" s="21"/>
      <c r="DC794" s="21"/>
      <c r="DD794" s="21"/>
      <c r="DE794" s="21"/>
      <c r="DF794" s="21"/>
      <c r="DG794" s="21"/>
      <c r="DH794" s="21"/>
      <c r="DI794" s="21"/>
      <c r="DJ794" s="21"/>
      <c r="DK794" s="21"/>
      <c r="DL794" s="21"/>
      <c r="DM794" s="21"/>
      <c r="DN794" s="21"/>
      <c r="DO794" s="21"/>
      <c r="DP794" s="21"/>
      <c r="DQ794" s="21"/>
      <c r="DR794" s="21"/>
      <c r="DS794" s="21"/>
      <c r="DT794" s="21"/>
      <c r="DU794" s="21"/>
      <c r="DV794" s="21"/>
      <c r="DW794" s="21"/>
      <c r="DX794" s="21"/>
      <c r="DY794" s="21"/>
      <c r="DZ794" s="21"/>
      <c r="EA794" s="87"/>
      <c r="EB794" s="83"/>
    </row>
    <row r="795" spans="1:132" ht="35.1" customHeight="1" x14ac:dyDescent="0.3">
      <c r="A795" s="50" t="s">
        <v>820</v>
      </c>
      <c r="B795" s="36">
        <v>44544</v>
      </c>
      <c r="C795" s="43" t="s">
        <v>4248</v>
      </c>
      <c r="D795" s="43" t="s">
        <v>4253</v>
      </c>
      <c r="E795" s="43" t="s">
        <v>4306</v>
      </c>
      <c r="F795" s="12" t="s">
        <v>1497</v>
      </c>
      <c r="G795" s="44" t="s">
        <v>4260</v>
      </c>
      <c r="H795" s="13" t="s">
        <v>3167</v>
      </c>
      <c r="I795" s="52" t="s">
        <v>1925</v>
      </c>
      <c r="J795" s="59" t="s">
        <v>4324</v>
      </c>
      <c r="K795" s="14" t="s">
        <v>982</v>
      </c>
      <c r="L795" s="14" t="s">
        <v>983</v>
      </c>
      <c r="M795" s="14" t="s">
        <v>983</v>
      </c>
      <c r="N795" s="14" t="s">
        <v>3946</v>
      </c>
      <c r="O795" s="60"/>
      <c r="P795" s="64" t="s">
        <v>1495</v>
      </c>
      <c r="Q795" s="15"/>
      <c r="R795" s="16" t="s">
        <v>3275</v>
      </c>
      <c r="S795" s="44" t="s">
        <v>4263</v>
      </c>
      <c r="T795" s="16" t="s">
        <v>4327</v>
      </c>
      <c r="U795" s="17" t="s">
        <v>1925</v>
      </c>
      <c r="V795" s="16" t="s">
        <v>1925</v>
      </c>
      <c r="W795" s="44" t="s">
        <v>1925</v>
      </c>
      <c r="X795" s="44" t="s">
        <v>4329</v>
      </c>
      <c r="Y795" s="16" t="s">
        <v>1497</v>
      </c>
      <c r="Z795" s="16" t="s">
        <v>3991</v>
      </c>
      <c r="AA795" s="16" t="s">
        <v>1496</v>
      </c>
      <c r="AB795" s="44" t="s">
        <v>4269</v>
      </c>
      <c r="AC795" s="16" t="s">
        <v>1925</v>
      </c>
      <c r="AD795" s="16" t="s">
        <v>1925</v>
      </c>
      <c r="AE795" s="16" t="s">
        <v>1925</v>
      </c>
      <c r="AF795" s="16" t="s">
        <v>1925</v>
      </c>
      <c r="AG795" s="16" t="s">
        <v>1925</v>
      </c>
      <c r="AH795" s="16" t="s">
        <v>1925</v>
      </c>
      <c r="AI795" s="16" t="s">
        <v>1925</v>
      </c>
      <c r="AJ795" s="65" t="s">
        <v>1925</v>
      </c>
      <c r="AK795" s="75" t="s">
        <v>3242</v>
      </c>
      <c r="AL795" s="18" t="s">
        <v>3241</v>
      </c>
      <c r="AM795" s="44" t="s">
        <v>4284</v>
      </c>
      <c r="AN795" s="18" t="s">
        <v>3246</v>
      </c>
      <c r="AO795" s="18" t="s">
        <v>3247</v>
      </c>
      <c r="AP795" s="12" t="s">
        <v>1925</v>
      </c>
      <c r="AQ795" s="12" t="s">
        <v>1925</v>
      </c>
      <c r="AR795" s="12" t="s">
        <v>1925</v>
      </c>
      <c r="AS795" s="12" t="s">
        <v>1925</v>
      </c>
      <c r="AT795" s="19">
        <v>44544</v>
      </c>
      <c r="AU795" s="19" t="s">
        <v>1925</v>
      </c>
      <c r="AV795" s="12" t="s">
        <v>1925</v>
      </c>
      <c r="AW795" s="20" t="s">
        <v>1925</v>
      </c>
      <c r="AX795" s="16" t="s">
        <v>1925</v>
      </c>
      <c r="AY795" s="44" t="s">
        <v>1925</v>
      </c>
      <c r="AZ795" s="16" t="s">
        <v>1925</v>
      </c>
      <c r="BA795" s="20" t="s">
        <v>1925</v>
      </c>
      <c r="BB795" s="16" t="s">
        <v>1925</v>
      </c>
      <c r="BC795" s="44" t="s">
        <v>4307</v>
      </c>
      <c r="BD795" s="74" t="s">
        <v>1925</v>
      </c>
      <c r="BE795" s="83"/>
      <c r="BF795" s="86" t="s">
        <v>4293</v>
      </c>
      <c r="BG795" s="21"/>
      <c r="BH795" s="21"/>
      <c r="BI795" s="21"/>
      <c r="BJ795" s="21"/>
      <c r="BK795" s="21"/>
      <c r="BL795" s="21"/>
      <c r="BM795" s="21"/>
      <c r="BN795" s="21"/>
      <c r="BO795" s="21"/>
      <c r="BP795" s="21" t="s">
        <v>1498</v>
      </c>
      <c r="BQ795" s="21" t="s">
        <v>3064</v>
      </c>
      <c r="BR795" s="21"/>
      <c r="BS795" s="21"/>
      <c r="BT795" s="21"/>
      <c r="BU795" s="21"/>
      <c r="BV795" s="21"/>
      <c r="BW795" s="21"/>
      <c r="BX795" s="21"/>
      <c r="BY795" s="21"/>
      <c r="BZ795" s="21"/>
      <c r="CA795" s="21"/>
      <c r="CB795" s="21"/>
      <c r="CC795" s="21"/>
      <c r="CD795" s="21"/>
      <c r="CE795" s="21"/>
      <c r="CF795" s="21"/>
      <c r="CG795" s="21"/>
      <c r="CH795" s="21"/>
      <c r="CI795" s="21"/>
      <c r="CJ795" s="21"/>
      <c r="CK795" s="21"/>
      <c r="CL795" s="21"/>
      <c r="CM795" s="21"/>
      <c r="CN795" s="21"/>
      <c r="CO795" s="21"/>
      <c r="CP795" s="21"/>
      <c r="CQ795" s="21"/>
      <c r="CR795" s="21"/>
      <c r="CS795" s="21"/>
      <c r="CT795" s="21"/>
      <c r="CU795" s="21"/>
      <c r="CV795" s="21"/>
      <c r="CW795" s="21"/>
      <c r="CX795" s="21"/>
      <c r="CY795" s="21"/>
      <c r="CZ795" s="21"/>
      <c r="DA795" s="21"/>
      <c r="DB795" s="21"/>
      <c r="DC795" s="21"/>
      <c r="DD795" s="21"/>
      <c r="DE795" s="21"/>
      <c r="DF795" s="21"/>
      <c r="DG795" s="21"/>
      <c r="DH795" s="21"/>
      <c r="DI795" s="21"/>
      <c r="DJ795" s="21"/>
      <c r="DK795" s="21"/>
      <c r="DL795" s="21"/>
      <c r="DM795" s="21"/>
      <c r="DN795" s="21"/>
      <c r="DO795" s="21"/>
      <c r="DP795" s="21"/>
      <c r="DQ795" s="21"/>
      <c r="DR795" s="21"/>
      <c r="DS795" s="21"/>
      <c r="DT795" s="21"/>
      <c r="DU795" s="21"/>
      <c r="DV795" s="21"/>
      <c r="DW795" s="21"/>
      <c r="DX795" s="21"/>
      <c r="DY795" s="21"/>
      <c r="DZ795" s="21"/>
      <c r="EA795" s="87"/>
      <c r="EB795" s="83"/>
    </row>
    <row r="796" spans="1:132" ht="35.1" customHeight="1" x14ac:dyDescent="0.3">
      <c r="A796" s="50" t="s">
        <v>3673</v>
      </c>
      <c r="B796" s="36">
        <v>44545</v>
      </c>
      <c r="C796" s="43" t="s">
        <v>4248</v>
      </c>
      <c r="D796" s="43" t="s">
        <v>4253</v>
      </c>
      <c r="E796" s="43" t="s">
        <v>4306</v>
      </c>
      <c r="F796" s="12" t="s">
        <v>1017</v>
      </c>
      <c r="G796" s="44" t="s">
        <v>4260</v>
      </c>
      <c r="H796" s="13" t="s">
        <v>2842</v>
      </c>
      <c r="I796" s="52" t="s">
        <v>1925</v>
      </c>
      <c r="J796" s="59" t="s">
        <v>4324</v>
      </c>
      <c r="K796" s="14" t="s">
        <v>982</v>
      </c>
      <c r="L796" s="14" t="s">
        <v>983</v>
      </c>
      <c r="M796" s="14" t="s">
        <v>983</v>
      </c>
      <c r="N796" s="14" t="s">
        <v>3947</v>
      </c>
      <c r="O796" s="60"/>
      <c r="P796" s="64" t="s">
        <v>3478</v>
      </c>
      <c r="Q796" s="15"/>
      <c r="R796" s="16" t="s">
        <v>3275</v>
      </c>
      <c r="S796" s="44" t="s">
        <v>4263</v>
      </c>
      <c r="T796" s="16" t="s">
        <v>4327</v>
      </c>
      <c r="U796" s="17" t="s">
        <v>1925</v>
      </c>
      <c r="V796" s="16" t="s">
        <v>1925</v>
      </c>
      <c r="W796" s="44" t="s">
        <v>1925</v>
      </c>
      <c r="X796" s="44" t="s">
        <v>4329</v>
      </c>
      <c r="Y796" s="16" t="s">
        <v>1017</v>
      </c>
      <c r="Z796" s="16" t="s">
        <v>1925</v>
      </c>
      <c r="AA796" s="16" t="s">
        <v>3250</v>
      </c>
      <c r="AB796" s="44" t="s">
        <v>1925</v>
      </c>
      <c r="AC796" s="16" t="s">
        <v>1925</v>
      </c>
      <c r="AD796" s="16" t="s">
        <v>1925</v>
      </c>
      <c r="AE796" s="16" t="s">
        <v>1925</v>
      </c>
      <c r="AF796" s="16" t="s">
        <v>1925</v>
      </c>
      <c r="AG796" s="16" t="s">
        <v>1925</v>
      </c>
      <c r="AH796" s="16" t="s">
        <v>1925</v>
      </c>
      <c r="AI796" s="16" t="s">
        <v>1925</v>
      </c>
      <c r="AJ796" s="65" t="s">
        <v>1925</v>
      </c>
      <c r="AK796" s="73" t="s">
        <v>4355</v>
      </c>
      <c r="AL796" s="22" t="s">
        <v>4355</v>
      </c>
      <c r="AM796" s="47" t="s">
        <v>4284</v>
      </c>
      <c r="AN796" s="18" t="s">
        <v>3246</v>
      </c>
      <c r="AO796" s="18" t="s">
        <v>3247</v>
      </c>
      <c r="AP796" s="12" t="s">
        <v>1925</v>
      </c>
      <c r="AQ796" s="12" t="s">
        <v>1925</v>
      </c>
      <c r="AR796" s="12" t="s">
        <v>1925</v>
      </c>
      <c r="AS796" s="12" t="s">
        <v>1925</v>
      </c>
      <c r="AT796" s="19">
        <v>44545</v>
      </c>
      <c r="AU796" s="19" t="s">
        <v>1925</v>
      </c>
      <c r="AV796" s="12" t="s">
        <v>1925</v>
      </c>
      <c r="AW796" s="20" t="s">
        <v>1925</v>
      </c>
      <c r="AX796" s="16" t="s">
        <v>1925</v>
      </c>
      <c r="AY796" s="44" t="s">
        <v>1925</v>
      </c>
      <c r="AZ796" s="16" t="s">
        <v>1925</v>
      </c>
      <c r="BA796" s="20" t="s">
        <v>1925</v>
      </c>
      <c r="BB796" s="16" t="s">
        <v>1925</v>
      </c>
      <c r="BC796" s="44" t="s">
        <v>4307</v>
      </c>
      <c r="BD796" s="74" t="s">
        <v>1925</v>
      </c>
      <c r="BE796" s="83"/>
      <c r="BF796" s="86" t="s">
        <v>4293</v>
      </c>
      <c r="BG796" s="21"/>
      <c r="BH796" s="21"/>
      <c r="BI796" s="21"/>
      <c r="BJ796" s="21"/>
      <c r="BK796" s="21"/>
      <c r="BL796" s="21"/>
      <c r="BM796" s="21"/>
      <c r="BN796" s="21"/>
      <c r="BO796" s="21"/>
      <c r="BP796" s="21" t="s">
        <v>1396</v>
      </c>
      <c r="BQ796" s="21"/>
      <c r="BR796" s="21"/>
      <c r="BS796" s="21"/>
      <c r="BT796" s="21"/>
      <c r="BU796" s="21"/>
      <c r="BV796" s="21"/>
      <c r="BW796" s="21"/>
      <c r="BX796" s="21"/>
      <c r="BY796" s="21"/>
      <c r="BZ796" s="21"/>
      <c r="CA796" s="21"/>
      <c r="CB796" s="21"/>
      <c r="CC796" s="21"/>
      <c r="CD796" s="21"/>
      <c r="CE796" s="21"/>
      <c r="CF796" s="21"/>
      <c r="CG796" s="21"/>
      <c r="CH796" s="21"/>
      <c r="CI796" s="21"/>
      <c r="CJ796" s="21"/>
      <c r="CK796" s="21"/>
      <c r="CL796" s="21"/>
      <c r="CM796" s="21"/>
      <c r="CN796" s="21"/>
      <c r="CO796" s="21"/>
      <c r="CP796" s="21"/>
      <c r="CQ796" s="21"/>
      <c r="CR796" s="21"/>
      <c r="CS796" s="21"/>
      <c r="CT796" s="21"/>
      <c r="CU796" s="21"/>
      <c r="CV796" s="21"/>
      <c r="CW796" s="21"/>
      <c r="CX796" s="21"/>
      <c r="CY796" s="21"/>
      <c r="CZ796" s="21"/>
      <c r="DA796" s="21"/>
      <c r="DB796" s="21"/>
      <c r="DC796" s="21"/>
      <c r="DD796" s="21"/>
      <c r="DE796" s="21"/>
      <c r="DF796" s="21"/>
      <c r="DG796" s="21"/>
      <c r="DH796" s="21"/>
      <c r="DI796" s="21"/>
      <c r="DJ796" s="21"/>
      <c r="DK796" s="21"/>
      <c r="DL796" s="21"/>
      <c r="DM796" s="21"/>
      <c r="DN796" s="21"/>
      <c r="DO796" s="21"/>
      <c r="DP796" s="21"/>
      <c r="DQ796" s="21"/>
      <c r="DR796" s="21"/>
      <c r="DS796" s="21"/>
      <c r="DT796" s="21"/>
      <c r="DU796" s="21"/>
      <c r="DV796" s="21"/>
      <c r="DW796" s="21"/>
      <c r="DX796" s="21"/>
      <c r="DY796" s="21"/>
      <c r="DZ796" s="21"/>
      <c r="EA796" s="87"/>
      <c r="EB796" s="83"/>
    </row>
    <row r="797" spans="1:132" ht="35.1" customHeight="1" x14ac:dyDescent="0.3">
      <c r="A797" s="50" t="s">
        <v>3674</v>
      </c>
      <c r="B797" s="36">
        <v>44545</v>
      </c>
      <c r="C797" s="43" t="s">
        <v>4248</v>
      </c>
      <c r="D797" s="43" t="s">
        <v>4253</v>
      </c>
      <c r="E797" s="43" t="s">
        <v>4306</v>
      </c>
      <c r="F797" s="12" t="s">
        <v>1017</v>
      </c>
      <c r="G797" s="44" t="s">
        <v>4260</v>
      </c>
      <c r="H797" s="13" t="s">
        <v>2842</v>
      </c>
      <c r="I797" s="52" t="s">
        <v>1925</v>
      </c>
      <c r="J797" s="59" t="s">
        <v>4324</v>
      </c>
      <c r="K797" s="14" t="s">
        <v>982</v>
      </c>
      <c r="L797" s="14" t="s">
        <v>983</v>
      </c>
      <c r="M797" s="14" t="s">
        <v>983</v>
      </c>
      <c r="N797" s="14" t="s">
        <v>3947</v>
      </c>
      <c r="O797" s="60"/>
      <c r="P797" s="66" t="s">
        <v>1423</v>
      </c>
      <c r="Q797" s="15"/>
      <c r="R797" s="16" t="s">
        <v>3275</v>
      </c>
      <c r="S797" s="44" t="s">
        <v>4263</v>
      </c>
      <c r="T797" s="16" t="s">
        <v>4327</v>
      </c>
      <c r="U797" s="17" t="s">
        <v>1925</v>
      </c>
      <c r="V797" s="16" t="s">
        <v>1925</v>
      </c>
      <c r="W797" s="44" t="s">
        <v>1925</v>
      </c>
      <c r="X797" s="44" t="s">
        <v>4329</v>
      </c>
      <c r="Y797" s="16" t="s">
        <v>1017</v>
      </c>
      <c r="Z797" s="16" t="s">
        <v>1925</v>
      </c>
      <c r="AA797" s="16" t="s">
        <v>3250</v>
      </c>
      <c r="AB797" s="44" t="s">
        <v>1925</v>
      </c>
      <c r="AC797" s="16" t="s">
        <v>1925</v>
      </c>
      <c r="AD797" s="16" t="s">
        <v>1925</v>
      </c>
      <c r="AE797" s="16" t="s">
        <v>1925</v>
      </c>
      <c r="AF797" s="16" t="s">
        <v>1925</v>
      </c>
      <c r="AG797" s="16" t="s">
        <v>1925</v>
      </c>
      <c r="AH797" s="16" t="s">
        <v>1925</v>
      </c>
      <c r="AI797" s="16" t="s">
        <v>1925</v>
      </c>
      <c r="AJ797" s="65" t="s">
        <v>1925</v>
      </c>
      <c r="AK797" s="73" t="s">
        <v>4355</v>
      </c>
      <c r="AL797" s="22" t="s">
        <v>4355</v>
      </c>
      <c r="AM797" s="47" t="s">
        <v>4284</v>
      </c>
      <c r="AN797" s="18" t="s">
        <v>3246</v>
      </c>
      <c r="AO797" s="18" t="s">
        <v>3247</v>
      </c>
      <c r="AP797" s="12" t="s">
        <v>1925</v>
      </c>
      <c r="AQ797" s="12" t="s">
        <v>1925</v>
      </c>
      <c r="AR797" s="12" t="s">
        <v>1634</v>
      </c>
      <c r="AS797" s="12" t="s">
        <v>1925</v>
      </c>
      <c r="AT797" s="19">
        <v>44543</v>
      </c>
      <c r="AU797" s="19">
        <v>44550</v>
      </c>
      <c r="AV797" s="12" t="s">
        <v>1925</v>
      </c>
      <c r="AW797" s="20">
        <v>44550</v>
      </c>
      <c r="AX797" s="16" t="s">
        <v>1321</v>
      </c>
      <c r="AY797" s="44" t="s">
        <v>1030</v>
      </c>
      <c r="AZ797" s="16" t="s">
        <v>1925</v>
      </c>
      <c r="BA797" s="20" t="s">
        <v>1925</v>
      </c>
      <c r="BB797" s="16" t="s">
        <v>1925</v>
      </c>
      <c r="BC797" s="44" t="s">
        <v>4307</v>
      </c>
      <c r="BD797" s="74" t="s">
        <v>1925</v>
      </c>
      <c r="BE797" s="83"/>
      <c r="BF797" s="86" t="s">
        <v>4293</v>
      </c>
      <c r="BG797" s="21"/>
      <c r="BH797" s="21"/>
      <c r="BI797" s="21"/>
      <c r="BJ797" s="21"/>
      <c r="BK797" s="21"/>
      <c r="BL797" s="21"/>
      <c r="BM797" s="21"/>
      <c r="BN797" s="21"/>
      <c r="BO797" s="21"/>
      <c r="BP797" s="21" t="s">
        <v>1396</v>
      </c>
      <c r="BQ797" s="21" t="s">
        <v>1864</v>
      </c>
      <c r="BR797" s="21"/>
      <c r="BS797" s="21"/>
      <c r="BT797" s="21"/>
      <c r="BU797" s="21"/>
      <c r="BV797" s="21"/>
      <c r="BW797" s="21"/>
      <c r="BX797" s="21"/>
      <c r="BY797" s="21"/>
      <c r="BZ797" s="21"/>
      <c r="CA797" s="21"/>
      <c r="CB797" s="21"/>
      <c r="CC797" s="21"/>
      <c r="CD797" s="21"/>
      <c r="CE797" s="21"/>
      <c r="CF797" s="21"/>
      <c r="CG797" s="21"/>
      <c r="CH797" s="21"/>
      <c r="CI797" s="21"/>
      <c r="CJ797" s="21"/>
      <c r="CK797" s="21"/>
      <c r="CL797" s="21"/>
      <c r="CM797" s="21"/>
      <c r="CN797" s="21"/>
      <c r="CO797" s="21"/>
      <c r="CP797" s="21"/>
      <c r="CQ797" s="21"/>
      <c r="CR797" s="21"/>
      <c r="CS797" s="21"/>
      <c r="CT797" s="21"/>
      <c r="CU797" s="21"/>
      <c r="CV797" s="21"/>
      <c r="CW797" s="21"/>
      <c r="CX797" s="21"/>
      <c r="CY797" s="21"/>
      <c r="CZ797" s="21"/>
      <c r="DA797" s="21"/>
      <c r="DB797" s="21"/>
      <c r="DC797" s="21"/>
      <c r="DD797" s="21"/>
      <c r="DE797" s="21"/>
      <c r="DF797" s="21"/>
      <c r="DG797" s="21"/>
      <c r="DH797" s="21"/>
      <c r="DI797" s="21"/>
      <c r="DJ797" s="21"/>
      <c r="DK797" s="21"/>
      <c r="DL797" s="21"/>
      <c r="DM797" s="21"/>
      <c r="DN797" s="21"/>
      <c r="DO797" s="21"/>
      <c r="DP797" s="21"/>
      <c r="DQ797" s="21"/>
      <c r="DR797" s="21"/>
      <c r="DS797" s="21"/>
      <c r="DT797" s="21"/>
      <c r="DU797" s="21"/>
      <c r="DV797" s="21"/>
      <c r="DW797" s="21"/>
      <c r="DX797" s="21"/>
      <c r="DY797" s="21"/>
      <c r="DZ797" s="21"/>
      <c r="EA797" s="87"/>
      <c r="EB797" s="83"/>
    </row>
    <row r="798" spans="1:132" ht="35.1" customHeight="1" x14ac:dyDescent="0.3">
      <c r="A798" s="50" t="s">
        <v>821</v>
      </c>
      <c r="B798" s="36">
        <v>44545</v>
      </c>
      <c r="C798" s="43" t="s">
        <v>4248</v>
      </c>
      <c r="D798" s="43" t="s">
        <v>4253</v>
      </c>
      <c r="E798" s="43" t="s">
        <v>4306</v>
      </c>
      <c r="F798" s="12" t="s">
        <v>1017</v>
      </c>
      <c r="G798" s="44" t="s">
        <v>4260</v>
      </c>
      <c r="H798" s="13" t="s">
        <v>1595</v>
      </c>
      <c r="I798" s="52" t="s">
        <v>1925</v>
      </c>
      <c r="J798" s="59" t="s">
        <v>4324</v>
      </c>
      <c r="K798" s="14" t="s">
        <v>982</v>
      </c>
      <c r="L798" s="14" t="s">
        <v>983</v>
      </c>
      <c r="M798" s="14" t="s">
        <v>983</v>
      </c>
      <c r="N798" s="14" t="s">
        <v>3948</v>
      </c>
      <c r="O798" s="60"/>
      <c r="P798" s="64" t="s">
        <v>1471</v>
      </c>
      <c r="Q798" s="15"/>
      <c r="R798" s="16" t="s">
        <v>3275</v>
      </c>
      <c r="S798" s="44" t="s">
        <v>4263</v>
      </c>
      <c r="T798" s="16" t="s">
        <v>4327</v>
      </c>
      <c r="U798" s="17" t="s">
        <v>1925</v>
      </c>
      <c r="V798" s="16" t="s">
        <v>1925</v>
      </c>
      <c r="W798" s="44" t="s">
        <v>1925</v>
      </c>
      <c r="X798" s="44" t="s">
        <v>4329</v>
      </c>
      <c r="Y798" s="16" t="s">
        <v>1017</v>
      </c>
      <c r="Z798" s="16" t="s">
        <v>1595</v>
      </c>
      <c r="AA798" s="16" t="s">
        <v>3250</v>
      </c>
      <c r="AB798" s="44" t="s">
        <v>1925</v>
      </c>
      <c r="AC798" s="16" t="s">
        <v>1925</v>
      </c>
      <c r="AD798" s="16" t="s">
        <v>1925</v>
      </c>
      <c r="AE798" s="16" t="s">
        <v>1925</v>
      </c>
      <c r="AF798" s="16" t="s">
        <v>1925</v>
      </c>
      <c r="AG798" s="16" t="s">
        <v>1925</v>
      </c>
      <c r="AH798" s="16" t="s">
        <v>1925</v>
      </c>
      <c r="AI798" s="16" t="s">
        <v>1925</v>
      </c>
      <c r="AJ798" s="65" t="s">
        <v>1925</v>
      </c>
      <c r="AK798" s="75" t="s">
        <v>3242</v>
      </c>
      <c r="AL798" s="18" t="s">
        <v>3241</v>
      </c>
      <c r="AM798" s="44" t="s">
        <v>4284</v>
      </c>
      <c r="AN798" s="18" t="s">
        <v>3246</v>
      </c>
      <c r="AO798" s="18" t="s">
        <v>3247</v>
      </c>
      <c r="AP798" s="12" t="s">
        <v>1925</v>
      </c>
      <c r="AQ798" s="12" t="s">
        <v>1925</v>
      </c>
      <c r="AR798" s="12" t="s">
        <v>1925</v>
      </c>
      <c r="AS798" s="12" t="s">
        <v>1925</v>
      </c>
      <c r="AT798" s="19">
        <v>44545</v>
      </c>
      <c r="AU798" s="19" t="s">
        <v>1925</v>
      </c>
      <c r="AV798" s="12" t="s">
        <v>1925</v>
      </c>
      <c r="AW798" s="20" t="s">
        <v>1925</v>
      </c>
      <c r="AX798" s="16" t="s">
        <v>1925</v>
      </c>
      <c r="AY798" s="44" t="s">
        <v>1925</v>
      </c>
      <c r="AZ798" s="16" t="s">
        <v>1925</v>
      </c>
      <c r="BA798" s="20" t="s">
        <v>1925</v>
      </c>
      <c r="BB798" s="16" t="s">
        <v>1925</v>
      </c>
      <c r="BC798" s="44" t="s">
        <v>4307</v>
      </c>
      <c r="BD798" s="74" t="s">
        <v>1925</v>
      </c>
      <c r="BE798" s="83"/>
      <c r="BF798" s="86" t="s">
        <v>4293</v>
      </c>
      <c r="BG798" s="21"/>
      <c r="BH798" s="21"/>
      <c r="BI798" s="21"/>
      <c r="BJ798" s="21"/>
      <c r="BK798" s="21"/>
      <c r="BL798" s="21"/>
      <c r="BM798" s="21"/>
      <c r="BN798" s="21"/>
      <c r="BO798" s="21"/>
      <c r="BP798" s="21" t="s">
        <v>1396</v>
      </c>
      <c r="BQ798" s="21" t="s">
        <v>1879</v>
      </c>
      <c r="BR798" s="21"/>
      <c r="BS798" s="21"/>
      <c r="BT798" s="21"/>
      <c r="BU798" s="21"/>
      <c r="BV798" s="21"/>
      <c r="BW798" s="21"/>
      <c r="BX798" s="21"/>
      <c r="BY798" s="21"/>
      <c r="BZ798" s="21"/>
      <c r="CA798" s="21"/>
      <c r="CB798" s="21"/>
      <c r="CC798" s="21"/>
      <c r="CD798" s="21"/>
      <c r="CE798" s="21"/>
      <c r="CF798" s="21"/>
      <c r="CG798" s="21"/>
      <c r="CH798" s="21"/>
      <c r="CI798" s="21"/>
      <c r="CJ798" s="21"/>
      <c r="CK798" s="21"/>
      <c r="CL798" s="21"/>
      <c r="CM798" s="21"/>
      <c r="CN798" s="21"/>
      <c r="CO798" s="21"/>
      <c r="CP798" s="21"/>
      <c r="CQ798" s="21"/>
      <c r="CR798" s="21"/>
      <c r="CS798" s="21"/>
      <c r="CT798" s="21"/>
      <c r="CU798" s="21"/>
      <c r="CV798" s="21"/>
      <c r="CW798" s="21"/>
      <c r="CX798" s="21"/>
      <c r="CY798" s="21"/>
      <c r="CZ798" s="21"/>
      <c r="DA798" s="21"/>
      <c r="DB798" s="21"/>
      <c r="DC798" s="21"/>
      <c r="DD798" s="21"/>
      <c r="DE798" s="21"/>
      <c r="DF798" s="21"/>
      <c r="DG798" s="21"/>
      <c r="DH798" s="21"/>
      <c r="DI798" s="21"/>
      <c r="DJ798" s="21"/>
      <c r="DK798" s="21"/>
      <c r="DL798" s="21"/>
      <c r="DM798" s="21"/>
      <c r="DN798" s="21"/>
      <c r="DO798" s="21"/>
      <c r="DP798" s="21"/>
      <c r="DQ798" s="21"/>
      <c r="DR798" s="21"/>
      <c r="DS798" s="21"/>
      <c r="DT798" s="21"/>
      <c r="DU798" s="21"/>
      <c r="DV798" s="21"/>
      <c r="DW798" s="21"/>
      <c r="DX798" s="21"/>
      <c r="DY798" s="21"/>
      <c r="DZ798" s="21"/>
      <c r="EA798" s="87"/>
      <c r="EB798" s="83"/>
    </row>
    <row r="799" spans="1:132" ht="35.1" customHeight="1" x14ac:dyDescent="0.3">
      <c r="A799" s="50" t="s">
        <v>822</v>
      </c>
      <c r="B799" s="36">
        <v>44545</v>
      </c>
      <c r="C799" s="43" t="s">
        <v>4248</v>
      </c>
      <c r="D799" s="43" t="s">
        <v>4253</v>
      </c>
      <c r="E799" s="43" t="s">
        <v>4306</v>
      </c>
      <c r="F799" s="12" t="s">
        <v>1017</v>
      </c>
      <c r="G799" s="44" t="s">
        <v>4260</v>
      </c>
      <c r="H799" s="13" t="s">
        <v>1595</v>
      </c>
      <c r="I799" s="52" t="s">
        <v>1925</v>
      </c>
      <c r="J799" s="59" t="s">
        <v>4324</v>
      </c>
      <c r="K799" s="14" t="s">
        <v>982</v>
      </c>
      <c r="L799" s="14" t="s">
        <v>983</v>
      </c>
      <c r="M799" s="14" t="s">
        <v>983</v>
      </c>
      <c r="N799" s="14" t="s">
        <v>3948</v>
      </c>
      <c r="O799" s="60"/>
      <c r="P799" s="64" t="s">
        <v>1466</v>
      </c>
      <c r="Q799" s="15"/>
      <c r="R799" s="16" t="s">
        <v>3275</v>
      </c>
      <c r="S799" s="44" t="s">
        <v>4263</v>
      </c>
      <c r="T799" s="16" t="s">
        <v>4327</v>
      </c>
      <c r="U799" s="17" t="s">
        <v>1925</v>
      </c>
      <c r="V799" s="16" t="s">
        <v>1925</v>
      </c>
      <c r="W799" s="44" t="s">
        <v>1925</v>
      </c>
      <c r="X799" s="44" t="s">
        <v>4329</v>
      </c>
      <c r="Y799" s="16" t="s">
        <v>1017</v>
      </c>
      <c r="Z799" s="16" t="s">
        <v>1595</v>
      </c>
      <c r="AA799" s="16" t="s">
        <v>3250</v>
      </c>
      <c r="AB799" s="44" t="s">
        <v>1925</v>
      </c>
      <c r="AC799" s="16" t="s">
        <v>1925</v>
      </c>
      <c r="AD799" s="16" t="s">
        <v>1925</v>
      </c>
      <c r="AE799" s="16" t="s">
        <v>1925</v>
      </c>
      <c r="AF799" s="16" t="s">
        <v>1925</v>
      </c>
      <c r="AG799" s="16" t="s">
        <v>1925</v>
      </c>
      <c r="AH799" s="16" t="s">
        <v>1925</v>
      </c>
      <c r="AI799" s="16" t="s">
        <v>1925</v>
      </c>
      <c r="AJ799" s="65" t="s">
        <v>1925</v>
      </c>
      <c r="AK799" s="75" t="s">
        <v>3242</v>
      </c>
      <c r="AL799" s="18" t="s">
        <v>3241</v>
      </c>
      <c r="AM799" s="44" t="s">
        <v>4284</v>
      </c>
      <c r="AN799" s="18" t="s">
        <v>3246</v>
      </c>
      <c r="AO799" s="18" t="s">
        <v>3247</v>
      </c>
      <c r="AP799" s="12" t="s">
        <v>1925</v>
      </c>
      <c r="AQ799" s="12" t="s">
        <v>1925</v>
      </c>
      <c r="AR799" s="12" t="s">
        <v>1925</v>
      </c>
      <c r="AS799" s="12" t="s">
        <v>1925</v>
      </c>
      <c r="AT799" s="19">
        <v>44545</v>
      </c>
      <c r="AU799" s="19" t="s">
        <v>1925</v>
      </c>
      <c r="AV799" s="12" t="s">
        <v>1925</v>
      </c>
      <c r="AW799" s="20" t="s">
        <v>1925</v>
      </c>
      <c r="AX799" s="16" t="s">
        <v>1925</v>
      </c>
      <c r="AY799" s="44" t="s">
        <v>1925</v>
      </c>
      <c r="AZ799" s="16" t="s">
        <v>1925</v>
      </c>
      <c r="BA799" s="20" t="s">
        <v>1925</v>
      </c>
      <c r="BB799" s="16" t="s">
        <v>1925</v>
      </c>
      <c r="BC799" s="44" t="s">
        <v>4307</v>
      </c>
      <c r="BD799" s="74" t="s">
        <v>1925</v>
      </c>
      <c r="BE799" s="83"/>
      <c r="BF799" s="86" t="s">
        <v>4293</v>
      </c>
      <c r="BG799" s="21"/>
      <c r="BH799" s="21"/>
      <c r="BI799" s="21"/>
      <c r="BJ799" s="21"/>
      <c r="BK799" s="21"/>
      <c r="BL799" s="21"/>
      <c r="BM799" s="21"/>
      <c r="BN799" s="21"/>
      <c r="BO799" s="21"/>
      <c r="BP799" s="21" t="s">
        <v>1396</v>
      </c>
      <c r="BQ799" s="21" t="s">
        <v>1879</v>
      </c>
      <c r="BR799" s="21"/>
      <c r="BS799" s="21"/>
      <c r="BT799" s="21"/>
      <c r="BU799" s="21"/>
      <c r="BV799" s="21"/>
      <c r="BW799" s="21"/>
      <c r="BX799" s="21"/>
      <c r="BY799" s="21"/>
      <c r="BZ799" s="21"/>
      <c r="CA799" s="21"/>
      <c r="CB799" s="21"/>
      <c r="CC799" s="21"/>
      <c r="CD799" s="21"/>
      <c r="CE799" s="21"/>
      <c r="CF799" s="21"/>
      <c r="CG799" s="21"/>
      <c r="CH799" s="21"/>
      <c r="CI799" s="21"/>
      <c r="CJ799" s="21"/>
      <c r="CK799" s="21"/>
      <c r="CL799" s="21"/>
      <c r="CM799" s="21"/>
      <c r="CN799" s="21"/>
      <c r="CO799" s="21"/>
      <c r="CP799" s="21"/>
      <c r="CQ799" s="21"/>
      <c r="CR799" s="21"/>
      <c r="CS799" s="21"/>
      <c r="CT799" s="21"/>
      <c r="CU799" s="21"/>
      <c r="CV799" s="21"/>
      <c r="CW799" s="21"/>
      <c r="CX799" s="21"/>
      <c r="CY799" s="21"/>
      <c r="CZ799" s="21"/>
      <c r="DA799" s="21"/>
      <c r="DB799" s="21"/>
      <c r="DC799" s="21"/>
      <c r="DD799" s="21"/>
      <c r="DE799" s="21"/>
      <c r="DF799" s="21"/>
      <c r="DG799" s="21"/>
      <c r="DH799" s="21"/>
      <c r="DI799" s="21"/>
      <c r="DJ799" s="21"/>
      <c r="DK799" s="21"/>
      <c r="DL799" s="21"/>
      <c r="DM799" s="21"/>
      <c r="DN799" s="21"/>
      <c r="DO799" s="21"/>
      <c r="DP799" s="21"/>
      <c r="DQ799" s="21"/>
      <c r="DR799" s="21"/>
      <c r="DS799" s="21"/>
      <c r="DT799" s="21"/>
      <c r="DU799" s="21"/>
      <c r="DV799" s="21"/>
      <c r="DW799" s="21"/>
      <c r="DX799" s="21"/>
      <c r="DY799" s="21"/>
      <c r="DZ799" s="21"/>
      <c r="EA799" s="87"/>
      <c r="EB799" s="83"/>
    </row>
    <row r="800" spans="1:132" ht="35.1" customHeight="1" x14ac:dyDescent="0.3">
      <c r="A800" s="50" t="s">
        <v>823</v>
      </c>
      <c r="B800" s="36">
        <v>44545</v>
      </c>
      <c r="C800" s="43" t="s">
        <v>4248</v>
      </c>
      <c r="D800" s="43" t="s">
        <v>4253</v>
      </c>
      <c r="E800" s="43" t="s">
        <v>4306</v>
      </c>
      <c r="F800" s="12" t="s">
        <v>1017</v>
      </c>
      <c r="G800" s="44" t="s">
        <v>4260</v>
      </c>
      <c r="H800" s="13" t="s">
        <v>1595</v>
      </c>
      <c r="I800" s="52" t="s">
        <v>1925</v>
      </c>
      <c r="J800" s="59" t="s">
        <v>4324</v>
      </c>
      <c r="K800" s="14" t="s">
        <v>982</v>
      </c>
      <c r="L800" s="14" t="s">
        <v>983</v>
      </c>
      <c r="M800" s="14" t="s">
        <v>983</v>
      </c>
      <c r="N800" s="14" t="s">
        <v>3948</v>
      </c>
      <c r="O800" s="60"/>
      <c r="P800" s="64" t="s">
        <v>1467</v>
      </c>
      <c r="Q800" s="15"/>
      <c r="R800" s="16" t="s">
        <v>3275</v>
      </c>
      <c r="S800" s="44" t="s">
        <v>4263</v>
      </c>
      <c r="T800" s="16" t="s">
        <v>4327</v>
      </c>
      <c r="U800" s="17" t="s">
        <v>1925</v>
      </c>
      <c r="V800" s="16" t="s">
        <v>1925</v>
      </c>
      <c r="W800" s="44" t="s">
        <v>1925</v>
      </c>
      <c r="X800" s="44" t="s">
        <v>4329</v>
      </c>
      <c r="Y800" s="16" t="s">
        <v>1017</v>
      </c>
      <c r="Z800" s="16" t="s">
        <v>1595</v>
      </c>
      <c r="AA800" s="16" t="s">
        <v>3250</v>
      </c>
      <c r="AB800" s="44" t="s">
        <v>1925</v>
      </c>
      <c r="AC800" s="16" t="s">
        <v>1925</v>
      </c>
      <c r="AD800" s="16" t="s">
        <v>1925</v>
      </c>
      <c r="AE800" s="16" t="s">
        <v>1925</v>
      </c>
      <c r="AF800" s="16" t="s">
        <v>1925</v>
      </c>
      <c r="AG800" s="16" t="s">
        <v>1925</v>
      </c>
      <c r="AH800" s="16" t="s">
        <v>1925</v>
      </c>
      <c r="AI800" s="16" t="s">
        <v>1925</v>
      </c>
      <c r="AJ800" s="65" t="s">
        <v>1925</v>
      </c>
      <c r="AK800" s="75" t="s">
        <v>3242</v>
      </c>
      <c r="AL800" s="18" t="s">
        <v>3241</v>
      </c>
      <c r="AM800" s="44" t="s">
        <v>4284</v>
      </c>
      <c r="AN800" s="18" t="s">
        <v>3246</v>
      </c>
      <c r="AO800" s="18" t="s">
        <v>3247</v>
      </c>
      <c r="AP800" s="12" t="s">
        <v>1925</v>
      </c>
      <c r="AQ800" s="12" t="s">
        <v>1925</v>
      </c>
      <c r="AR800" s="12" t="s">
        <v>1925</v>
      </c>
      <c r="AS800" s="12" t="s">
        <v>1925</v>
      </c>
      <c r="AT800" s="19">
        <v>44545</v>
      </c>
      <c r="AU800" s="19" t="s">
        <v>1925</v>
      </c>
      <c r="AV800" s="12" t="s">
        <v>1925</v>
      </c>
      <c r="AW800" s="20" t="s">
        <v>1925</v>
      </c>
      <c r="AX800" s="16" t="s">
        <v>1925</v>
      </c>
      <c r="AY800" s="44" t="s">
        <v>1925</v>
      </c>
      <c r="AZ800" s="16" t="s">
        <v>1925</v>
      </c>
      <c r="BA800" s="20" t="s">
        <v>1925</v>
      </c>
      <c r="BB800" s="16" t="s">
        <v>1925</v>
      </c>
      <c r="BC800" s="44" t="s">
        <v>4307</v>
      </c>
      <c r="BD800" s="74" t="s">
        <v>1925</v>
      </c>
      <c r="BE800" s="83"/>
      <c r="BF800" s="86" t="s">
        <v>4293</v>
      </c>
      <c r="BG800" s="21"/>
      <c r="BH800" s="21"/>
      <c r="BI800" s="21"/>
      <c r="BJ800" s="21"/>
      <c r="BK800" s="21"/>
      <c r="BL800" s="21"/>
      <c r="BM800" s="21"/>
      <c r="BN800" s="21"/>
      <c r="BO800" s="21"/>
      <c r="BP800" s="21" t="s">
        <v>1396</v>
      </c>
      <c r="BQ800" s="21" t="s">
        <v>1879</v>
      </c>
      <c r="BR800" s="21"/>
      <c r="BS800" s="21"/>
      <c r="BT800" s="21"/>
      <c r="BU800" s="21"/>
      <c r="BV800" s="21"/>
      <c r="BW800" s="21"/>
      <c r="BX800" s="21"/>
      <c r="BY800" s="21"/>
      <c r="BZ800" s="21"/>
      <c r="CA800" s="21"/>
      <c r="CB800" s="21"/>
      <c r="CC800" s="21"/>
      <c r="CD800" s="21"/>
      <c r="CE800" s="21"/>
      <c r="CF800" s="21"/>
      <c r="CG800" s="21"/>
      <c r="CH800" s="21"/>
      <c r="CI800" s="21"/>
      <c r="CJ800" s="21"/>
      <c r="CK800" s="21"/>
      <c r="CL800" s="21"/>
      <c r="CM800" s="21"/>
      <c r="CN800" s="21"/>
      <c r="CO800" s="21"/>
      <c r="CP800" s="21"/>
      <c r="CQ800" s="21"/>
      <c r="CR800" s="21"/>
      <c r="CS800" s="21"/>
      <c r="CT800" s="21"/>
      <c r="CU800" s="21"/>
      <c r="CV800" s="21"/>
      <c r="CW800" s="21"/>
      <c r="CX800" s="21"/>
      <c r="CY800" s="21"/>
      <c r="CZ800" s="21"/>
      <c r="DA800" s="21"/>
      <c r="DB800" s="21"/>
      <c r="DC800" s="21"/>
      <c r="DD800" s="21"/>
      <c r="DE800" s="21"/>
      <c r="DF800" s="21"/>
      <c r="DG800" s="21"/>
      <c r="DH800" s="21"/>
      <c r="DI800" s="21"/>
      <c r="DJ800" s="21"/>
      <c r="DK800" s="21"/>
      <c r="DL800" s="21"/>
      <c r="DM800" s="21"/>
      <c r="DN800" s="21"/>
      <c r="DO800" s="21"/>
      <c r="DP800" s="21"/>
      <c r="DQ800" s="21"/>
      <c r="DR800" s="21"/>
      <c r="DS800" s="21"/>
      <c r="DT800" s="21"/>
      <c r="DU800" s="21"/>
      <c r="DV800" s="21"/>
      <c r="DW800" s="21"/>
      <c r="DX800" s="21"/>
      <c r="DY800" s="21"/>
      <c r="DZ800" s="21"/>
      <c r="EA800" s="87"/>
      <c r="EB800" s="83"/>
    </row>
    <row r="801" spans="1:132" ht="35.1" customHeight="1" x14ac:dyDescent="0.3">
      <c r="A801" s="50" t="s">
        <v>824</v>
      </c>
      <c r="B801" s="36">
        <v>44545</v>
      </c>
      <c r="C801" s="43" t="s">
        <v>4248</v>
      </c>
      <c r="D801" s="43" t="s">
        <v>4253</v>
      </c>
      <c r="E801" s="43" t="s">
        <v>4306</v>
      </c>
      <c r="F801" s="12" t="s">
        <v>1017</v>
      </c>
      <c r="G801" s="44" t="s">
        <v>4260</v>
      </c>
      <c r="H801" s="13" t="s">
        <v>1595</v>
      </c>
      <c r="I801" s="52" t="s">
        <v>1925</v>
      </c>
      <c r="J801" s="59" t="s">
        <v>4324</v>
      </c>
      <c r="K801" s="14" t="s">
        <v>982</v>
      </c>
      <c r="L801" s="14" t="s">
        <v>983</v>
      </c>
      <c r="M801" s="14" t="s">
        <v>983</v>
      </c>
      <c r="N801" s="14" t="s">
        <v>3948</v>
      </c>
      <c r="O801" s="60"/>
      <c r="P801" s="64" t="s">
        <v>1470</v>
      </c>
      <c r="Q801" s="15"/>
      <c r="R801" s="16" t="s">
        <v>3275</v>
      </c>
      <c r="S801" s="44" t="s">
        <v>4263</v>
      </c>
      <c r="T801" s="16" t="s">
        <v>4327</v>
      </c>
      <c r="U801" s="17" t="s">
        <v>1925</v>
      </c>
      <c r="V801" s="16" t="s">
        <v>1925</v>
      </c>
      <c r="W801" s="44" t="s">
        <v>1925</v>
      </c>
      <c r="X801" s="44" t="s">
        <v>4329</v>
      </c>
      <c r="Y801" s="16" t="s">
        <v>1017</v>
      </c>
      <c r="Z801" s="16" t="s">
        <v>1595</v>
      </c>
      <c r="AA801" s="16" t="s">
        <v>3250</v>
      </c>
      <c r="AB801" s="44" t="s">
        <v>1925</v>
      </c>
      <c r="AC801" s="16" t="s">
        <v>1925</v>
      </c>
      <c r="AD801" s="16" t="s">
        <v>1925</v>
      </c>
      <c r="AE801" s="16" t="s">
        <v>1925</v>
      </c>
      <c r="AF801" s="16" t="s">
        <v>1925</v>
      </c>
      <c r="AG801" s="16" t="s">
        <v>1925</v>
      </c>
      <c r="AH801" s="16" t="s">
        <v>1925</v>
      </c>
      <c r="AI801" s="16" t="s">
        <v>1925</v>
      </c>
      <c r="AJ801" s="65" t="s">
        <v>1925</v>
      </c>
      <c r="AK801" s="75" t="s">
        <v>3242</v>
      </c>
      <c r="AL801" s="18" t="s">
        <v>3241</v>
      </c>
      <c r="AM801" s="44" t="s">
        <v>4284</v>
      </c>
      <c r="AN801" s="18" t="s">
        <v>3246</v>
      </c>
      <c r="AO801" s="18" t="s">
        <v>3247</v>
      </c>
      <c r="AP801" s="12" t="s">
        <v>1925</v>
      </c>
      <c r="AQ801" s="12" t="s">
        <v>1925</v>
      </c>
      <c r="AR801" s="12" t="s">
        <v>1925</v>
      </c>
      <c r="AS801" s="12" t="s">
        <v>1925</v>
      </c>
      <c r="AT801" s="19">
        <v>44545</v>
      </c>
      <c r="AU801" s="19" t="s">
        <v>1925</v>
      </c>
      <c r="AV801" s="12" t="s">
        <v>1925</v>
      </c>
      <c r="AW801" s="20" t="s">
        <v>1925</v>
      </c>
      <c r="AX801" s="16" t="s">
        <v>1925</v>
      </c>
      <c r="AY801" s="44" t="s">
        <v>1925</v>
      </c>
      <c r="AZ801" s="16" t="s">
        <v>1925</v>
      </c>
      <c r="BA801" s="20" t="s">
        <v>1925</v>
      </c>
      <c r="BB801" s="16" t="s">
        <v>1925</v>
      </c>
      <c r="BC801" s="44" t="s">
        <v>4307</v>
      </c>
      <c r="BD801" s="74" t="s">
        <v>1925</v>
      </c>
      <c r="BE801" s="83"/>
      <c r="BF801" s="86" t="s">
        <v>4293</v>
      </c>
      <c r="BG801" s="21"/>
      <c r="BH801" s="21"/>
      <c r="BI801" s="21"/>
      <c r="BJ801" s="21"/>
      <c r="BK801" s="21"/>
      <c r="BL801" s="21"/>
      <c r="BM801" s="21"/>
      <c r="BN801" s="21"/>
      <c r="BO801" s="21"/>
      <c r="BP801" s="21" t="s">
        <v>1396</v>
      </c>
      <c r="BQ801" s="32" t="s">
        <v>1879</v>
      </c>
      <c r="BR801" s="21"/>
      <c r="BS801" s="21"/>
      <c r="BT801" s="21"/>
      <c r="BU801" s="21"/>
      <c r="BV801" s="21"/>
      <c r="BW801" s="21"/>
      <c r="BX801" s="21"/>
      <c r="BY801" s="21"/>
      <c r="BZ801" s="21"/>
      <c r="CA801" s="21"/>
      <c r="CB801" s="21"/>
      <c r="CC801" s="21"/>
      <c r="CD801" s="21"/>
      <c r="CE801" s="21"/>
      <c r="CF801" s="21"/>
      <c r="CG801" s="21"/>
      <c r="CH801" s="21"/>
      <c r="CI801" s="21"/>
      <c r="CJ801" s="21"/>
      <c r="CK801" s="21"/>
      <c r="CL801" s="21"/>
      <c r="CM801" s="21"/>
      <c r="CN801" s="21"/>
      <c r="CO801" s="21"/>
      <c r="CP801" s="21"/>
      <c r="CQ801" s="21"/>
      <c r="CR801" s="21"/>
      <c r="CS801" s="21"/>
      <c r="CT801" s="21"/>
      <c r="CU801" s="21"/>
      <c r="CV801" s="21"/>
      <c r="CW801" s="21"/>
      <c r="CX801" s="21"/>
      <c r="CY801" s="21"/>
      <c r="CZ801" s="21"/>
      <c r="DA801" s="21"/>
      <c r="DB801" s="21"/>
      <c r="DC801" s="21"/>
      <c r="DD801" s="21"/>
      <c r="DE801" s="21"/>
      <c r="DF801" s="21"/>
      <c r="DG801" s="21"/>
      <c r="DH801" s="21"/>
      <c r="DI801" s="21"/>
      <c r="DJ801" s="21"/>
      <c r="DK801" s="21"/>
      <c r="DL801" s="21"/>
      <c r="DM801" s="21"/>
      <c r="DN801" s="21"/>
      <c r="DO801" s="21"/>
      <c r="DP801" s="21"/>
      <c r="DQ801" s="21"/>
      <c r="DR801" s="21"/>
      <c r="DS801" s="21"/>
      <c r="DT801" s="21"/>
      <c r="DU801" s="21"/>
      <c r="DV801" s="21"/>
      <c r="DW801" s="21"/>
      <c r="DX801" s="21"/>
      <c r="DY801" s="21"/>
      <c r="DZ801" s="21"/>
      <c r="EA801" s="87"/>
      <c r="EB801" s="83"/>
    </row>
    <row r="802" spans="1:132" ht="35.1" customHeight="1" x14ac:dyDescent="0.3">
      <c r="A802" s="50" t="s">
        <v>825</v>
      </c>
      <c r="B802" s="36">
        <v>44545</v>
      </c>
      <c r="C802" s="43" t="s">
        <v>4248</v>
      </c>
      <c r="D802" s="43" t="s">
        <v>4253</v>
      </c>
      <c r="E802" s="43" t="s">
        <v>4306</v>
      </c>
      <c r="F802" s="12" t="s">
        <v>1017</v>
      </c>
      <c r="G802" s="44" t="s">
        <v>4260</v>
      </c>
      <c r="H802" s="13" t="s">
        <v>1595</v>
      </c>
      <c r="I802" s="52" t="s">
        <v>1925</v>
      </c>
      <c r="J802" s="59" t="s">
        <v>4324</v>
      </c>
      <c r="K802" s="14" t="s">
        <v>982</v>
      </c>
      <c r="L802" s="14" t="s">
        <v>983</v>
      </c>
      <c r="M802" s="14" t="s">
        <v>983</v>
      </c>
      <c r="N802" s="14" t="s">
        <v>3948</v>
      </c>
      <c r="O802" s="60"/>
      <c r="P802" s="64" t="s">
        <v>1469</v>
      </c>
      <c r="Q802" s="15"/>
      <c r="R802" s="16" t="s">
        <v>3275</v>
      </c>
      <c r="S802" s="44" t="s">
        <v>4263</v>
      </c>
      <c r="T802" s="16" t="s">
        <v>4327</v>
      </c>
      <c r="U802" s="17" t="s">
        <v>1925</v>
      </c>
      <c r="V802" s="16" t="s">
        <v>1925</v>
      </c>
      <c r="W802" s="44" t="s">
        <v>1925</v>
      </c>
      <c r="X802" s="44" t="s">
        <v>4329</v>
      </c>
      <c r="Y802" s="16" t="s">
        <v>1017</v>
      </c>
      <c r="Z802" s="16" t="s">
        <v>1595</v>
      </c>
      <c r="AA802" s="16" t="s">
        <v>3250</v>
      </c>
      <c r="AB802" s="44" t="s">
        <v>1925</v>
      </c>
      <c r="AC802" s="16" t="s">
        <v>1925</v>
      </c>
      <c r="AD802" s="16" t="s">
        <v>1925</v>
      </c>
      <c r="AE802" s="16" t="s">
        <v>1925</v>
      </c>
      <c r="AF802" s="16" t="s">
        <v>1925</v>
      </c>
      <c r="AG802" s="16" t="s">
        <v>1925</v>
      </c>
      <c r="AH802" s="16" t="s">
        <v>1925</v>
      </c>
      <c r="AI802" s="16" t="s">
        <v>1925</v>
      </c>
      <c r="AJ802" s="65" t="s">
        <v>1925</v>
      </c>
      <c r="AK802" s="75" t="s">
        <v>3242</v>
      </c>
      <c r="AL802" s="18" t="s">
        <v>3241</v>
      </c>
      <c r="AM802" s="44" t="s">
        <v>4284</v>
      </c>
      <c r="AN802" s="18" t="s">
        <v>3246</v>
      </c>
      <c r="AO802" s="18" t="s">
        <v>3247</v>
      </c>
      <c r="AP802" s="12" t="s">
        <v>1925</v>
      </c>
      <c r="AQ802" s="12" t="s">
        <v>1925</v>
      </c>
      <c r="AR802" s="12" t="s">
        <v>1925</v>
      </c>
      <c r="AS802" s="12" t="s">
        <v>1925</v>
      </c>
      <c r="AT802" s="19">
        <v>44545</v>
      </c>
      <c r="AU802" s="19" t="s">
        <v>1925</v>
      </c>
      <c r="AV802" s="12" t="s">
        <v>1925</v>
      </c>
      <c r="AW802" s="20" t="s">
        <v>1925</v>
      </c>
      <c r="AX802" s="16" t="s">
        <v>1925</v>
      </c>
      <c r="AY802" s="44" t="s">
        <v>1925</v>
      </c>
      <c r="AZ802" s="16" t="s">
        <v>1925</v>
      </c>
      <c r="BA802" s="20" t="s">
        <v>1925</v>
      </c>
      <c r="BB802" s="16" t="s">
        <v>1925</v>
      </c>
      <c r="BC802" s="44" t="s">
        <v>4307</v>
      </c>
      <c r="BD802" s="74" t="s">
        <v>1925</v>
      </c>
      <c r="BE802" s="83"/>
      <c r="BF802" s="86" t="s">
        <v>4293</v>
      </c>
      <c r="BG802" s="21"/>
      <c r="BH802" s="21"/>
      <c r="BI802" s="21"/>
      <c r="BJ802" s="21"/>
      <c r="BK802" s="21"/>
      <c r="BL802" s="21"/>
      <c r="BM802" s="21"/>
      <c r="BN802" s="21"/>
      <c r="BO802" s="21"/>
      <c r="BP802" s="21" t="s">
        <v>1396</v>
      </c>
      <c r="BQ802" s="21" t="s">
        <v>1879</v>
      </c>
      <c r="BR802" s="21"/>
      <c r="BS802" s="21"/>
      <c r="BT802" s="21"/>
      <c r="BU802" s="21"/>
      <c r="BV802" s="21"/>
      <c r="BW802" s="21"/>
      <c r="BX802" s="21"/>
      <c r="BY802" s="21"/>
      <c r="BZ802" s="21"/>
      <c r="CA802" s="21"/>
      <c r="CB802" s="21"/>
      <c r="CC802" s="21"/>
      <c r="CD802" s="21"/>
      <c r="CE802" s="21"/>
      <c r="CF802" s="21"/>
      <c r="CG802" s="21"/>
      <c r="CH802" s="21"/>
      <c r="CI802" s="21"/>
      <c r="CJ802" s="21"/>
      <c r="CK802" s="21"/>
      <c r="CL802" s="21"/>
      <c r="CM802" s="21"/>
      <c r="CN802" s="21"/>
      <c r="CO802" s="21"/>
      <c r="CP802" s="21"/>
      <c r="CQ802" s="21"/>
      <c r="CR802" s="21"/>
      <c r="CS802" s="21"/>
      <c r="CT802" s="21"/>
      <c r="CU802" s="21"/>
      <c r="CV802" s="21"/>
      <c r="CW802" s="21"/>
      <c r="CX802" s="21"/>
      <c r="CY802" s="21"/>
      <c r="CZ802" s="21"/>
      <c r="DA802" s="21"/>
      <c r="DB802" s="21"/>
      <c r="DC802" s="21"/>
      <c r="DD802" s="21"/>
      <c r="DE802" s="21"/>
      <c r="DF802" s="21"/>
      <c r="DG802" s="21"/>
      <c r="DH802" s="21"/>
      <c r="DI802" s="21"/>
      <c r="DJ802" s="21"/>
      <c r="DK802" s="21"/>
      <c r="DL802" s="21"/>
      <c r="DM802" s="21"/>
      <c r="DN802" s="21"/>
      <c r="DO802" s="21"/>
      <c r="DP802" s="21"/>
      <c r="DQ802" s="21"/>
      <c r="DR802" s="21"/>
      <c r="DS802" s="21"/>
      <c r="DT802" s="21"/>
      <c r="DU802" s="21"/>
      <c r="DV802" s="21"/>
      <c r="DW802" s="21"/>
      <c r="DX802" s="21"/>
      <c r="DY802" s="21"/>
      <c r="DZ802" s="21"/>
      <c r="EA802" s="87"/>
      <c r="EB802" s="83"/>
    </row>
    <row r="803" spans="1:132" ht="35.1" customHeight="1" x14ac:dyDescent="0.3">
      <c r="A803" s="50" t="s">
        <v>826</v>
      </c>
      <c r="B803" s="36">
        <v>44545</v>
      </c>
      <c r="C803" s="43" t="s">
        <v>4248</v>
      </c>
      <c r="D803" s="43" t="s">
        <v>4253</v>
      </c>
      <c r="E803" s="43" t="s">
        <v>4306</v>
      </c>
      <c r="F803" s="12" t="s">
        <v>1017</v>
      </c>
      <c r="G803" s="44" t="s">
        <v>4260</v>
      </c>
      <c r="H803" s="13" t="s">
        <v>1595</v>
      </c>
      <c r="I803" s="52" t="s">
        <v>1925</v>
      </c>
      <c r="J803" s="59" t="s">
        <v>4324</v>
      </c>
      <c r="K803" s="14" t="s">
        <v>982</v>
      </c>
      <c r="L803" s="14" t="s">
        <v>983</v>
      </c>
      <c r="M803" s="14" t="s">
        <v>983</v>
      </c>
      <c r="N803" s="14" t="s">
        <v>3948</v>
      </c>
      <c r="O803" s="60"/>
      <c r="P803" s="64" t="s">
        <v>1468</v>
      </c>
      <c r="Q803" s="15"/>
      <c r="R803" s="16" t="s">
        <v>3275</v>
      </c>
      <c r="S803" s="44" t="s">
        <v>4263</v>
      </c>
      <c r="T803" s="16" t="s">
        <v>4327</v>
      </c>
      <c r="U803" s="17" t="s">
        <v>1925</v>
      </c>
      <c r="V803" s="16" t="s">
        <v>1925</v>
      </c>
      <c r="W803" s="44" t="s">
        <v>1925</v>
      </c>
      <c r="X803" s="44" t="s">
        <v>4329</v>
      </c>
      <c r="Y803" s="16" t="s">
        <v>1017</v>
      </c>
      <c r="Z803" s="16" t="s">
        <v>1595</v>
      </c>
      <c r="AA803" s="16" t="s">
        <v>3250</v>
      </c>
      <c r="AB803" s="44" t="s">
        <v>1925</v>
      </c>
      <c r="AC803" s="16" t="s">
        <v>1925</v>
      </c>
      <c r="AD803" s="16" t="s">
        <v>1925</v>
      </c>
      <c r="AE803" s="16" t="s">
        <v>1925</v>
      </c>
      <c r="AF803" s="16" t="s">
        <v>1925</v>
      </c>
      <c r="AG803" s="16" t="s">
        <v>1925</v>
      </c>
      <c r="AH803" s="16" t="s">
        <v>1925</v>
      </c>
      <c r="AI803" s="16" t="s">
        <v>1925</v>
      </c>
      <c r="AJ803" s="65" t="s">
        <v>1925</v>
      </c>
      <c r="AK803" s="75" t="s">
        <v>3242</v>
      </c>
      <c r="AL803" s="18" t="s">
        <v>3241</v>
      </c>
      <c r="AM803" s="44" t="s">
        <v>4284</v>
      </c>
      <c r="AN803" s="18" t="s">
        <v>3246</v>
      </c>
      <c r="AO803" s="18" t="s">
        <v>3247</v>
      </c>
      <c r="AP803" s="12" t="s">
        <v>1925</v>
      </c>
      <c r="AQ803" s="12" t="s">
        <v>1925</v>
      </c>
      <c r="AR803" s="12" t="s">
        <v>1925</v>
      </c>
      <c r="AS803" s="12" t="s">
        <v>1925</v>
      </c>
      <c r="AT803" s="19">
        <v>44545</v>
      </c>
      <c r="AU803" s="19" t="s">
        <v>1925</v>
      </c>
      <c r="AV803" s="12" t="s">
        <v>1925</v>
      </c>
      <c r="AW803" s="20" t="s">
        <v>1925</v>
      </c>
      <c r="AX803" s="16" t="s">
        <v>1925</v>
      </c>
      <c r="AY803" s="44" t="s">
        <v>1925</v>
      </c>
      <c r="AZ803" s="16" t="s">
        <v>1925</v>
      </c>
      <c r="BA803" s="20" t="s">
        <v>1925</v>
      </c>
      <c r="BB803" s="16" t="s">
        <v>1925</v>
      </c>
      <c r="BC803" s="44" t="s">
        <v>4307</v>
      </c>
      <c r="BD803" s="74" t="s">
        <v>1925</v>
      </c>
      <c r="BE803" s="83"/>
      <c r="BF803" s="86" t="s">
        <v>4293</v>
      </c>
      <c r="BG803" s="21"/>
      <c r="BH803" s="21"/>
      <c r="BI803" s="21"/>
      <c r="BJ803" s="21"/>
      <c r="BK803" s="21"/>
      <c r="BL803" s="21"/>
      <c r="BM803" s="21"/>
      <c r="BN803" s="21"/>
      <c r="BO803" s="21"/>
      <c r="BP803" s="21" t="s">
        <v>1396</v>
      </c>
      <c r="BQ803" s="21" t="s">
        <v>1879</v>
      </c>
      <c r="BR803" s="21"/>
      <c r="BS803" s="21"/>
      <c r="BT803" s="21"/>
      <c r="BU803" s="21"/>
      <c r="BV803" s="21"/>
      <c r="BW803" s="21"/>
      <c r="BX803" s="21"/>
      <c r="BY803" s="21"/>
      <c r="BZ803" s="21"/>
      <c r="CA803" s="21"/>
      <c r="CB803" s="21"/>
      <c r="CC803" s="21"/>
      <c r="CD803" s="21"/>
      <c r="CE803" s="21"/>
      <c r="CF803" s="21"/>
      <c r="CG803" s="21"/>
      <c r="CH803" s="21"/>
      <c r="CI803" s="21"/>
      <c r="CJ803" s="21"/>
      <c r="CK803" s="21"/>
      <c r="CL803" s="21"/>
      <c r="CM803" s="21"/>
      <c r="CN803" s="21"/>
      <c r="CO803" s="21"/>
      <c r="CP803" s="21"/>
      <c r="CQ803" s="21"/>
      <c r="CR803" s="21"/>
      <c r="CS803" s="21"/>
      <c r="CT803" s="21"/>
      <c r="CU803" s="21"/>
      <c r="CV803" s="21"/>
      <c r="CW803" s="21"/>
      <c r="CX803" s="21"/>
      <c r="CY803" s="21"/>
      <c r="CZ803" s="21"/>
      <c r="DA803" s="21"/>
      <c r="DB803" s="21"/>
      <c r="DC803" s="21"/>
      <c r="DD803" s="21"/>
      <c r="DE803" s="21"/>
      <c r="DF803" s="21"/>
      <c r="DG803" s="21"/>
      <c r="DH803" s="21"/>
      <c r="DI803" s="21"/>
      <c r="DJ803" s="21"/>
      <c r="DK803" s="21"/>
      <c r="DL803" s="21"/>
      <c r="DM803" s="21"/>
      <c r="DN803" s="21"/>
      <c r="DO803" s="21"/>
      <c r="DP803" s="21"/>
      <c r="DQ803" s="21"/>
      <c r="DR803" s="21"/>
      <c r="DS803" s="21"/>
      <c r="DT803" s="21"/>
      <c r="DU803" s="21"/>
      <c r="DV803" s="21"/>
      <c r="DW803" s="21"/>
      <c r="DX803" s="21"/>
      <c r="DY803" s="21"/>
      <c r="DZ803" s="21"/>
      <c r="EA803" s="87"/>
      <c r="EB803" s="83"/>
    </row>
    <row r="804" spans="1:132" ht="35.1" customHeight="1" x14ac:dyDescent="0.3">
      <c r="A804" s="50" t="s">
        <v>827</v>
      </c>
      <c r="B804" s="36">
        <v>44545</v>
      </c>
      <c r="C804" s="43" t="s">
        <v>4248</v>
      </c>
      <c r="D804" s="43" t="s">
        <v>4253</v>
      </c>
      <c r="E804" s="43" t="s">
        <v>4306</v>
      </c>
      <c r="F804" s="12" t="s">
        <v>1017</v>
      </c>
      <c r="G804" s="44" t="s">
        <v>4260</v>
      </c>
      <c r="H804" s="13" t="s">
        <v>1431</v>
      </c>
      <c r="I804" s="51" t="s">
        <v>1925</v>
      </c>
      <c r="J804" s="59" t="s">
        <v>4324</v>
      </c>
      <c r="K804" s="14" t="s">
        <v>982</v>
      </c>
      <c r="L804" s="14" t="s">
        <v>983</v>
      </c>
      <c r="M804" s="14" t="s">
        <v>983</v>
      </c>
      <c r="N804" s="14" t="s">
        <v>3949</v>
      </c>
      <c r="O804" s="60"/>
      <c r="P804" s="66" t="s">
        <v>1876</v>
      </c>
      <c r="Q804" s="15"/>
      <c r="R804" s="16" t="s">
        <v>3275</v>
      </c>
      <c r="S804" s="44" t="s">
        <v>4263</v>
      </c>
      <c r="T804" s="16" t="s">
        <v>4327</v>
      </c>
      <c r="U804" s="17" t="s">
        <v>1925</v>
      </c>
      <c r="V804" s="16" t="s">
        <v>1925</v>
      </c>
      <c r="W804" s="44" t="s">
        <v>1925</v>
      </c>
      <c r="X804" s="44" t="s">
        <v>4329</v>
      </c>
      <c r="Y804" s="16" t="s">
        <v>1017</v>
      </c>
      <c r="Z804" s="16" t="s">
        <v>1431</v>
      </c>
      <c r="AA804" s="16" t="s">
        <v>3250</v>
      </c>
      <c r="AB804" s="44" t="s">
        <v>1925</v>
      </c>
      <c r="AC804" s="16" t="s">
        <v>1925</v>
      </c>
      <c r="AD804" s="16" t="s">
        <v>1925</v>
      </c>
      <c r="AE804" s="16" t="s">
        <v>1925</v>
      </c>
      <c r="AF804" s="16" t="s">
        <v>1925</v>
      </c>
      <c r="AG804" s="16" t="s">
        <v>1925</v>
      </c>
      <c r="AH804" s="16" t="s">
        <v>1925</v>
      </c>
      <c r="AI804" s="16" t="s">
        <v>1925</v>
      </c>
      <c r="AJ804" s="65" t="s">
        <v>1925</v>
      </c>
      <c r="AK804" s="73" t="s">
        <v>4355</v>
      </c>
      <c r="AL804" s="22" t="s">
        <v>4355</v>
      </c>
      <c r="AM804" s="47" t="s">
        <v>4284</v>
      </c>
      <c r="AN804" s="18" t="s">
        <v>3246</v>
      </c>
      <c r="AO804" s="18" t="s">
        <v>3247</v>
      </c>
      <c r="AP804" s="12" t="s">
        <v>1925</v>
      </c>
      <c r="AQ804" s="12" t="s">
        <v>1925</v>
      </c>
      <c r="AR804" s="12" t="s">
        <v>4098</v>
      </c>
      <c r="AS804" s="12" t="s">
        <v>1925</v>
      </c>
      <c r="AT804" s="19" t="s">
        <v>1925</v>
      </c>
      <c r="AU804" s="19">
        <v>44545</v>
      </c>
      <c r="AV804" s="12" t="s">
        <v>1925</v>
      </c>
      <c r="AW804" s="20">
        <v>44545</v>
      </c>
      <c r="AX804" s="16" t="s">
        <v>1873</v>
      </c>
      <c r="AY804" s="44" t="s">
        <v>1030</v>
      </c>
      <c r="AZ804" s="16" t="s">
        <v>1925</v>
      </c>
      <c r="BA804" s="20" t="s">
        <v>1925</v>
      </c>
      <c r="BB804" s="16" t="s">
        <v>1925</v>
      </c>
      <c r="BC804" s="44" t="s">
        <v>4307</v>
      </c>
      <c r="BD804" s="74" t="s">
        <v>1925</v>
      </c>
      <c r="BE804" s="83"/>
      <c r="BF804" s="86" t="s">
        <v>4293</v>
      </c>
      <c r="BG804" s="21"/>
      <c r="BH804" s="21"/>
      <c r="BI804" s="21"/>
      <c r="BJ804" s="21"/>
      <c r="BK804" s="21"/>
      <c r="BL804" s="21"/>
      <c r="BM804" s="21"/>
      <c r="BN804" s="21"/>
      <c r="BO804" s="21"/>
      <c r="BP804" s="21" t="s">
        <v>1877</v>
      </c>
      <c r="BQ804" s="21" t="s">
        <v>1396</v>
      </c>
      <c r="BR804" s="21"/>
      <c r="BS804" s="21"/>
      <c r="BT804" s="21"/>
      <c r="BU804" s="21"/>
      <c r="BV804" s="21"/>
      <c r="BW804" s="21"/>
      <c r="BX804" s="21"/>
      <c r="BY804" s="21"/>
      <c r="BZ804" s="21"/>
      <c r="CA804" s="21"/>
      <c r="CB804" s="21"/>
      <c r="CC804" s="21"/>
      <c r="CD804" s="21"/>
      <c r="CE804" s="21"/>
      <c r="CF804" s="21"/>
      <c r="CG804" s="21"/>
      <c r="CH804" s="21"/>
      <c r="CI804" s="21"/>
      <c r="CJ804" s="21"/>
      <c r="CK804" s="21"/>
      <c r="CL804" s="21"/>
      <c r="CM804" s="21"/>
      <c r="CN804" s="21"/>
      <c r="CO804" s="21"/>
      <c r="CP804" s="21"/>
      <c r="CQ804" s="21"/>
      <c r="CR804" s="21"/>
      <c r="CS804" s="21"/>
      <c r="CT804" s="21"/>
      <c r="CU804" s="21"/>
      <c r="CV804" s="21"/>
      <c r="CW804" s="21"/>
      <c r="CX804" s="21"/>
      <c r="CY804" s="21"/>
      <c r="CZ804" s="21"/>
      <c r="DA804" s="21"/>
      <c r="DB804" s="21"/>
      <c r="DC804" s="21"/>
      <c r="DD804" s="21"/>
      <c r="DE804" s="21"/>
      <c r="DF804" s="21"/>
      <c r="DG804" s="21"/>
      <c r="DH804" s="21"/>
      <c r="DI804" s="21"/>
      <c r="DJ804" s="21"/>
      <c r="DK804" s="21"/>
      <c r="DL804" s="21"/>
      <c r="DM804" s="21"/>
      <c r="DN804" s="21"/>
      <c r="DO804" s="21"/>
      <c r="DP804" s="21"/>
      <c r="DQ804" s="21"/>
      <c r="DR804" s="21"/>
      <c r="DS804" s="21"/>
      <c r="DT804" s="21"/>
      <c r="DU804" s="21"/>
      <c r="DV804" s="21"/>
      <c r="DW804" s="21"/>
      <c r="DX804" s="21"/>
      <c r="DY804" s="21"/>
      <c r="DZ804" s="21"/>
      <c r="EA804" s="87"/>
      <c r="EB804" s="83"/>
    </row>
    <row r="805" spans="1:132" ht="35.1" customHeight="1" x14ac:dyDescent="0.3">
      <c r="A805" s="50" t="s">
        <v>828</v>
      </c>
      <c r="B805" s="36">
        <v>44546</v>
      </c>
      <c r="C805" s="43" t="s">
        <v>4248</v>
      </c>
      <c r="D805" s="43" t="s">
        <v>4253</v>
      </c>
      <c r="E805" s="43" t="s">
        <v>4306</v>
      </c>
      <c r="F805" s="12" t="s">
        <v>1222</v>
      </c>
      <c r="G805" s="44" t="s">
        <v>4260</v>
      </c>
      <c r="H805" s="13" t="s">
        <v>2837</v>
      </c>
      <c r="I805" s="52" t="s">
        <v>1425</v>
      </c>
      <c r="J805" s="59" t="s">
        <v>4324</v>
      </c>
      <c r="K805" s="14" t="s">
        <v>982</v>
      </c>
      <c r="L805" s="14" t="s">
        <v>983</v>
      </c>
      <c r="M805" s="14" t="s">
        <v>983</v>
      </c>
      <c r="N805" s="14" t="s">
        <v>3950</v>
      </c>
      <c r="O805" s="60"/>
      <c r="P805" s="64" t="s">
        <v>1426</v>
      </c>
      <c r="Q805" s="15"/>
      <c r="R805" s="16" t="s">
        <v>3275</v>
      </c>
      <c r="S805" s="44" t="s">
        <v>4263</v>
      </c>
      <c r="T805" s="16" t="s">
        <v>4327</v>
      </c>
      <c r="U805" s="17" t="s">
        <v>1925</v>
      </c>
      <c r="V805" s="16" t="s">
        <v>1925</v>
      </c>
      <c r="W805" s="44" t="s">
        <v>1925</v>
      </c>
      <c r="X805" s="44" t="s">
        <v>4329</v>
      </c>
      <c r="Y805" s="16" t="s">
        <v>1222</v>
      </c>
      <c r="Z805" s="16" t="s">
        <v>2837</v>
      </c>
      <c r="AA805" s="16" t="s">
        <v>3250</v>
      </c>
      <c r="AB805" s="44" t="s">
        <v>1925</v>
      </c>
      <c r="AC805" s="16" t="s">
        <v>1925</v>
      </c>
      <c r="AD805" s="16" t="s">
        <v>1925</v>
      </c>
      <c r="AE805" s="16" t="s">
        <v>1925</v>
      </c>
      <c r="AF805" s="16" t="s">
        <v>1925</v>
      </c>
      <c r="AG805" s="16" t="s">
        <v>1925</v>
      </c>
      <c r="AH805" s="16" t="s">
        <v>1925</v>
      </c>
      <c r="AI805" s="16" t="s">
        <v>1925</v>
      </c>
      <c r="AJ805" s="65" t="s">
        <v>1427</v>
      </c>
      <c r="AK805" s="75" t="s">
        <v>3242</v>
      </c>
      <c r="AL805" s="18" t="s">
        <v>3241</v>
      </c>
      <c r="AM805" s="44" t="s">
        <v>4284</v>
      </c>
      <c r="AN805" s="18" t="s">
        <v>3246</v>
      </c>
      <c r="AO805" s="18" t="s">
        <v>3247</v>
      </c>
      <c r="AP805" s="12" t="s">
        <v>1925</v>
      </c>
      <c r="AQ805" s="12" t="s">
        <v>1925</v>
      </c>
      <c r="AR805" s="12" t="s">
        <v>1925</v>
      </c>
      <c r="AS805" s="12" t="s">
        <v>1925</v>
      </c>
      <c r="AT805" s="19">
        <v>44546</v>
      </c>
      <c r="AU805" s="19" t="s">
        <v>1925</v>
      </c>
      <c r="AV805" s="12" t="s">
        <v>1425</v>
      </c>
      <c r="AW805" s="20" t="s">
        <v>1925</v>
      </c>
      <c r="AX805" s="16" t="s">
        <v>1925</v>
      </c>
      <c r="AY805" s="44" t="s">
        <v>1925</v>
      </c>
      <c r="AZ805" s="16" t="s">
        <v>1925</v>
      </c>
      <c r="BA805" s="20" t="s">
        <v>1925</v>
      </c>
      <c r="BB805" s="16" t="s">
        <v>1925</v>
      </c>
      <c r="BC805" s="44" t="s">
        <v>4307</v>
      </c>
      <c r="BD805" s="74" t="s">
        <v>1925</v>
      </c>
      <c r="BE805" s="83"/>
      <c r="BF805" s="86" t="s">
        <v>4293</v>
      </c>
      <c r="BG805" s="21"/>
      <c r="BH805" s="21"/>
      <c r="BI805" s="21"/>
      <c r="BJ805" s="21"/>
      <c r="BK805" s="21"/>
      <c r="BL805" s="21"/>
      <c r="BM805" s="21"/>
      <c r="BN805" s="21"/>
      <c r="BO805" s="21"/>
      <c r="BP805" s="32" t="s">
        <v>1396</v>
      </c>
      <c r="BQ805" s="21" t="s">
        <v>1863</v>
      </c>
      <c r="BR805" s="21"/>
      <c r="BS805" s="21"/>
      <c r="BT805" s="21"/>
      <c r="BU805" s="21"/>
      <c r="BV805" s="21"/>
      <c r="BW805" s="21"/>
      <c r="BX805" s="21"/>
      <c r="BY805" s="21"/>
      <c r="BZ805" s="21"/>
      <c r="CA805" s="21"/>
      <c r="CB805" s="21"/>
      <c r="CC805" s="21"/>
      <c r="CD805" s="21"/>
      <c r="CE805" s="21"/>
      <c r="CF805" s="21"/>
      <c r="CG805" s="21"/>
      <c r="CH805" s="21"/>
      <c r="CI805" s="21"/>
      <c r="CJ805" s="21"/>
      <c r="CK805" s="21"/>
      <c r="CL805" s="21"/>
      <c r="CM805" s="21"/>
      <c r="CN805" s="21"/>
      <c r="CO805" s="21"/>
      <c r="CP805" s="21"/>
      <c r="CQ805" s="21"/>
      <c r="CR805" s="21"/>
      <c r="CS805" s="21"/>
      <c r="CT805" s="21"/>
      <c r="CU805" s="21"/>
      <c r="CV805" s="21"/>
      <c r="CW805" s="21"/>
      <c r="CX805" s="21"/>
      <c r="CY805" s="21"/>
      <c r="CZ805" s="21"/>
      <c r="DA805" s="21"/>
      <c r="DB805" s="21"/>
      <c r="DC805" s="21"/>
      <c r="DD805" s="21"/>
      <c r="DE805" s="21"/>
      <c r="DF805" s="21"/>
      <c r="DG805" s="21"/>
      <c r="DH805" s="21"/>
      <c r="DI805" s="21"/>
      <c r="DJ805" s="21"/>
      <c r="DK805" s="21"/>
      <c r="DL805" s="21"/>
      <c r="DM805" s="21"/>
      <c r="DN805" s="21"/>
      <c r="DO805" s="21"/>
      <c r="DP805" s="21"/>
      <c r="DQ805" s="21"/>
      <c r="DR805" s="21"/>
      <c r="DS805" s="21"/>
      <c r="DT805" s="21"/>
      <c r="DU805" s="21"/>
      <c r="DV805" s="21"/>
      <c r="DW805" s="21"/>
      <c r="DX805" s="21"/>
      <c r="DY805" s="21"/>
      <c r="DZ805" s="21"/>
      <c r="EA805" s="87"/>
      <c r="EB805" s="83"/>
    </row>
    <row r="806" spans="1:132" ht="35.1" customHeight="1" x14ac:dyDescent="0.3">
      <c r="A806" s="50" t="s">
        <v>829</v>
      </c>
      <c r="B806" s="36">
        <v>44546</v>
      </c>
      <c r="C806" s="43" t="s">
        <v>4248</v>
      </c>
      <c r="D806" s="43" t="s">
        <v>4253</v>
      </c>
      <c r="E806" s="43" t="s">
        <v>4306</v>
      </c>
      <c r="F806" s="12" t="s">
        <v>1222</v>
      </c>
      <c r="G806" s="44" t="s">
        <v>4260</v>
      </c>
      <c r="H806" s="13" t="s">
        <v>2837</v>
      </c>
      <c r="I806" s="52" t="s">
        <v>1425</v>
      </c>
      <c r="J806" s="59" t="s">
        <v>4324</v>
      </c>
      <c r="K806" s="14" t="s">
        <v>982</v>
      </c>
      <c r="L806" s="14" t="s">
        <v>983</v>
      </c>
      <c r="M806" s="14" t="s">
        <v>983</v>
      </c>
      <c r="N806" s="14" t="s">
        <v>3950</v>
      </c>
      <c r="O806" s="60"/>
      <c r="P806" s="64" t="s">
        <v>1424</v>
      </c>
      <c r="Q806" s="15"/>
      <c r="R806" s="16" t="s">
        <v>3275</v>
      </c>
      <c r="S806" s="44" t="s">
        <v>4263</v>
      </c>
      <c r="T806" s="16" t="s">
        <v>4327</v>
      </c>
      <c r="U806" s="17" t="s">
        <v>1925</v>
      </c>
      <c r="V806" s="16" t="s">
        <v>1925</v>
      </c>
      <c r="W806" s="44" t="s">
        <v>1925</v>
      </c>
      <c r="X806" s="44" t="s">
        <v>4329</v>
      </c>
      <c r="Y806" s="16" t="s">
        <v>1222</v>
      </c>
      <c r="Z806" s="16" t="s">
        <v>2837</v>
      </c>
      <c r="AA806" s="16" t="s">
        <v>3250</v>
      </c>
      <c r="AB806" s="44" t="s">
        <v>1925</v>
      </c>
      <c r="AC806" s="16" t="s">
        <v>1925</v>
      </c>
      <c r="AD806" s="16" t="s">
        <v>1925</v>
      </c>
      <c r="AE806" s="16" t="s">
        <v>1925</v>
      </c>
      <c r="AF806" s="16" t="s">
        <v>1925</v>
      </c>
      <c r="AG806" s="16" t="s">
        <v>1925</v>
      </c>
      <c r="AH806" s="16" t="s">
        <v>1925</v>
      </c>
      <c r="AI806" s="16" t="s">
        <v>1925</v>
      </c>
      <c r="AJ806" s="65" t="s">
        <v>1925</v>
      </c>
      <c r="AK806" s="73" t="s">
        <v>4355</v>
      </c>
      <c r="AL806" s="22" t="s">
        <v>4355</v>
      </c>
      <c r="AM806" s="47" t="s">
        <v>4284</v>
      </c>
      <c r="AN806" s="18" t="s">
        <v>3246</v>
      </c>
      <c r="AO806" s="18" t="s">
        <v>3247</v>
      </c>
      <c r="AP806" s="12" t="s">
        <v>1925</v>
      </c>
      <c r="AQ806" s="12" t="s">
        <v>1925</v>
      </c>
      <c r="AR806" s="12" t="s">
        <v>1925</v>
      </c>
      <c r="AS806" s="12" t="s">
        <v>1925</v>
      </c>
      <c r="AT806" s="19" t="s">
        <v>1925</v>
      </c>
      <c r="AU806" s="19">
        <v>44546</v>
      </c>
      <c r="AV806" s="12" t="s">
        <v>1425</v>
      </c>
      <c r="AW806" s="20" t="s">
        <v>1925</v>
      </c>
      <c r="AX806" s="16" t="s">
        <v>1925</v>
      </c>
      <c r="AY806" s="44" t="s">
        <v>1925</v>
      </c>
      <c r="AZ806" s="16" t="s">
        <v>1925</v>
      </c>
      <c r="BA806" s="20" t="s">
        <v>1925</v>
      </c>
      <c r="BB806" s="16" t="s">
        <v>1925</v>
      </c>
      <c r="BC806" s="44" t="s">
        <v>4307</v>
      </c>
      <c r="BD806" s="74" t="s">
        <v>1925</v>
      </c>
      <c r="BE806" s="83"/>
      <c r="BF806" s="86" t="s">
        <v>4293</v>
      </c>
      <c r="BG806" s="21"/>
      <c r="BH806" s="21"/>
      <c r="BI806" s="21"/>
      <c r="BJ806" s="21"/>
      <c r="BK806" s="21"/>
      <c r="BL806" s="21"/>
      <c r="BM806" s="21"/>
      <c r="BN806" s="21"/>
      <c r="BO806" s="21"/>
      <c r="BP806" s="21" t="s">
        <v>1396</v>
      </c>
      <c r="BQ806" s="21" t="s">
        <v>1863</v>
      </c>
      <c r="BR806" s="21"/>
      <c r="BS806" s="21"/>
      <c r="BT806" s="21"/>
      <c r="BU806" s="21"/>
      <c r="BV806" s="21"/>
      <c r="BW806" s="21"/>
      <c r="BX806" s="21"/>
      <c r="BY806" s="21"/>
      <c r="BZ806" s="21"/>
      <c r="CA806" s="21"/>
      <c r="CB806" s="21"/>
      <c r="CC806" s="21"/>
      <c r="CD806" s="21"/>
      <c r="CE806" s="21"/>
      <c r="CF806" s="21"/>
      <c r="CG806" s="21"/>
      <c r="CH806" s="21"/>
      <c r="CI806" s="21"/>
      <c r="CJ806" s="21"/>
      <c r="CK806" s="21"/>
      <c r="CL806" s="21"/>
      <c r="CM806" s="21"/>
      <c r="CN806" s="21"/>
      <c r="CO806" s="21"/>
      <c r="CP806" s="21"/>
      <c r="CQ806" s="21"/>
      <c r="CR806" s="21"/>
      <c r="CS806" s="21"/>
      <c r="CT806" s="21"/>
      <c r="CU806" s="21"/>
      <c r="CV806" s="21"/>
      <c r="CW806" s="21"/>
      <c r="CX806" s="21"/>
      <c r="CY806" s="21"/>
      <c r="CZ806" s="21"/>
      <c r="DA806" s="21"/>
      <c r="DB806" s="21"/>
      <c r="DC806" s="21"/>
      <c r="DD806" s="21"/>
      <c r="DE806" s="21"/>
      <c r="DF806" s="21"/>
      <c r="DG806" s="21"/>
      <c r="DH806" s="21"/>
      <c r="DI806" s="21"/>
      <c r="DJ806" s="21"/>
      <c r="DK806" s="21"/>
      <c r="DL806" s="21"/>
      <c r="DM806" s="21"/>
      <c r="DN806" s="21"/>
      <c r="DO806" s="21"/>
      <c r="DP806" s="21"/>
      <c r="DQ806" s="21"/>
      <c r="DR806" s="21"/>
      <c r="DS806" s="21"/>
      <c r="DT806" s="21"/>
      <c r="DU806" s="21"/>
      <c r="DV806" s="21"/>
      <c r="DW806" s="21"/>
      <c r="DX806" s="21"/>
      <c r="DY806" s="21"/>
      <c r="DZ806" s="21"/>
      <c r="EA806" s="87"/>
      <c r="EB806" s="83"/>
    </row>
    <row r="807" spans="1:132" ht="35.1" customHeight="1" x14ac:dyDescent="0.3">
      <c r="A807" s="50" t="s">
        <v>830</v>
      </c>
      <c r="B807" s="36">
        <v>44546</v>
      </c>
      <c r="C807" s="43" t="s">
        <v>4248</v>
      </c>
      <c r="D807" s="43" t="s">
        <v>4253</v>
      </c>
      <c r="E807" s="43" t="s">
        <v>4306</v>
      </c>
      <c r="F807" s="12" t="s">
        <v>1007</v>
      </c>
      <c r="G807" s="44" t="s">
        <v>4257</v>
      </c>
      <c r="H807" s="13" t="s">
        <v>1925</v>
      </c>
      <c r="I807" s="52" t="s">
        <v>2057</v>
      </c>
      <c r="J807" s="59" t="s">
        <v>4324</v>
      </c>
      <c r="K807" s="14" t="s">
        <v>982</v>
      </c>
      <c r="L807" s="14" t="s">
        <v>983</v>
      </c>
      <c r="M807" s="14" t="s">
        <v>983</v>
      </c>
      <c r="N807" s="14" t="s">
        <v>4234</v>
      </c>
      <c r="O807" s="60"/>
      <c r="P807" s="64" t="s">
        <v>3284</v>
      </c>
      <c r="Q807" s="15"/>
      <c r="R807" s="16" t="s">
        <v>3275</v>
      </c>
      <c r="S807" s="44" t="s">
        <v>4263</v>
      </c>
      <c r="T807" s="16" t="s">
        <v>4327</v>
      </c>
      <c r="U807" s="17" t="s">
        <v>1925</v>
      </c>
      <c r="V807" s="16">
        <v>24</v>
      </c>
      <c r="W807" s="44" t="s">
        <v>4338</v>
      </c>
      <c r="X807" s="44" t="s">
        <v>4267</v>
      </c>
      <c r="Y807" s="16" t="s">
        <v>1346</v>
      </c>
      <c r="Z807" s="16" t="s">
        <v>1925</v>
      </c>
      <c r="AA807" s="16" t="s">
        <v>3250</v>
      </c>
      <c r="AB807" s="44" t="s">
        <v>1925</v>
      </c>
      <c r="AC807" s="16" t="s">
        <v>1925</v>
      </c>
      <c r="AD807" s="16" t="s">
        <v>1925</v>
      </c>
      <c r="AE807" s="16" t="s">
        <v>1925</v>
      </c>
      <c r="AF807" s="16" t="s">
        <v>1925</v>
      </c>
      <c r="AG807" s="16" t="s">
        <v>1925</v>
      </c>
      <c r="AH807" s="16" t="s">
        <v>1925</v>
      </c>
      <c r="AI807" s="16" t="s">
        <v>1925</v>
      </c>
      <c r="AJ807" s="65" t="s">
        <v>1925</v>
      </c>
      <c r="AK807" s="73" t="s">
        <v>4355</v>
      </c>
      <c r="AL807" s="18" t="s">
        <v>3241</v>
      </c>
      <c r="AM807" s="47" t="s">
        <v>4284</v>
      </c>
      <c r="AN807" s="18" t="s">
        <v>3285</v>
      </c>
      <c r="AO807" s="18" t="s">
        <v>3247</v>
      </c>
      <c r="AP807" s="12" t="s">
        <v>2446</v>
      </c>
      <c r="AQ807" s="12" t="s">
        <v>1925</v>
      </c>
      <c r="AR807" s="12" t="s">
        <v>994</v>
      </c>
      <c r="AS807" s="12" t="s">
        <v>1925</v>
      </c>
      <c r="AT807" s="19">
        <v>44444</v>
      </c>
      <c r="AU807" s="19">
        <v>44546</v>
      </c>
      <c r="AV807" s="12" t="s">
        <v>3286</v>
      </c>
      <c r="AW807" s="20">
        <v>44546</v>
      </c>
      <c r="AX807" s="16" t="s">
        <v>2430</v>
      </c>
      <c r="AY807" s="44" t="s">
        <v>989</v>
      </c>
      <c r="AZ807" s="16" t="s">
        <v>1925</v>
      </c>
      <c r="BA807" s="16" t="s">
        <v>1925</v>
      </c>
      <c r="BB807" s="16" t="s">
        <v>1925</v>
      </c>
      <c r="BC807" s="44" t="s">
        <v>4307</v>
      </c>
      <c r="BD807" s="74" t="s">
        <v>1925</v>
      </c>
      <c r="BE807" s="83"/>
      <c r="BF807" s="86" t="s">
        <v>4293</v>
      </c>
      <c r="BG807" s="21"/>
      <c r="BH807" s="21"/>
      <c r="BI807" s="21"/>
      <c r="BJ807" s="21"/>
      <c r="BK807" s="21"/>
      <c r="BL807" s="21"/>
      <c r="BM807" s="21"/>
      <c r="BN807" s="21"/>
      <c r="BO807" s="21"/>
      <c r="BP807" s="21" t="s">
        <v>3264</v>
      </c>
      <c r="BQ807" s="21"/>
      <c r="BR807" s="21"/>
      <c r="BS807" s="21"/>
      <c r="BT807" s="21"/>
      <c r="BU807" s="21"/>
      <c r="BV807" s="21"/>
      <c r="BW807" s="21"/>
      <c r="BX807" s="21"/>
      <c r="BY807" s="21"/>
      <c r="BZ807" s="21"/>
      <c r="CA807" s="21"/>
      <c r="CB807" s="21"/>
      <c r="CC807" s="21"/>
      <c r="CD807" s="21"/>
      <c r="CE807" s="21"/>
      <c r="CF807" s="21"/>
      <c r="CG807" s="21"/>
      <c r="CH807" s="21"/>
      <c r="CI807" s="21"/>
      <c r="CJ807" s="21"/>
      <c r="CK807" s="21"/>
      <c r="CL807" s="21"/>
      <c r="CM807" s="21"/>
      <c r="CN807" s="21"/>
      <c r="CO807" s="21"/>
      <c r="CP807" s="21"/>
      <c r="CQ807" s="21"/>
      <c r="CR807" s="21"/>
      <c r="CS807" s="21"/>
      <c r="CT807" s="21"/>
      <c r="CU807" s="21"/>
      <c r="CV807" s="21"/>
      <c r="CW807" s="21"/>
      <c r="CX807" s="21"/>
      <c r="CY807" s="21"/>
      <c r="CZ807" s="21"/>
      <c r="DA807" s="21"/>
      <c r="DB807" s="21"/>
      <c r="DC807" s="21"/>
      <c r="DD807" s="21"/>
      <c r="DE807" s="21"/>
      <c r="DF807" s="21"/>
      <c r="DG807" s="21"/>
      <c r="DH807" s="21"/>
      <c r="DI807" s="21"/>
      <c r="DJ807" s="21"/>
      <c r="DK807" s="21"/>
      <c r="DL807" s="21"/>
      <c r="DM807" s="21"/>
      <c r="DN807" s="21"/>
      <c r="DO807" s="21"/>
      <c r="DP807" s="21"/>
      <c r="DQ807" s="21"/>
      <c r="DR807" s="21"/>
      <c r="DS807" s="21"/>
      <c r="DT807" s="21"/>
      <c r="DU807" s="21"/>
      <c r="DV807" s="21"/>
      <c r="DW807" s="21"/>
      <c r="DX807" s="21"/>
      <c r="DY807" s="21"/>
      <c r="DZ807" s="21"/>
      <c r="EA807" s="87"/>
      <c r="EB807" s="83"/>
    </row>
    <row r="808" spans="1:132" ht="35.1" customHeight="1" x14ac:dyDescent="0.3">
      <c r="A808" s="50" t="s">
        <v>831</v>
      </c>
      <c r="B808" s="36">
        <v>44547</v>
      </c>
      <c r="C808" s="43" t="s">
        <v>4248</v>
      </c>
      <c r="D808" s="43" t="s">
        <v>4253</v>
      </c>
      <c r="E808" s="43" t="s">
        <v>4306</v>
      </c>
      <c r="F808" s="12" t="s">
        <v>1176</v>
      </c>
      <c r="G808" s="44" t="s">
        <v>4259</v>
      </c>
      <c r="H808" s="12" t="s">
        <v>3348</v>
      </c>
      <c r="I808" s="52" t="s">
        <v>1925</v>
      </c>
      <c r="J808" s="59" t="s">
        <v>4324</v>
      </c>
      <c r="K808" s="14" t="s">
        <v>982</v>
      </c>
      <c r="L808" s="14" t="s">
        <v>983</v>
      </c>
      <c r="M808" s="14" t="s">
        <v>983</v>
      </c>
      <c r="N808" s="14" t="s">
        <v>3951</v>
      </c>
      <c r="O808" s="60" t="s">
        <v>1197</v>
      </c>
      <c r="P808" s="64" t="s">
        <v>3384</v>
      </c>
      <c r="Q808" s="15"/>
      <c r="R808" s="16" t="s">
        <v>3275</v>
      </c>
      <c r="S808" s="44" t="s">
        <v>4263</v>
      </c>
      <c r="T808" s="16" t="s">
        <v>4327</v>
      </c>
      <c r="U808" s="17" t="s">
        <v>1925</v>
      </c>
      <c r="V808" s="16" t="s">
        <v>1925</v>
      </c>
      <c r="W808" s="44" t="s">
        <v>1925</v>
      </c>
      <c r="X808" s="44" t="s">
        <v>4329</v>
      </c>
      <c r="Y808" s="16" t="s">
        <v>1176</v>
      </c>
      <c r="Z808" s="16" t="s">
        <v>1925</v>
      </c>
      <c r="AA808" s="16" t="s">
        <v>1195</v>
      </c>
      <c r="AB808" s="44" t="s">
        <v>4276</v>
      </c>
      <c r="AC808" s="16" t="s">
        <v>1195</v>
      </c>
      <c r="AD808" s="16" t="s">
        <v>1925</v>
      </c>
      <c r="AE808" s="16" t="s">
        <v>1925</v>
      </c>
      <c r="AF808" s="16" t="s">
        <v>1925</v>
      </c>
      <c r="AG808" s="16" t="s">
        <v>1925</v>
      </c>
      <c r="AH808" s="16" t="s">
        <v>1925</v>
      </c>
      <c r="AI808" s="16" t="s">
        <v>1925</v>
      </c>
      <c r="AJ808" s="65" t="s">
        <v>1925</v>
      </c>
      <c r="AK808" s="73" t="s">
        <v>4355</v>
      </c>
      <c r="AL808" s="18" t="s">
        <v>3241</v>
      </c>
      <c r="AM808" s="47" t="s">
        <v>4284</v>
      </c>
      <c r="AN808" s="18" t="s">
        <v>3246</v>
      </c>
      <c r="AO808" s="18" t="s">
        <v>3247</v>
      </c>
      <c r="AP808" s="12" t="s">
        <v>1925</v>
      </c>
      <c r="AQ808" s="12" t="s">
        <v>1925</v>
      </c>
      <c r="AR808" s="12" t="s">
        <v>1925</v>
      </c>
      <c r="AS808" s="12" t="s">
        <v>1925</v>
      </c>
      <c r="AT808" s="19" t="s">
        <v>1925</v>
      </c>
      <c r="AU808" s="19">
        <v>44547</v>
      </c>
      <c r="AV808" s="12" t="s">
        <v>1925</v>
      </c>
      <c r="AW808" s="20" t="s">
        <v>1925</v>
      </c>
      <c r="AX808" s="16" t="s">
        <v>1925</v>
      </c>
      <c r="AY808" s="44" t="s">
        <v>1925</v>
      </c>
      <c r="AZ808" s="16" t="s">
        <v>1925</v>
      </c>
      <c r="BA808" s="20" t="s">
        <v>1925</v>
      </c>
      <c r="BB808" s="16" t="s">
        <v>1925</v>
      </c>
      <c r="BC808" s="44" t="s">
        <v>4307</v>
      </c>
      <c r="BD808" s="74" t="s">
        <v>1925</v>
      </c>
      <c r="BE808" s="83"/>
      <c r="BF808" s="86" t="s">
        <v>4294</v>
      </c>
      <c r="BG808" s="21"/>
      <c r="BH808" s="21"/>
      <c r="BI808" s="21"/>
      <c r="BJ808" s="21"/>
      <c r="BK808" s="21"/>
      <c r="BL808" s="21"/>
      <c r="BM808" s="21"/>
      <c r="BN808" s="21"/>
      <c r="BO808" s="21"/>
      <c r="BP808" s="21"/>
      <c r="BQ808" s="21"/>
      <c r="BR808" s="21"/>
      <c r="BS808" s="21"/>
      <c r="BT808" s="21"/>
      <c r="BU808" s="21"/>
      <c r="BV808" s="21"/>
      <c r="BW808" s="21" t="s">
        <v>1198</v>
      </c>
      <c r="BX808" s="21"/>
      <c r="BY808" s="21"/>
      <c r="BZ808" s="21"/>
      <c r="CA808" s="21"/>
      <c r="CB808" s="21"/>
      <c r="CC808" s="21"/>
      <c r="CD808" s="21"/>
      <c r="CE808" s="21"/>
      <c r="CF808" s="21"/>
      <c r="CG808" s="21"/>
      <c r="CH808" s="21"/>
      <c r="CI808" s="21"/>
      <c r="CJ808" s="21"/>
      <c r="CK808" s="21"/>
      <c r="CL808" s="21"/>
      <c r="CM808" s="21"/>
      <c r="CN808" s="21"/>
      <c r="CO808" s="21"/>
      <c r="CP808" s="21"/>
      <c r="CQ808" s="21"/>
      <c r="CR808" s="21"/>
      <c r="CS808" s="21"/>
      <c r="CT808" s="21"/>
      <c r="CU808" s="21"/>
      <c r="CV808" s="21"/>
      <c r="CW808" s="21"/>
      <c r="CX808" s="21"/>
      <c r="CY808" s="21"/>
      <c r="CZ808" s="21"/>
      <c r="DA808" s="21"/>
      <c r="DB808" s="21"/>
      <c r="DC808" s="21"/>
      <c r="DD808" s="21"/>
      <c r="DE808" s="21"/>
      <c r="DF808" s="21"/>
      <c r="DG808" s="21"/>
      <c r="DH808" s="21"/>
      <c r="DI808" s="21"/>
      <c r="DJ808" s="21"/>
      <c r="DK808" s="21"/>
      <c r="DL808" s="21"/>
      <c r="DM808" s="21"/>
      <c r="DN808" s="21"/>
      <c r="DO808" s="21"/>
      <c r="DP808" s="21"/>
      <c r="DQ808" s="21"/>
      <c r="DR808" s="21"/>
      <c r="DS808" s="21"/>
      <c r="DT808" s="21"/>
      <c r="DU808" s="21"/>
      <c r="DV808" s="21"/>
      <c r="DW808" s="21"/>
      <c r="DX808" s="21"/>
      <c r="DY808" s="21"/>
      <c r="DZ808" s="21"/>
      <c r="EA808" s="87"/>
      <c r="EB808" s="83"/>
    </row>
    <row r="809" spans="1:132" ht="35.1" customHeight="1" x14ac:dyDescent="0.3">
      <c r="A809" s="50" t="s">
        <v>832</v>
      </c>
      <c r="B809" s="36">
        <v>44547</v>
      </c>
      <c r="C809" s="43" t="s">
        <v>4248</v>
      </c>
      <c r="D809" s="43" t="s">
        <v>4253</v>
      </c>
      <c r="E809" s="43" t="s">
        <v>4306</v>
      </c>
      <c r="F809" s="12" t="s">
        <v>1176</v>
      </c>
      <c r="G809" s="44" t="s">
        <v>4259</v>
      </c>
      <c r="H809" s="12" t="s">
        <v>3348</v>
      </c>
      <c r="I809" s="52" t="s">
        <v>1925</v>
      </c>
      <c r="J809" s="59" t="s">
        <v>4324</v>
      </c>
      <c r="K809" s="14" t="s">
        <v>982</v>
      </c>
      <c r="L809" s="14" t="s">
        <v>983</v>
      </c>
      <c r="M809" s="14" t="s">
        <v>983</v>
      </c>
      <c r="N809" s="14" t="s">
        <v>3951</v>
      </c>
      <c r="O809" s="60" t="s">
        <v>1197</v>
      </c>
      <c r="P809" s="64" t="s">
        <v>1188</v>
      </c>
      <c r="Q809" s="15"/>
      <c r="R809" s="16" t="s">
        <v>3275</v>
      </c>
      <c r="S809" s="44" t="s">
        <v>4263</v>
      </c>
      <c r="T809" s="16" t="s">
        <v>4327</v>
      </c>
      <c r="U809" s="17" t="s">
        <v>1925</v>
      </c>
      <c r="V809" s="16" t="s">
        <v>1925</v>
      </c>
      <c r="W809" s="44" t="s">
        <v>1925</v>
      </c>
      <c r="X809" s="44" t="s">
        <v>4329</v>
      </c>
      <c r="Y809" s="16" t="s">
        <v>1176</v>
      </c>
      <c r="Z809" s="16" t="s">
        <v>1196</v>
      </c>
      <c r="AA809" s="16" t="s">
        <v>1191</v>
      </c>
      <c r="AB809" s="44" t="s">
        <v>4276</v>
      </c>
      <c r="AC809" s="16" t="s">
        <v>1925</v>
      </c>
      <c r="AD809" s="16" t="s">
        <v>1925</v>
      </c>
      <c r="AE809" s="16" t="s">
        <v>1925</v>
      </c>
      <c r="AF809" s="16" t="s">
        <v>1925</v>
      </c>
      <c r="AG809" s="16" t="s">
        <v>1925</v>
      </c>
      <c r="AH809" s="16" t="s">
        <v>1925</v>
      </c>
      <c r="AI809" s="16" t="s">
        <v>1925</v>
      </c>
      <c r="AJ809" s="65" t="s">
        <v>1925</v>
      </c>
      <c r="AK809" s="73" t="s">
        <v>4355</v>
      </c>
      <c r="AL809" s="18" t="s">
        <v>3241</v>
      </c>
      <c r="AM809" s="47" t="s">
        <v>4284</v>
      </c>
      <c r="AN809" s="18" t="s">
        <v>3246</v>
      </c>
      <c r="AO809" s="18" t="s">
        <v>3247</v>
      </c>
      <c r="AP809" s="12" t="s">
        <v>1925</v>
      </c>
      <c r="AQ809" s="12" t="s">
        <v>1925</v>
      </c>
      <c r="AR809" s="12" t="s">
        <v>1925</v>
      </c>
      <c r="AS809" s="12" t="s">
        <v>1925</v>
      </c>
      <c r="AT809" s="19" t="s">
        <v>1925</v>
      </c>
      <c r="AU809" s="19">
        <v>44547</v>
      </c>
      <c r="AV809" s="12" t="s">
        <v>1925</v>
      </c>
      <c r="AW809" s="20" t="s">
        <v>1925</v>
      </c>
      <c r="AX809" s="16" t="s">
        <v>1925</v>
      </c>
      <c r="AY809" s="44" t="s">
        <v>1925</v>
      </c>
      <c r="AZ809" s="16" t="s">
        <v>1925</v>
      </c>
      <c r="BA809" s="20" t="s">
        <v>1925</v>
      </c>
      <c r="BB809" s="16" t="s">
        <v>1925</v>
      </c>
      <c r="BC809" s="44" t="s">
        <v>4307</v>
      </c>
      <c r="BD809" s="74" t="s">
        <v>1925</v>
      </c>
      <c r="BE809" s="83"/>
      <c r="BF809" s="86" t="s">
        <v>4294</v>
      </c>
      <c r="BG809" s="21"/>
      <c r="BH809" s="21"/>
      <c r="BI809" s="21"/>
      <c r="BJ809" s="21"/>
      <c r="BK809" s="21"/>
      <c r="BL809" s="21"/>
      <c r="BM809" s="21"/>
      <c r="BN809" s="21"/>
      <c r="BO809" s="21"/>
      <c r="BP809" s="21"/>
      <c r="BQ809" s="21"/>
      <c r="BR809" s="21"/>
      <c r="BS809" s="21"/>
      <c r="BT809" s="21"/>
      <c r="BU809" s="21"/>
      <c r="BV809" s="21"/>
      <c r="BW809" s="21" t="s">
        <v>1198</v>
      </c>
      <c r="BX809" s="21"/>
      <c r="BY809" s="21"/>
      <c r="BZ809" s="21"/>
      <c r="CA809" s="21"/>
      <c r="CB809" s="21"/>
      <c r="CC809" s="21"/>
      <c r="CD809" s="21"/>
      <c r="CE809" s="21"/>
      <c r="CF809" s="21"/>
      <c r="CG809" s="21"/>
      <c r="CH809" s="21"/>
      <c r="CI809" s="21"/>
      <c r="CJ809" s="21"/>
      <c r="CK809" s="21"/>
      <c r="CL809" s="21"/>
      <c r="CM809" s="21"/>
      <c r="CN809" s="21"/>
      <c r="CO809" s="21"/>
      <c r="CP809" s="21"/>
      <c r="CQ809" s="21"/>
      <c r="CR809" s="21"/>
      <c r="CS809" s="21"/>
      <c r="CT809" s="21"/>
      <c r="CU809" s="21"/>
      <c r="CV809" s="21"/>
      <c r="CW809" s="21"/>
      <c r="CX809" s="21"/>
      <c r="CY809" s="21"/>
      <c r="CZ809" s="21"/>
      <c r="DA809" s="21"/>
      <c r="DB809" s="21"/>
      <c r="DC809" s="21"/>
      <c r="DD809" s="21"/>
      <c r="DE809" s="21"/>
      <c r="DF809" s="21"/>
      <c r="DG809" s="21"/>
      <c r="DH809" s="21"/>
      <c r="DI809" s="21"/>
      <c r="DJ809" s="21"/>
      <c r="DK809" s="21"/>
      <c r="DL809" s="21"/>
      <c r="DM809" s="21"/>
      <c r="DN809" s="21"/>
      <c r="DO809" s="21"/>
      <c r="DP809" s="21"/>
      <c r="DQ809" s="21"/>
      <c r="DR809" s="21"/>
      <c r="DS809" s="21"/>
      <c r="DT809" s="21"/>
      <c r="DU809" s="21"/>
      <c r="DV809" s="21"/>
      <c r="DW809" s="21"/>
      <c r="DX809" s="21"/>
      <c r="DY809" s="21"/>
      <c r="DZ809" s="21"/>
      <c r="EA809" s="87"/>
      <c r="EB809" s="83"/>
    </row>
    <row r="810" spans="1:132" ht="35.1" customHeight="1" x14ac:dyDescent="0.3">
      <c r="A810" s="50" t="s">
        <v>833</v>
      </c>
      <c r="B810" s="36">
        <v>44547</v>
      </c>
      <c r="C810" s="43" t="s">
        <v>4248</v>
      </c>
      <c r="D810" s="43" t="s">
        <v>4253</v>
      </c>
      <c r="E810" s="43" t="s">
        <v>4306</v>
      </c>
      <c r="F810" s="12" t="s">
        <v>1176</v>
      </c>
      <c r="G810" s="44" t="s">
        <v>4259</v>
      </c>
      <c r="H810" s="12" t="s">
        <v>3348</v>
      </c>
      <c r="I810" s="52" t="s">
        <v>1925</v>
      </c>
      <c r="J810" s="59" t="s">
        <v>4324</v>
      </c>
      <c r="K810" s="14" t="s">
        <v>982</v>
      </c>
      <c r="L810" s="14" t="s">
        <v>983</v>
      </c>
      <c r="M810" s="14" t="s">
        <v>983</v>
      </c>
      <c r="N810" s="14" t="s">
        <v>3951</v>
      </c>
      <c r="O810" s="60" t="s">
        <v>1197</v>
      </c>
      <c r="P810" s="64" t="s">
        <v>1189</v>
      </c>
      <c r="Q810" s="15"/>
      <c r="R810" s="16" t="s">
        <v>3275</v>
      </c>
      <c r="S810" s="44" t="s">
        <v>4263</v>
      </c>
      <c r="T810" s="16" t="s">
        <v>4327</v>
      </c>
      <c r="U810" s="17" t="s">
        <v>1925</v>
      </c>
      <c r="V810" s="16" t="s">
        <v>1925</v>
      </c>
      <c r="W810" s="44" t="s">
        <v>1925</v>
      </c>
      <c r="X810" s="44" t="s">
        <v>4329</v>
      </c>
      <c r="Y810" s="16" t="s">
        <v>1176</v>
      </c>
      <c r="Z810" s="16" t="s">
        <v>1196</v>
      </c>
      <c r="AA810" s="16" t="s">
        <v>1192</v>
      </c>
      <c r="AB810" s="44" t="s">
        <v>4275</v>
      </c>
      <c r="AC810" s="16" t="s">
        <v>1925</v>
      </c>
      <c r="AD810" s="16" t="s">
        <v>1925</v>
      </c>
      <c r="AE810" s="16" t="s">
        <v>1925</v>
      </c>
      <c r="AF810" s="16" t="s">
        <v>1925</v>
      </c>
      <c r="AG810" s="16" t="s">
        <v>1925</v>
      </c>
      <c r="AH810" s="16" t="s">
        <v>1925</v>
      </c>
      <c r="AI810" s="16" t="s">
        <v>1925</v>
      </c>
      <c r="AJ810" s="65" t="s">
        <v>1925</v>
      </c>
      <c r="AK810" s="73" t="s">
        <v>4355</v>
      </c>
      <c r="AL810" s="18" t="s">
        <v>3241</v>
      </c>
      <c r="AM810" s="47" t="s">
        <v>4284</v>
      </c>
      <c r="AN810" s="18" t="s">
        <v>3246</v>
      </c>
      <c r="AO810" s="18" t="s">
        <v>3247</v>
      </c>
      <c r="AP810" s="12" t="s">
        <v>1925</v>
      </c>
      <c r="AQ810" s="12" t="s">
        <v>1925</v>
      </c>
      <c r="AR810" s="12" t="s">
        <v>1925</v>
      </c>
      <c r="AS810" s="12" t="s">
        <v>1925</v>
      </c>
      <c r="AT810" s="19" t="s">
        <v>1925</v>
      </c>
      <c r="AU810" s="19">
        <v>44547</v>
      </c>
      <c r="AV810" s="12" t="s">
        <v>1925</v>
      </c>
      <c r="AW810" s="20" t="s">
        <v>1925</v>
      </c>
      <c r="AX810" s="16" t="s">
        <v>1925</v>
      </c>
      <c r="AY810" s="44" t="s">
        <v>1925</v>
      </c>
      <c r="AZ810" s="16" t="s">
        <v>1925</v>
      </c>
      <c r="BA810" s="20" t="s">
        <v>1925</v>
      </c>
      <c r="BB810" s="16" t="s">
        <v>1925</v>
      </c>
      <c r="BC810" s="44" t="s">
        <v>4307</v>
      </c>
      <c r="BD810" s="74" t="s">
        <v>1925</v>
      </c>
      <c r="BE810" s="83"/>
      <c r="BF810" s="86" t="s">
        <v>4294</v>
      </c>
      <c r="BG810" s="21"/>
      <c r="BH810" s="21"/>
      <c r="BI810" s="21"/>
      <c r="BJ810" s="21"/>
      <c r="BK810" s="21"/>
      <c r="BL810" s="21"/>
      <c r="BM810" s="21"/>
      <c r="BN810" s="21"/>
      <c r="BO810" s="21"/>
      <c r="BP810" s="21"/>
      <c r="BQ810" s="21"/>
      <c r="BR810" s="21"/>
      <c r="BS810" s="21"/>
      <c r="BT810" s="21"/>
      <c r="BU810" s="21"/>
      <c r="BV810" s="21"/>
      <c r="BW810" s="21" t="s">
        <v>1198</v>
      </c>
      <c r="BX810" s="21"/>
      <c r="BY810" s="21"/>
      <c r="BZ810" s="21"/>
      <c r="CA810" s="21"/>
      <c r="CB810" s="21"/>
      <c r="CC810" s="21"/>
      <c r="CD810" s="21"/>
      <c r="CE810" s="21"/>
      <c r="CF810" s="21"/>
      <c r="CG810" s="21"/>
      <c r="CH810" s="21"/>
      <c r="CI810" s="21"/>
      <c r="CJ810" s="21"/>
      <c r="CK810" s="21"/>
      <c r="CL810" s="21"/>
      <c r="CM810" s="21"/>
      <c r="CN810" s="21"/>
      <c r="CO810" s="21"/>
      <c r="CP810" s="21"/>
      <c r="CQ810" s="21"/>
      <c r="CR810" s="21"/>
      <c r="CS810" s="21"/>
      <c r="CT810" s="21"/>
      <c r="CU810" s="21"/>
      <c r="CV810" s="21"/>
      <c r="CW810" s="21"/>
      <c r="CX810" s="21"/>
      <c r="CY810" s="21"/>
      <c r="CZ810" s="21"/>
      <c r="DA810" s="21"/>
      <c r="DB810" s="21"/>
      <c r="DC810" s="21"/>
      <c r="DD810" s="21"/>
      <c r="DE810" s="21"/>
      <c r="DF810" s="21"/>
      <c r="DG810" s="21"/>
      <c r="DH810" s="21"/>
      <c r="DI810" s="21"/>
      <c r="DJ810" s="21"/>
      <c r="DK810" s="21"/>
      <c r="DL810" s="21"/>
      <c r="DM810" s="21"/>
      <c r="DN810" s="21"/>
      <c r="DO810" s="21"/>
      <c r="DP810" s="21"/>
      <c r="DQ810" s="21"/>
      <c r="DR810" s="21"/>
      <c r="DS810" s="21"/>
      <c r="DT810" s="21"/>
      <c r="DU810" s="21"/>
      <c r="DV810" s="21"/>
      <c r="DW810" s="21"/>
      <c r="DX810" s="21"/>
      <c r="DY810" s="21"/>
      <c r="DZ810" s="21"/>
      <c r="EA810" s="87"/>
      <c r="EB810" s="83"/>
    </row>
    <row r="811" spans="1:132" ht="35.1" customHeight="1" x14ac:dyDescent="0.3">
      <c r="A811" s="50" t="s">
        <v>834</v>
      </c>
      <c r="B811" s="36">
        <v>44547</v>
      </c>
      <c r="C811" s="43" t="s">
        <v>4248</v>
      </c>
      <c r="D811" s="43" t="s">
        <v>4253</v>
      </c>
      <c r="E811" s="43" t="s">
        <v>4306</v>
      </c>
      <c r="F811" s="12" t="s">
        <v>1176</v>
      </c>
      <c r="G811" s="44" t="s">
        <v>4259</v>
      </c>
      <c r="H811" s="12" t="s">
        <v>3348</v>
      </c>
      <c r="I811" s="52" t="s">
        <v>1925</v>
      </c>
      <c r="J811" s="59" t="s">
        <v>4324</v>
      </c>
      <c r="K811" s="14" t="s">
        <v>982</v>
      </c>
      <c r="L811" s="14" t="s">
        <v>983</v>
      </c>
      <c r="M811" s="14" t="s">
        <v>983</v>
      </c>
      <c r="N811" s="14" t="s">
        <v>3951</v>
      </c>
      <c r="O811" s="60" t="s">
        <v>1197</v>
      </c>
      <c r="P811" s="64" t="s">
        <v>1190</v>
      </c>
      <c r="Q811" s="15"/>
      <c r="R811" s="16" t="s">
        <v>3275</v>
      </c>
      <c r="S811" s="44" t="s">
        <v>4263</v>
      </c>
      <c r="T811" s="16" t="s">
        <v>4327</v>
      </c>
      <c r="U811" s="17" t="s">
        <v>1925</v>
      </c>
      <c r="V811" s="16" t="s">
        <v>1925</v>
      </c>
      <c r="W811" s="44" t="s">
        <v>1925</v>
      </c>
      <c r="X811" s="44" t="s">
        <v>4329</v>
      </c>
      <c r="Y811" s="16" t="s">
        <v>1176</v>
      </c>
      <c r="Z811" s="16" t="s">
        <v>1196</v>
      </c>
      <c r="AA811" s="16" t="s">
        <v>1193</v>
      </c>
      <c r="AB811" s="44" t="s">
        <v>4272</v>
      </c>
      <c r="AC811" s="16" t="s">
        <v>1194</v>
      </c>
      <c r="AD811" s="16" t="s">
        <v>1925</v>
      </c>
      <c r="AE811" s="16" t="s">
        <v>1925</v>
      </c>
      <c r="AF811" s="16" t="s">
        <v>1925</v>
      </c>
      <c r="AG811" s="16" t="s">
        <v>1925</v>
      </c>
      <c r="AH811" s="16" t="s">
        <v>1925</v>
      </c>
      <c r="AI811" s="16" t="s">
        <v>1925</v>
      </c>
      <c r="AJ811" s="65" t="s">
        <v>1925</v>
      </c>
      <c r="AK811" s="73" t="s">
        <v>4355</v>
      </c>
      <c r="AL811" s="18" t="s">
        <v>3241</v>
      </c>
      <c r="AM811" s="47" t="s">
        <v>4284</v>
      </c>
      <c r="AN811" s="18" t="s">
        <v>3246</v>
      </c>
      <c r="AO811" s="18" t="s">
        <v>3247</v>
      </c>
      <c r="AP811" s="12" t="s">
        <v>1925</v>
      </c>
      <c r="AQ811" s="12" t="s">
        <v>1925</v>
      </c>
      <c r="AR811" s="12" t="s">
        <v>1925</v>
      </c>
      <c r="AS811" s="12" t="s">
        <v>1925</v>
      </c>
      <c r="AT811" s="19" t="s">
        <v>1925</v>
      </c>
      <c r="AU811" s="19">
        <v>44547</v>
      </c>
      <c r="AV811" s="12" t="s">
        <v>1925</v>
      </c>
      <c r="AW811" s="20" t="s">
        <v>1925</v>
      </c>
      <c r="AX811" s="16" t="s">
        <v>1925</v>
      </c>
      <c r="AY811" s="44" t="s">
        <v>1925</v>
      </c>
      <c r="AZ811" s="16" t="s">
        <v>1925</v>
      </c>
      <c r="BA811" s="20" t="s">
        <v>1925</v>
      </c>
      <c r="BB811" s="16" t="s">
        <v>1925</v>
      </c>
      <c r="BC811" s="44" t="s">
        <v>4307</v>
      </c>
      <c r="BD811" s="74" t="s">
        <v>1925</v>
      </c>
      <c r="BE811" s="83"/>
      <c r="BF811" s="86" t="s">
        <v>4294</v>
      </c>
      <c r="BG811" s="21"/>
      <c r="BH811" s="21"/>
      <c r="BI811" s="21"/>
      <c r="BJ811" s="21"/>
      <c r="BK811" s="21"/>
      <c r="BL811" s="21"/>
      <c r="BM811" s="21"/>
      <c r="BN811" s="21"/>
      <c r="BO811" s="21"/>
      <c r="BP811" s="21"/>
      <c r="BQ811" s="21"/>
      <c r="BR811" s="21"/>
      <c r="BS811" s="21"/>
      <c r="BT811" s="21"/>
      <c r="BU811" s="21"/>
      <c r="BV811" s="21"/>
      <c r="BW811" s="21" t="s">
        <v>1198</v>
      </c>
      <c r="BX811" s="21"/>
      <c r="BY811" s="21"/>
      <c r="BZ811" s="21"/>
      <c r="CA811" s="21"/>
      <c r="CB811" s="21"/>
      <c r="CC811" s="21"/>
      <c r="CD811" s="21"/>
      <c r="CE811" s="21"/>
      <c r="CF811" s="21"/>
      <c r="CG811" s="21"/>
      <c r="CH811" s="21"/>
      <c r="CI811" s="21"/>
      <c r="CJ811" s="21"/>
      <c r="CK811" s="21"/>
      <c r="CL811" s="21"/>
      <c r="CM811" s="21"/>
      <c r="CN811" s="21"/>
      <c r="CO811" s="21"/>
      <c r="CP811" s="21"/>
      <c r="CQ811" s="21"/>
      <c r="CR811" s="21"/>
      <c r="CS811" s="21"/>
      <c r="CT811" s="21"/>
      <c r="CU811" s="21"/>
      <c r="CV811" s="21"/>
      <c r="CW811" s="21"/>
      <c r="CX811" s="21"/>
      <c r="CY811" s="21"/>
      <c r="CZ811" s="21"/>
      <c r="DA811" s="21"/>
      <c r="DB811" s="21"/>
      <c r="DC811" s="21"/>
      <c r="DD811" s="21"/>
      <c r="DE811" s="21"/>
      <c r="DF811" s="21"/>
      <c r="DG811" s="21"/>
      <c r="DH811" s="21"/>
      <c r="DI811" s="21"/>
      <c r="DJ811" s="21"/>
      <c r="DK811" s="21"/>
      <c r="DL811" s="21"/>
      <c r="DM811" s="21"/>
      <c r="DN811" s="21"/>
      <c r="DO811" s="21"/>
      <c r="DP811" s="21"/>
      <c r="DQ811" s="21"/>
      <c r="DR811" s="21"/>
      <c r="DS811" s="21"/>
      <c r="DT811" s="21"/>
      <c r="DU811" s="21"/>
      <c r="DV811" s="21"/>
      <c r="DW811" s="21"/>
      <c r="DX811" s="21"/>
      <c r="DY811" s="21"/>
      <c r="DZ811" s="21"/>
      <c r="EA811" s="87"/>
      <c r="EB811" s="83"/>
    </row>
    <row r="812" spans="1:132" ht="35.1" customHeight="1" x14ac:dyDescent="0.3">
      <c r="A812" s="50" t="s">
        <v>835</v>
      </c>
      <c r="B812" s="36">
        <v>44548</v>
      </c>
      <c r="C812" s="43" t="s">
        <v>4248</v>
      </c>
      <c r="D812" s="43" t="s">
        <v>4253</v>
      </c>
      <c r="E812" s="43" t="s">
        <v>4306</v>
      </c>
      <c r="F812" s="12" t="s">
        <v>981</v>
      </c>
      <c r="G812" s="44" t="s">
        <v>4256</v>
      </c>
      <c r="H812" s="12" t="s">
        <v>1925</v>
      </c>
      <c r="I812" s="51" t="s">
        <v>1925</v>
      </c>
      <c r="J812" s="59" t="s">
        <v>4324</v>
      </c>
      <c r="K812" s="14" t="s">
        <v>982</v>
      </c>
      <c r="L812" s="14" t="s">
        <v>983</v>
      </c>
      <c r="M812" s="14" t="s">
        <v>983</v>
      </c>
      <c r="N812" s="14" t="s">
        <v>4235</v>
      </c>
      <c r="O812" s="60"/>
      <c r="P812" s="64" t="s">
        <v>3587</v>
      </c>
      <c r="Q812" s="15"/>
      <c r="R812" s="16" t="s">
        <v>3275</v>
      </c>
      <c r="S812" s="44" t="s">
        <v>4263</v>
      </c>
      <c r="T812" s="16" t="s">
        <v>4327</v>
      </c>
      <c r="U812" s="17" t="s">
        <v>1925</v>
      </c>
      <c r="V812" s="16" t="s">
        <v>1925</v>
      </c>
      <c r="W812" s="44" t="s">
        <v>1925</v>
      </c>
      <c r="X812" s="44" t="s">
        <v>4329</v>
      </c>
      <c r="Y812" s="16" t="s">
        <v>1925</v>
      </c>
      <c r="Z812" s="16" t="s">
        <v>1925</v>
      </c>
      <c r="AA812" s="16" t="s">
        <v>3250</v>
      </c>
      <c r="AB812" s="44" t="s">
        <v>1925</v>
      </c>
      <c r="AC812" s="16" t="s">
        <v>1925</v>
      </c>
      <c r="AD812" s="16" t="s">
        <v>1925</v>
      </c>
      <c r="AE812" s="16" t="s">
        <v>1925</v>
      </c>
      <c r="AF812" s="16" t="s">
        <v>1925</v>
      </c>
      <c r="AG812" s="16" t="s">
        <v>1925</v>
      </c>
      <c r="AH812" s="16" t="s">
        <v>1925</v>
      </c>
      <c r="AI812" s="16" t="s">
        <v>1925</v>
      </c>
      <c r="AJ812" s="65" t="s">
        <v>1925</v>
      </c>
      <c r="AK812" s="73" t="s">
        <v>4355</v>
      </c>
      <c r="AL812" s="22" t="s">
        <v>4355</v>
      </c>
      <c r="AM812" s="47" t="s">
        <v>4284</v>
      </c>
      <c r="AN812" s="18" t="s">
        <v>3246</v>
      </c>
      <c r="AO812" s="18" t="s">
        <v>3247</v>
      </c>
      <c r="AP812" s="12" t="s">
        <v>2201</v>
      </c>
      <c r="AQ812" s="12" t="s">
        <v>2201</v>
      </c>
      <c r="AR812" s="12" t="s">
        <v>1925</v>
      </c>
      <c r="AS812" s="12" t="s">
        <v>1925</v>
      </c>
      <c r="AT812" s="19" t="s">
        <v>1925</v>
      </c>
      <c r="AU812" s="19" t="s">
        <v>1925</v>
      </c>
      <c r="AV812" s="12" t="s">
        <v>1925</v>
      </c>
      <c r="AW812" s="20" t="s">
        <v>1925</v>
      </c>
      <c r="AX812" s="16" t="s">
        <v>989</v>
      </c>
      <c r="AY812" s="44" t="s">
        <v>989</v>
      </c>
      <c r="AZ812" s="16" t="s">
        <v>1925</v>
      </c>
      <c r="BA812" s="20" t="s">
        <v>1925</v>
      </c>
      <c r="BB812" s="16" t="s">
        <v>1925</v>
      </c>
      <c r="BC812" s="44" t="s">
        <v>4307</v>
      </c>
      <c r="BD812" s="74" t="s">
        <v>1925</v>
      </c>
      <c r="BE812" s="83"/>
      <c r="BF812" s="86" t="s">
        <v>4293</v>
      </c>
      <c r="BG812" s="21"/>
      <c r="BH812" s="21"/>
      <c r="BI812" s="21"/>
      <c r="BJ812" s="21"/>
      <c r="BK812" s="21"/>
      <c r="BL812" s="21"/>
      <c r="BM812" s="21"/>
      <c r="BN812" s="21"/>
      <c r="BO812" s="21"/>
      <c r="BP812" s="32" t="s">
        <v>2213</v>
      </c>
      <c r="BQ812" s="21"/>
      <c r="BR812" s="21"/>
      <c r="BS812" s="21"/>
      <c r="BT812" s="21"/>
      <c r="BU812" s="21"/>
      <c r="BV812" s="21"/>
      <c r="BW812" s="21"/>
      <c r="BX812" s="21"/>
      <c r="BY812" s="21"/>
      <c r="BZ812" s="21"/>
      <c r="CA812" s="21"/>
      <c r="CB812" s="21"/>
      <c r="CC812" s="21"/>
      <c r="CD812" s="21"/>
      <c r="CE812" s="21"/>
      <c r="CF812" s="21"/>
      <c r="CG812" s="21"/>
      <c r="CH812" s="21"/>
      <c r="CI812" s="21"/>
      <c r="CJ812" s="21"/>
      <c r="CK812" s="21"/>
      <c r="CL812" s="21"/>
      <c r="CM812" s="21"/>
      <c r="CN812" s="21"/>
      <c r="CO812" s="21"/>
      <c r="CP812" s="21"/>
      <c r="CQ812" s="21"/>
      <c r="CR812" s="21"/>
      <c r="CS812" s="21"/>
      <c r="CT812" s="21"/>
      <c r="CU812" s="21"/>
      <c r="CV812" s="21"/>
      <c r="CW812" s="21"/>
      <c r="CX812" s="21"/>
      <c r="CY812" s="21"/>
      <c r="CZ812" s="21"/>
      <c r="DA812" s="21"/>
      <c r="DB812" s="21"/>
      <c r="DC812" s="21"/>
      <c r="DD812" s="21"/>
      <c r="DE812" s="21"/>
      <c r="DF812" s="21"/>
      <c r="DG812" s="21"/>
      <c r="DH812" s="21"/>
      <c r="DI812" s="21"/>
      <c r="DJ812" s="21"/>
      <c r="DK812" s="21"/>
      <c r="DL812" s="21"/>
      <c r="DM812" s="21"/>
      <c r="DN812" s="21"/>
      <c r="DO812" s="21"/>
      <c r="DP812" s="21"/>
      <c r="DQ812" s="21"/>
      <c r="DR812" s="21"/>
      <c r="DS812" s="21"/>
      <c r="DT812" s="21"/>
      <c r="DU812" s="21"/>
      <c r="DV812" s="21"/>
      <c r="DW812" s="21"/>
      <c r="DX812" s="21"/>
      <c r="DY812" s="21"/>
      <c r="DZ812" s="21"/>
      <c r="EA812" s="87"/>
      <c r="EB812" s="83"/>
    </row>
    <row r="813" spans="1:132" ht="35.1" customHeight="1" x14ac:dyDescent="0.3">
      <c r="A813" s="50" t="s">
        <v>836</v>
      </c>
      <c r="B813" s="36">
        <v>44548</v>
      </c>
      <c r="C813" s="43" t="s">
        <v>4248</v>
      </c>
      <c r="D813" s="43" t="s">
        <v>4253</v>
      </c>
      <c r="E813" s="43" t="s">
        <v>4306</v>
      </c>
      <c r="F813" s="12" t="s">
        <v>1017</v>
      </c>
      <c r="G813" s="44" t="s">
        <v>4260</v>
      </c>
      <c r="H813" s="13" t="s">
        <v>2838</v>
      </c>
      <c r="I813" s="51" t="s">
        <v>3132</v>
      </c>
      <c r="J813" s="59" t="s">
        <v>4324</v>
      </c>
      <c r="K813" s="14" t="s">
        <v>1810</v>
      </c>
      <c r="L813" s="14" t="s">
        <v>1810</v>
      </c>
      <c r="M813" s="14" t="s">
        <v>1811</v>
      </c>
      <c r="N813" s="14" t="s">
        <v>3952</v>
      </c>
      <c r="O813" s="60" t="s">
        <v>1366</v>
      </c>
      <c r="P813" s="64" t="s">
        <v>3517</v>
      </c>
      <c r="Q813" s="15"/>
      <c r="R813" s="16" t="s">
        <v>3275</v>
      </c>
      <c r="S813" s="44" t="s">
        <v>4263</v>
      </c>
      <c r="T813" s="16" t="s">
        <v>4327</v>
      </c>
      <c r="U813" s="17" t="s">
        <v>1925</v>
      </c>
      <c r="V813" s="16">
        <v>66</v>
      </c>
      <c r="W813" s="44" t="s">
        <v>4268</v>
      </c>
      <c r="X813" s="44" t="s">
        <v>4329</v>
      </c>
      <c r="Y813" s="16" t="s">
        <v>1017</v>
      </c>
      <c r="Z813" s="16" t="s">
        <v>2838</v>
      </c>
      <c r="AA813" s="16" t="s">
        <v>1910</v>
      </c>
      <c r="AB813" s="44" t="s">
        <v>4272</v>
      </c>
      <c r="AC813" s="16" t="s">
        <v>1925</v>
      </c>
      <c r="AD813" s="16" t="s">
        <v>1925</v>
      </c>
      <c r="AE813" s="16" t="s">
        <v>1925</v>
      </c>
      <c r="AF813" s="16" t="s">
        <v>1925</v>
      </c>
      <c r="AG813" s="16" t="s">
        <v>1925</v>
      </c>
      <c r="AH813" s="16" t="s">
        <v>1911</v>
      </c>
      <c r="AI813" s="16" t="s">
        <v>1925</v>
      </c>
      <c r="AJ813" s="65" t="s">
        <v>1925</v>
      </c>
      <c r="AK813" s="73" t="s">
        <v>4355</v>
      </c>
      <c r="AL813" s="18" t="s">
        <v>3241</v>
      </c>
      <c r="AM813" s="44" t="s">
        <v>4284</v>
      </c>
      <c r="AN813" s="18" t="s">
        <v>1913</v>
      </c>
      <c r="AO813" s="18" t="s">
        <v>3247</v>
      </c>
      <c r="AP813" s="12" t="s">
        <v>4099</v>
      </c>
      <c r="AQ813" s="12" t="s">
        <v>4099</v>
      </c>
      <c r="AR813" s="12" t="s">
        <v>1912</v>
      </c>
      <c r="AS813" s="12" t="s">
        <v>1925</v>
      </c>
      <c r="AT813" s="19">
        <v>44458</v>
      </c>
      <c r="AU813" s="19">
        <v>44548</v>
      </c>
      <c r="AV813" s="12" t="s">
        <v>3132</v>
      </c>
      <c r="AW813" s="20">
        <v>44548</v>
      </c>
      <c r="AX813" s="16" t="s">
        <v>1184</v>
      </c>
      <c r="AY813" s="44" t="s">
        <v>989</v>
      </c>
      <c r="AZ813" s="16" t="s">
        <v>1925</v>
      </c>
      <c r="BA813" s="20" t="s">
        <v>1925</v>
      </c>
      <c r="BB813" s="16" t="s">
        <v>1925</v>
      </c>
      <c r="BC813" s="44" t="s">
        <v>4307</v>
      </c>
      <c r="BD813" s="74" t="s">
        <v>1925</v>
      </c>
      <c r="BE813" s="83"/>
      <c r="BF813" s="86" t="s">
        <v>4293</v>
      </c>
      <c r="BG813" s="21"/>
      <c r="BH813" s="21"/>
      <c r="BI813" s="21"/>
      <c r="BJ813" s="21"/>
      <c r="BK813" s="21"/>
      <c r="BL813" s="21"/>
      <c r="BM813" s="21"/>
      <c r="BN813" s="21"/>
      <c r="BO813" s="21"/>
      <c r="BP813" s="32" t="s">
        <v>1914</v>
      </c>
      <c r="BQ813" s="21"/>
      <c r="BR813" s="21"/>
      <c r="BS813" s="21"/>
      <c r="BT813" s="21"/>
      <c r="BU813" s="21"/>
      <c r="BV813" s="21"/>
      <c r="BW813" s="21"/>
      <c r="BX813" s="21"/>
      <c r="BY813" s="21"/>
      <c r="BZ813" s="21"/>
      <c r="CA813" s="21"/>
      <c r="CB813" s="21"/>
      <c r="CC813" s="21"/>
      <c r="CD813" s="21"/>
      <c r="CE813" s="21"/>
      <c r="CF813" s="21"/>
      <c r="CG813" s="21"/>
      <c r="CH813" s="21"/>
      <c r="CI813" s="21"/>
      <c r="CJ813" s="21"/>
      <c r="CK813" s="21"/>
      <c r="CL813" s="21"/>
      <c r="CM813" s="21"/>
      <c r="CN813" s="21"/>
      <c r="CO813" s="21"/>
      <c r="CP813" s="21"/>
      <c r="CQ813" s="21"/>
      <c r="CR813" s="21"/>
      <c r="CS813" s="21"/>
      <c r="CT813" s="21"/>
      <c r="CU813" s="21"/>
      <c r="CV813" s="21"/>
      <c r="CW813" s="21"/>
      <c r="CX813" s="21"/>
      <c r="CY813" s="21"/>
      <c r="CZ813" s="21"/>
      <c r="DA813" s="21"/>
      <c r="DB813" s="21"/>
      <c r="DC813" s="21"/>
      <c r="DD813" s="21"/>
      <c r="DE813" s="21"/>
      <c r="DF813" s="21"/>
      <c r="DG813" s="21"/>
      <c r="DH813" s="21"/>
      <c r="DI813" s="21"/>
      <c r="DJ813" s="21"/>
      <c r="DK813" s="21"/>
      <c r="DL813" s="21"/>
      <c r="DM813" s="21"/>
      <c r="DN813" s="21"/>
      <c r="DO813" s="21"/>
      <c r="DP813" s="21"/>
      <c r="DQ813" s="21"/>
      <c r="DR813" s="21"/>
      <c r="DS813" s="21"/>
      <c r="DT813" s="21"/>
      <c r="DU813" s="21"/>
      <c r="DV813" s="21"/>
      <c r="DW813" s="21"/>
      <c r="DX813" s="21"/>
      <c r="DY813" s="21"/>
      <c r="DZ813" s="21"/>
      <c r="EA813" s="87"/>
      <c r="EB813" s="83"/>
    </row>
    <row r="814" spans="1:132" ht="35.1" customHeight="1" x14ac:dyDescent="0.3">
      <c r="A814" s="50" t="s">
        <v>837</v>
      </c>
      <c r="B814" s="36">
        <v>44548</v>
      </c>
      <c r="C814" s="43" t="s">
        <v>4248</v>
      </c>
      <c r="D814" s="43" t="s">
        <v>4253</v>
      </c>
      <c r="E814" s="43" t="s">
        <v>4306</v>
      </c>
      <c r="F814" s="12" t="s">
        <v>1017</v>
      </c>
      <c r="G814" s="44" t="s">
        <v>4260</v>
      </c>
      <c r="H814" s="12" t="s">
        <v>1925</v>
      </c>
      <c r="I814" s="51" t="s">
        <v>1925</v>
      </c>
      <c r="J814" s="59" t="s">
        <v>4324</v>
      </c>
      <c r="K814" s="14" t="s">
        <v>982</v>
      </c>
      <c r="L814" s="14" t="s">
        <v>983</v>
      </c>
      <c r="M814" s="14" t="s">
        <v>983</v>
      </c>
      <c r="N814" s="14" t="s">
        <v>4236</v>
      </c>
      <c r="O814" s="60"/>
      <c r="P814" s="64" t="s">
        <v>1871</v>
      </c>
      <c r="Q814" s="15"/>
      <c r="R814" s="16" t="s">
        <v>3275</v>
      </c>
      <c r="S814" s="44" t="s">
        <v>4263</v>
      </c>
      <c r="T814" s="16" t="s">
        <v>4327</v>
      </c>
      <c r="U814" s="17" t="s">
        <v>1925</v>
      </c>
      <c r="V814" s="16" t="s">
        <v>1925</v>
      </c>
      <c r="W814" s="44" t="s">
        <v>1925</v>
      </c>
      <c r="X814" s="44" t="s">
        <v>4329</v>
      </c>
      <c r="Y814" s="16" t="s">
        <v>1017</v>
      </c>
      <c r="Z814" s="16" t="s">
        <v>1925</v>
      </c>
      <c r="AA814" s="16" t="s">
        <v>1522</v>
      </c>
      <c r="AB814" s="44" t="s">
        <v>4277</v>
      </c>
      <c r="AC814" s="16" t="s">
        <v>1925</v>
      </c>
      <c r="AD814" s="16" t="s">
        <v>1925</v>
      </c>
      <c r="AE814" s="16" t="s">
        <v>1925</v>
      </c>
      <c r="AF814" s="16" t="s">
        <v>1925</v>
      </c>
      <c r="AG814" s="16" t="s">
        <v>1925</v>
      </c>
      <c r="AH814" s="16" t="s">
        <v>1925</v>
      </c>
      <c r="AI814" s="16" t="s">
        <v>1925</v>
      </c>
      <c r="AJ814" s="65" t="s">
        <v>1925</v>
      </c>
      <c r="AK814" s="73" t="s">
        <v>4355</v>
      </c>
      <c r="AL814" s="18" t="s">
        <v>3241</v>
      </c>
      <c r="AM814" s="44" t="s">
        <v>4284</v>
      </c>
      <c r="AN814" s="18" t="s">
        <v>1872</v>
      </c>
      <c r="AO814" s="18" t="s">
        <v>3247</v>
      </c>
      <c r="AP814" s="12" t="s">
        <v>1925</v>
      </c>
      <c r="AQ814" s="12" t="s">
        <v>1925</v>
      </c>
      <c r="AR814" s="12" t="s">
        <v>1925</v>
      </c>
      <c r="AS814" s="12" t="s">
        <v>1925</v>
      </c>
      <c r="AT814" s="19">
        <v>44489</v>
      </c>
      <c r="AU814" s="19">
        <v>44548</v>
      </c>
      <c r="AV814" s="12" t="s">
        <v>1925</v>
      </c>
      <c r="AW814" s="20">
        <v>44548</v>
      </c>
      <c r="AX814" s="16" t="s">
        <v>1873</v>
      </c>
      <c r="AY814" s="44" t="s">
        <v>1030</v>
      </c>
      <c r="AZ814" s="16" t="s">
        <v>1872</v>
      </c>
      <c r="BA814" s="20" t="s">
        <v>1925</v>
      </c>
      <c r="BB814" s="16" t="s">
        <v>1925</v>
      </c>
      <c r="BC814" s="44" t="s">
        <v>4307</v>
      </c>
      <c r="BD814" s="74" t="s">
        <v>1925</v>
      </c>
      <c r="BE814" s="83"/>
      <c r="BF814" s="86" t="s">
        <v>4293</v>
      </c>
      <c r="BG814" s="21"/>
      <c r="BH814" s="21"/>
      <c r="BI814" s="21"/>
      <c r="BJ814" s="21"/>
      <c r="BK814" s="21"/>
      <c r="BL814" s="21"/>
      <c r="BM814" s="21"/>
      <c r="BN814" s="21"/>
      <c r="BO814" s="21"/>
      <c r="BP814" s="21" t="s">
        <v>1874</v>
      </c>
      <c r="BQ814" s="21"/>
      <c r="BR814" s="21"/>
      <c r="BS814" s="21"/>
      <c r="BT814" s="21"/>
      <c r="BU814" s="21"/>
      <c r="BV814" s="21"/>
      <c r="BW814" s="21"/>
      <c r="BX814" s="21"/>
      <c r="BY814" s="21"/>
      <c r="BZ814" s="21"/>
      <c r="CA814" s="21"/>
      <c r="CB814" s="21"/>
      <c r="CC814" s="21"/>
      <c r="CD814" s="21"/>
      <c r="CE814" s="21"/>
      <c r="CF814" s="21"/>
      <c r="CG814" s="21"/>
      <c r="CH814" s="21"/>
      <c r="CI814" s="21"/>
      <c r="CJ814" s="21"/>
      <c r="CK814" s="21"/>
      <c r="CL814" s="21"/>
      <c r="CM814" s="21"/>
      <c r="CN814" s="21"/>
      <c r="CO814" s="21"/>
      <c r="CP814" s="21"/>
      <c r="CQ814" s="21"/>
      <c r="CR814" s="21"/>
      <c r="CS814" s="21"/>
      <c r="CT814" s="21"/>
      <c r="CU814" s="21"/>
      <c r="CV814" s="21"/>
      <c r="CW814" s="21"/>
      <c r="CX814" s="21"/>
      <c r="CY814" s="21"/>
      <c r="CZ814" s="21"/>
      <c r="DA814" s="21"/>
      <c r="DB814" s="21"/>
      <c r="DC814" s="21"/>
      <c r="DD814" s="21"/>
      <c r="DE814" s="21"/>
      <c r="DF814" s="21"/>
      <c r="DG814" s="21"/>
      <c r="DH814" s="21"/>
      <c r="DI814" s="21"/>
      <c r="DJ814" s="21"/>
      <c r="DK814" s="21"/>
      <c r="DL814" s="21"/>
      <c r="DM814" s="21"/>
      <c r="DN814" s="21"/>
      <c r="DO814" s="21"/>
      <c r="DP814" s="21"/>
      <c r="DQ814" s="21"/>
      <c r="DR814" s="21"/>
      <c r="DS814" s="21"/>
      <c r="DT814" s="21"/>
      <c r="DU814" s="21"/>
      <c r="DV814" s="21"/>
      <c r="DW814" s="21"/>
      <c r="DX814" s="21"/>
      <c r="DY814" s="21"/>
      <c r="DZ814" s="21"/>
      <c r="EA814" s="87"/>
      <c r="EB814" s="83"/>
    </row>
    <row r="815" spans="1:132" ht="35.1" customHeight="1" x14ac:dyDescent="0.3">
      <c r="A815" s="50" t="s">
        <v>838</v>
      </c>
      <c r="B815" s="36">
        <v>44549</v>
      </c>
      <c r="C815" s="43" t="s">
        <v>4248</v>
      </c>
      <c r="D815" s="43" t="s">
        <v>4253</v>
      </c>
      <c r="E815" s="43" t="s">
        <v>4306</v>
      </c>
      <c r="F815" s="12" t="s">
        <v>981</v>
      </c>
      <c r="G815" s="44" t="s">
        <v>4256</v>
      </c>
      <c r="H815" s="13" t="s">
        <v>2652</v>
      </c>
      <c r="I815" s="51" t="s">
        <v>1925</v>
      </c>
      <c r="J815" s="59" t="s">
        <v>4324</v>
      </c>
      <c r="K815" s="14" t="s">
        <v>982</v>
      </c>
      <c r="L815" s="14" t="s">
        <v>983</v>
      </c>
      <c r="M815" s="14" t="s">
        <v>983</v>
      </c>
      <c r="N815" s="14" t="s">
        <v>3954</v>
      </c>
      <c r="O815" s="60"/>
      <c r="P815" s="64" t="s">
        <v>2137</v>
      </c>
      <c r="Q815" s="15"/>
      <c r="R815" s="16" t="s">
        <v>3275</v>
      </c>
      <c r="S815" s="44" t="s">
        <v>4263</v>
      </c>
      <c r="T815" s="16" t="s">
        <v>4327</v>
      </c>
      <c r="U815" s="17" t="s">
        <v>1925</v>
      </c>
      <c r="V815" s="16" t="s">
        <v>1925</v>
      </c>
      <c r="W815" s="44" t="s">
        <v>1925</v>
      </c>
      <c r="X815" s="44" t="s">
        <v>4329</v>
      </c>
      <c r="Y815" s="16" t="s">
        <v>980</v>
      </c>
      <c r="Z815" s="16" t="s">
        <v>1925</v>
      </c>
      <c r="AA815" s="16" t="s">
        <v>2138</v>
      </c>
      <c r="AB815" s="44" t="s">
        <v>4273</v>
      </c>
      <c r="AC815" s="16" t="s">
        <v>1925</v>
      </c>
      <c r="AD815" s="16" t="s">
        <v>1925</v>
      </c>
      <c r="AE815" s="16" t="s">
        <v>1925</v>
      </c>
      <c r="AF815" s="16" t="s">
        <v>1925</v>
      </c>
      <c r="AG815" s="16" t="s">
        <v>1925</v>
      </c>
      <c r="AH815" s="16" t="s">
        <v>1925</v>
      </c>
      <c r="AI815" s="16" t="s">
        <v>1925</v>
      </c>
      <c r="AJ815" s="65" t="s">
        <v>1925</v>
      </c>
      <c r="AK815" s="73" t="s">
        <v>4356</v>
      </c>
      <c r="AL815" s="18" t="s">
        <v>1043</v>
      </c>
      <c r="AM815" s="47" t="s">
        <v>4284</v>
      </c>
      <c r="AN815" s="18" t="s">
        <v>3246</v>
      </c>
      <c r="AO815" s="18" t="s">
        <v>3247</v>
      </c>
      <c r="AP815" s="12" t="s">
        <v>2140</v>
      </c>
      <c r="AQ815" s="12" t="s">
        <v>1925</v>
      </c>
      <c r="AR815" s="12" t="s">
        <v>2139</v>
      </c>
      <c r="AS815" s="12" t="s">
        <v>1925</v>
      </c>
      <c r="AT815" s="19" t="s">
        <v>1925</v>
      </c>
      <c r="AU815" s="19">
        <v>44549</v>
      </c>
      <c r="AV815" s="12" t="s">
        <v>1925</v>
      </c>
      <c r="AW815" s="20">
        <v>44549</v>
      </c>
      <c r="AX815" s="16" t="s">
        <v>1030</v>
      </c>
      <c r="AY815" s="44" t="s">
        <v>1030</v>
      </c>
      <c r="AZ815" s="16" t="s">
        <v>1925</v>
      </c>
      <c r="BA815" s="20">
        <v>44549</v>
      </c>
      <c r="BB815" s="16" t="s">
        <v>1925</v>
      </c>
      <c r="BC815" s="44" t="s">
        <v>4308</v>
      </c>
      <c r="BD815" s="74" t="s">
        <v>1925</v>
      </c>
      <c r="BE815" s="83" t="s">
        <v>2142</v>
      </c>
      <c r="BF815" s="86" t="s">
        <v>4293</v>
      </c>
      <c r="BG815" s="21"/>
      <c r="BH815" s="21"/>
      <c r="BI815" s="21"/>
      <c r="BJ815" s="21"/>
      <c r="BK815" s="21"/>
      <c r="BL815" s="21"/>
      <c r="BM815" s="21"/>
      <c r="BN815" s="21"/>
      <c r="BO815" s="21"/>
      <c r="BP815" s="21" t="s">
        <v>2141</v>
      </c>
      <c r="BQ815" s="21"/>
      <c r="BR815" s="21"/>
      <c r="BS815" s="21"/>
      <c r="BT815" s="21"/>
      <c r="BU815" s="21"/>
      <c r="BV815" s="21"/>
      <c r="BW815" s="21"/>
      <c r="BX815" s="21"/>
      <c r="BY815" s="21"/>
      <c r="BZ815" s="21"/>
      <c r="CA815" s="21"/>
      <c r="CB815" s="21"/>
      <c r="CC815" s="21"/>
      <c r="CD815" s="21"/>
      <c r="CE815" s="21"/>
      <c r="CF815" s="21"/>
      <c r="CG815" s="21"/>
      <c r="CH815" s="21"/>
      <c r="CI815" s="21"/>
      <c r="CJ815" s="21"/>
      <c r="CK815" s="21"/>
      <c r="CL815" s="21"/>
      <c r="CM815" s="21"/>
      <c r="CN815" s="21"/>
      <c r="CO815" s="21"/>
      <c r="CP815" s="21"/>
      <c r="CQ815" s="21"/>
      <c r="CR815" s="21"/>
      <c r="CS815" s="21"/>
      <c r="CT815" s="21"/>
      <c r="CU815" s="21"/>
      <c r="CV815" s="21"/>
      <c r="CW815" s="21"/>
      <c r="CX815" s="21"/>
      <c r="CY815" s="21"/>
      <c r="CZ815" s="21"/>
      <c r="DA815" s="21"/>
      <c r="DB815" s="21"/>
      <c r="DC815" s="21"/>
      <c r="DD815" s="21"/>
      <c r="DE815" s="21"/>
      <c r="DF815" s="21"/>
      <c r="DG815" s="21"/>
      <c r="DH815" s="21"/>
      <c r="DI815" s="21"/>
      <c r="DJ815" s="21"/>
      <c r="DK815" s="21"/>
      <c r="DL815" s="21"/>
      <c r="DM815" s="21"/>
      <c r="DN815" s="21"/>
      <c r="DO815" s="21"/>
      <c r="DP815" s="21"/>
      <c r="DQ815" s="21"/>
      <c r="DR815" s="21"/>
      <c r="DS815" s="21"/>
      <c r="DT815" s="21"/>
      <c r="DU815" s="21"/>
      <c r="DV815" s="21"/>
      <c r="DW815" s="21"/>
      <c r="DX815" s="21"/>
      <c r="DY815" s="21"/>
      <c r="DZ815" s="21"/>
      <c r="EA815" s="87"/>
      <c r="EB815" s="83"/>
    </row>
    <row r="816" spans="1:132" ht="35.1" customHeight="1" x14ac:dyDescent="0.3">
      <c r="A816" s="50" t="s">
        <v>839</v>
      </c>
      <c r="B816" s="36">
        <v>44549</v>
      </c>
      <c r="C816" s="43" t="s">
        <v>4248</v>
      </c>
      <c r="D816" s="43" t="s">
        <v>4253</v>
      </c>
      <c r="E816" s="43" t="s">
        <v>4306</v>
      </c>
      <c r="F816" s="12" t="s">
        <v>1017</v>
      </c>
      <c r="G816" s="44" t="s">
        <v>4260</v>
      </c>
      <c r="H816" s="13" t="s">
        <v>1612</v>
      </c>
      <c r="I816" s="52" t="s">
        <v>1925</v>
      </c>
      <c r="J816" s="59" t="s">
        <v>4324</v>
      </c>
      <c r="K816" s="14" t="s">
        <v>982</v>
      </c>
      <c r="L816" s="14" t="s">
        <v>983</v>
      </c>
      <c r="M816" s="14" t="s">
        <v>983</v>
      </c>
      <c r="N816" s="14" t="s">
        <v>3953</v>
      </c>
      <c r="O816" s="60"/>
      <c r="P816" s="66" t="s">
        <v>1482</v>
      </c>
      <c r="Q816" s="15"/>
      <c r="R816" s="16" t="s">
        <v>3275</v>
      </c>
      <c r="S816" s="44" t="s">
        <v>4263</v>
      </c>
      <c r="T816" s="16" t="s">
        <v>4327</v>
      </c>
      <c r="U816" s="17" t="s">
        <v>1925</v>
      </c>
      <c r="V816" s="16" t="s">
        <v>1925</v>
      </c>
      <c r="W816" s="44" t="s">
        <v>1925</v>
      </c>
      <c r="X816" s="44" t="s">
        <v>4329</v>
      </c>
      <c r="Y816" s="16" t="s">
        <v>1017</v>
      </c>
      <c r="Z816" s="16" t="s">
        <v>1612</v>
      </c>
      <c r="AA816" s="16" t="s">
        <v>1152</v>
      </c>
      <c r="AB816" s="44" t="s">
        <v>4277</v>
      </c>
      <c r="AC816" s="16" t="s">
        <v>1925</v>
      </c>
      <c r="AD816" s="16" t="s">
        <v>1925</v>
      </c>
      <c r="AE816" s="16" t="s">
        <v>1925</v>
      </c>
      <c r="AF816" s="16" t="s">
        <v>1925</v>
      </c>
      <c r="AG816" s="16" t="s">
        <v>1925</v>
      </c>
      <c r="AH816" s="16" t="s">
        <v>1925</v>
      </c>
      <c r="AI816" s="16" t="s">
        <v>1925</v>
      </c>
      <c r="AJ816" s="65" t="s">
        <v>1925</v>
      </c>
      <c r="AK816" s="73" t="s">
        <v>4355</v>
      </c>
      <c r="AL816" s="22" t="s">
        <v>4355</v>
      </c>
      <c r="AM816" s="47" t="s">
        <v>4284</v>
      </c>
      <c r="AN816" s="18" t="s">
        <v>3246</v>
      </c>
      <c r="AO816" s="18" t="s">
        <v>3247</v>
      </c>
      <c r="AP816" s="12" t="s">
        <v>1925</v>
      </c>
      <c r="AQ816" s="12" t="s">
        <v>1925</v>
      </c>
      <c r="AR816" s="12" t="s">
        <v>1925</v>
      </c>
      <c r="AS816" s="12" t="s">
        <v>1925</v>
      </c>
      <c r="AT816" s="19" t="s">
        <v>1925</v>
      </c>
      <c r="AU816" s="19">
        <v>44549</v>
      </c>
      <c r="AV816" s="12" t="s">
        <v>1925</v>
      </c>
      <c r="AW816" s="20">
        <v>44550</v>
      </c>
      <c r="AX816" s="16" t="s">
        <v>1484</v>
      </c>
      <c r="AY816" s="44" t="s">
        <v>989</v>
      </c>
      <c r="AZ816" s="16" t="s">
        <v>1925</v>
      </c>
      <c r="BA816" s="20" t="s">
        <v>1925</v>
      </c>
      <c r="BB816" s="16" t="s">
        <v>1925</v>
      </c>
      <c r="BC816" s="44" t="s">
        <v>4307</v>
      </c>
      <c r="BD816" s="74" t="s">
        <v>1925</v>
      </c>
      <c r="BE816" s="83"/>
      <c r="BF816" s="86" t="s">
        <v>4293</v>
      </c>
      <c r="BG816" s="21"/>
      <c r="BH816" s="21"/>
      <c r="BI816" s="21"/>
      <c r="BJ816" s="21"/>
      <c r="BK816" s="21"/>
      <c r="BL816" s="21"/>
      <c r="BM816" s="21"/>
      <c r="BN816" s="21"/>
      <c r="BO816" s="21"/>
      <c r="BP816" s="21" t="s">
        <v>1396</v>
      </c>
      <c r="BQ816" s="21" t="s">
        <v>1860</v>
      </c>
      <c r="BR816" s="21"/>
      <c r="BS816" s="21"/>
      <c r="BT816" s="21"/>
      <c r="BU816" s="21"/>
      <c r="BV816" s="21"/>
      <c r="BW816" s="21"/>
      <c r="BX816" s="21"/>
      <c r="BY816" s="21"/>
      <c r="BZ816" s="21"/>
      <c r="CA816" s="21"/>
      <c r="CB816" s="21"/>
      <c r="CC816" s="21"/>
      <c r="CD816" s="21"/>
      <c r="CE816" s="21"/>
      <c r="CF816" s="21"/>
      <c r="CG816" s="21"/>
      <c r="CH816" s="21"/>
      <c r="CI816" s="21"/>
      <c r="CJ816" s="21"/>
      <c r="CK816" s="21"/>
      <c r="CL816" s="21"/>
      <c r="CM816" s="21"/>
      <c r="CN816" s="21"/>
      <c r="CO816" s="21"/>
      <c r="CP816" s="21"/>
      <c r="CQ816" s="21"/>
      <c r="CR816" s="21"/>
      <c r="CS816" s="21"/>
      <c r="CT816" s="21"/>
      <c r="CU816" s="21"/>
      <c r="CV816" s="21"/>
      <c r="CW816" s="21"/>
      <c r="CX816" s="21"/>
      <c r="CY816" s="21"/>
      <c r="CZ816" s="21"/>
      <c r="DA816" s="21"/>
      <c r="DB816" s="21"/>
      <c r="DC816" s="21"/>
      <c r="DD816" s="21"/>
      <c r="DE816" s="21"/>
      <c r="DF816" s="21"/>
      <c r="DG816" s="21"/>
      <c r="DH816" s="21"/>
      <c r="DI816" s="21"/>
      <c r="DJ816" s="21"/>
      <c r="DK816" s="21"/>
      <c r="DL816" s="21"/>
      <c r="DM816" s="21"/>
      <c r="DN816" s="21"/>
      <c r="DO816" s="21"/>
      <c r="DP816" s="21"/>
      <c r="DQ816" s="21"/>
      <c r="DR816" s="21"/>
      <c r="DS816" s="21"/>
      <c r="DT816" s="21"/>
      <c r="DU816" s="21"/>
      <c r="DV816" s="21"/>
      <c r="DW816" s="21"/>
      <c r="DX816" s="21"/>
      <c r="DY816" s="21"/>
      <c r="DZ816" s="21"/>
      <c r="EA816" s="87"/>
      <c r="EB816" s="83"/>
    </row>
    <row r="817" spans="1:132" ht="35.1" customHeight="1" x14ac:dyDescent="0.3">
      <c r="A817" s="50" t="s">
        <v>840</v>
      </c>
      <c r="B817" s="36">
        <v>44549</v>
      </c>
      <c r="C817" s="43" t="s">
        <v>4248</v>
      </c>
      <c r="D817" s="43" t="s">
        <v>4253</v>
      </c>
      <c r="E817" s="43" t="s">
        <v>4306</v>
      </c>
      <c r="F817" s="12" t="s">
        <v>1017</v>
      </c>
      <c r="G817" s="44" t="s">
        <v>4260</v>
      </c>
      <c r="H817" s="13" t="s">
        <v>1612</v>
      </c>
      <c r="I817" s="52" t="s">
        <v>1925</v>
      </c>
      <c r="J817" s="59" t="s">
        <v>4324</v>
      </c>
      <c r="K817" s="14" t="s">
        <v>982</v>
      </c>
      <c r="L817" s="14" t="s">
        <v>983</v>
      </c>
      <c r="M817" s="14" t="s">
        <v>983</v>
      </c>
      <c r="N817" s="14" t="s">
        <v>3953</v>
      </c>
      <c r="O817" s="60"/>
      <c r="P817" s="64" t="s">
        <v>1483</v>
      </c>
      <c r="Q817" s="15"/>
      <c r="R817" s="16" t="s">
        <v>3275</v>
      </c>
      <c r="S817" s="44" t="s">
        <v>4263</v>
      </c>
      <c r="T817" s="16" t="s">
        <v>4327</v>
      </c>
      <c r="U817" s="17" t="s">
        <v>1925</v>
      </c>
      <c r="V817" s="16" t="s">
        <v>1925</v>
      </c>
      <c r="W817" s="44" t="s">
        <v>1925</v>
      </c>
      <c r="X817" s="44" t="s">
        <v>4329</v>
      </c>
      <c r="Y817" s="16" t="s">
        <v>1017</v>
      </c>
      <c r="Z817" s="16" t="s">
        <v>1612</v>
      </c>
      <c r="AA817" s="16" t="s">
        <v>1223</v>
      </c>
      <c r="AB817" s="44" t="s">
        <v>1223</v>
      </c>
      <c r="AC817" s="16" t="s">
        <v>1925</v>
      </c>
      <c r="AD817" s="16" t="s">
        <v>1925</v>
      </c>
      <c r="AE817" s="16" t="s">
        <v>1925</v>
      </c>
      <c r="AF817" s="16" t="s">
        <v>1925</v>
      </c>
      <c r="AG817" s="16" t="s">
        <v>1925</v>
      </c>
      <c r="AH817" s="16" t="s">
        <v>1925</v>
      </c>
      <c r="AI817" s="16" t="s">
        <v>1925</v>
      </c>
      <c r="AJ817" s="65" t="s">
        <v>1925</v>
      </c>
      <c r="AK817" s="73" t="s">
        <v>4355</v>
      </c>
      <c r="AL817" s="22" t="s">
        <v>4355</v>
      </c>
      <c r="AM817" s="47" t="s">
        <v>4284</v>
      </c>
      <c r="AN817" s="18" t="s">
        <v>3246</v>
      </c>
      <c r="AO817" s="18" t="s">
        <v>3247</v>
      </c>
      <c r="AP817" s="12" t="s">
        <v>1925</v>
      </c>
      <c r="AQ817" s="12" t="s">
        <v>1925</v>
      </c>
      <c r="AR817" s="12" t="s">
        <v>1925</v>
      </c>
      <c r="AS817" s="12" t="s">
        <v>1925</v>
      </c>
      <c r="AT817" s="19" t="s">
        <v>1925</v>
      </c>
      <c r="AU817" s="19">
        <v>44549</v>
      </c>
      <c r="AV817" s="12" t="s">
        <v>1925</v>
      </c>
      <c r="AW817" s="20" t="s">
        <v>1925</v>
      </c>
      <c r="AX817" s="16" t="s">
        <v>1484</v>
      </c>
      <c r="AY817" s="44" t="s">
        <v>989</v>
      </c>
      <c r="AZ817" s="16" t="s">
        <v>1925</v>
      </c>
      <c r="BA817" s="20" t="s">
        <v>1925</v>
      </c>
      <c r="BB817" s="16" t="s">
        <v>1925</v>
      </c>
      <c r="BC817" s="44" t="s">
        <v>4307</v>
      </c>
      <c r="BD817" s="74" t="s">
        <v>1925</v>
      </c>
      <c r="BE817" s="83"/>
      <c r="BF817" s="86" t="s">
        <v>4293</v>
      </c>
      <c r="BG817" s="21"/>
      <c r="BH817" s="21"/>
      <c r="BI817" s="21"/>
      <c r="BJ817" s="21"/>
      <c r="BK817" s="21"/>
      <c r="BL817" s="21"/>
      <c r="BM817" s="21"/>
      <c r="BN817" s="21"/>
      <c r="BO817" s="21"/>
      <c r="BP817" s="21" t="s">
        <v>3992</v>
      </c>
      <c r="BQ817" s="21"/>
      <c r="BR817" s="21"/>
      <c r="BS817" s="21"/>
      <c r="BT817" s="21"/>
      <c r="BU817" s="21"/>
      <c r="BV817" s="21"/>
      <c r="BW817" s="21"/>
      <c r="BX817" s="21"/>
      <c r="BY817" s="21"/>
      <c r="BZ817" s="21"/>
      <c r="CA817" s="21"/>
      <c r="CB817" s="21"/>
      <c r="CC817" s="21"/>
      <c r="CD817" s="21"/>
      <c r="CE817" s="21"/>
      <c r="CF817" s="21"/>
      <c r="CG817" s="21"/>
      <c r="CH817" s="21"/>
      <c r="CI817" s="21"/>
      <c r="CJ817" s="21"/>
      <c r="CK817" s="21"/>
      <c r="CL817" s="21"/>
      <c r="CM817" s="21"/>
      <c r="CN817" s="21"/>
      <c r="CO817" s="21"/>
      <c r="CP817" s="21"/>
      <c r="CQ817" s="21"/>
      <c r="CR817" s="21"/>
      <c r="CS817" s="21"/>
      <c r="CT817" s="21"/>
      <c r="CU817" s="21"/>
      <c r="CV817" s="21"/>
      <c r="CW817" s="21"/>
      <c r="CX817" s="21"/>
      <c r="CY817" s="21"/>
      <c r="CZ817" s="21"/>
      <c r="DA817" s="21"/>
      <c r="DB817" s="21"/>
      <c r="DC817" s="21"/>
      <c r="DD817" s="21"/>
      <c r="DE817" s="21"/>
      <c r="DF817" s="21"/>
      <c r="DG817" s="21"/>
      <c r="DH817" s="21"/>
      <c r="DI817" s="21"/>
      <c r="DJ817" s="21"/>
      <c r="DK817" s="21"/>
      <c r="DL817" s="21"/>
      <c r="DM817" s="21"/>
      <c r="DN817" s="21"/>
      <c r="DO817" s="21"/>
      <c r="DP817" s="21"/>
      <c r="DQ817" s="21"/>
      <c r="DR817" s="21"/>
      <c r="DS817" s="21"/>
      <c r="DT817" s="21"/>
      <c r="DU817" s="21"/>
      <c r="DV817" s="21"/>
      <c r="DW817" s="21"/>
      <c r="DX817" s="21"/>
      <c r="DY817" s="21"/>
      <c r="DZ817" s="21"/>
      <c r="EA817" s="87"/>
      <c r="EB817" s="83"/>
    </row>
    <row r="818" spans="1:132" ht="35.1" customHeight="1" x14ac:dyDescent="0.3">
      <c r="A818" s="50" t="s">
        <v>841</v>
      </c>
      <c r="B818" s="36">
        <v>44549</v>
      </c>
      <c r="C818" s="43" t="s">
        <v>4248</v>
      </c>
      <c r="D818" s="43" t="s">
        <v>4253</v>
      </c>
      <c r="E818" s="43" t="s">
        <v>4306</v>
      </c>
      <c r="F818" s="12" t="s">
        <v>1017</v>
      </c>
      <c r="G818" s="44" t="s">
        <v>4260</v>
      </c>
      <c r="H818" s="13" t="s">
        <v>1431</v>
      </c>
      <c r="I818" s="52" t="s">
        <v>1925</v>
      </c>
      <c r="J818" s="59" t="s">
        <v>4324</v>
      </c>
      <c r="K818" s="14" t="s">
        <v>982</v>
      </c>
      <c r="L818" s="14" t="s">
        <v>983</v>
      </c>
      <c r="M818" s="14" t="s">
        <v>983</v>
      </c>
      <c r="N818" s="14" t="s">
        <v>3955</v>
      </c>
      <c r="O818" s="60"/>
      <c r="P818" s="64" t="s">
        <v>1433</v>
      </c>
      <c r="Q818" s="15"/>
      <c r="R818" s="16" t="s">
        <v>3275</v>
      </c>
      <c r="S818" s="44" t="s">
        <v>4263</v>
      </c>
      <c r="T818" s="16" t="s">
        <v>4327</v>
      </c>
      <c r="U818" s="17" t="s">
        <v>1925</v>
      </c>
      <c r="V818" s="16" t="s">
        <v>1925</v>
      </c>
      <c r="W818" s="44" t="s">
        <v>1925</v>
      </c>
      <c r="X818" s="44" t="s">
        <v>4329</v>
      </c>
      <c r="Y818" s="16" t="s">
        <v>1017</v>
      </c>
      <c r="Z818" s="16" t="s">
        <v>3993</v>
      </c>
      <c r="AA818" s="16" t="s">
        <v>3250</v>
      </c>
      <c r="AB818" s="44" t="s">
        <v>1925</v>
      </c>
      <c r="AC818" s="16" t="s">
        <v>1925</v>
      </c>
      <c r="AD818" s="16" t="s">
        <v>1925</v>
      </c>
      <c r="AE818" s="16" t="s">
        <v>1925</v>
      </c>
      <c r="AF818" s="16" t="s">
        <v>1925</v>
      </c>
      <c r="AG818" s="16" t="s">
        <v>1925</v>
      </c>
      <c r="AH818" s="16" t="s">
        <v>1925</v>
      </c>
      <c r="AI818" s="16" t="s">
        <v>1925</v>
      </c>
      <c r="AJ818" s="65" t="s">
        <v>1925</v>
      </c>
      <c r="AK818" s="73" t="s">
        <v>4355</v>
      </c>
      <c r="AL818" s="22" t="s">
        <v>4355</v>
      </c>
      <c r="AM818" s="47" t="s">
        <v>4284</v>
      </c>
      <c r="AN818" s="18" t="s">
        <v>3246</v>
      </c>
      <c r="AO818" s="18" t="s">
        <v>3247</v>
      </c>
      <c r="AP818" s="12" t="s">
        <v>1925</v>
      </c>
      <c r="AQ818" s="12" t="s">
        <v>1925</v>
      </c>
      <c r="AR818" s="12" t="s">
        <v>1925</v>
      </c>
      <c r="AS818" s="12" t="s">
        <v>1925</v>
      </c>
      <c r="AT818" s="19">
        <v>44549</v>
      </c>
      <c r="AU818" s="19" t="s">
        <v>1925</v>
      </c>
      <c r="AV818" s="12" t="s">
        <v>1925</v>
      </c>
      <c r="AW818" s="20" t="s">
        <v>1925</v>
      </c>
      <c r="AX818" s="16" t="s">
        <v>1925</v>
      </c>
      <c r="AY818" s="44" t="s">
        <v>1925</v>
      </c>
      <c r="AZ818" s="16" t="s">
        <v>1925</v>
      </c>
      <c r="BA818" s="20" t="s">
        <v>1925</v>
      </c>
      <c r="BB818" s="16" t="s">
        <v>1925</v>
      </c>
      <c r="BC818" s="44" t="s">
        <v>4307</v>
      </c>
      <c r="BD818" s="74" t="s">
        <v>1925</v>
      </c>
      <c r="BE818" s="83"/>
      <c r="BF818" s="86" t="s">
        <v>4293</v>
      </c>
      <c r="BG818" s="21"/>
      <c r="BH818" s="21"/>
      <c r="BI818" s="21"/>
      <c r="BJ818" s="21"/>
      <c r="BK818" s="21"/>
      <c r="BL818" s="21"/>
      <c r="BM818" s="21"/>
      <c r="BN818" s="21"/>
      <c r="BO818" s="21"/>
      <c r="BP818" s="21" t="s">
        <v>1396</v>
      </c>
      <c r="BQ818" s="21"/>
      <c r="BR818" s="21"/>
      <c r="BS818" s="21"/>
      <c r="BT818" s="21"/>
      <c r="BU818" s="21"/>
      <c r="BV818" s="21"/>
      <c r="BW818" s="21"/>
      <c r="BX818" s="21"/>
      <c r="BY818" s="21"/>
      <c r="BZ818" s="21"/>
      <c r="CA818" s="21"/>
      <c r="CB818" s="21"/>
      <c r="CC818" s="21"/>
      <c r="CD818" s="21"/>
      <c r="CE818" s="21"/>
      <c r="CF818" s="21"/>
      <c r="CG818" s="21"/>
      <c r="CH818" s="21"/>
      <c r="CI818" s="21"/>
      <c r="CJ818" s="21"/>
      <c r="CK818" s="21"/>
      <c r="CL818" s="21"/>
      <c r="CM818" s="21"/>
      <c r="CN818" s="21"/>
      <c r="CO818" s="21"/>
      <c r="CP818" s="21"/>
      <c r="CQ818" s="21"/>
      <c r="CR818" s="21"/>
      <c r="CS818" s="21"/>
      <c r="CT818" s="21"/>
      <c r="CU818" s="21"/>
      <c r="CV818" s="21"/>
      <c r="CW818" s="21"/>
      <c r="CX818" s="21"/>
      <c r="CY818" s="21"/>
      <c r="CZ818" s="21"/>
      <c r="DA818" s="21"/>
      <c r="DB818" s="21"/>
      <c r="DC818" s="21"/>
      <c r="DD818" s="21"/>
      <c r="DE818" s="21"/>
      <c r="DF818" s="21"/>
      <c r="DG818" s="21"/>
      <c r="DH818" s="21"/>
      <c r="DI818" s="21"/>
      <c r="DJ818" s="21"/>
      <c r="DK818" s="21"/>
      <c r="DL818" s="21"/>
      <c r="DM818" s="21"/>
      <c r="DN818" s="21"/>
      <c r="DO818" s="21"/>
      <c r="DP818" s="21"/>
      <c r="DQ818" s="21"/>
      <c r="DR818" s="21"/>
      <c r="DS818" s="21"/>
      <c r="DT818" s="21"/>
      <c r="DU818" s="21"/>
      <c r="DV818" s="21"/>
      <c r="DW818" s="21"/>
      <c r="DX818" s="21"/>
      <c r="DY818" s="21"/>
      <c r="DZ818" s="21"/>
      <c r="EA818" s="87"/>
      <c r="EB818" s="83"/>
    </row>
    <row r="819" spans="1:132" ht="35.1" customHeight="1" x14ac:dyDescent="0.3">
      <c r="A819" s="50" t="s">
        <v>842</v>
      </c>
      <c r="B819" s="36">
        <v>44550</v>
      </c>
      <c r="C819" s="43" t="s">
        <v>4248</v>
      </c>
      <c r="D819" s="43" t="s">
        <v>4253</v>
      </c>
      <c r="E819" s="43" t="s">
        <v>4306</v>
      </c>
      <c r="F819" s="12" t="s">
        <v>981</v>
      </c>
      <c r="G819" s="44" t="s">
        <v>4256</v>
      </c>
      <c r="H819" s="12" t="s">
        <v>1925</v>
      </c>
      <c r="I819" s="51" t="s">
        <v>1925</v>
      </c>
      <c r="J819" s="59" t="s">
        <v>4324</v>
      </c>
      <c r="K819" s="14" t="s">
        <v>982</v>
      </c>
      <c r="L819" s="14" t="s">
        <v>983</v>
      </c>
      <c r="M819" s="14" t="s">
        <v>983</v>
      </c>
      <c r="N819" s="14" t="s">
        <v>4237</v>
      </c>
      <c r="O819" s="60" t="s">
        <v>1820</v>
      </c>
      <c r="P819" s="64" t="s">
        <v>1858</v>
      </c>
      <c r="Q819" s="15"/>
      <c r="R819" s="16" t="s">
        <v>3275</v>
      </c>
      <c r="S819" s="44" t="s">
        <v>4263</v>
      </c>
      <c r="T819" s="16" t="s">
        <v>4327</v>
      </c>
      <c r="U819" s="17" t="s">
        <v>1925</v>
      </c>
      <c r="V819" s="16" t="s">
        <v>1925</v>
      </c>
      <c r="W819" s="44" t="s">
        <v>1925</v>
      </c>
      <c r="X819" s="44" t="s">
        <v>4329</v>
      </c>
      <c r="Y819" s="16" t="s">
        <v>1017</v>
      </c>
      <c r="Z819" s="16" t="s">
        <v>1612</v>
      </c>
      <c r="AA819" s="16" t="s">
        <v>1223</v>
      </c>
      <c r="AB819" s="44" t="s">
        <v>1223</v>
      </c>
      <c r="AC819" s="16" t="s">
        <v>1925</v>
      </c>
      <c r="AD819" s="16" t="s">
        <v>1925</v>
      </c>
      <c r="AE819" s="16" t="s">
        <v>1925</v>
      </c>
      <c r="AF819" s="16" t="s">
        <v>1925</v>
      </c>
      <c r="AG819" s="16" t="s">
        <v>1925</v>
      </c>
      <c r="AH819" s="16" t="s">
        <v>1925</v>
      </c>
      <c r="AI819" s="16" t="s">
        <v>1925</v>
      </c>
      <c r="AJ819" s="65" t="s">
        <v>1925</v>
      </c>
      <c r="AK819" s="73" t="s">
        <v>4355</v>
      </c>
      <c r="AL819" s="18" t="s">
        <v>3241</v>
      </c>
      <c r="AM819" s="44" t="s">
        <v>4284</v>
      </c>
      <c r="AN819" s="18" t="s">
        <v>3246</v>
      </c>
      <c r="AO819" s="18" t="s">
        <v>3247</v>
      </c>
      <c r="AP819" s="12" t="s">
        <v>1925</v>
      </c>
      <c r="AQ819" s="12" t="s">
        <v>1925</v>
      </c>
      <c r="AR819" s="12" t="s">
        <v>1925</v>
      </c>
      <c r="AS819" s="12" t="s">
        <v>1925</v>
      </c>
      <c r="AT819" s="19" t="s">
        <v>1925</v>
      </c>
      <c r="AU819" s="19">
        <v>44550</v>
      </c>
      <c r="AV819" s="12" t="s">
        <v>1925</v>
      </c>
      <c r="AW819" s="20">
        <v>44550</v>
      </c>
      <c r="AX819" s="16" t="s">
        <v>1372</v>
      </c>
      <c r="AY819" s="44" t="s">
        <v>989</v>
      </c>
      <c r="AZ819" s="16" t="s">
        <v>1925</v>
      </c>
      <c r="BA819" s="20" t="s">
        <v>1925</v>
      </c>
      <c r="BB819" s="16" t="s">
        <v>1925</v>
      </c>
      <c r="BC819" s="44" t="s">
        <v>4307</v>
      </c>
      <c r="BD819" s="74" t="s">
        <v>1925</v>
      </c>
      <c r="BE819" s="83" t="s">
        <v>1859</v>
      </c>
      <c r="BF819" s="86" t="s">
        <v>4293</v>
      </c>
      <c r="BG819" s="21"/>
      <c r="BH819" s="21"/>
      <c r="BI819" s="21"/>
      <c r="BJ819" s="21"/>
      <c r="BK819" s="21"/>
      <c r="BL819" s="21"/>
      <c r="BM819" s="21"/>
      <c r="BN819" s="21"/>
      <c r="BO819" s="21"/>
      <c r="BP819" s="21" t="s">
        <v>1860</v>
      </c>
      <c r="BQ819" s="21"/>
      <c r="BR819" s="21"/>
      <c r="BS819" s="21"/>
      <c r="BT819" s="21"/>
      <c r="BU819" s="21"/>
      <c r="BV819" s="21"/>
      <c r="BW819" s="21"/>
      <c r="BX819" s="21"/>
      <c r="BY819" s="21"/>
      <c r="BZ819" s="21"/>
      <c r="CA819" s="21"/>
      <c r="CB819" s="21"/>
      <c r="CC819" s="21"/>
      <c r="CD819" s="21"/>
      <c r="CE819" s="21"/>
      <c r="CF819" s="21"/>
      <c r="CG819" s="21"/>
      <c r="CH819" s="21"/>
      <c r="CI819" s="21"/>
      <c r="CJ819" s="21"/>
      <c r="CK819" s="21"/>
      <c r="CL819" s="21"/>
      <c r="CM819" s="21"/>
      <c r="CN819" s="21"/>
      <c r="CO819" s="21"/>
      <c r="CP819" s="21"/>
      <c r="CQ819" s="21"/>
      <c r="CR819" s="21"/>
      <c r="CS819" s="21"/>
      <c r="CT819" s="21"/>
      <c r="CU819" s="21"/>
      <c r="CV819" s="21"/>
      <c r="CW819" s="21"/>
      <c r="CX819" s="21"/>
      <c r="CY819" s="21"/>
      <c r="CZ819" s="21"/>
      <c r="DA819" s="21"/>
      <c r="DB819" s="21"/>
      <c r="DC819" s="21"/>
      <c r="DD819" s="21"/>
      <c r="DE819" s="21"/>
      <c r="DF819" s="21"/>
      <c r="DG819" s="21"/>
      <c r="DH819" s="21"/>
      <c r="DI819" s="21"/>
      <c r="DJ819" s="21"/>
      <c r="DK819" s="21"/>
      <c r="DL819" s="21"/>
      <c r="DM819" s="21"/>
      <c r="DN819" s="21"/>
      <c r="DO819" s="21"/>
      <c r="DP819" s="21"/>
      <c r="DQ819" s="21"/>
      <c r="DR819" s="21"/>
      <c r="DS819" s="21"/>
      <c r="DT819" s="21"/>
      <c r="DU819" s="21"/>
      <c r="DV819" s="21"/>
      <c r="DW819" s="21"/>
      <c r="DX819" s="21"/>
      <c r="DY819" s="21"/>
      <c r="DZ819" s="21"/>
      <c r="EA819" s="87"/>
      <c r="EB819" s="83"/>
    </row>
    <row r="820" spans="1:132" ht="35.1" customHeight="1" x14ac:dyDescent="0.3">
      <c r="A820" s="50" t="s">
        <v>843</v>
      </c>
      <c r="B820" s="36">
        <v>44550</v>
      </c>
      <c r="C820" s="43" t="s">
        <v>4248</v>
      </c>
      <c r="D820" s="43" t="s">
        <v>4253</v>
      </c>
      <c r="E820" s="43" t="s">
        <v>4306</v>
      </c>
      <c r="F820" s="12" t="s">
        <v>981</v>
      </c>
      <c r="G820" s="44" t="s">
        <v>4256</v>
      </c>
      <c r="H820" s="13" t="s">
        <v>2715</v>
      </c>
      <c r="I820" s="51" t="s">
        <v>1074</v>
      </c>
      <c r="J820" s="59" t="s">
        <v>4324</v>
      </c>
      <c r="K820" s="14" t="s">
        <v>982</v>
      </c>
      <c r="L820" s="14" t="s">
        <v>4313</v>
      </c>
      <c r="M820" s="14" t="s">
        <v>4313</v>
      </c>
      <c r="N820" s="14" t="s">
        <v>3959</v>
      </c>
      <c r="O820" s="60" t="s">
        <v>1800</v>
      </c>
      <c r="P820" s="64" t="s">
        <v>1799</v>
      </c>
      <c r="Q820" s="15"/>
      <c r="R820" s="16" t="s">
        <v>3275</v>
      </c>
      <c r="S820" s="44" t="s">
        <v>4263</v>
      </c>
      <c r="T820" s="16" t="s">
        <v>4327</v>
      </c>
      <c r="U820" s="17" t="s">
        <v>1925</v>
      </c>
      <c r="V820" s="16">
        <v>26</v>
      </c>
      <c r="W820" s="44" t="s">
        <v>4338</v>
      </c>
      <c r="X820" s="44" t="s">
        <v>4267</v>
      </c>
      <c r="Y820" s="16" t="s">
        <v>1060</v>
      </c>
      <c r="Z820" s="16" t="s">
        <v>1925</v>
      </c>
      <c r="AA820" s="16" t="s">
        <v>1152</v>
      </c>
      <c r="AB820" s="44" t="s">
        <v>4277</v>
      </c>
      <c r="AC820" s="16" t="s">
        <v>1925</v>
      </c>
      <c r="AD820" s="16" t="s">
        <v>1925</v>
      </c>
      <c r="AE820" s="16" t="s">
        <v>1925</v>
      </c>
      <c r="AF820" s="16" t="s">
        <v>1925</v>
      </c>
      <c r="AG820" s="16" t="s">
        <v>1925</v>
      </c>
      <c r="AH820" s="16" t="s">
        <v>1925</v>
      </c>
      <c r="AI820" s="16" t="s">
        <v>1925</v>
      </c>
      <c r="AJ820" s="65" t="s">
        <v>1925</v>
      </c>
      <c r="AK820" s="75" t="s">
        <v>3242</v>
      </c>
      <c r="AL820" s="18" t="s">
        <v>3241</v>
      </c>
      <c r="AM820" s="44" t="s">
        <v>4284</v>
      </c>
      <c r="AN820" s="18" t="s">
        <v>3246</v>
      </c>
      <c r="AO820" s="18" t="s">
        <v>3247</v>
      </c>
      <c r="AP820" s="12" t="s">
        <v>1925</v>
      </c>
      <c r="AQ820" s="12" t="s">
        <v>1925</v>
      </c>
      <c r="AR820" s="12" t="s">
        <v>1925</v>
      </c>
      <c r="AS820" s="12" t="s">
        <v>1925</v>
      </c>
      <c r="AT820" s="19">
        <v>44550</v>
      </c>
      <c r="AU820" s="19" t="s">
        <v>1925</v>
      </c>
      <c r="AV820" s="12" t="s">
        <v>1074</v>
      </c>
      <c r="AW820" s="20" t="s">
        <v>1925</v>
      </c>
      <c r="AX820" s="16" t="s">
        <v>1925</v>
      </c>
      <c r="AY820" s="44" t="s">
        <v>1925</v>
      </c>
      <c r="AZ820" s="16" t="s">
        <v>1925</v>
      </c>
      <c r="BA820" s="20" t="s">
        <v>1925</v>
      </c>
      <c r="BB820" s="16" t="s">
        <v>1925</v>
      </c>
      <c r="BC820" s="44" t="s">
        <v>4307</v>
      </c>
      <c r="BD820" s="74" t="s">
        <v>1925</v>
      </c>
      <c r="BE820" s="83"/>
      <c r="BF820" s="86" t="s">
        <v>4293</v>
      </c>
      <c r="BG820" s="21"/>
      <c r="BH820" s="21"/>
      <c r="BI820" s="21"/>
      <c r="BJ820" s="21"/>
      <c r="BK820" s="21"/>
      <c r="BL820" s="21"/>
      <c r="BM820" s="21"/>
      <c r="BN820" s="21"/>
      <c r="BO820" s="21"/>
      <c r="BP820" s="21" t="s">
        <v>1801</v>
      </c>
      <c r="BQ820" s="21" t="s">
        <v>2725</v>
      </c>
      <c r="BR820" s="21"/>
      <c r="BS820" s="21"/>
      <c r="BT820" s="21"/>
      <c r="BU820" s="21"/>
      <c r="BV820" s="21"/>
      <c r="BW820" s="21"/>
      <c r="BX820" s="21"/>
      <c r="BY820" s="21"/>
      <c r="BZ820" s="21"/>
      <c r="CA820" s="21"/>
      <c r="CB820" s="21"/>
      <c r="CC820" s="21"/>
      <c r="CD820" s="21"/>
      <c r="CE820" s="21"/>
      <c r="CF820" s="21"/>
      <c r="CG820" s="21"/>
      <c r="CH820" s="21"/>
      <c r="CI820" s="21"/>
      <c r="CJ820" s="21"/>
      <c r="CK820" s="21"/>
      <c r="CL820" s="21"/>
      <c r="CM820" s="21"/>
      <c r="CN820" s="21"/>
      <c r="CO820" s="21"/>
      <c r="CP820" s="21"/>
      <c r="CQ820" s="21"/>
      <c r="CR820" s="21"/>
      <c r="CS820" s="21"/>
      <c r="CT820" s="21"/>
      <c r="CU820" s="21"/>
      <c r="CV820" s="21"/>
      <c r="CW820" s="21"/>
      <c r="CX820" s="21"/>
      <c r="CY820" s="21"/>
      <c r="CZ820" s="21"/>
      <c r="DA820" s="21"/>
      <c r="DB820" s="21"/>
      <c r="DC820" s="21"/>
      <c r="DD820" s="21"/>
      <c r="DE820" s="21"/>
      <c r="DF820" s="21"/>
      <c r="DG820" s="21"/>
      <c r="DH820" s="21"/>
      <c r="DI820" s="21"/>
      <c r="DJ820" s="21"/>
      <c r="DK820" s="21"/>
      <c r="DL820" s="21"/>
      <c r="DM820" s="21"/>
      <c r="DN820" s="21"/>
      <c r="DO820" s="21"/>
      <c r="DP820" s="21"/>
      <c r="DQ820" s="21"/>
      <c r="DR820" s="21"/>
      <c r="DS820" s="21"/>
      <c r="DT820" s="21"/>
      <c r="DU820" s="21"/>
      <c r="DV820" s="21"/>
      <c r="DW820" s="21"/>
      <c r="DX820" s="21"/>
      <c r="DY820" s="21"/>
      <c r="DZ820" s="21"/>
      <c r="EA820" s="87"/>
      <c r="EB820" s="83"/>
    </row>
    <row r="821" spans="1:132" ht="35.1" customHeight="1" x14ac:dyDescent="0.3">
      <c r="A821" s="50" t="s">
        <v>844</v>
      </c>
      <c r="B821" s="36">
        <v>44550</v>
      </c>
      <c r="C821" s="43" t="s">
        <v>4248</v>
      </c>
      <c r="D821" s="43" t="s">
        <v>4253</v>
      </c>
      <c r="E821" s="43" t="s">
        <v>4306</v>
      </c>
      <c r="F821" s="12" t="s">
        <v>1017</v>
      </c>
      <c r="G821" s="44" t="s">
        <v>4260</v>
      </c>
      <c r="H821" s="13" t="s">
        <v>1595</v>
      </c>
      <c r="I821" s="51" t="s">
        <v>1460</v>
      </c>
      <c r="J821" s="59" t="s">
        <v>4324</v>
      </c>
      <c r="K821" s="14" t="s">
        <v>982</v>
      </c>
      <c r="L821" s="14" t="s">
        <v>983</v>
      </c>
      <c r="M821" s="14" t="s">
        <v>983</v>
      </c>
      <c r="N821" s="14" t="s">
        <v>3957</v>
      </c>
      <c r="O821" s="60"/>
      <c r="P821" s="66" t="s">
        <v>3491</v>
      </c>
      <c r="Q821" s="15"/>
      <c r="R821" s="16" t="s">
        <v>3275</v>
      </c>
      <c r="S821" s="44" t="s">
        <v>4263</v>
      </c>
      <c r="T821" s="16" t="s">
        <v>4327</v>
      </c>
      <c r="U821" s="17" t="s">
        <v>1925</v>
      </c>
      <c r="V821" s="16" t="s">
        <v>1925</v>
      </c>
      <c r="W821" s="44" t="s">
        <v>1925</v>
      </c>
      <c r="X821" s="44" t="s">
        <v>4329</v>
      </c>
      <c r="Y821" s="16" t="s">
        <v>1017</v>
      </c>
      <c r="Z821" s="16" t="s">
        <v>1595</v>
      </c>
      <c r="AA821" s="16" t="s">
        <v>3250</v>
      </c>
      <c r="AB821" s="44" t="s">
        <v>1925</v>
      </c>
      <c r="AC821" s="16" t="s">
        <v>1925</v>
      </c>
      <c r="AD821" s="16" t="s">
        <v>1925</v>
      </c>
      <c r="AE821" s="16" t="s">
        <v>1925</v>
      </c>
      <c r="AF821" s="16" t="s">
        <v>1925</v>
      </c>
      <c r="AG821" s="16" t="s">
        <v>1925</v>
      </c>
      <c r="AH821" s="16" t="s">
        <v>1925</v>
      </c>
      <c r="AI821" s="16" t="s">
        <v>1925</v>
      </c>
      <c r="AJ821" s="65" t="s">
        <v>1925</v>
      </c>
      <c r="AK821" s="73" t="s">
        <v>4355</v>
      </c>
      <c r="AL821" s="22" t="s">
        <v>4355</v>
      </c>
      <c r="AM821" s="47" t="s">
        <v>4284</v>
      </c>
      <c r="AN821" s="18" t="s">
        <v>3246</v>
      </c>
      <c r="AO821" s="18" t="s">
        <v>3247</v>
      </c>
      <c r="AP821" s="12" t="s">
        <v>1925</v>
      </c>
      <c r="AQ821" s="12" t="s">
        <v>1925</v>
      </c>
      <c r="AR821" s="12" t="s">
        <v>1925</v>
      </c>
      <c r="AS821" s="12" t="s">
        <v>1925</v>
      </c>
      <c r="AT821" s="19">
        <v>44550</v>
      </c>
      <c r="AU821" s="19">
        <v>44552</v>
      </c>
      <c r="AV821" s="12" t="s">
        <v>1460</v>
      </c>
      <c r="AW821" s="20">
        <v>44552</v>
      </c>
      <c r="AX821" s="16" t="s">
        <v>1806</v>
      </c>
      <c r="AY821" s="44" t="s">
        <v>1030</v>
      </c>
      <c r="AZ821" s="16" t="s">
        <v>1925</v>
      </c>
      <c r="BA821" s="20" t="s">
        <v>1925</v>
      </c>
      <c r="BB821" s="16" t="s">
        <v>1925</v>
      </c>
      <c r="BC821" s="44" t="s">
        <v>4307</v>
      </c>
      <c r="BD821" s="74" t="s">
        <v>1925</v>
      </c>
      <c r="BE821" s="83"/>
      <c r="BF821" s="86" t="s">
        <v>4293</v>
      </c>
      <c r="BG821" s="21"/>
      <c r="BH821" s="21"/>
      <c r="BI821" s="21"/>
      <c r="BJ821" s="21"/>
      <c r="BK821" s="21"/>
      <c r="BL821" s="21"/>
      <c r="BM821" s="21"/>
      <c r="BN821" s="21"/>
      <c r="BO821" s="21"/>
      <c r="BP821" s="21" t="s">
        <v>1396</v>
      </c>
      <c r="BQ821" s="21" t="s">
        <v>1808</v>
      </c>
      <c r="BR821" s="21"/>
      <c r="BS821" s="21"/>
      <c r="BT821" s="21"/>
      <c r="BU821" s="21"/>
      <c r="BV821" s="21"/>
      <c r="BW821" s="21"/>
      <c r="BX821" s="21"/>
      <c r="BY821" s="21"/>
      <c r="BZ821" s="21"/>
      <c r="CA821" s="21"/>
      <c r="CB821" s="21"/>
      <c r="CC821" s="21"/>
      <c r="CD821" s="21"/>
      <c r="CE821" s="21"/>
      <c r="CF821" s="21"/>
      <c r="CG821" s="21"/>
      <c r="CH821" s="21"/>
      <c r="CI821" s="21"/>
      <c r="CJ821" s="21"/>
      <c r="CK821" s="21"/>
      <c r="CL821" s="21"/>
      <c r="CM821" s="21"/>
      <c r="CN821" s="21"/>
      <c r="CO821" s="21"/>
      <c r="CP821" s="21"/>
      <c r="CQ821" s="21"/>
      <c r="CR821" s="21"/>
      <c r="CS821" s="21"/>
      <c r="CT821" s="21"/>
      <c r="CU821" s="21"/>
      <c r="CV821" s="21"/>
      <c r="CW821" s="21"/>
      <c r="CX821" s="21"/>
      <c r="CY821" s="21"/>
      <c r="CZ821" s="21"/>
      <c r="DA821" s="21"/>
      <c r="DB821" s="21"/>
      <c r="DC821" s="21"/>
      <c r="DD821" s="21"/>
      <c r="DE821" s="21"/>
      <c r="DF821" s="21"/>
      <c r="DG821" s="21"/>
      <c r="DH821" s="21"/>
      <c r="DI821" s="21"/>
      <c r="DJ821" s="21"/>
      <c r="DK821" s="21"/>
      <c r="DL821" s="21"/>
      <c r="DM821" s="21"/>
      <c r="DN821" s="21"/>
      <c r="DO821" s="21"/>
      <c r="DP821" s="21"/>
      <c r="DQ821" s="21"/>
      <c r="DR821" s="21"/>
      <c r="DS821" s="21"/>
      <c r="DT821" s="21"/>
      <c r="DU821" s="21"/>
      <c r="DV821" s="21"/>
      <c r="DW821" s="21"/>
      <c r="DX821" s="21"/>
      <c r="DY821" s="21"/>
      <c r="DZ821" s="21"/>
      <c r="EA821" s="87"/>
      <c r="EB821" s="83"/>
    </row>
    <row r="822" spans="1:132" ht="35.1" customHeight="1" x14ac:dyDescent="0.3">
      <c r="A822" s="50" t="s">
        <v>845</v>
      </c>
      <c r="B822" s="36">
        <v>44550</v>
      </c>
      <c r="C822" s="43" t="s">
        <v>4248</v>
      </c>
      <c r="D822" s="43" t="s">
        <v>4253</v>
      </c>
      <c r="E822" s="43" t="s">
        <v>4306</v>
      </c>
      <c r="F822" s="12" t="s">
        <v>1017</v>
      </c>
      <c r="G822" s="44" t="s">
        <v>4260</v>
      </c>
      <c r="H822" s="13" t="s">
        <v>1595</v>
      </c>
      <c r="I822" s="51" t="s">
        <v>1460</v>
      </c>
      <c r="J822" s="59" t="s">
        <v>4324</v>
      </c>
      <c r="K822" s="14" t="s">
        <v>982</v>
      </c>
      <c r="L822" s="14" t="s">
        <v>983</v>
      </c>
      <c r="M822" s="14" t="s">
        <v>983</v>
      </c>
      <c r="N822" s="14" t="s">
        <v>3957</v>
      </c>
      <c r="O822" s="60"/>
      <c r="P822" s="66" t="s">
        <v>1457</v>
      </c>
      <c r="Q822" s="15"/>
      <c r="R822" s="16" t="s">
        <v>3275</v>
      </c>
      <c r="S822" s="44" t="s">
        <v>4263</v>
      </c>
      <c r="T822" s="16" t="s">
        <v>4327</v>
      </c>
      <c r="U822" s="17" t="s">
        <v>1925</v>
      </c>
      <c r="V822" s="16" t="s">
        <v>1925</v>
      </c>
      <c r="W822" s="44" t="s">
        <v>1925</v>
      </c>
      <c r="X822" s="44" t="s">
        <v>4329</v>
      </c>
      <c r="Y822" s="16" t="s">
        <v>1017</v>
      </c>
      <c r="Z822" s="16" t="s">
        <v>1595</v>
      </c>
      <c r="AA822" s="16" t="s">
        <v>3250</v>
      </c>
      <c r="AB822" s="44" t="s">
        <v>1925</v>
      </c>
      <c r="AC822" s="16" t="s">
        <v>1925</v>
      </c>
      <c r="AD822" s="16" t="s">
        <v>1925</v>
      </c>
      <c r="AE822" s="16" t="s">
        <v>1925</v>
      </c>
      <c r="AF822" s="16" t="s">
        <v>1925</v>
      </c>
      <c r="AG822" s="16" t="s">
        <v>1925</v>
      </c>
      <c r="AH822" s="16" t="s">
        <v>1925</v>
      </c>
      <c r="AI822" s="16" t="s">
        <v>1925</v>
      </c>
      <c r="AJ822" s="65" t="s">
        <v>1925</v>
      </c>
      <c r="AK822" s="73" t="s">
        <v>4355</v>
      </c>
      <c r="AL822" s="22" t="s">
        <v>4355</v>
      </c>
      <c r="AM822" s="47" t="s">
        <v>4284</v>
      </c>
      <c r="AN822" s="18" t="s">
        <v>3246</v>
      </c>
      <c r="AO822" s="18" t="s">
        <v>3247</v>
      </c>
      <c r="AP822" s="12" t="s">
        <v>1925</v>
      </c>
      <c r="AQ822" s="12" t="s">
        <v>1925</v>
      </c>
      <c r="AR822" s="12" t="s">
        <v>1925</v>
      </c>
      <c r="AS822" s="12" t="s">
        <v>1925</v>
      </c>
      <c r="AT822" s="19">
        <v>44550</v>
      </c>
      <c r="AU822" s="19">
        <v>44552</v>
      </c>
      <c r="AV822" s="12" t="s">
        <v>1460</v>
      </c>
      <c r="AW822" s="20">
        <v>44552</v>
      </c>
      <c r="AX822" s="16" t="s">
        <v>1806</v>
      </c>
      <c r="AY822" s="44" t="s">
        <v>1030</v>
      </c>
      <c r="AZ822" s="16" t="s">
        <v>1925</v>
      </c>
      <c r="BA822" s="20" t="s">
        <v>1925</v>
      </c>
      <c r="BB822" s="16" t="s">
        <v>1925</v>
      </c>
      <c r="BC822" s="44" t="s">
        <v>4307</v>
      </c>
      <c r="BD822" s="74" t="s">
        <v>1925</v>
      </c>
      <c r="BE822" s="83"/>
      <c r="BF822" s="86" t="s">
        <v>4293</v>
      </c>
      <c r="BG822" s="21"/>
      <c r="BH822" s="21"/>
      <c r="BI822" s="21"/>
      <c r="BJ822" s="21"/>
      <c r="BK822" s="21"/>
      <c r="BL822" s="21"/>
      <c r="BM822" s="21"/>
      <c r="BN822" s="21"/>
      <c r="BO822" s="21"/>
      <c r="BP822" s="21" t="s">
        <v>1396</v>
      </c>
      <c r="BQ822" s="21" t="s">
        <v>1808</v>
      </c>
      <c r="BR822" s="21"/>
      <c r="BS822" s="21"/>
      <c r="BT822" s="21"/>
      <c r="BU822" s="21"/>
      <c r="BV822" s="21"/>
      <c r="BW822" s="21"/>
      <c r="BX822" s="21"/>
      <c r="BY822" s="21"/>
      <c r="BZ822" s="21"/>
      <c r="CA822" s="21"/>
      <c r="CB822" s="21"/>
      <c r="CC822" s="21"/>
      <c r="CD822" s="21"/>
      <c r="CE822" s="21"/>
      <c r="CF822" s="21"/>
      <c r="CG822" s="21"/>
      <c r="CH822" s="21"/>
      <c r="CI822" s="21"/>
      <c r="CJ822" s="21"/>
      <c r="CK822" s="21"/>
      <c r="CL822" s="21"/>
      <c r="CM822" s="21"/>
      <c r="CN822" s="21"/>
      <c r="CO822" s="21"/>
      <c r="CP822" s="21"/>
      <c r="CQ822" s="21"/>
      <c r="CR822" s="21"/>
      <c r="CS822" s="21"/>
      <c r="CT822" s="21"/>
      <c r="CU822" s="21"/>
      <c r="CV822" s="21"/>
      <c r="CW822" s="21"/>
      <c r="CX822" s="21"/>
      <c r="CY822" s="21"/>
      <c r="CZ822" s="21"/>
      <c r="DA822" s="21"/>
      <c r="DB822" s="21"/>
      <c r="DC822" s="21"/>
      <c r="DD822" s="21"/>
      <c r="DE822" s="21"/>
      <c r="DF822" s="21"/>
      <c r="DG822" s="21"/>
      <c r="DH822" s="21"/>
      <c r="DI822" s="21"/>
      <c r="DJ822" s="21"/>
      <c r="DK822" s="21"/>
      <c r="DL822" s="21"/>
      <c r="DM822" s="21"/>
      <c r="DN822" s="21"/>
      <c r="DO822" s="21"/>
      <c r="DP822" s="21"/>
      <c r="DQ822" s="21"/>
      <c r="DR822" s="21"/>
      <c r="DS822" s="21"/>
      <c r="DT822" s="21"/>
      <c r="DU822" s="21"/>
      <c r="DV822" s="21"/>
      <c r="DW822" s="21"/>
      <c r="DX822" s="21"/>
      <c r="DY822" s="21"/>
      <c r="DZ822" s="21"/>
      <c r="EA822" s="87"/>
      <c r="EB822" s="83"/>
    </row>
    <row r="823" spans="1:132" ht="35.1" customHeight="1" x14ac:dyDescent="0.3">
      <c r="A823" s="50" t="s">
        <v>846</v>
      </c>
      <c r="B823" s="36">
        <v>44550</v>
      </c>
      <c r="C823" s="43" t="s">
        <v>4248</v>
      </c>
      <c r="D823" s="43" t="s">
        <v>4253</v>
      </c>
      <c r="E823" s="43" t="s">
        <v>4306</v>
      </c>
      <c r="F823" s="12" t="s">
        <v>1017</v>
      </c>
      <c r="G823" s="44" t="s">
        <v>4260</v>
      </c>
      <c r="H823" s="13" t="s">
        <v>1595</v>
      </c>
      <c r="I823" s="51" t="s">
        <v>1460</v>
      </c>
      <c r="J823" s="59" t="s">
        <v>4324</v>
      </c>
      <c r="K823" s="14" t="s">
        <v>982</v>
      </c>
      <c r="L823" s="14" t="s">
        <v>983</v>
      </c>
      <c r="M823" s="14" t="s">
        <v>983</v>
      </c>
      <c r="N823" s="14" t="s">
        <v>3957</v>
      </c>
      <c r="O823" s="60" t="s">
        <v>1807</v>
      </c>
      <c r="P823" s="66" t="s">
        <v>1458</v>
      </c>
      <c r="Q823" s="15"/>
      <c r="R823" s="16" t="s">
        <v>3275</v>
      </c>
      <c r="S823" s="44" t="s">
        <v>4263</v>
      </c>
      <c r="T823" s="16" t="s">
        <v>4327</v>
      </c>
      <c r="U823" s="17" t="s">
        <v>1925</v>
      </c>
      <c r="V823" s="16" t="s">
        <v>1925</v>
      </c>
      <c r="W823" s="44" t="s">
        <v>1925</v>
      </c>
      <c r="X823" s="44" t="s">
        <v>4329</v>
      </c>
      <c r="Y823" s="16" t="s">
        <v>1017</v>
      </c>
      <c r="Z823" s="16" t="s">
        <v>1595</v>
      </c>
      <c r="AA823" s="16" t="s">
        <v>3250</v>
      </c>
      <c r="AB823" s="44" t="s">
        <v>1925</v>
      </c>
      <c r="AC823" s="16" t="s">
        <v>1925</v>
      </c>
      <c r="AD823" s="16" t="s">
        <v>1925</v>
      </c>
      <c r="AE823" s="16" t="s">
        <v>1925</v>
      </c>
      <c r="AF823" s="16" t="s">
        <v>1925</v>
      </c>
      <c r="AG823" s="16" t="s">
        <v>1925</v>
      </c>
      <c r="AH823" s="16" t="s">
        <v>1925</v>
      </c>
      <c r="AI823" s="16" t="s">
        <v>1925</v>
      </c>
      <c r="AJ823" s="65" t="s">
        <v>1925</v>
      </c>
      <c r="AK823" s="73" t="s">
        <v>4355</v>
      </c>
      <c r="AL823" s="22" t="s">
        <v>4355</v>
      </c>
      <c r="AM823" s="47" t="s">
        <v>4284</v>
      </c>
      <c r="AN823" s="18" t="s">
        <v>3246</v>
      </c>
      <c r="AO823" s="18" t="s">
        <v>3247</v>
      </c>
      <c r="AP823" s="12" t="s">
        <v>1925</v>
      </c>
      <c r="AQ823" s="12" t="s">
        <v>1925</v>
      </c>
      <c r="AR823" s="12" t="s">
        <v>1925</v>
      </c>
      <c r="AS823" s="12" t="s">
        <v>1925</v>
      </c>
      <c r="AT823" s="19">
        <v>44550</v>
      </c>
      <c r="AU823" s="19">
        <v>44552</v>
      </c>
      <c r="AV823" s="12" t="s">
        <v>1460</v>
      </c>
      <c r="AW823" s="20">
        <v>44552</v>
      </c>
      <c r="AX823" s="16" t="s">
        <v>1806</v>
      </c>
      <c r="AY823" s="44" t="s">
        <v>1030</v>
      </c>
      <c r="AZ823" s="16" t="s">
        <v>1925</v>
      </c>
      <c r="BA823" s="20" t="s">
        <v>1925</v>
      </c>
      <c r="BB823" s="16" t="s">
        <v>1925</v>
      </c>
      <c r="BC823" s="44" t="s">
        <v>4307</v>
      </c>
      <c r="BD823" s="74" t="s">
        <v>1925</v>
      </c>
      <c r="BE823" s="83"/>
      <c r="BF823" s="86" t="s">
        <v>4293</v>
      </c>
      <c r="BG823" s="21"/>
      <c r="BH823" s="21"/>
      <c r="BI823" s="21"/>
      <c r="BJ823" s="21"/>
      <c r="BK823" s="21"/>
      <c r="BL823" s="21"/>
      <c r="BM823" s="21"/>
      <c r="BN823" s="21"/>
      <c r="BO823" s="21"/>
      <c r="BP823" s="21" t="s">
        <v>1396</v>
      </c>
      <c r="BQ823" s="21" t="s">
        <v>1808</v>
      </c>
      <c r="BR823" s="21"/>
      <c r="BS823" s="21"/>
      <c r="BT823" s="21"/>
      <c r="BU823" s="21"/>
      <c r="BV823" s="21"/>
      <c r="BW823" s="21"/>
      <c r="BX823" s="21"/>
      <c r="BY823" s="21"/>
      <c r="BZ823" s="21"/>
      <c r="CA823" s="21"/>
      <c r="CB823" s="21"/>
      <c r="CC823" s="21"/>
      <c r="CD823" s="21"/>
      <c r="CE823" s="21"/>
      <c r="CF823" s="21"/>
      <c r="CG823" s="21"/>
      <c r="CH823" s="21"/>
      <c r="CI823" s="21"/>
      <c r="CJ823" s="21"/>
      <c r="CK823" s="21"/>
      <c r="CL823" s="21"/>
      <c r="CM823" s="21"/>
      <c r="CN823" s="21"/>
      <c r="CO823" s="21"/>
      <c r="CP823" s="21"/>
      <c r="CQ823" s="21"/>
      <c r="CR823" s="21"/>
      <c r="CS823" s="21"/>
      <c r="CT823" s="21"/>
      <c r="CU823" s="21"/>
      <c r="CV823" s="21"/>
      <c r="CW823" s="21"/>
      <c r="CX823" s="21"/>
      <c r="CY823" s="21"/>
      <c r="CZ823" s="21"/>
      <c r="DA823" s="21"/>
      <c r="DB823" s="21"/>
      <c r="DC823" s="21"/>
      <c r="DD823" s="21"/>
      <c r="DE823" s="21"/>
      <c r="DF823" s="21"/>
      <c r="DG823" s="21"/>
      <c r="DH823" s="21"/>
      <c r="DI823" s="21"/>
      <c r="DJ823" s="21"/>
      <c r="DK823" s="21"/>
      <c r="DL823" s="21"/>
      <c r="DM823" s="21"/>
      <c r="DN823" s="21"/>
      <c r="DO823" s="21"/>
      <c r="DP823" s="21"/>
      <c r="DQ823" s="21"/>
      <c r="DR823" s="21"/>
      <c r="DS823" s="21"/>
      <c r="DT823" s="21"/>
      <c r="DU823" s="21"/>
      <c r="DV823" s="21"/>
      <c r="DW823" s="21"/>
      <c r="DX823" s="21"/>
      <c r="DY823" s="21"/>
      <c r="DZ823" s="21"/>
      <c r="EA823" s="87"/>
      <c r="EB823" s="83"/>
    </row>
    <row r="824" spans="1:132" ht="35.1" customHeight="1" x14ac:dyDescent="0.3">
      <c r="A824" s="50" t="s">
        <v>847</v>
      </c>
      <c r="B824" s="36">
        <v>44550</v>
      </c>
      <c r="C824" s="43" t="s">
        <v>4248</v>
      </c>
      <c r="D824" s="43" t="s">
        <v>4253</v>
      </c>
      <c r="E824" s="43" t="s">
        <v>4306</v>
      </c>
      <c r="F824" s="12" t="s">
        <v>1017</v>
      </c>
      <c r="G824" s="44" t="s">
        <v>4260</v>
      </c>
      <c r="H824" s="13" t="s">
        <v>1595</v>
      </c>
      <c r="I824" s="51" t="s">
        <v>1460</v>
      </c>
      <c r="J824" s="59" t="s">
        <v>4324</v>
      </c>
      <c r="K824" s="14" t="s">
        <v>982</v>
      </c>
      <c r="L824" s="14" t="s">
        <v>983</v>
      </c>
      <c r="M824" s="14" t="s">
        <v>983</v>
      </c>
      <c r="N824" s="14" t="s">
        <v>3957</v>
      </c>
      <c r="O824" s="60"/>
      <c r="P824" s="66" t="s">
        <v>1459</v>
      </c>
      <c r="Q824" s="15"/>
      <c r="R824" s="16" t="s">
        <v>3275</v>
      </c>
      <c r="S824" s="44" t="s">
        <v>4263</v>
      </c>
      <c r="T824" s="16" t="s">
        <v>4327</v>
      </c>
      <c r="U824" s="17" t="s">
        <v>1925</v>
      </c>
      <c r="V824" s="16" t="s">
        <v>1925</v>
      </c>
      <c r="W824" s="44" t="s">
        <v>1925</v>
      </c>
      <c r="X824" s="44" t="s">
        <v>4329</v>
      </c>
      <c r="Y824" s="16" t="s">
        <v>1017</v>
      </c>
      <c r="Z824" s="16" t="s">
        <v>1595</v>
      </c>
      <c r="AA824" s="16" t="s">
        <v>3250</v>
      </c>
      <c r="AB824" s="44" t="s">
        <v>1925</v>
      </c>
      <c r="AC824" s="16" t="s">
        <v>1925</v>
      </c>
      <c r="AD824" s="16" t="s">
        <v>1925</v>
      </c>
      <c r="AE824" s="16" t="s">
        <v>1925</v>
      </c>
      <c r="AF824" s="16" t="s">
        <v>1925</v>
      </c>
      <c r="AG824" s="16" t="s">
        <v>1925</v>
      </c>
      <c r="AH824" s="16" t="s">
        <v>1925</v>
      </c>
      <c r="AI824" s="16" t="s">
        <v>1925</v>
      </c>
      <c r="AJ824" s="65" t="s">
        <v>1925</v>
      </c>
      <c r="AK824" s="73" t="s">
        <v>4355</v>
      </c>
      <c r="AL824" s="22" t="s">
        <v>4355</v>
      </c>
      <c r="AM824" s="47" t="s">
        <v>4284</v>
      </c>
      <c r="AN824" s="18" t="s">
        <v>3246</v>
      </c>
      <c r="AO824" s="18" t="s">
        <v>3247</v>
      </c>
      <c r="AP824" s="12" t="s">
        <v>1925</v>
      </c>
      <c r="AQ824" s="12" t="s">
        <v>1925</v>
      </c>
      <c r="AR824" s="12" t="s">
        <v>1925</v>
      </c>
      <c r="AS824" s="12" t="s">
        <v>1925</v>
      </c>
      <c r="AT824" s="19">
        <v>44550</v>
      </c>
      <c r="AU824" s="19">
        <v>44552</v>
      </c>
      <c r="AV824" s="12" t="s">
        <v>1460</v>
      </c>
      <c r="AW824" s="20">
        <v>44552</v>
      </c>
      <c r="AX824" s="16" t="s">
        <v>1806</v>
      </c>
      <c r="AY824" s="44" t="s">
        <v>1030</v>
      </c>
      <c r="AZ824" s="16" t="s">
        <v>1925</v>
      </c>
      <c r="BA824" s="20" t="s">
        <v>1925</v>
      </c>
      <c r="BB824" s="16" t="s">
        <v>1925</v>
      </c>
      <c r="BC824" s="44" t="s">
        <v>4307</v>
      </c>
      <c r="BD824" s="74" t="s">
        <v>1925</v>
      </c>
      <c r="BE824" s="83"/>
      <c r="BF824" s="86" t="s">
        <v>4293</v>
      </c>
      <c r="BG824" s="21"/>
      <c r="BH824" s="21"/>
      <c r="BI824" s="21"/>
      <c r="BJ824" s="21"/>
      <c r="BK824" s="21"/>
      <c r="BL824" s="21"/>
      <c r="BM824" s="21"/>
      <c r="BN824" s="21"/>
      <c r="BO824" s="21"/>
      <c r="BP824" s="21" t="s">
        <v>1396</v>
      </c>
      <c r="BQ824" s="21" t="s">
        <v>1808</v>
      </c>
      <c r="BR824" s="21"/>
      <c r="BS824" s="21"/>
      <c r="BT824" s="21"/>
      <c r="BU824" s="21"/>
      <c r="BV824" s="21"/>
      <c r="BW824" s="21"/>
      <c r="BX824" s="21"/>
      <c r="BY824" s="21"/>
      <c r="BZ824" s="21"/>
      <c r="CA824" s="21"/>
      <c r="CB824" s="21"/>
      <c r="CC824" s="21"/>
      <c r="CD824" s="21"/>
      <c r="CE824" s="21"/>
      <c r="CF824" s="21"/>
      <c r="CG824" s="21"/>
      <c r="CH824" s="21"/>
      <c r="CI824" s="21"/>
      <c r="CJ824" s="21"/>
      <c r="CK824" s="21"/>
      <c r="CL824" s="21"/>
      <c r="CM824" s="21"/>
      <c r="CN824" s="21"/>
      <c r="CO824" s="21"/>
      <c r="CP824" s="21"/>
      <c r="CQ824" s="21"/>
      <c r="CR824" s="21"/>
      <c r="CS824" s="21"/>
      <c r="CT824" s="21"/>
      <c r="CU824" s="21"/>
      <c r="CV824" s="21"/>
      <c r="CW824" s="21"/>
      <c r="CX824" s="21"/>
      <c r="CY824" s="21"/>
      <c r="CZ824" s="21"/>
      <c r="DA824" s="21"/>
      <c r="DB824" s="21"/>
      <c r="DC824" s="21"/>
      <c r="DD824" s="21"/>
      <c r="DE824" s="21"/>
      <c r="DF824" s="21"/>
      <c r="DG824" s="21"/>
      <c r="DH824" s="21"/>
      <c r="DI824" s="21"/>
      <c r="DJ824" s="21"/>
      <c r="DK824" s="21"/>
      <c r="DL824" s="21"/>
      <c r="DM824" s="21"/>
      <c r="DN824" s="21"/>
      <c r="DO824" s="21"/>
      <c r="DP824" s="21"/>
      <c r="DQ824" s="21"/>
      <c r="DR824" s="21"/>
      <c r="DS824" s="21"/>
      <c r="DT824" s="21"/>
      <c r="DU824" s="21"/>
      <c r="DV824" s="21"/>
      <c r="DW824" s="21"/>
      <c r="DX824" s="21"/>
      <c r="DY824" s="21"/>
      <c r="DZ824" s="21"/>
      <c r="EA824" s="87"/>
      <c r="EB824" s="83"/>
    </row>
    <row r="825" spans="1:132" ht="35.1" customHeight="1" x14ac:dyDescent="0.3">
      <c r="A825" s="50" t="s">
        <v>848</v>
      </c>
      <c r="B825" s="36">
        <v>44550</v>
      </c>
      <c r="C825" s="43" t="s">
        <v>4248</v>
      </c>
      <c r="D825" s="43" t="s">
        <v>4253</v>
      </c>
      <c r="E825" s="43" t="s">
        <v>4306</v>
      </c>
      <c r="F825" s="12" t="s">
        <v>1017</v>
      </c>
      <c r="G825" s="44" t="s">
        <v>4260</v>
      </c>
      <c r="H825" s="12" t="s">
        <v>1925</v>
      </c>
      <c r="I825" s="51" t="s">
        <v>1925</v>
      </c>
      <c r="J825" s="59" t="s">
        <v>4324</v>
      </c>
      <c r="K825" s="14" t="s">
        <v>982</v>
      </c>
      <c r="L825" s="14" t="s">
        <v>983</v>
      </c>
      <c r="M825" s="14" t="s">
        <v>983</v>
      </c>
      <c r="N825" s="14" t="s">
        <v>4238</v>
      </c>
      <c r="O825" s="60"/>
      <c r="P825" s="64" t="s">
        <v>3386</v>
      </c>
      <c r="Q825" s="15"/>
      <c r="R825" s="16" t="s">
        <v>3275</v>
      </c>
      <c r="S825" s="44" t="s">
        <v>4263</v>
      </c>
      <c r="T825" s="16" t="s">
        <v>4327</v>
      </c>
      <c r="U825" s="17" t="s">
        <v>1925</v>
      </c>
      <c r="V825" s="16" t="s">
        <v>1925</v>
      </c>
      <c r="W825" s="44" t="s">
        <v>1925</v>
      </c>
      <c r="X825" s="44" t="s">
        <v>4329</v>
      </c>
      <c r="Y825" s="16" t="s">
        <v>1017</v>
      </c>
      <c r="Z825" s="16" t="s">
        <v>1925</v>
      </c>
      <c r="AA825" s="16" t="s">
        <v>3250</v>
      </c>
      <c r="AB825" s="44" t="s">
        <v>1925</v>
      </c>
      <c r="AC825" s="16" t="s">
        <v>1925</v>
      </c>
      <c r="AD825" s="16" t="s">
        <v>1925</v>
      </c>
      <c r="AE825" s="16" t="s">
        <v>1925</v>
      </c>
      <c r="AF825" s="16" t="s">
        <v>1925</v>
      </c>
      <c r="AG825" s="16" t="s">
        <v>1925</v>
      </c>
      <c r="AH825" s="16" t="s">
        <v>1925</v>
      </c>
      <c r="AI825" s="16" t="s">
        <v>1925</v>
      </c>
      <c r="AJ825" s="65" t="s">
        <v>1925</v>
      </c>
      <c r="AK825" s="73" t="s">
        <v>4355</v>
      </c>
      <c r="AL825" s="18" t="s">
        <v>3241</v>
      </c>
      <c r="AM825" s="44" t="s">
        <v>4284</v>
      </c>
      <c r="AN825" s="18" t="s">
        <v>3246</v>
      </c>
      <c r="AO825" s="18" t="s">
        <v>3247</v>
      </c>
      <c r="AP825" s="12" t="s">
        <v>1925</v>
      </c>
      <c r="AQ825" s="12" t="s">
        <v>1925</v>
      </c>
      <c r="AR825" s="12" t="s">
        <v>1634</v>
      </c>
      <c r="AS825" s="12" t="s">
        <v>1925</v>
      </c>
      <c r="AT825" s="19">
        <v>44543</v>
      </c>
      <c r="AU825" s="19">
        <v>44550</v>
      </c>
      <c r="AV825" s="12" t="s">
        <v>1925</v>
      </c>
      <c r="AW825" s="20">
        <v>44550</v>
      </c>
      <c r="AX825" s="16" t="s">
        <v>1321</v>
      </c>
      <c r="AY825" s="44" t="s">
        <v>1030</v>
      </c>
      <c r="AZ825" s="16" t="s">
        <v>1925</v>
      </c>
      <c r="BA825" s="20" t="s">
        <v>1925</v>
      </c>
      <c r="BB825" s="16" t="s">
        <v>1925</v>
      </c>
      <c r="BC825" s="44" t="s">
        <v>4307</v>
      </c>
      <c r="BD825" s="74" t="s">
        <v>1925</v>
      </c>
      <c r="BE825" s="83"/>
      <c r="BF825" s="86" t="s">
        <v>4293</v>
      </c>
      <c r="BG825" s="21"/>
      <c r="BH825" s="21"/>
      <c r="BI825" s="21"/>
      <c r="BJ825" s="21"/>
      <c r="BK825" s="21"/>
      <c r="BL825" s="21"/>
      <c r="BM825" s="21"/>
      <c r="BN825" s="21"/>
      <c r="BO825" s="21"/>
      <c r="BP825" s="21" t="s">
        <v>1864</v>
      </c>
      <c r="BQ825" s="21"/>
      <c r="BR825" s="21"/>
      <c r="BS825" s="21"/>
      <c r="BT825" s="21"/>
      <c r="BU825" s="21"/>
      <c r="BV825" s="21"/>
      <c r="BW825" s="21"/>
      <c r="BX825" s="21"/>
      <c r="BY825" s="21"/>
      <c r="BZ825" s="21"/>
      <c r="CA825" s="21"/>
      <c r="CB825" s="21"/>
      <c r="CC825" s="21"/>
      <c r="CD825" s="21"/>
      <c r="CE825" s="21"/>
      <c r="CF825" s="21"/>
      <c r="CG825" s="21"/>
      <c r="CH825" s="21"/>
      <c r="CI825" s="21"/>
      <c r="CJ825" s="21"/>
      <c r="CK825" s="21"/>
      <c r="CL825" s="21"/>
      <c r="CM825" s="21"/>
      <c r="CN825" s="21"/>
      <c r="CO825" s="21"/>
      <c r="CP825" s="21"/>
      <c r="CQ825" s="21"/>
      <c r="CR825" s="21"/>
      <c r="CS825" s="21"/>
      <c r="CT825" s="21"/>
      <c r="CU825" s="21"/>
      <c r="CV825" s="21"/>
      <c r="CW825" s="21"/>
      <c r="CX825" s="21"/>
      <c r="CY825" s="21"/>
      <c r="CZ825" s="21"/>
      <c r="DA825" s="21"/>
      <c r="DB825" s="21"/>
      <c r="DC825" s="21"/>
      <c r="DD825" s="21"/>
      <c r="DE825" s="21"/>
      <c r="DF825" s="21"/>
      <c r="DG825" s="21"/>
      <c r="DH825" s="21"/>
      <c r="DI825" s="21"/>
      <c r="DJ825" s="21"/>
      <c r="DK825" s="21"/>
      <c r="DL825" s="21"/>
      <c r="DM825" s="21"/>
      <c r="DN825" s="21"/>
      <c r="DO825" s="21"/>
      <c r="DP825" s="21"/>
      <c r="DQ825" s="21"/>
      <c r="DR825" s="21"/>
      <c r="DS825" s="21"/>
      <c r="DT825" s="21"/>
      <c r="DU825" s="21"/>
      <c r="DV825" s="21"/>
      <c r="DW825" s="21"/>
      <c r="DX825" s="21"/>
      <c r="DY825" s="21"/>
      <c r="DZ825" s="21"/>
      <c r="EA825" s="87"/>
      <c r="EB825" s="83"/>
    </row>
    <row r="826" spans="1:132" ht="35.1" customHeight="1" x14ac:dyDescent="0.3">
      <c r="A826" s="50" t="s">
        <v>849</v>
      </c>
      <c r="B826" s="36">
        <v>44550</v>
      </c>
      <c r="C826" s="43" t="s">
        <v>4248</v>
      </c>
      <c r="D826" s="43" t="s">
        <v>4253</v>
      </c>
      <c r="E826" s="43" t="s">
        <v>4306</v>
      </c>
      <c r="F826" s="12" t="s">
        <v>1017</v>
      </c>
      <c r="G826" s="44" t="s">
        <v>4260</v>
      </c>
      <c r="H826" s="13" t="s">
        <v>1456</v>
      </c>
      <c r="I826" s="52" t="s">
        <v>1925</v>
      </c>
      <c r="J826" s="59" t="s">
        <v>4324</v>
      </c>
      <c r="K826" s="14" t="s">
        <v>982</v>
      </c>
      <c r="L826" s="14" t="s">
        <v>983</v>
      </c>
      <c r="M826" s="14" t="s">
        <v>983</v>
      </c>
      <c r="N826" s="14" t="s">
        <v>3960</v>
      </c>
      <c r="O826" s="60"/>
      <c r="P826" s="64" t="s">
        <v>1454</v>
      </c>
      <c r="Q826" s="15"/>
      <c r="R826" s="16" t="s">
        <v>3275</v>
      </c>
      <c r="S826" s="44" t="s">
        <v>4263</v>
      </c>
      <c r="T826" s="16" t="s">
        <v>4327</v>
      </c>
      <c r="U826" s="17" t="s">
        <v>1925</v>
      </c>
      <c r="V826" s="16" t="s">
        <v>1925</v>
      </c>
      <c r="W826" s="44" t="s">
        <v>1925</v>
      </c>
      <c r="X826" s="44" t="s">
        <v>4329</v>
      </c>
      <c r="Y826" s="16" t="s">
        <v>1017</v>
      </c>
      <c r="Z826" s="16" t="s">
        <v>1456</v>
      </c>
      <c r="AA826" s="16" t="s">
        <v>3250</v>
      </c>
      <c r="AB826" s="44" t="s">
        <v>1925</v>
      </c>
      <c r="AC826" s="16" t="s">
        <v>1925</v>
      </c>
      <c r="AD826" s="16" t="s">
        <v>1925</v>
      </c>
      <c r="AE826" s="16" t="s">
        <v>1925</v>
      </c>
      <c r="AF826" s="16" t="s">
        <v>1925</v>
      </c>
      <c r="AG826" s="16" t="s">
        <v>1925</v>
      </c>
      <c r="AH826" s="16" t="s">
        <v>1925</v>
      </c>
      <c r="AI826" s="16" t="s">
        <v>1925</v>
      </c>
      <c r="AJ826" s="65" t="s">
        <v>1925</v>
      </c>
      <c r="AK826" s="73" t="s">
        <v>4355</v>
      </c>
      <c r="AL826" s="22" t="s">
        <v>4355</v>
      </c>
      <c r="AM826" s="47" t="s">
        <v>4284</v>
      </c>
      <c r="AN826" s="18" t="s">
        <v>3246</v>
      </c>
      <c r="AO826" s="18" t="s">
        <v>3247</v>
      </c>
      <c r="AP826" s="12" t="s">
        <v>1925</v>
      </c>
      <c r="AQ826" s="12" t="s">
        <v>1925</v>
      </c>
      <c r="AR826" s="12" t="s">
        <v>1925</v>
      </c>
      <c r="AS826" s="12" t="s">
        <v>1925</v>
      </c>
      <c r="AT826" s="19">
        <v>44550</v>
      </c>
      <c r="AU826" s="19" t="s">
        <v>1925</v>
      </c>
      <c r="AV826" s="12" t="s">
        <v>1925</v>
      </c>
      <c r="AW826" s="20" t="s">
        <v>1925</v>
      </c>
      <c r="AX826" s="16" t="s">
        <v>1925</v>
      </c>
      <c r="AY826" s="44" t="s">
        <v>1925</v>
      </c>
      <c r="AZ826" s="16" t="s">
        <v>1925</v>
      </c>
      <c r="BA826" s="20" t="s">
        <v>1925</v>
      </c>
      <c r="BB826" s="16" t="s">
        <v>1925</v>
      </c>
      <c r="BC826" s="44" t="s">
        <v>4307</v>
      </c>
      <c r="BD826" s="74" t="s">
        <v>1925</v>
      </c>
      <c r="BE826" s="83"/>
      <c r="BF826" s="86" t="s">
        <v>4293</v>
      </c>
      <c r="BG826" s="21"/>
      <c r="BH826" s="21"/>
      <c r="BI826" s="21"/>
      <c r="BJ826" s="21"/>
      <c r="BK826" s="21"/>
      <c r="BL826" s="21"/>
      <c r="BM826" s="21"/>
      <c r="BN826" s="21"/>
      <c r="BO826" s="21"/>
      <c r="BP826" s="21" t="s">
        <v>1396</v>
      </c>
      <c r="BQ826" s="21"/>
      <c r="BR826" s="21"/>
      <c r="BS826" s="21"/>
      <c r="BT826" s="21"/>
      <c r="BU826" s="21"/>
      <c r="BV826" s="21"/>
      <c r="BW826" s="21"/>
      <c r="BX826" s="21"/>
      <c r="BY826" s="21"/>
      <c r="BZ826" s="21"/>
      <c r="CA826" s="21"/>
      <c r="CB826" s="21"/>
      <c r="CC826" s="21"/>
      <c r="CD826" s="21"/>
      <c r="CE826" s="21"/>
      <c r="CF826" s="21"/>
      <c r="CG826" s="21"/>
      <c r="CH826" s="21"/>
      <c r="CI826" s="21"/>
      <c r="CJ826" s="21"/>
      <c r="CK826" s="21"/>
      <c r="CL826" s="21"/>
      <c r="CM826" s="21"/>
      <c r="CN826" s="21"/>
      <c r="CO826" s="21"/>
      <c r="CP826" s="21"/>
      <c r="CQ826" s="21"/>
      <c r="CR826" s="21"/>
      <c r="CS826" s="21"/>
      <c r="CT826" s="21"/>
      <c r="CU826" s="21"/>
      <c r="CV826" s="21"/>
      <c r="CW826" s="21"/>
      <c r="CX826" s="21"/>
      <c r="CY826" s="21"/>
      <c r="CZ826" s="21"/>
      <c r="DA826" s="21"/>
      <c r="DB826" s="21"/>
      <c r="DC826" s="21"/>
      <c r="DD826" s="21"/>
      <c r="DE826" s="21"/>
      <c r="DF826" s="21"/>
      <c r="DG826" s="21"/>
      <c r="DH826" s="21"/>
      <c r="DI826" s="21"/>
      <c r="DJ826" s="21"/>
      <c r="DK826" s="21"/>
      <c r="DL826" s="21"/>
      <c r="DM826" s="21"/>
      <c r="DN826" s="21"/>
      <c r="DO826" s="21"/>
      <c r="DP826" s="21"/>
      <c r="DQ826" s="21"/>
      <c r="DR826" s="21"/>
      <c r="DS826" s="21"/>
      <c r="DT826" s="21"/>
      <c r="DU826" s="21"/>
      <c r="DV826" s="21"/>
      <c r="DW826" s="21"/>
      <c r="DX826" s="21"/>
      <c r="DY826" s="21"/>
      <c r="DZ826" s="21"/>
      <c r="EA826" s="87"/>
      <c r="EB826" s="83"/>
    </row>
    <row r="827" spans="1:132" ht="35.1" customHeight="1" x14ac:dyDescent="0.3">
      <c r="A827" s="50" t="s">
        <v>850</v>
      </c>
      <c r="B827" s="36">
        <v>44550</v>
      </c>
      <c r="C827" s="43" t="s">
        <v>4248</v>
      </c>
      <c r="D827" s="43" t="s">
        <v>4253</v>
      </c>
      <c r="E827" s="43" t="s">
        <v>4306</v>
      </c>
      <c r="F827" s="12" t="s">
        <v>1017</v>
      </c>
      <c r="G827" s="44" t="s">
        <v>4260</v>
      </c>
      <c r="H827" s="13" t="s">
        <v>3341</v>
      </c>
      <c r="I827" s="51" t="s">
        <v>1925</v>
      </c>
      <c r="J827" s="59" t="s">
        <v>4324</v>
      </c>
      <c r="K827" s="14" t="s">
        <v>1810</v>
      </c>
      <c r="L827" s="14" t="s">
        <v>1810</v>
      </c>
      <c r="M827" s="14" t="s">
        <v>1811</v>
      </c>
      <c r="N827" s="14" t="s">
        <v>3956</v>
      </c>
      <c r="O827" s="60" t="s">
        <v>1720</v>
      </c>
      <c r="P827" s="64" t="s">
        <v>3382</v>
      </c>
      <c r="Q827" s="15"/>
      <c r="R827" s="16" t="s">
        <v>3275</v>
      </c>
      <c r="S827" s="44" t="s">
        <v>4263</v>
      </c>
      <c r="T827" s="16" t="s">
        <v>4327</v>
      </c>
      <c r="U827" s="17" t="s">
        <v>1925</v>
      </c>
      <c r="V827" s="16" t="s">
        <v>1925</v>
      </c>
      <c r="W827" s="44" t="s">
        <v>1925</v>
      </c>
      <c r="X827" s="44" t="s">
        <v>4329</v>
      </c>
      <c r="Y827" s="16" t="s">
        <v>1017</v>
      </c>
      <c r="Z827" s="16" t="s">
        <v>3341</v>
      </c>
      <c r="AA827" s="16" t="s">
        <v>3250</v>
      </c>
      <c r="AB827" s="44" t="s">
        <v>1925</v>
      </c>
      <c r="AC827" s="16" t="s">
        <v>1925</v>
      </c>
      <c r="AD827" s="16" t="s">
        <v>1925</v>
      </c>
      <c r="AE827" s="16" t="s">
        <v>1925</v>
      </c>
      <c r="AF827" s="16" t="s">
        <v>1925</v>
      </c>
      <c r="AG827" s="16" t="s">
        <v>1925</v>
      </c>
      <c r="AH827" s="16" t="s">
        <v>1925</v>
      </c>
      <c r="AI827" s="16" t="s">
        <v>1925</v>
      </c>
      <c r="AJ827" s="65" t="s">
        <v>1925</v>
      </c>
      <c r="AK827" s="73" t="s">
        <v>4355</v>
      </c>
      <c r="AL827" s="22" t="s">
        <v>4355</v>
      </c>
      <c r="AM827" s="47" t="s">
        <v>4284</v>
      </c>
      <c r="AN827" s="18" t="s">
        <v>3246</v>
      </c>
      <c r="AO827" s="18" t="s">
        <v>3247</v>
      </c>
      <c r="AP827" s="12" t="s">
        <v>1925</v>
      </c>
      <c r="AQ827" s="12" t="s">
        <v>1925</v>
      </c>
      <c r="AR827" s="12" t="s">
        <v>1925</v>
      </c>
      <c r="AS827" s="12" t="s">
        <v>1925</v>
      </c>
      <c r="AT827" s="19" t="s">
        <v>1925</v>
      </c>
      <c r="AU827" s="19">
        <v>44550</v>
      </c>
      <c r="AV827" s="12" t="s">
        <v>1925</v>
      </c>
      <c r="AW827" s="20">
        <v>44550</v>
      </c>
      <c r="AX827" s="16" t="s">
        <v>2479</v>
      </c>
      <c r="AY827" s="44" t="s">
        <v>1030</v>
      </c>
      <c r="AZ827" s="16" t="s">
        <v>1925</v>
      </c>
      <c r="BA827" s="20" t="s">
        <v>1925</v>
      </c>
      <c r="BB827" s="16" t="s">
        <v>1925</v>
      </c>
      <c r="BC827" s="44" t="s">
        <v>4307</v>
      </c>
      <c r="BD827" s="74" t="s">
        <v>1925</v>
      </c>
      <c r="BE827" s="83"/>
      <c r="BF827" s="86" t="s">
        <v>4294</v>
      </c>
      <c r="BG827" s="21"/>
      <c r="BH827" s="21"/>
      <c r="BI827" s="21"/>
      <c r="BJ827" s="21"/>
      <c r="BK827" s="21"/>
      <c r="BL827" s="21"/>
      <c r="BM827" s="21"/>
      <c r="BN827" s="21"/>
      <c r="BO827" s="21"/>
      <c r="BP827" s="21"/>
      <c r="BQ827" s="21"/>
      <c r="BR827" s="21"/>
      <c r="BS827" s="21"/>
      <c r="BT827" s="21"/>
      <c r="BU827" s="21"/>
      <c r="BV827" s="21"/>
      <c r="BW827" s="21" t="s">
        <v>2480</v>
      </c>
      <c r="BX827" s="21"/>
      <c r="BY827" s="21"/>
      <c r="BZ827" s="21"/>
      <c r="CA827" s="21"/>
      <c r="CB827" s="21"/>
      <c r="CC827" s="21"/>
      <c r="CD827" s="21"/>
      <c r="CE827" s="21"/>
      <c r="CF827" s="21"/>
      <c r="CG827" s="21"/>
      <c r="CH827" s="21"/>
      <c r="CI827" s="21"/>
      <c r="CJ827" s="21"/>
      <c r="CK827" s="21"/>
      <c r="CL827" s="21"/>
      <c r="CM827" s="21"/>
      <c r="CN827" s="21"/>
      <c r="CO827" s="21"/>
      <c r="CP827" s="21"/>
      <c r="CQ827" s="21"/>
      <c r="CR827" s="21"/>
      <c r="CS827" s="21"/>
      <c r="CT827" s="21"/>
      <c r="CU827" s="21"/>
      <c r="CV827" s="21"/>
      <c r="CW827" s="21"/>
      <c r="CX827" s="21"/>
      <c r="CY827" s="21"/>
      <c r="CZ827" s="21"/>
      <c r="DA827" s="21"/>
      <c r="DB827" s="21"/>
      <c r="DC827" s="21"/>
      <c r="DD827" s="21"/>
      <c r="DE827" s="21"/>
      <c r="DF827" s="21"/>
      <c r="DG827" s="21"/>
      <c r="DH827" s="21"/>
      <c r="DI827" s="21"/>
      <c r="DJ827" s="21"/>
      <c r="DK827" s="21"/>
      <c r="DL827" s="21"/>
      <c r="DM827" s="21"/>
      <c r="DN827" s="21"/>
      <c r="DO827" s="21"/>
      <c r="DP827" s="21"/>
      <c r="DQ827" s="21"/>
      <c r="DR827" s="21"/>
      <c r="DS827" s="21"/>
      <c r="DT827" s="21"/>
      <c r="DU827" s="21"/>
      <c r="DV827" s="21"/>
      <c r="DW827" s="21"/>
      <c r="DX827" s="21"/>
      <c r="DY827" s="21"/>
      <c r="DZ827" s="21"/>
      <c r="EA827" s="87"/>
      <c r="EB827" s="83"/>
    </row>
    <row r="828" spans="1:132" ht="35.1" customHeight="1" x14ac:dyDescent="0.3">
      <c r="A828" s="50" t="s">
        <v>851</v>
      </c>
      <c r="B828" s="36">
        <v>44550</v>
      </c>
      <c r="C828" s="43" t="s">
        <v>4248</v>
      </c>
      <c r="D828" s="43" t="s">
        <v>4253</v>
      </c>
      <c r="E828" s="43" t="s">
        <v>4306</v>
      </c>
      <c r="F828" s="12" t="s">
        <v>1017</v>
      </c>
      <c r="G828" s="44" t="s">
        <v>4260</v>
      </c>
      <c r="H828" s="13" t="s">
        <v>3341</v>
      </c>
      <c r="I828" s="51" t="s">
        <v>1925</v>
      </c>
      <c r="J828" s="59" t="s">
        <v>4324</v>
      </c>
      <c r="K828" s="14" t="s">
        <v>1810</v>
      </c>
      <c r="L828" s="14" t="s">
        <v>1810</v>
      </c>
      <c r="M828" s="14" t="s">
        <v>1811</v>
      </c>
      <c r="N828" s="14" t="s">
        <v>3956</v>
      </c>
      <c r="O828" s="60" t="s">
        <v>1720</v>
      </c>
      <c r="P828" s="64" t="s">
        <v>2478</v>
      </c>
      <c r="Q828" s="15"/>
      <c r="R828" s="16" t="s">
        <v>3275</v>
      </c>
      <c r="S828" s="44" t="s">
        <v>4263</v>
      </c>
      <c r="T828" s="16" t="s">
        <v>4327</v>
      </c>
      <c r="U828" s="17" t="s">
        <v>1925</v>
      </c>
      <c r="V828" s="16" t="s">
        <v>1925</v>
      </c>
      <c r="W828" s="44" t="s">
        <v>1925</v>
      </c>
      <c r="X828" s="44" t="s">
        <v>4329</v>
      </c>
      <c r="Y828" s="16" t="s">
        <v>1017</v>
      </c>
      <c r="Z828" s="16" t="s">
        <v>3341</v>
      </c>
      <c r="AA828" s="16" t="s">
        <v>3250</v>
      </c>
      <c r="AB828" s="44" t="s">
        <v>1925</v>
      </c>
      <c r="AC828" s="16" t="s">
        <v>1925</v>
      </c>
      <c r="AD828" s="16" t="s">
        <v>1925</v>
      </c>
      <c r="AE828" s="16" t="s">
        <v>1925</v>
      </c>
      <c r="AF828" s="16" t="s">
        <v>1925</v>
      </c>
      <c r="AG828" s="16" t="s">
        <v>1925</v>
      </c>
      <c r="AH828" s="16" t="s">
        <v>1925</v>
      </c>
      <c r="AI828" s="16" t="s">
        <v>1925</v>
      </c>
      <c r="AJ828" s="65" t="s">
        <v>1925</v>
      </c>
      <c r="AK828" s="73" t="s">
        <v>4355</v>
      </c>
      <c r="AL828" s="22" t="s">
        <v>4355</v>
      </c>
      <c r="AM828" s="47" t="s">
        <v>4284</v>
      </c>
      <c r="AN828" s="18" t="s">
        <v>3246</v>
      </c>
      <c r="AO828" s="18" t="s">
        <v>3247</v>
      </c>
      <c r="AP828" s="12" t="s">
        <v>1925</v>
      </c>
      <c r="AQ828" s="12" t="s">
        <v>1925</v>
      </c>
      <c r="AR828" s="12" t="s">
        <v>1925</v>
      </c>
      <c r="AS828" s="12" t="s">
        <v>1925</v>
      </c>
      <c r="AT828" s="19" t="s">
        <v>1925</v>
      </c>
      <c r="AU828" s="19">
        <v>44550</v>
      </c>
      <c r="AV828" s="12" t="s">
        <v>1925</v>
      </c>
      <c r="AW828" s="20">
        <v>44550</v>
      </c>
      <c r="AX828" s="16" t="s">
        <v>2479</v>
      </c>
      <c r="AY828" s="44" t="s">
        <v>1030</v>
      </c>
      <c r="AZ828" s="16" t="s">
        <v>1925</v>
      </c>
      <c r="BA828" s="20" t="s">
        <v>1925</v>
      </c>
      <c r="BB828" s="16" t="s">
        <v>1925</v>
      </c>
      <c r="BC828" s="44" t="s">
        <v>4307</v>
      </c>
      <c r="BD828" s="74" t="s">
        <v>1925</v>
      </c>
      <c r="BE828" s="83"/>
      <c r="BF828" s="86" t="s">
        <v>4294</v>
      </c>
      <c r="BG828" s="21"/>
      <c r="BH828" s="21"/>
      <c r="BI828" s="21"/>
      <c r="BJ828" s="21"/>
      <c r="BK828" s="21"/>
      <c r="BL828" s="21"/>
      <c r="BM828" s="21"/>
      <c r="BN828" s="21"/>
      <c r="BO828" s="21"/>
      <c r="BP828" s="21"/>
      <c r="BQ828" s="21"/>
      <c r="BR828" s="21"/>
      <c r="BS828" s="21"/>
      <c r="BT828" s="21"/>
      <c r="BU828" s="21"/>
      <c r="BV828" s="21"/>
      <c r="BW828" s="21" t="s">
        <v>2480</v>
      </c>
      <c r="BX828" s="21"/>
      <c r="BY828" s="21"/>
      <c r="BZ828" s="21"/>
      <c r="CA828" s="21"/>
      <c r="CB828" s="21"/>
      <c r="CC828" s="21"/>
      <c r="CD828" s="21"/>
      <c r="CE828" s="21"/>
      <c r="CF828" s="21"/>
      <c r="CG828" s="21"/>
      <c r="CH828" s="21"/>
      <c r="CI828" s="21"/>
      <c r="CJ828" s="21"/>
      <c r="CK828" s="21"/>
      <c r="CL828" s="21"/>
      <c r="CM828" s="21"/>
      <c r="CN828" s="21"/>
      <c r="CO828" s="21"/>
      <c r="CP828" s="21"/>
      <c r="CQ828" s="21"/>
      <c r="CR828" s="21"/>
      <c r="CS828" s="21"/>
      <c r="CT828" s="21"/>
      <c r="CU828" s="21"/>
      <c r="CV828" s="21"/>
      <c r="CW828" s="21"/>
      <c r="CX828" s="21"/>
      <c r="CY828" s="21"/>
      <c r="CZ828" s="21"/>
      <c r="DA828" s="21"/>
      <c r="DB828" s="21"/>
      <c r="DC828" s="21"/>
      <c r="DD828" s="21"/>
      <c r="DE828" s="21"/>
      <c r="DF828" s="21"/>
      <c r="DG828" s="21"/>
      <c r="DH828" s="21"/>
      <c r="DI828" s="21"/>
      <c r="DJ828" s="21"/>
      <c r="DK828" s="21"/>
      <c r="DL828" s="21"/>
      <c r="DM828" s="21"/>
      <c r="DN828" s="21"/>
      <c r="DO828" s="21"/>
      <c r="DP828" s="21"/>
      <c r="DQ828" s="21"/>
      <c r="DR828" s="21"/>
      <c r="DS828" s="21"/>
      <c r="DT828" s="21"/>
      <c r="DU828" s="21"/>
      <c r="DV828" s="21"/>
      <c r="DW828" s="21"/>
      <c r="DX828" s="21"/>
      <c r="DY828" s="21"/>
      <c r="DZ828" s="21"/>
      <c r="EA828" s="87"/>
      <c r="EB828" s="83"/>
    </row>
    <row r="829" spans="1:132" ht="35.1" customHeight="1" x14ac:dyDescent="0.3">
      <c r="A829" s="50" t="s">
        <v>3675</v>
      </c>
      <c r="B829" s="36">
        <v>44550</v>
      </c>
      <c r="C829" s="43" t="s">
        <v>4248</v>
      </c>
      <c r="D829" s="43" t="s">
        <v>4253</v>
      </c>
      <c r="E829" s="43" t="s">
        <v>4306</v>
      </c>
      <c r="F829" s="12" t="s">
        <v>1017</v>
      </c>
      <c r="G829" s="44" t="s">
        <v>4260</v>
      </c>
      <c r="H829" s="13" t="s">
        <v>1150</v>
      </c>
      <c r="I829" s="52" t="s">
        <v>1925</v>
      </c>
      <c r="J829" s="59" t="s">
        <v>4324</v>
      </c>
      <c r="K829" s="14" t="s">
        <v>982</v>
      </c>
      <c r="L829" s="14" t="s">
        <v>983</v>
      </c>
      <c r="M829" s="14" t="s">
        <v>983</v>
      </c>
      <c r="N829" s="14" t="s">
        <v>3958</v>
      </c>
      <c r="O829" s="60" t="s">
        <v>1807</v>
      </c>
      <c r="P829" s="64" t="s">
        <v>3542</v>
      </c>
      <c r="Q829" s="15"/>
      <c r="R829" s="16" t="s">
        <v>3275</v>
      </c>
      <c r="S829" s="44" t="s">
        <v>4263</v>
      </c>
      <c r="T829" s="16" t="s">
        <v>4327</v>
      </c>
      <c r="U829" s="17" t="s">
        <v>1925</v>
      </c>
      <c r="V829" s="16" t="s">
        <v>1925</v>
      </c>
      <c r="W829" s="44" t="s">
        <v>1925</v>
      </c>
      <c r="X829" s="44" t="s">
        <v>4329</v>
      </c>
      <c r="Y829" s="16" t="s">
        <v>1017</v>
      </c>
      <c r="Z829" s="16" t="s">
        <v>1150</v>
      </c>
      <c r="AA829" s="16" t="s">
        <v>3250</v>
      </c>
      <c r="AB829" s="44" t="s">
        <v>1925</v>
      </c>
      <c r="AC829" s="16" t="s">
        <v>1925</v>
      </c>
      <c r="AD829" s="16" t="s">
        <v>1925</v>
      </c>
      <c r="AE829" s="16" t="s">
        <v>1925</v>
      </c>
      <c r="AF829" s="16" t="s">
        <v>1925</v>
      </c>
      <c r="AG829" s="16" t="s">
        <v>1925</v>
      </c>
      <c r="AH829" s="16" t="s">
        <v>1925</v>
      </c>
      <c r="AI829" s="16" t="s">
        <v>1925</v>
      </c>
      <c r="AJ829" s="65" t="s">
        <v>1925</v>
      </c>
      <c r="AK829" s="75" t="s">
        <v>3242</v>
      </c>
      <c r="AL829" s="18" t="s">
        <v>3241</v>
      </c>
      <c r="AM829" s="47" t="s">
        <v>4284</v>
      </c>
      <c r="AN829" s="18" t="s">
        <v>3246</v>
      </c>
      <c r="AO829" s="18" t="s">
        <v>3247</v>
      </c>
      <c r="AP829" s="12" t="s">
        <v>1925</v>
      </c>
      <c r="AQ829" s="12" t="s">
        <v>1925</v>
      </c>
      <c r="AR829" s="12" t="s">
        <v>1925</v>
      </c>
      <c r="AS829" s="12" t="s">
        <v>1925</v>
      </c>
      <c r="AT829" s="19">
        <v>44550</v>
      </c>
      <c r="AU829" s="19" t="s">
        <v>1925</v>
      </c>
      <c r="AV829" s="12" t="s">
        <v>1925</v>
      </c>
      <c r="AW829" s="20" t="s">
        <v>1925</v>
      </c>
      <c r="AX829" s="16" t="s">
        <v>1925</v>
      </c>
      <c r="AY829" s="44" t="s">
        <v>1925</v>
      </c>
      <c r="AZ829" s="16" t="s">
        <v>1925</v>
      </c>
      <c r="BA829" s="20" t="s">
        <v>1925</v>
      </c>
      <c r="BB829" s="16" t="s">
        <v>1925</v>
      </c>
      <c r="BC829" s="44" t="s">
        <v>4307</v>
      </c>
      <c r="BD829" s="74" t="s">
        <v>1925</v>
      </c>
      <c r="BE829" s="83"/>
      <c r="BF829" s="86" t="s">
        <v>4293</v>
      </c>
      <c r="BG829" s="21"/>
      <c r="BH829" s="21"/>
      <c r="BI829" s="21"/>
      <c r="BJ829" s="21"/>
      <c r="BK829" s="21"/>
      <c r="BL829" s="21"/>
      <c r="BM829" s="21"/>
      <c r="BN829" s="21"/>
      <c r="BO829" s="21"/>
      <c r="BP829" s="21" t="s">
        <v>1396</v>
      </c>
      <c r="BQ829" s="21" t="s">
        <v>1862</v>
      </c>
      <c r="BR829" s="21"/>
      <c r="BS829" s="21"/>
      <c r="BT829" s="21"/>
      <c r="BU829" s="21"/>
      <c r="BV829" s="21"/>
      <c r="BW829" s="21"/>
      <c r="BX829" s="21"/>
      <c r="BY829" s="21"/>
      <c r="BZ829" s="21"/>
      <c r="CA829" s="21"/>
      <c r="CB829" s="21"/>
      <c r="CC829" s="21"/>
      <c r="CD829" s="21"/>
      <c r="CE829" s="21"/>
      <c r="CF829" s="21"/>
      <c r="CG829" s="21"/>
      <c r="CH829" s="21"/>
      <c r="CI829" s="21"/>
      <c r="CJ829" s="21"/>
      <c r="CK829" s="21"/>
      <c r="CL829" s="21"/>
      <c r="CM829" s="21"/>
      <c r="CN829" s="21"/>
      <c r="CO829" s="21"/>
      <c r="CP829" s="21"/>
      <c r="CQ829" s="21"/>
      <c r="CR829" s="21"/>
      <c r="CS829" s="21"/>
      <c r="CT829" s="21"/>
      <c r="CU829" s="21"/>
      <c r="CV829" s="21"/>
      <c r="CW829" s="21"/>
      <c r="CX829" s="21"/>
      <c r="CY829" s="21"/>
      <c r="CZ829" s="21"/>
      <c r="DA829" s="21"/>
      <c r="DB829" s="21"/>
      <c r="DC829" s="21"/>
      <c r="DD829" s="21"/>
      <c r="DE829" s="21"/>
      <c r="DF829" s="21"/>
      <c r="DG829" s="21"/>
      <c r="DH829" s="21"/>
      <c r="DI829" s="21"/>
      <c r="DJ829" s="21"/>
      <c r="DK829" s="21"/>
      <c r="DL829" s="21"/>
      <c r="DM829" s="21"/>
      <c r="DN829" s="21"/>
      <c r="DO829" s="21"/>
      <c r="DP829" s="21"/>
      <c r="DQ829" s="21"/>
      <c r="DR829" s="21"/>
      <c r="DS829" s="21"/>
      <c r="DT829" s="21"/>
      <c r="DU829" s="21"/>
      <c r="DV829" s="21"/>
      <c r="DW829" s="21"/>
      <c r="DX829" s="21"/>
      <c r="DY829" s="21"/>
      <c r="DZ829" s="21"/>
      <c r="EA829" s="87"/>
      <c r="EB829" s="83"/>
    </row>
    <row r="830" spans="1:132" ht="35.1" customHeight="1" x14ac:dyDescent="0.3">
      <c r="A830" s="50" t="s">
        <v>852</v>
      </c>
      <c r="B830" s="36">
        <v>44550</v>
      </c>
      <c r="C830" s="43" t="s">
        <v>4248</v>
      </c>
      <c r="D830" s="43" t="s">
        <v>4253</v>
      </c>
      <c r="E830" s="43" t="s">
        <v>4306</v>
      </c>
      <c r="F830" s="12" t="s">
        <v>1017</v>
      </c>
      <c r="G830" s="44" t="s">
        <v>4260</v>
      </c>
      <c r="H830" s="13" t="s">
        <v>1150</v>
      </c>
      <c r="I830" s="52" t="s">
        <v>1925</v>
      </c>
      <c r="J830" s="59" t="s">
        <v>4324</v>
      </c>
      <c r="K830" s="14" t="s">
        <v>982</v>
      </c>
      <c r="L830" s="14" t="s">
        <v>983</v>
      </c>
      <c r="M830" s="14" t="s">
        <v>983</v>
      </c>
      <c r="N830" s="14" t="s">
        <v>3958</v>
      </c>
      <c r="O830" s="60"/>
      <c r="P830" s="64" t="s">
        <v>1472</v>
      </c>
      <c r="Q830" s="15"/>
      <c r="R830" s="16" t="s">
        <v>3275</v>
      </c>
      <c r="S830" s="44" t="s">
        <v>4263</v>
      </c>
      <c r="T830" s="16" t="s">
        <v>4327</v>
      </c>
      <c r="U830" s="17" t="s">
        <v>1925</v>
      </c>
      <c r="V830" s="16" t="s">
        <v>1925</v>
      </c>
      <c r="W830" s="44" t="s">
        <v>1925</v>
      </c>
      <c r="X830" s="44" t="s">
        <v>4329</v>
      </c>
      <c r="Y830" s="16" t="s">
        <v>1017</v>
      </c>
      <c r="Z830" s="16" t="s">
        <v>1595</v>
      </c>
      <c r="AA830" s="16" t="s">
        <v>3250</v>
      </c>
      <c r="AB830" s="44" t="s">
        <v>1925</v>
      </c>
      <c r="AC830" s="16" t="s">
        <v>1925</v>
      </c>
      <c r="AD830" s="16" t="s">
        <v>1925</v>
      </c>
      <c r="AE830" s="16" t="s">
        <v>1925</v>
      </c>
      <c r="AF830" s="16" t="s">
        <v>1925</v>
      </c>
      <c r="AG830" s="16" t="s">
        <v>1925</v>
      </c>
      <c r="AH830" s="16" t="s">
        <v>1925</v>
      </c>
      <c r="AI830" s="16" t="s">
        <v>1925</v>
      </c>
      <c r="AJ830" s="65" t="s">
        <v>1925</v>
      </c>
      <c r="AK830" s="73" t="s">
        <v>4355</v>
      </c>
      <c r="AL830" s="22" t="s">
        <v>4355</v>
      </c>
      <c r="AM830" s="47" t="s">
        <v>4284</v>
      </c>
      <c r="AN830" s="18" t="s">
        <v>3246</v>
      </c>
      <c r="AO830" s="18" t="s">
        <v>3247</v>
      </c>
      <c r="AP830" s="12" t="s">
        <v>1925</v>
      </c>
      <c r="AQ830" s="12" t="s">
        <v>1925</v>
      </c>
      <c r="AR830" s="12" t="s">
        <v>1925</v>
      </c>
      <c r="AS830" s="12" t="s">
        <v>1925</v>
      </c>
      <c r="AT830" s="19">
        <v>44550</v>
      </c>
      <c r="AU830" s="19" t="s">
        <v>1925</v>
      </c>
      <c r="AV830" s="12" t="s">
        <v>1925</v>
      </c>
      <c r="AW830" s="20" t="s">
        <v>1925</v>
      </c>
      <c r="AX830" s="16" t="s">
        <v>1925</v>
      </c>
      <c r="AY830" s="44" t="s">
        <v>1925</v>
      </c>
      <c r="AZ830" s="16" t="s">
        <v>1925</v>
      </c>
      <c r="BA830" s="20" t="s">
        <v>1925</v>
      </c>
      <c r="BB830" s="16" t="s">
        <v>1925</v>
      </c>
      <c r="BC830" s="44" t="s">
        <v>4307</v>
      </c>
      <c r="BD830" s="74" t="s">
        <v>1925</v>
      </c>
      <c r="BE830" s="83"/>
      <c r="BF830" s="86" t="s">
        <v>4293</v>
      </c>
      <c r="BG830" s="21"/>
      <c r="BH830" s="21"/>
      <c r="BI830" s="21"/>
      <c r="BJ830" s="21"/>
      <c r="BK830" s="21"/>
      <c r="BL830" s="21"/>
      <c r="BM830" s="21"/>
      <c r="BN830" s="21"/>
      <c r="BO830" s="21"/>
      <c r="BP830" s="21" t="s">
        <v>1396</v>
      </c>
      <c r="BQ830" s="21"/>
      <c r="BR830" s="21"/>
      <c r="BS830" s="21"/>
      <c r="BT830" s="21"/>
      <c r="BU830" s="21"/>
      <c r="BV830" s="21"/>
      <c r="BW830" s="21"/>
      <c r="BX830" s="21"/>
      <c r="BY830" s="21"/>
      <c r="BZ830" s="21"/>
      <c r="CA830" s="21"/>
      <c r="CB830" s="21"/>
      <c r="CC830" s="21"/>
      <c r="CD830" s="21"/>
      <c r="CE830" s="21"/>
      <c r="CF830" s="21"/>
      <c r="CG830" s="21"/>
      <c r="CH830" s="21"/>
      <c r="CI830" s="21"/>
      <c r="CJ830" s="21"/>
      <c r="CK830" s="21"/>
      <c r="CL830" s="21"/>
      <c r="CM830" s="21"/>
      <c r="CN830" s="21"/>
      <c r="CO830" s="21"/>
      <c r="CP830" s="21"/>
      <c r="CQ830" s="21"/>
      <c r="CR830" s="21"/>
      <c r="CS830" s="21"/>
      <c r="CT830" s="21"/>
      <c r="CU830" s="21"/>
      <c r="CV830" s="21"/>
      <c r="CW830" s="21"/>
      <c r="CX830" s="21"/>
      <c r="CY830" s="21"/>
      <c r="CZ830" s="21"/>
      <c r="DA830" s="21"/>
      <c r="DB830" s="21"/>
      <c r="DC830" s="21"/>
      <c r="DD830" s="21"/>
      <c r="DE830" s="21"/>
      <c r="DF830" s="21"/>
      <c r="DG830" s="21"/>
      <c r="DH830" s="21"/>
      <c r="DI830" s="21"/>
      <c r="DJ830" s="21"/>
      <c r="DK830" s="21"/>
      <c r="DL830" s="21"/>
      <c r="DM830" s="21"/>
      <c r="DN830" s="21"/>
      <c r="DO830" s="21"/>
      <c r="DP830" s="21"/>
      <c r="DQ830" s="21"/>
      <c r="DR830" s="21"/>
      <c r="DS830" s="21"/>
      <c r="DT830" s="21"/>
      <c r="DU830" s="21"/>
      <c r="DV830" s="21"/>
      <c r="DW830" s="21"/>
      <c r="DX830" s="21"/>
      <c r="DY830" s="21"/>
      <c r="DZ830" s="21"/>
      <c r="EA830" s="87"/>
      <c r="EB830" s="83"/>
    </row>
    <row r="831" spans="1:132" ht="35.1" customHeight="1" x14ac:dyDescent="0.3">
      <c r="A831" s="50" t="s">
        <v>853</v>
      </c>
      <c r="B831" s="36">
        <v>44550</v>
      </c>
      <c r="C831" s="43" t="s">
        <v>4248</v>
      </c>
      <c r="D831" s="43" t="s">
        <v>4253</v>
      </c>
      <c r="E831" s="43" t="s">
        <v>4306</v>
      </c>
      <c r="F831" s="12" t="s">
        <v>1017</v>
      </c>
      <c r="G831" s="44" t="s">
        <v>4260</v>
      </c>
      <c r="H831" s="13" t="s">
        <v>1150</v>
      </c>
      <c r="I831" s="51" t="s">
        <v>1925</v>
      </c>
      <c r="J831" s="59" t="s">
        <v>4324</v>
      </c>
      <c r="K831" s="14" t="s">
        <v>982</v>
      </c>
      <c r="L831" s="14" t="s">
        <v>983</v>
      </c>
      <c r="M831" s="14" t="s">
        <v>983</v>
      </c>
      <c r="N831" s="14" t="s">
        <v>3958</v>
      </c>
      <c r="O831" s="60" t="s">
        <v>1807</v>
      </c>
      <c r="P831" s="64" t="s">
        <v>1861</v>
      </c>
      <c r="Q831" s="15"/>
      <c r="R831" s="16" t="s">
        <v>3275</v>
      </c>
      <c r="S831" s="44" t="s">
        <v>4263</v>
      </c>
      <c r="T831" s="16" t="s">
        <v>4327</v>
      </c>
      <c r="U831" s="17" t="s">
        <v>1925</v>
      </c>
      <c r="V831" s="16" t="s">
        <v>1925</v>
      </c>
      <c r="W831" s="44" t="s">
        <v>1925</v>
      </c>
      <c r="X831" s="44" t="s">
        <v>4329</v>
      </c>
      <c r="Y831" s="16" t="s">
        <v>1017</v>
      </c>
      <c r="Z831" s="16" t="s">
        <v>1150</v>
      </c>
      <c r="AA831" s="16" t="s">
        <v>3250</v>
      </c>
      <c r="AB831" s="44" t="s">
        <v>1925</v>
      </c>
      <c r="AC831" s="16" t="s">
        <v>1925</v>
      </c>
      <c r="AD831" s="16" t="s">
        <v>1925</v>
      </c>
      <c r="AE831" s="16" t="s">
        <v>1925</v>
      </c>
      <c r="AF831" s="16" t="s">
        <v>1925</v>
      </c>
      <c r="AG831" s="16" t="s">
        <v>1925</v>
      </c>
      <c r="AH831" s="16" t="s">
        <v>1925</v>
      </c>
      <c r="AI831" s="16" t="s">
        <v>1925</v>
      </c>
      <c r="AJ831" s="65" t="s">
        <v>1925</v>
      </c>
      <c r="AK831" s="73" t="s">
        <v>4355</v>
      </c>
      <c r="AL831" s="22" t="s">
        <v>4355</v>
      </c>
      <c r="AM831" s="47" t="s">
        <v>4284</v>
      </c>
      <c r="AN831" s="18" t="s">
        <v>3246</v>
      </c>
      <c r="AO831" s="18" t="s">
        <v>3247</v>
      </c>
      <c r="AP831" s="12" t="s">
        <v>1925</v>
      </c>
      <c r="AQ831" s="12" t="s">
        <v>1925</v>
      </c>
      <c r="AR831" s="12" t="s">
        <v>1925</v>
      </c>
      <c r="AS831" s="12" t="s">
        <v>1925</v>
      </c>
      <c r="AT831" s="19" t="s">
        <v>1925</v>
      </c>
      <c r="AU831" s="19">
        <v>44550</v>
      </c>
      <c r="AV831" s="12" t="s">
        <v>1925</v>
      </c>
      <c r="AW831" s="20" t="s">
        <v>1925</v>
      </c>
      <c r="AX831" s="16" t="s">
        <v>1925</v>
      </c>
      <c r="AY831" s="44" t="s">
        <v>1925</v>
      </c>
      <c r="AZ831" s="16" t="s">
        <v>1925</v>
      </c>
      <c r="BA831" s="20" t="s">
        <v>1925</v>
      </c>
      <c r="BB831" s="16" t="s">
        <v>1925</v>
      </c>
      <c r="BC831" s="44" t="s">
        <v>4307</v>
      </c>
      <c r="BD831" s="74" t="s">
        <v>1925</v>
      </c>
      <c r="BE831" s="83"/>
      <c r="BF831" s="86" t="s">
        <v>4293</v>
      </c>
      <c r="BG831" s="21"/>
      <c r="BH831" s="21"/>
      <c r="BI831" s="21"/>
      <c r="BJ831" s="21"/>
      <c r="BK831" s="21"/>
      <c r="BL831" s="21"/>
      <c r="BM831" s="21"/>
      <c r="BN831" s="21"/>
      <c r="BO831" s="21"/>
      <c r="BP831" s="21" t="s">
        <v>1862</v>
      </c>
      <c r="BQ831" s="21"/>
      <c r="BR831" s="21"/>
      <c r="BS831" s="21"/>
      <c r="BT831" s="21"/>
      <c r="BU831" s="21"/>
      <c r="BV831" s="21"/>
      <c r="BW831" s="21"/>
      <c r="BX831" s="21"/>
      <c r="BY831" s="21"/>
      <c r="BZ831" s="21"/>
      <c r="CA831" s="21"/>
      <c r="CB831" s="21"/>
      <c r="CC831" s="21"/>
      <c r="CD831" s="21"/>
      <c r="CE831" s="21"/>
      <c r="CF831" s="21"/>
      <c r="CG831" s="21"/>
      <c r="CH831" s="21"/>
      <c r="CI831" s="21"/>
      <c r="CJ831" s="21"/>
      <c r="CK831" s="21"/>
      <c r="CL831" s="21"/>
      <c r="CM831" s="21"/>
      <c r="CN831" s="21"/>
      <c r="CO831" s="21"/>
      <c r="CP831" s="21"/>
      <c r="CQ831" s="21"/>
      <c r="CR831" s="21"/>
      <c r="CS831" s="21"/>
      <c r="CT831" s="21"/>
      <c r="CU831" s="21"/>
      <c r="CV831" s="21"/>
      <c r="CW831" s="21"/>
      <c r="CX831" s="21"/>
      <c r="CY831" s="21"/>
      <c r="CZ831" s="21"/>
      <c r="DA831" s="21"/>
      <c r="DB831" s="21"/>
      <c r="DC831" s="21"/>
      <c r="DD831" s="21"/>
      <c r="DE831" s="21"/>
      <c r="DF831" s="21"/>
      <c r="DG831" s="21"/>
      <c r="DH831" s="21"/>
      <c r="DI831" s="21"/>
      <c r="DJ831" s="21"/>
      <c r="DK831" s="21"/>
      <c r="DL831" s="21"/>
      <c r="DM831" s="21"/>
      <c r="DN831" s="21"/>
      <c r="DO831" s="21"/>
      <c r="DP831" s="21"/>
      <c r="DQ831" s="21"/>
      <c r="DR831" s="21"/>
      <c r="DS831" s="21"/>
      <c r="DT831" s="21"/>
      <c r="DU831" s="21"/>
      <c r="DV831" s="21"/>
      <c r="DW831" s="21"/>
      <c r="DX831" s="21"/>
      <c r="DY831" s="21"/>
      <c r="DZ831" s="21"/>
      <c r="EA831" s="87"/>
      <c r="EB831" s="83"/>
    </row>
    <row r="832" spans="1:132" ht="35.1" customHeight="1" x14ac:dyDescent="0.3">
      <c r="A832" s="50" t="s">
        <v>854</v>
      </c>
      <c r="B832" s="36">
        <v>44550</v>
      </c>
      <c r="C832" s="43" t="s">
        <v>4248</v>
      </c>
      <c r="D832" s="43" t="s">
        <v>4253</v>
      </c>
      <c r="E832" s="43" t="s">
        <v>4306</v>
      </c>
      <c r="F832" s="12" t="s">
        <v>1017</v>
      </c>
      <c r="G832" s="44" t="s">
        <v>4260</v>
      </c>
      <c r="H832" s="13" t="s">
        <v>1150</v>
      </c>
      <c r="I832" s="52" t="s">
        <v>1925</v>
      </c>
      <c r="J832" s="59" t="s">
        <v>4324</v>
      </c>
      <c r="K832" s="14" t="s">
        <v>982</v>
      </c>
      <c r="L832" s="14" t="s">
        <v>983</v>
      </c>
      <c r="M832" s="14" t="s">
        <v>983</v>
      </c>
      <c r="N832" s="14" t="s">
        <v>3958</v>
      </c>
      <c r="O832" s="60"/>
      <c r="P832" s="64" t="s">
        <v>3588</v>
      </c>
      <c r="Q832" s="15"/>
      <c r="R832" s="16" t="s">
        <v>3275</v>
      </c>
      <c r="S832" s="44" t="s">
        <v>4263</v>
      </c>
      <c r="T832" s="16" t="s">
        <v>4327</v>
      </c>
      <c r="U832" s="17" t="s">
        <v>1925</v>
      </c>
      <c r="V832" s="16" t="s">
        <v>1925</v>
      </c>
      <c r="W832" s="44" t="s">
        <v>1925</v>
      </c>
      <c r="X832" s="44" t="s">
        <v>4329</v>
      </c>
      <c r="Y832" s="16" t="s">
        <v>1017</v>
      </c>
      <c r="Z832" s="16" t="s">
        <v>1150</v>
      </c>
      <c r="AA832" s="16" t="s">
        <v>3250</v>
      </c>
      <c r="AB832" s="44" t="s">
        <v>1925</v>
      </c>
      <c r="AC832" s="16" t="s">
        <v>1925</v>
      </c>
      <c r="AD832" s="16" t="s">
        <v>1925</v>
      </c>
      <c r="AE832" s="16" t="s">
        <v>1925</v>
      </c>
      <c r="AF832" s="16" t="s">
        <v>1925</v>
      </c>
      <c r="AG832" s="16" t="s">
        <v>1925</v>
      </c>
      <c r="AH832" s="16" t="s">
        <v>1925</v>
      </c>
      <c r="AI832" s="16" t="s">
        <v>1925</v>
      </c>
      <c r="AJ832" s="65" t="s">
        <v>1925</v>
      </c>
      <c r="AK832" s="73" t="s">
        <v>4355</v>
      </c>
      <c r="AL832" s="22" t="s">
        <v>4355</v>
      </c>
      <c r="AM832" s="47" t="s">
        <v>4284</v>
      </c>
      <c r="AN832" s="18" t="s">
        <v>3246</v>
      </c>
      <c r="AO832" s="18" t="s">
        <v>3247</v>
      </c>
      <c r="AP832" s="12" t="s">
        <v>1925</v>
      </c>
      <c r="AQ832" s="12" t="s">
        <v>1925</v>
      </c>
      <c r="AR832" s="12" t="s">
        <v>1925</v>
      </c>
      <c r="AS832" s="12" t="s">
        <v>1925</v>
      </c>
      <c r="AT832" s="19">
        <v>44550</v>
      </c>
      <c r="AU832" s="19" t="s">
        <v>1925</v>
      </c>
      <c r="AV832" s="12" t="s">
        <v>1925</v>
      </c>
      <c r="AW832" s="20" t="s">
        <v>1925</v>
      </c>
      <c r="AX832" s="16" t="s">
        <v>1925</v>
      </c>
      <c r="AY832" s="44" t="s">
        <v>1925</v>
      </c>
      <c r="AZ832" s="16" t="s">
        <v>1925</v>
      </c>
      <c r="BA832" s="20" t="s">
        <v>1925</v>
      </c>
      <c r="BB832" s="16" t="s">
        <v>1925</v>
      </c>
      <c r="BC832" s="44" t="s">
        <v>4307</v>
      </c>
      <c r="BD832" s="74" t="s">
        <v>1925</v>
      </c>
      <c r="BE832" s="83"/>
      <c r="BF832" s="86" t="s">
        <v>4293</v>
      </c>
      <c r="BG832" s="21"/>
      <c r="BH832" s="21"/>
      <c r="BI832" s="21"/>
      <c r="BJ832" s="21"/>
      <c r="BK832" s="21"/>
      <c r="BL832" s="21"/>
      <c r="BM832" s="21"/>
      <c r="BN832" s="21"/>
      <c r="BO832" s="21"/>
      <c r="BP832" s="21" t="s">
        <v>1396</v>
      </c>
      <c r="BQ832" s="21" t="s">
        <v>1862</v>
      </c>
      <c r="BR832" s="21"/>
      <c r="BS832" s="21"/>
      <c r="BT832" s="21"/>
      <c r="BU832" s="21"/>
      <c r="BV832" s="21"/>
      <c r="BW832" s="21"/>
      <c r="BX832" s="21"/>
      <c r="BY832" s="21"/>
      <c r="BZ832" s="21"/>
      <c r="CA832" s="21"/>
      <c r="CB832" s="21"/>
      <c r="CC832" s="21"/>
      <c r="CD832" s="21"/>
      <c r="CE832" s="21"/>
      <c r="CF832" s="21"/>
      <c r="CG832" s="21"/>
      <c r="CH832" s="21"/>
      <c r="CI832" s="21"/>
      <c r="CJ832" s="21"/>
      <c r="CK832" s="21"/>
      <c r="CL832" s="21"/>
      <c r="CM832" s="21"/>
      <c r="CN832" s="21"/>
      <c r="CO832" s="21"/>
      <c r="CP832" s="21"/>
      <c r="CQ832" s="21"/>
      <c r="CR832" s="21"/>
      <c r="CS832" s="21"/>
      <c r="CT832" s="21"/>
      <c r="CU832" s="21"/>
      <c r="CV832" s="21"/>
      <c r="CW832" s="21"/>
      <c r="CX832" s="21"/>
      <c r="CY832" s="21"/>
      <c r="CZ832" s="21"/>
      <c r="DA832" s="21"/>
      <c r="DB832" s="21"/>
      <c r="DC832" s="21"/>
      <c r="DD832" s="21"/>
      <c r="DE832" s="21"/>
      <c r="DF832" s="21"/>
      <c r="DG832" s="21"/>
      <c r="DH832" s="21"/>
      <c r="DI832" s="21"/>
      <c r="DJ832" s="21"/>
      <c r="DK832" s="21"/>
      <c r="DL832" s="21"/>
      <c r="DM832" s="21"/>
      <c r="DN832" s="21"/>
      <c r="DO832" s="21"/>
      <c r="DP832" s="21"/>
      <c r="DQ832" s="21"/>
      <c r="DR832" s="21"/>
      <c r="DS832" s="21"/>
      <c r="DT832" s="21"/>
      <c r="DU832" s="21"/>
      <c r="DV832" s="21"/>
      <c r="DW832" s="21"/>
      <c r="DX832" s="21"/>
      <c r="DY832" s="21"/>
      <c r="DZ832" s="21"/>
      <c r="EA832" s="87"/>
      <c r="EB832" s="83"/>
    </row>
    <row r="833" spans="1:132" ht="35.1" customHeight="1" x14ac:dyDescent="0.3">
      <c r="A833" s="50" t="s">
        <v>855</v>
      </c>
      <c r="B833" s="36">
        <v>44551</v>
      </c>
      <c r="C833" s="43" t="s">
        <v>4248</v>
      </c>
      <c r="D833" s="43" t="s">
        <v>4253</v>
      </c>
      <c r="E833" s="43" t="s">
        <v>4306</v>
      </c>
      <c r="F833" s="13" t="s">
        <v>1222</v>
      </c>
      <c r="G833" s="45" t="s">
        <v>4260</v>
      </c>
      <c r="H833" s="13" t="s">
        <v>2837</v>
      </c>
      <c r="I833" s="51" t="s">
        <v>1906</v>
      </c>
      <c r="J833" s="59" t="s">
        <v>4324</v>
      </c>
      <c r="K833" s="14" t="s">
        <v>982</v>
      </c>
      <c r="L833" s="14" t="s">
        <v>983</v>
      </c>
      <c r="M833" s="14" t="s">
        <v>983</v>
      </c>
      <c r="N833" s="14" t="s">
        <v>3961</v>
      </c>
      <c r="O833" s="60" t="s">
        <v>1820</v>
      </c>
      <c r="P833" s="64" t="s">
        <v>1903</v>
      </c>
      <c r="Q833" s="15"/>
      <c r="R833" s="16" t="s">
        <v>3275</v>
      </c>
      <c r="S833" s="44" t="s">
        <v>4263</v>
      </c>
      <c r="T833" s="16" t="s">
        <v>4327</v>
      </c>
      <c r="U833" s="17" t="s">
        <v>1925</v>
      </c>
      <c r="V833" s="16">
        <v>83</v>
      </c>
      <c r="W833" s="44" t="s">
        <v>4268</v>
      </c>
      <c r="X833" s="44" t="s">
        <v>4329</v>
      </c>
      <c r="Y833" s="16" t="s">
        <v>1925</v>
      </c>
      <c r="Z833" s="16" t="s">
        <v>1925</v>
      </c>
      <c r="AA833" s="16" t="s">
        <v>1739</v>
      </c>
      <c r="AB833" s="44" t="s">
        <v>4276</v>
      </c>
      <c r="AC833" s="16" t="s">
        <v>1925</v>
      </c>
      <c r="AD833" s="16" t="s">
        <v>1925</v>
      </c>
      <c r="AE833" s="16" t="s">
        <v>1925</v>
      </c>
      <c r="AF833" s="16" t="s">
        <v>1925</v>
      </c>
      <c r="AG833" s="16" t="s">
        <v>1925</v>
      </c>
      <c r="AH833" s="16" t="s">
        <v>1925</v>
      </c>
      <c r="AI833" s="16" t="s">
        <v>1925</v>
      </c>
      <c r="AJ833" s="65" t="s">
        <v>1925</v>
      </c>
      <c r="AK833" s="73" t="s">
        <v>4355</v>
      </c>
      <c r="AL833" s="18" t="s">
        <v>3241</v>
      </c>
      <c r="AM833" s="44" t="s">
        <v>4284</v>
      </c>
      <c r="AN833" s="18" t="s">
        <v>1908</v>
      </c>
      <c r="AO833" s="18" t="s">
        <v>1907</v>
      </c>
      <c r="AP833" s="12" t="s">
        <v>1904</v>
      </c>
      <c r="AQ833" s="12" t="s">
        <v>1904</v>
      </c>
      <c r="AR833" s="12" t="s">
        <v>1905</v>
      </c>
      <c r="AS833" s="12" t="s">
        <v>1925</v>
      </c>
      <c r="AT833" s="19">
        <v>44549</v>
      </c>
      <c r="AU833" s="19">
        <v>44551</v>
      </c>
      <c r="AV833" s="12" t="s">
        <v>1906</v>
      </c>
      <c r="AW833" s="20">
        <v>44551</v>
      </c>
      <c r="AX833" s="16" t="s">
        <v>989</v>
      </c>
      <c r="AY833" s="44" t="s">
        <v>989</v>
      </c>
      <c r="AZ833" s="16" t="s">
        <v>1925</v>
      </c>
      <c r="BA833" s="20" t="s">
        <v>1925</v>
      </c>
      <c r="BB833" s="16" t="s">
        <v>1925</v>
      </c>
      <c r="BC833" s="44" t="s">
        <v>4307</v>
      </c>
      <c r="BD833" s="74" t="s">
        <v>1925</v>
      </c>
      <c r="BE833" s="83"/>
      <c r="BF833" s="86" t="s">
        <v>4293</v>
      </c>
      <c r="BG833" s="21"/>
      <c r="BH833" s="21"/>
      <c r="BI833" s="21"/>
      <c r="BJ833" s="21"/>
      <c r="BK833" s="21"/>
      <c r="BL833" s="21"/>
      <c r="BM833" s="21"/>
      <c r="BN833" s="21"/>
      <c r="BO833" s="21"/>
      <c r="BP833" s="21" t="s">
        <v>1909</v>
      </c>
      <c r="BQ833" s="21"/>
      <c r="BR833" s="21"/>
      <c r="BS833" s="21"/>
      <c r="BT833" s="21"/>
      <c r="BU833" s="21"/>
      <c r="BV833" s="21"/>
      <c r="BW833" s="21"/>
      <c r="BX833" s="21"/>
      <c r="BY833" s="21"/>
      <c r="BZ833" s="21"/>
      <c r="CA833" s="21"/>
      <c r="CB833" s="21"/>
      <c r="CC833" s="21"/>
      <c r="CD833" s="21"/>
      <c r="CE833" s="21"/>
      <c r="CF833" s="21"/>
      <c r="CG833" s="21"/>
      <c r="CH833" s="21"/>
      <c r="CI833" s="21"/>
      <c r="CJ833" s="21"/>
      <c r="CK833" s="21"/>
      <c r="CL833" s="21"/>
      <c r="CM833" s="21"/>
      <c r="CN833" s="21"/>
      <c r="CO833" s="21"/>
      <c r="CP833" s="21"/>
      <c r="CQ833" s="21"/>
      <c r="CR833" s="21"/>
      <c r="CS833" s="21"/>
      <c r="CT833" s="21"/>
      <c r="CU833" s="21"/>
      <c r="CV833" s="21"/>
      <c r="CW833" s="21"/>
      <c r="CX833" s="21"/>
      <c r="CY833" s="21"/>
      <c r="CZ833" s="21"/>
      <c r="DA833" s="21"/>
      <c r="DB833" s="21"/>
      <c r="DC833" s="21"/>
      <c r="DD833" s="21"/>
      <c r="DE833" s="21"/>
      <c r="DF833" s="21"/>
      <c r="DG833" s="21"/>
      <c r="DH833" s="21"/>
      <c r="DI833" s="21"/>
      <c r="DJ833" s="21"/>
      <c r="DK833" s="21"/>
      <c r="DL833" s="21"/>
      <c r="DM833" s="21"/>
      <c r="DN833" s="21"/>
      <c r="DO833" s="21"/>
      <c r="DP833" s="21"/>
      <c r="DQ833" s="21"/>
      <c r="DR833" s="21"/>
      <c r="DS833" s="21"/>
      <c r="DT833" s="21"/>
      <c r="DU833" s="21"/>
      <c r="DV833" s="21"/>
      <c r="DW833" s="21"/>
      <c r="DX833" s="21"/>
      <c r="DY833" s="21"/>
      <c r="DZ833" s="21"/>
      <c r="EA833" s="87"/>
      <c r="EB833" s="83"/>
    </row>
    <row r="834" spans="1:132" ht="35.1" customHeight="1" x14ac:dyDescent="0.3">
      <c r="A834" s="50" t="s">
        <v>856</v>
      </c>
      <c r="B834" s="36">
        <v>44552</v>
      </c>
      <c r="C834" s="43" t="s">
        <v>4248</v>
      </c>
      <c r="D834" s="43" t="s">
        <v>4253</v>
      </c>
      <c r="E834" s="43" t="s">
        <v>4306</v>
      </c>
      <c r="F834" s="12" t="s">
        <v>981</v>
      </c>
      <c r="G834" s="44" t="s">
        <v>4256</v>
      </c>
      <c r="H834" s="13" t="s">
        <v>1925</v>
      </c>
      <c r="I834" s="52" t="s">
        <v>1925</v>
      </c>
      <c r="J834" s="59" t="s">
        <v>4324</v>
      </c>
      <c r="K834" s="14" t="s">
        <v>982</v>
      </c>
      <c r="L834" s="14" t="s">
        <v>983</v>
      </c>
      <c r="M834" s="14" t="s">
        <v>983</v>
      </c>
      <c r="N834" s="14" t="s">
        <v>4239</v>
      </c>
      <c r="O834" s="60"/>
      <c r="P834" s="64" t="s">
        <v>3453</v>
      </c>
      <c r="Q834" s="15"/>
      <c r="R834" s="16" t="s">
        <v>3275</v>
      </c>
      <c r="S834" s="44" t="s">
        <v>4263</v>
      </c>
      <c r="T834" s="16" t="s">
        <v>4327</v>
      </c>
      <c r="U834" s="17" t="s">
        <v>1925</v>
      </c>
      <c r="V834" s="16">
        <v>57</v>
      </c>
      <c r="W834" s="44" t="s">
        <v>4268</v>
      </c>
      <c r="X834" s="44" t="s">
        <v>4329</v>
      </c>
      <c r="Y834" s="16" t="s">
        <v>1925</v>
      </c>
      <c r="Z834" s="16" t="s">
        <v>1925</v>
      </c>
      <c r="AA834" s="16" t="s">
        <v>3065</v>
      </c>
      <c r="AB834" s="44" t="s">
        <v>4277</v>
      </c>
      <c r="AC834" s="16" t="s">
        <v>1925</v>
      </c>
      <c r="AD834" s="16" t="s">
        <v>1925</v>
      </c>
      <c r="AE834" s="16" t="s">
        <v>1925</v>
      </c>
      <c r="AF834" s="16" t="s">
        <v>1925</v>
      </c>
      <c r="AG834" s="16" t="s">
        <v>1925</v>
      </c>
      <c r="AH834" s="16" t="s">
        <v>1925</v>
      </c>
      <c r="AI834" s="16" t="s">
        <v>1925</v>
      </c>
      <c r="AJ834" s="65" t="s">
        <v>1925</v>
      </c>
      <c r="AK834" s="73" t="s">
        <v>4355</v>
      </c>
      <c r="AL834" s="18" t="s">
        <v>3241</v>
      </c>
      <c r="AM834" s="47" t="s">
        <v>4284</v>
      </c>
      <c r="AN834" s="18" t="s">
        <v>3067</v>
      </c>
      <c r="AO834" s="18" t="s">
        <v>3066</v>
      </c>
      <c r="AP834" s="12" t="s">
        <v>1925</v>
      </c>
      <c r="AQ834" s="12" t="s">
        <v>1925</v>
      </c>
      <c r="AR834" s="12" t="s">
        <v>3068</v>
      </c>
      <c r="AS834" s="12" t="s">
        <v>1925</v>
      </c>
      <c r="AT834" s="19">
        <v>44537</v>
      </c>
      <c r="AU834" s="19">
        <v>44552</v>
      </c>
      <c r="AV834" s="13" t="s">
        <v>1925</v>
      </c>
      <c r="AW834" s="20">
        <v>44552</v>
      </c>
      <c r="AX834" s="16" t="s">
        <v>3069</v>
      </c>
      <c r="AY834" s="44" t="s">
        <v>1030</v>
      </c>
      <c r="AZ834" s="16" t="s">
        <v>1925</v>
      </c>
      <c r="BA834" s="20" t="s">
        <v>1925</v>
      </c>
      <c r="BB834" s="16" t="s">
        <v>1925</v>
      </c>
      <c r="BC834" s="44" t="s">
        <v>4307</v>
      </c>
      <c r="BD834" s="74" t="s">
        <v>1925</v>
      </c>
      <c r="BE834" s="83"/>
      <c r="BF834" s="86" t="s">
        <v>4293</v>
      </c>
      <c r="BG834" s="21"/>
      <c r="BH834" s="21"/>
      <c r="BI834" s="21"/>
      <c r="BJ834" s="21"/>
      <c r="BK834" s="21"/>
      <c r="BL834" s="21"/>
      <c r="BM834" s="21"/>
      <c r="BN834" s="21"/>
      <c r="BO834" s="21"/>
      <c r="BP834" s="21" t="s">
        <v>3070</v>
      </c>
      <c r="BQ834" s="21"/>
      <c r="BR834" s="21"/>
      <c r="BS834" s="21"/>
      <c r="BT834" s="21"/>
      <c r="BU834" s="21"/>
      <c r="BV834" s="21"/>
      <c r="BW834" s="21"/>
      <c r="BX834" s="21"/>
      <c r="BY834" s="21"/>
      <c r="BZ834" s="21"/>
      <c r="CA834" s="21"/>
      <c r="CB834" s="21"/>
      <c r="CC834" s="21"/>
      <c r="CD834" s="21"/>
      <c r="CE834" s="21"/>
      <c r="CF834" s="21"/>
      <c r="CG834" s="21"/>
      <c r="CH834" s="21"/>
      <c r="CI834" s="21"/>
      <c r="CJ834" s="21"/>
      <c r="CK834" s="21"/>
      <c r="CL834" s="21"/>
      <c r="CM834" s="21"/>
      <c r="CN834" s="21"/>
      <c r="CO834" s="21"/>
      <c r="CP834" s="21"/>
      <c r="CQ834" s="21"/>
      <c r="CR834" s="21"/>
      <c r="CS834" s="21"/>
      <c r="CT834" s="21"/>
      <c r="CU834" s="21"/>
      <c r="CV834" s="21"/>
      <c r="CW834" s="21"/>
      <c r="CX834" s="21"/>
      <c r="CY834" s="21"/>
      <c r="CZ834" s="21"/>
      <c r="DA834" s="21"/>
      <c r="DB834" s="21"/>
      <c r="DC834" s="21"/>
      <c r="DD834" s="21"/>
      <c r="DE834" s="21"/>
      <c r="DF834" s="21"/>
      <c r="DG834" s="21"/>
      <c r="DH834" s="21"/>
      <c r="DI834" s="21"/>
      <c r="DJ834" s="21"/>
      <c r="DK834" s="21"/>
      <c r="DL834" s="21"/>
      <c r="DM834" s="21"/>
      <c r="DN834" s="21"/>
      <c r="DO834" s="21"/>
      <c r="DP834" s="21"/>
      <c r="DQ834" s="21"/>
      <c r="DR834" s="21"/>
      <c r="DS834" s="21"/>
      <c r="DT834" s="21"/>
      <c r="DU834" s="21"/>
      <c r="DV834" s="21"/>
      <c r="DW834" s="21"/>
      <c r="DX834" s="21"/>
      <c r="DY834" s="21"/>
      <c r="DZ834" s="21"/>
      <c r="EA834" s="87"/>
      <c r="EB834" s="83"/>
    </row>
    <row r="835" spans="1:132" ht="35.1" customHeight="1" x14ac:dyDescent="0.3">
      <c r="A835" s="50" t="s">
        <v>857</v>
      </c>
      <c r="B835" s="36">
        <v>44552</v>
      </c>
      <c r="C835" s="43" t="s">
        <v>4248</v>
      </c>
      <c r="D835" s="43" t="s">
        <v>4253</v>
      </c>
      <c r="E835" s="43" t="s">
        <v>4306</v>
      </c>
      <c r="F835" s="12" t="s">
        <v>1001</v>
      </c>
      <c r="G835" s="44" t="s">
        <v>4260</v>
      </c>
      <c r="H835" s="13" t="s">
        <v>3328</v>
      </c>
      <c r="I835" s="52" t="s">
        <v>3351</v>
      </c>
      <c r="J835" s="59" t="s">
        <v>4324</v>
      </c>
      <c r="K835" s="14" t="s">
        <v>982</v>
      </c>
      <c r="L835" s="14" t="s">
        <v>983</v>
      </c>
      <c r="M835" s="14" t="s">
        <v>983</v>
      </c>
      <c r="N835" s="14" t="s">
        <v>3962</v>
      </c>
      <c r="O835" s="60"/>
      <c r="P835" s="64" t="s">
        <v>2874</v>
      </c>
      <c r="Q835" s="15"/>
      <c r="R835" s="16" t="s">
        <v>3275</v>
      </c>
      <c r="S835" s="44" t="s">
        <v>4263</v>
      </c>
      <c r="T835" s="16" t="s">
        <v>4327</v>
      </c>
      <c r="U835" s="17" t="s">
        <v>1925</v>
      </c>
      <c r="V835" s="16">
        <v>51</v>
      </c>
      <c r="W835" s="44" t="s">
        <v>4268</v>
      </c>
      <c r="X835" s="44" t="s">
        <v>4329</v>
      </c>
      <c r="Y835" s="16" t="s">
        <v>1001</v>
      </c>
      <c r="Z835" s="16" t="s">
        <v>1925</v>
      </c>
      <c r="AA835" s="16" t="s">
        <v>3352</v>
      </c>
      <c r="AB835" s="44" t="s">
        <v>4272</v>
      </c>
      <c r="AC835" s="16" t="s">
        <v>1925</v>
      </c>
      <c r="AD835" s="16" t="s">
        <v>1925</v>
      </c>
      <c r="AE835" s="16" t="s">
        <v>1925</v>
      </c>
      <c r="AF835" s="16" t="s">
        <v>1925</v>
      </c>
      <c r="AG835" s="16" t="s">
        <v>1925</v>
      </c>
      <c r="AH835" s="16" t="s">
        <v>1925</v>
      </c>
      <c r="AI835" s="16" t="s">
        <v>1925</v>
      </c>
      <c r="AJ835" s="65" t="s">
        <v>1925</v>
      </c>
      <c r="AK835" s="73" t="s">
        <v>4355</v>
      </c>
      <c r="AL835" s="18" t="s">
        <v>3241</v>
      </c>
      <c r="AM835" s="47" t="s">
        <v>4284</v>
      </c>
      <c r="AN835" s="18" t="s">
        <v>3355</v>
      </c>
      <c r="AO835" s="18" t="s">
        <v>3247</v>
      </c>
      <c r="AP835" s="12" t="s">
        <v>2458</v>
      </c>
      <c r="AQ835" s="12" t="s">
        <v>2458</v>
      </c>
      <c r="AR835" s="12" t="s">
        <v>3097</v>
      </c>
      <c r="AS835" s="12" t="s">
        <v>3353</v>
      </c>
      <c r="AT835" s="19">
        <v>44522</v>
      </c>
      <c r="AU835" s="19">
        <v>44552</v>
      </c>
      <c r="AV835" s="13" t="s">
        <v>3351</v>
      </c>
      <c r="AW835" s="20">
        <v>44556</v>
      </c>
      <c r="AX835" s="16" t="s">
        <v>989</v>
      </c>
      <c r="AY835" s="44" t="s">
        <v>989</v>
      </c>
      <c r="AZ835" s="16" t="s">
        <v>1925</v>
      </c>
      <c r="BA835" s="20" t="s">
        <v>1925</v>
      </c>
      <c r="BB835" s="16" t="s">
        <v>1925</v>
      </c>
      <c r="BC835" s="44" t="s">
        <v>4307</v>
      </c>
      <c r="BD835" s="74" t="s">
        <v>1925</v>
      </c>
      <c r="BE835" s="83"/>
      <c r="BF835" s="86" t="s">
        <v>4293</v>
      </c>
      <c r="BG835" s="21"/>
      <c r="BH835" s="21"/>
      <c r="BI835" s="21"/>
      <c r="BJ835" s="21"/>
      <c r="BK835" s="21"/>
      <c r="BL835" s="21"/>
      <c r="BM835" s="21"/>
      <c r="BN835" s="21"/>
      <c r="BO835" s="21"/>
      <c r="BP835" s="32" t="s">
        <v>2875</v>
      </c>
      <c r="BQ835" s="32" t="s">
        <v>3100</v>
      </c>
      <c r="BR835" s="21"/>
      <c r="BS835" s="21"/>
      <c r="BT835" s="21"/>
      <c r="BU835" s="21"/>
      <c r="BV835" s="21"/>
      <c r="BW835" s="21"/>
      <c r="BX835" s="21"/>
      <c r="BY835" s="21"/>
      <c r="BZ835" s="21"/>
      <c r="CA835" s="21"/>
      <c r="CB835" s="21"/>
      <c r="CC835" s="21"/>
      <c r="CD835" s="21"/>
      <c r="CE835" s="21"/>
      <c r="CF835" s="21"/>
      <c r="CG835" s="21"/>
      <c r="CH835" s="21"/>
      <c r="CI835" s="21"/>
      <c r="CJ835" s="21"/>
      <c r="CK835" s="21"/>
      <c r="CL835" s="21"/>
      <c r="CM835" s="21"/>
      <c r="CN835" s="21"/>
      <c r="CO835" s="21"/>
      <c r="CP835" s="21"/>
      <c r="CQ835" s="21"/>
      <c r="CR835" s="21"/>
      <c r="CS835" s="21"/>
      <c r="CT835" s="21"/>
      <c r="CU835" s="21"/>
      <c r="CV835" s="21"/>
      <c r="CW835" s="21"/>
      <c r="CX835" s="21"/>
      <c r="CY835" s="21"/>
      <c r="CZ835" s="21"/>
      <c r="DA835" s="21"/>
      <c r="DB835" s="21"/>
      <c r="DC835" s="21"/>
      <c r="DD835" s="21"/>
      <c r="DE835" s="21"/>
      <c r="DF835" s="21"/>
      <c r="DG835" s="21"/>
      <c r="DH835" s="21"/>
      <c r="DI835" s="21"/>
      <c r="DJ835" s="21"/>
      <c r="DK835" s="21"/>
      <c r="DL835" s="21"/>
      <c r="DM835" s="21"/>
      <c r="DN835" s="21"/>
      <c r="DO835" s="21"/>
      <c r="DP835" s="21"/>
      <c r="DQ835" s="21"/>
      <c r="DR835" s="21"/>
      <c r="DS835" s="21"/>
      <c r="DT835" s="21"/>
      <c r="DU835" s="21"/>
      <c r="DV835" s="21"/>
      <c r="DW835" s="21"/>
      <c r="DX835" s="21"/>
      <c r="DY835" s="21"/>
      <c r="DZ835" s="21"/>
      <c r="EA835" s="87"/>
      <c r="EB835" s="83"/>
    </row>
    <row r="836" spans="1:132" ht="35.1" customHeight="1" x14ac:dyDescent="0.3">
      <c r="A836" s="50" t="s">
        <v>858</v>
      </c>
      <c r="B836" s="36">
        <v>44552</v>
      </c>
      <c r="C836" s="43" t="s">
        <v>4248</v>
      </c>
      <c r="D836" s="43" t="s">
        <v>4253</v>
      </c>
      <c r="E836" s="43" t="s">
        <v>4306</v>
      </c>
      <c r="F836" s="12" t="s">
        <v>1017</v>
      </c>
      <c r="G836" s="44" t="s">
        <v>4260</v>
      </c>
      <c r="H836" s="13" t="s">
        <v>2842</v>
      </c>
      <c r="I836" s="52" t="s">
        <v>1925</v>
      </c>
      <c r="J836" s="59" t="s">
        <v>4324</v>
      </c>
      <c r="K836" s="14" t="s">
        <v>982</v>
      </c>
      <c r="L836" s="14" t="s">
        <v>983</v>
      </c>
      <c r="M836" s="14" t="s">
        <v>983</v>
      </c>
      <c r="N836" s="14" t="s">
        <v>3964</v>
      </c>
      <c r="O836" s="60"/>
      <c r="P836" s="66" t="s">
        <v>1815</v>
      </c>
      <c r="Q836" s="15"/>
      <c r="R836" s="16" t="s">
        <v>3275</v>
      </c>
      <c r="S836" s="44" t="s">
        <v>4263</v>
      </c>
      <c r="T836" s="16" t="s">
        <v>4327</v>
      </c>
      <c r="U836" s="17" t="s">
        <v>1925</v>
      </c>
      <c r="V836" s="16" t="s">
        <v>1925</v>
      </c>
      <c r="W836" s="44" t="s">
        <v>1925</v>
      </c>
      <c r="X836" s="44" t="s">
        <v>4329</v>
      </c>
      <c r="Y836" s="16" t="s">
        <v>1017</v>
      </c>
      <c r="Z836" s="16" t="s">
        <v>2842</v>
      </c>
      <c r="AA836" s="16" t="s">
        <v>3250</v>
      </c>
      <c r="AB836" s="44" t="s">
        <v>1925</v>
      </c>
      <c r="AC836" s="16" t="s">
        <v>1925</v>
      </c>
      <c r="AD836" s="16" t="s">
        <v>1925</v>
      </c>
      <c r="AE836" s="16" t="s">
        <v>1925</v>
      </c>
      <c r="AF836" s="16" t="s">
        <v>1925</v>
      </c>
      <c r="AG836" s="16" t="s">
        <v>1925</v>
      </c>
      <c r="AH836" s="16" t="s">
        <v>1925</v>
      </c>
      <c r="AI836" s="16" t="s">
        <v>1925</v>
      </c>
      <c r="AJ836" s="65" t="s">
        <v>1925</v>
      </c>
      <c r="AK836" s="73" t="s">
        <v>4355</v>
      </c>
      <c r="AL836" s="22" t="s">
        <v>4355</v>
      </c>
      <c r="AM836" s="47" t="s">
        <v>4284</v>
      </c>
      <c r="AN836" s="18" t="s">
        <v>3246</v>
      </c>
      <c r="AO836" s="18" t="s">
        <v>3247</v>
      </c>
      <c r="AP836" s="12" t="s">
        <v>1925</v>
      </c>
      <c r="AQ836" s="12" t="s">
        <v>1925</v>
      </c>
      <c r="AR836" s="12" t="s">
        <v>1925</v>
      </c>
      <c r="AS836" s="12" t="s">
        <v>1925</v>
      </c>
      <c r="AT836" s="19">
        <v>44552</v>
      </c>
      <c r="AU836" s="19">
        <v>44555</v>
      </c>
      <c r="AV836" s="12" t="s">
        <v>1925</v>
      </c>
      <c r="AW836" s="20">
        <v>44555</v>
      </c>
      <c r="AX836" s="16" t="s">
        <v>1816</v>
      </c>
      <c r="AY836" s="44" t="s">
        <v>1030</v>
      </c>
      <c r="AZ836" s="16" t="s">
        <v>1925</v>
      </c>
      <c r="BA836" s="20" t="s">
        <v>1925</v>
      </c>
      <c r="BB836" s="16" t="s">
        <v>1925</v>
      </c>
      <c r="BC836" s="44" t="s">
        <v>4307</v>
      </c>
      <c r="BD836" s="74" t="s">
        <v>1925</v>
      </c>
      <c r="BE836" s="83"/>
      <c r="BF836" s="86" t="s">
        <v>4293</v>
      </c>
      <c r="BG836" s="21"/>
      <c r="BH836" s="21"/>
      <c r="BI836" s="21"/>
      <c r="BJ836" s="21"/>
      <c r="BK836" s="21"/>
      <c r="BL836" s="21"/>
      <c r="BM836" s="21"/>
      <c r="BN836" s="21"/>
      <c r="BO836" s="21"/>
      <c r="BP836" s="21" t="s">
        <v>1396</v>
      </c>
      <c r="BQ836" s="21" t="s">
        <v>1819</v>
      </c>
      <c r="BR836" s="21"/>
      <c r="BS836" s="21"/>
      <c r="BT836" s="21"/>
      <c r="BU836" s="21"/>
      <c r="BV836" s="21"/>
      <c r="BW836" s="21"/>
      <c r="BX836" s="21"/>
      <c r="BY836" s="21"/>
      <c r="BZ836" s="21"/>
      <c r="CA836" s="21"/>
      <c r="CB836" s="21"/>
      <c r="CC836" s="21"/>
      <c r="CD836" s="21"/>
      <c r="CE836" s="21"/>
      <c r="CF836" s="21"/>
      <c r="CG836" s="21"/>
      <c r="CH836" s="21"/>
      <c r="CI836" s="21"/>
      <c r="CJ836" s="21"/>
      <c r="CK836" s="21"/>
      <c r="CL836" s="21"/>
      <c r="CM836" s="21"/>
      <c r="CN836" s="21"/>
      <c r="CO836" s="21"/>
      <c r="CP836" s="21"/>
      <c r="CQ836" s="21"/>
      <c r="CR836" s="21"/>
      <c r="CS836" s="21"/>
      <c r="CT836" s="21"/>
      <c r="CU836" s="21"/>
      <c r="CV836" s="21"/>
      <c r="CW836" s="21"/>
      <c r="CX836" s="21"/>
      <c r="CY836" s="21"/>
      <c r="CZ836" s="21"/>
      <c r="DA836" s="21"/>
      <c r="DB836" s="21"/>
      <c r="DC836" s="21"/>
      <c r="DD836" s="21"/>
      <c r="DE836" s="21"/>
      <c r="DF836" s="21"/>
      <c r="DG836" s="21"/>
      <c r="DH836" s="21"/>
      <c r="DI836" s="21"/>
      <c r="DJ836" s="21"/>
      <c r="DK836" s="21"/>
      <c r="DL836" s="21"/>
      <c r="DM836" s="21"/>
      <c r="DN836" s="21"/>
      <c r="DO836" s="21"/>
      <c r="DP836" s="21"/>
      <c r="DQ836" s="21"/>
      <c r="DR836" s="21"/>
      <c r="DS836" s="21"/>
      <c r="DT836" s="21"/>
      <c r="DU836" s="21"/>
      <c r="DV836" s="21"/>
      <c r="DW836" s="21"/>
      <c r="DX836" s="21"/>
      <c r="DY836" s="21"/>
      <c r="DZ836" s="21"/>
      <c r="EA836" s="87"/>
      <c r="EB836" s="83"/>
    </row>
    <row r="837" spans="1:132" ht="35.1" customHeight="1" x14ac:dyDescent="0.3">
      <c r="A837" s="50" t="s">
        <v>3248</v>
      </c>
      <c r="B837" s="36">
        <v>44552</v>
      </c>
      <c r="C837" s="43" t="s">
        <v>4248</v>
      </c>
      <c r="D837" s="43" t="s">
        <v>4253</v>
      </c>
      <c r="E837" s="43" t="s">
        <v>4306</v>
      </c>
      <c r="F837" s="12" t="s">
        <v>1017</v>
      </c>
      <c r="G837" s="44" t="s">
        <v>4260</v>
      </c>
      <c r="H837" s="13" t="s">
        <v>2842</v>
      </c>
      <c r="I837" s="52" t="s">
        <v>1925</v>
      </c>
      <c r="J837" s="59" t="s">
        <v>4324</v>
      </c>
      <c r="K837" s="14" t="s">
        <v>982</v>
      </c>
      <c r="L837" s="14" t="s">
        <v>983</v>
      </c>
      <c r="M837" s="14" t="s">
        <v>983</v>
      </c>
      <c r="N837" s="14" t="s">
        <v>3964</v>
      </c>
      <c r="O837" s="60"/>
      <c r="P837" s="66" t="s">
        <v>1814</v>
      </c>
      <c r="Q837" s="15"/>
      <c r="R837" s="16" t="s">
        <v>3275</v>
      </c>
      <c r="S837" s="44" t="s">
        <v>4263</v>
      </c>
      <c r="T837" s="16" t="s">
        <v>4327</v>
      </c>
      <c r="U837" s="17" t="s">
        <v>1925</v>
      </c>
      <c r="V837" s="16" t="s">
        <v>1925</v>
      </c>
      <c r="W837" s="44" t="s">
        <v>1925</v>
      </c>
      <c r="X837" s="44" t="s">
        <v>4329</v>
      </c>
      <c r="Y837" s="16" t="s">
        <v>1017</v>
      </c>
      <c r="Z837" s="16" t="s">
        <v>2842</v>
      </c>
      <c r="AA837" s="16" t="s">
        <v>3250</v>
      </c>
      <c r="AB837" s="44" t="s">
        <v>1925</v>
      </c>
      <c r="AC837" s="16" t="s">
        <v>1925</v>
      </c>
      <c r="AD837" s="16" t="s">
        <v>1925</v>
      </c>
      <c r="AE837" s="16" t="s">
        <v>1925</v>
      </c>
      <c r="AF837" s="16" t="s">
        <v>1925</v>
      </c>
      <c r="AG837" s="16" t="s">
        <v>1925</v>
      </c>
      <c r="AH837" s="16" t="s">
        <v>1925</v>
      </c>
      <c r="AI837" s="16" t="s">
        <v>1925</v>
      </c>
      <c r="AJ837" s="65" t="s">
        <v>1925</v>
      </c>
      <c r="AK837" s="73" t="s">
        <v>4355</v>
      </c>
      <c r="AL837" s="22" t="s">
        <v>4355</v>
      </c>
      <c r="AM837" s="47" t="s">
        <v>4284</v>
      </c>
      <c r="AN837" s="18" t="s">
        <v>3246</v>
      </c>
      <c r="AO837" s="18" t="s">
        <v>3247</v>
      </c>
      <c r="AP837" s="12" t="s">
        <v>1925</v>
      </c>
      <c r="AQ837" s="12" t="s">
        <v>1925</v>
      </c>
      <c r="AR837" s="12" t="s">
        <v>1925</v>
      </c>
      <c r="AS837" s="12" t="s">
        <v>1925</v>
      </c>
      <c r="AT837" s="19">
        <v>44552</v>
      </c>
      <c r="AU837" s="19">
        <v>44555</v>
      </c>
      <c r="AV837" s="12" t="s">
        <v>1925</v>
      </c>
      <c r="AW837" s="20">
        <v>44555</v>
      </c>
      <c r="AX837" s="16" t="s">
        <v>1816</v>
      </c>
      <c r="AY837" s="44" t="s">
        <v>1030</v>
      </c>
      <c r="AZ837" s="16" t="s">
        <v>1925</v>
      </c>
      <c r="BA837" s="20" t="s">
        <v>1925</v>
      </c>
      <c r="BB837" s="16" t="s">
        <v>1925</v>
      </c>
      <c r="BC837" s="44" t="s">
        <v>4307</v>
      </c>
      <c r="BD837" s="74" t="s">
        <v>1925</v>
      </c>
      <c r="BE837" s="83"/>
      <c r="BF837" s="86" t="s">
        <v>4293</v>
      </c>
      <c r="BG837" s="21"/>
      <c r="BH837" s="21"/>
      <c r="BI837" s="21"/>
      <c r="BJ837" s="21"/>
      <c r="BK837" s="21"/>
      <c r="BL837" s="21"/>
      <c r="BM837" s="21"/>
      <c r="BN837" s="21"/>
      <c r="BO837" s="21"/>
      <c r="BP837" s="21" t="s">
        <v>1396</v>
      </c>
      <c r="BQ837" s="21"/>
      <c r="BR837" s="21"/>
      <c r="BS837" s="21"/>
      <c r="BT837" s="21"/>
      <c r="BU837" s="21"/>
      <c r="BV837" s="21"/>
      <c r="BW837" s="21"/>
      <c r="BX837" s="21"/>
      <c r="BY837" s="21"/>
      <c r="BZ837" s="21"/>
      <c r="CA837" s="21"/>
      <c r="CB837" s="21"/>
      <c r="CC837" s="21"/>
      <c r="CD837" s="21"/>
      <c r="CE837" s="21"/>
      <c r="CF837" s="21"/>
      <c r="CG837" s="21"/>
      <c r="CH837" s="21"/>
      <c r="CI837" s="21"/>
      <c r="CJ837" s="21"/>
      <c r="CK837" s="21"/>
      <c r="CL837" s="21"/>
      <c r="CM837" s="21"/>
      <c r="CN837" s="21"/>
      <c r="CO837" s="21"/>
      <c r="CP837" s="21"/>
      <c r="CQ837" s="21"/>
      <c r="CR837" s="21"/>
      <c r="CS837" s="21"/>
      <c r="CT837" s="21"/>
      <c r="CU837" s="21"/>
      <c r="CV837" s="21"/>
      <c r="CW837" s="21"/>
      <c r="CX837" s="21"/>
      <c r="CY837" s="21"/>
      <c r="CZ837" s="21"/>
      <c r="DA837" s="21"/>
      <c r="DB837" s="21"/>
      <c r="DC837" s="21"/>
      <c r="DD837" s="21"/>
      <c r="DE837" s="21"/>
      <c r="DF837" s="21"/>
      <c r="DG837" s="21"/>
      <c r="DH837" s="21"/>
      <c r="DI837" s="21"/>
      <c r="DJ837" s="21"/>
      <c r="DK837" s="21"/>
      <c r="DL837" s="21"/>
      <c r="DM837" s="21"/>
      <c r="DN837" s="21"/>
      <c r="DO837" s="21"/>
      <c r="DP837" s="21"/>
      <c r="DQ837" s="21"/>
      <c r="DR837" s="21"/>
      <c r="DS837" s="21"/>
      <c r="DT837" s="21"/>
      <c r="DU837" s="21"/>
      <c r="DV837" s="21"/>
      <c r="DW837" s="21"/>
      <c r="DX837" s="21"/>
      <c r="DY837" s="21"/>
      <c r="DZ837" s="21"/>
      <c r="EA837" s="87"/>
      <c r="EB837" s="83"/>
    </row>
    <row r="838" spans="1:132" ht="35.1" customHeight="1" x14ac:dyDescent="0.3">
      <c r="A838" s="50" t="s">
        <v>859</v>
      </c>
      <c r="B838" s="36">
        <v>44552</v>
      </c>
      <c r="C838" s="43" t="s">
        <v>4248</v>
      </c>
      <c r="D838" s="43" t="s">
        <v>4253</v>
      </c>
      <c r="E838" s="43" t="s">
        <v>4306</v>
      </c>
      <c r="F838" s="12" t="s">
        <v>1017</v>
      </c>
      <c r="G838" s="44" t="s">
        <v>4260</v>
      </c>
      <c r="H838" s="13" t="s">
        <v>2842</v>
      </c>
      <c r="I838" s="52" t="s">
        <v>1925</v>
      </c>
      <c r="J838" s="59" t="s">
        <v>4324</v>
      </c>
      <c r="K838" s="14" t="s">
        <v>982</v>
      </c>
      <c r="L838" s="14" t="s">
        <v>983</v>
      </c>
      <c r="M838" s="14" t="s">
        <v>983</v>
      </c>
      <c r="N838" s="14" t="s">
        <v>3964</v>
      </c>
      <c r="O838" s="60"/>
      <c r="P838" s="66" t="s">
        <v>1823</v>
      </c>
      <c r="Q838" s="15"/>
      <c r="R838" s="16" t="s">
        <v>3275</v>
      </c>
      <c r="S838" s="44" t="s">
        <v>4263</v>
      </c>
      <c r="T838" s="16" t="s">
        <v>4327</v>
      </c>
      <c r="U838" s="17" t="s">
        <v>1925</v>
      </c>
      <c r="V838" s="16" t="s">
        <v>1925</v>
      </c>
      <c r="W838" s="44" t="s">
        <v>1925</v>
      </c>
      <c r="X838" s="44" t="s">
        <v>4329</v>
      </c>
      <c r="Y838" s="16" t="s">
        <v>1017</v>
      </c>
      <c r="Z838" s="16" t="s">
        <v>2842</v>
      </c>
      <c r="AA838" s="16" t="s">
        <v>3250</v>
      </c>
      <c r="AB838" s="44" t="s">
        <v>1925</v>
      </c>
      <c r="AC838" s="16" t="s">
        <v>1925</v>
      </c>
      <c r="AD838" s="16" t="s">
        <v>1925</v>
      </c>
      <c r="AE838" s="16" t="s">
        <v>1925</v>
      </c>
      <c r="AF838" s="16" t="s">
        <v>1925</v>
      </c>
      <c r="AG838" s="16" t="s">
        <v>1925</v>
      </c>
      <c r="AH838" s="16" t="s">
        <v>1925</v>
      </c>
      <c r="AI838" s="16" t="s">
        <v>1925</v>
      </c>
      <c r="AJ838" s="65" t="s">
        <v>1925</v>
      </c>
      <c r="AK838" s="73" t="s">
        <v>4355</v>
      </c>
      <c r="AL838" s="22" t="s">
        <v>4355</v>
      </c>
      <c r="AM838" s="47" t="s">
        <v>4284</v>
      </c>
      <c r="AN838" s="18" t="s">
        <v>3246</v>
      </c>
      <c r="AO838" s="18" t="s">
        <v>3247</v>
      </c>
      <c r="AP838" s="12" t="s">
        <v>1925</v>
      </c>
      <c r="AQ838" s="12" t="s">
        <v>1925</v>
      </c>
      <c r="AR838" s="12" t="s">
        <v>1925</v>
      </c>
      <c r="AS838" s="12" t="s">
        <v>1925</v>
      </c>
      <c r="AT838" s="19">
        <v>44552</v>
      </c>
      <c r="AU838" s="19">
        <v>44557</v>
      </c>
      <c r="AV838" s="12" t="s">
        <v>1925</v>
      </c>
      <c r="AW838" s="20">
        <v>44557</v>
      </c>
      <c r="AX838" s="16" t="s">
        <v>1321</v>
      </c>
      <c r="AY838" s="44" t="s">
        <v>1030</v>
      </c>
      <c r="AZ838" s="16" t="s">
        <v>1925</v>
      </c>
      <c r="BA838" s="20" t="s">
        <v>1925</v>
      </c>
      <c r="BB838" s="16" t="s">
        <v>1925</v>
      </c>
      <c r="BC838" s="44" t="s">
        <v>4307</v>
      </c>
      <c r="BD838" s="74" t="s">
        <v>1925</v>
      </c>
      <c r="BE838" s="83"/>
      <c r="BF838" s="86" t="s">
        <v>4293</v>
      </c>
      <c r="BG838" s="21"/>
      <c r="BH838" s="21"/>
      <c r="BI838" s="21"/>
      <c r="BJ838" s="21"/>
      <c r="BK838" s="21"/>
      <c r="BL838" s="21"/>
      <c r="BM838" s="21"/>
      <c r="BN838" s="21"/>
      <c r="BO838" s="21"/>
      <c r="BP838" s="21" t="s">
        <v>1396</v>
      </c>
      <c r="BQ838" s="21" t="s">
        <v>1824</v>
      </c>
      <c r="BR838" s="21"/>
      <c r="BS838" s="21"/>
      <c r="BT838" s="21"/>
      <c r="BU838" s="21"/>
      <c r="BV838" s="21"/>
      <c r="BW838" s="21"/>
      <c r="BX838" s="21"/>
      <c r="BY838" s="21"/>
      <c r="BZ838" s="21"/>
      <c r="CA838" s="21"/>
      <c r="CB838" s="21"/>
      <c r="CC838" s="21"/>
      <c r="CD838" s="21"/>
      <c r="CE838" s="21"/>
      <c r="CF838" s="21"/>
      <c r="CG838" s="21"/>
      <c r="CH838" s="21"/>
      <c r="CI838" s="21"/>
      <c r="CJ838" s="21"/>
      <c r="CK838" s="21"/>
      <c r="CL838" s="21"/>
      <c r="CM838" s="21"/>
      <c r="CN838" s="21"/>
      <c r="CO838" s="21"/>
      <c r="CP838" s="21"/>
      <c r="CQ838" s="21"/>
      <c r="CR838" s="21"/>
      <c r="CS838" s="21"/>
      <c r="CT838" s="21"/>
      <c r="CU838" s="21"/>
      <c r="CV838" s="21"/>
      <c r="CW838" s="21"/>
      <c r="CX838" s="21"/>
      <c r="CY838" s="21"/>
      <c r="CZ838" s="21"/>
      <c r="DA838" s="21"/>
      <c r="DB838" s="21"/>
      <c r="DC838" s="21"/>
      <c r="DD838" s="21"/>
      <c r="DE838" s="21"/>
      <c r="DF838" s="21"/>
      <c r="DG838" s="21"/>
      <c r="DH838" s="21"/>
      <c r="DI838" s="21"/>
      <c r="DJ838" s="21"/>
      <c r="DK838" s="21"/>
      <c r="DL838" s="21"/>
      <c r="DM838" s="21"/>
      <c r="DN838" s="21"/>
      <c r="DO838" s="21"/>
      <c r="DP838" s="21"/>
      <c r="DQ838" s="21"/>
      <c r="DR838" s="21"/>
      <c r="DS838" s="21"/>
      <c r="DT838" s="21"/>
      <c r="DU838" s="21"/>
      <c r="DV838" s="21"/>
      <c r="DW838" s="21"/>
      <c r="DX838" s="21"/>
      <c r="DY838" s="21"/>
      <c r="DZ838" s="21"/>
      <c r="EA838" s="87"/>
      <c r="EB838" s="83"/>
    </row>
    <row r="839" spans="1:132" ht="35.1" customHeight="1" x14ac:dyDescent="0.3">
      <c r="A839" s="50" t="s">
        <v>860</v>
      </c>
      <c r="B839" s="36">
        <v>44552</v>
      </c>
      <c r="C839" s="43" t="s">
        <v>4248</v>
      </c>
      <c r="D839" s="43" t="s">
        <v>4253</v>
      </c>
      <c r="E839" s="43" t="s">
        <v>4306</v>
      </c>
      <c r="F839" s="12" t="s">
        <v>1017</v>
      </c>
      <c r="G839" s="44" t="s">
        <v>4260</v>
      </c>
      <c r="H839" s="13" t="s">
        <v>2842</v>
      </c>
      <c r="I839" s="52" t="s">
        <v>1925</v>
      </c>
      <c r="J839" s="59" t="s">
        <v>4324</v>
      </c>
      <c r="K839" s="14" t="s">
        <v>982</v>
      </c>
      <c r="L839" s="14" t="s">
        <v>983</v>
      </c>
      <c r="M839" s="14" t="s">
        <v>983</v>
      </c>
      <c r="N839" s="14" t="s">
        <v>3964</v>
      </c>
      <c r="O839" s="60"/>
      <c r="P839" s="66" t="s">
        <v>3608</v>
      </c>
      <c r="Q839" s="15"/>
      <c r="R839" s="16" t="s">
        <v>3275</v>
      </c>
      <c r="S839" s="44" t="s">
        <v>4263</v>
      </c>
      <c r="T839" s="16" t="s">
        <v>4327</v>
      </c>
      <c r="U839" s="17" t="s">
        <v>1925</v>
      </c>
      <c r="V839" s="16" t="s">
        <v>1925</v>
      </c>
      <c r="W839" s="44" t="s">
        <v>1925</v>
      </c>
      <c r="X839" s="44" t="s">
        <v>4329</v>
      </c>
      <c r="Y839" s="16" t="s">
        <v>1017</v>
      </c>
      <c r="Z839" s="16" t="s">
        <v>2842</v>
      </c>
      <c r="AA839" s="16" t="s">
        <v>3250</v>
      </c>
      <c r="AB839" s="44" t="s">
        <v>1925</v>
      </c>
      <c r="AC839" s="16" t="s">
        <v>1925</v>
      </c>
      <c r="AD839" s="16" t="s">
        <v>1925</v>
      </c>
      <c r="AE839" s="16" t="s">
        <v>1925</v>
      </c>
      <c r="AF839" s="16" t="s">
        <v>1925</v>
      </c>
      <c r="AG839" s="16" t="s">
        <v>1925</v>
      </c>
      <c r="AH839" s="16" t="s">
        <v>1925</v>
      </c>
      <c r="AI839" s="16" t="s">
        <v>1925</v>
      </c>
      <c r="AJ839" s="65" t="s">
        <v>1925</v>
      </c>
      <c r="AK839" s="73" t="s">
        <v>4355</v>
      </c>
      <c r="AL839" s="22" t="s">
        <v>4355</v>
      </c>
      <c r="AM839" s="47" t="s">
        <v>4284</v>
      </c>
      <c r="AN839" s="18" t="s">
        <v>3246</v>
      </c>
      <c r="AO839" s="18" t="s">
        <v>3247</v>
      </c>
      <c r="AP839" s="12" t="s">
        <v>1925</v>
      </c>
      <c r="AQ839" s="12" t="s">
        <v>1925</v>
      </c>
      <c r="AR839" s="12" t="s">
        <v>1925</v>
      </c>
      <c r="AS839" s="12" t="s">
        <v>1925</v>
      </c>
      <c r="AT839" s="19">
        <v>44552</v>
      </c>
      <c r="AU839" s="19">
        <v>44557</v>
      </c>
      <c r="AV839" s="12" t="s">
        <v>1925</v>
      </c>
      <c r="AW839" s="20">
        <v>44557</v>
      </c>
      <c r="AX839" s="16" t="s">
        <v>1321</v>
      </c>
      <c r="AY839" s="44" t="s">
        <v>1030</v>
      </c>
      <c r="AZ839" s="16" t="s">
        <v>1925</v>
      </c>
      <c r="BA839" s="20" t="s">
        <v>1925</v>
      </c>
      <c r="BB839" s="16" t="s">
        <v>1925</v>
      </c>
      <c r="BC839" s="44" t="s">
        <v>4307</v>
      </c>
      <c r="BD839" s="74" t="s">
        <v>1925</v>
      </c>
      <c r="BE839" s="83"/>
      <c r="BF839" s="86" t="s">
        <v>4293</v>
      </c>
      <c r="BG839" s="21"/>
      <c r="BH839" s="21"/>
      <c r="BI839" s="21"/>
      <c r="BJ839" s="21"/>
      <c r="BK839" s="21"/>
      <c r="BL839" s="21"/>
      <c r="BM839" s="21"/>
      <c r="BN839" s="21"/>
      <c r="BO839" s="21"/>
      <c r="BP839" s="21" t="s">
        <v>1396</v>
      </c>
      <c r="BQ839" s="21" t="s">
        <v>1824</v>
      </c>
      <c r="BR839" s="21"/>
      <c r="BS839" s="21"/>
      <c r="BT839" s="21"/>
      <c r="BU839" s="21"/>
      <c r="BV839" s="21"/>
      <c r="BW839" s="21"/>
      <c r="BX839" s="21"/>
      <c r="BY839" s="21"/>
      <c r="BZ839" s="21"/>
      <c r="CA839" s="21"/>
      <c r="CB839" s="21"/>
      <c r="CC839" s="21"/>
      <c r="CD839" s="21"/>
      <c r="CE839" s="21"/>
      <c r="CF839" s="21"/>
      <c r="CG839" s="21"/>
      <c r="CH839" s="21"/>
      <c r="CI839" s="21"/>
      <c r="CJ839" s="21"/>
      <c r="CK839" s="21"/>
      <c r="CL839" s="21"/>
      <c r="CM839" s="21"/>
      <c r="CN839" s="21"/>
      <c r="CO839" s="21"/>
      <c r="CP839" s="21"/>
      <c r="CQ839" s="21"/>
      <c r="CR839" s="21"/>
      <c r="CS839" s="21"/>
      <c r="CT839" s="21"/>
      <c r="CU839" s="21"/>
      <c r="CV839" s="21"/>
      <c r="CW839" s="21"/>
      <c r="CX839" s="21"/>
      <c r="CY839" s="21"/>
      <c r="CZ839" s="21"/>
      <c r="DA839" s="21"/>
      <c r="DB839" s="21"/>
      <c r="DC839" s="21"/>
      <c r="DD839" s="21"/>
      <c r="DE839" s="21"/>
      <c r="DF839" s="21"/>
      <c r="DG839" s="21"/>
      <c r="DH839" s="21"/>
      <c r="DI839" s="21"/>
      <c r="DJ839" s="21"/>
      <c r="DK839" s="21"/>
      <c r="DL839" s="21"/>
      <c r="DM839" s="21"/>
      <c r="DN839" s="21"/>
      <c r="DO839" s="21"/>
      <c r="DP839" s="21"/>
      <c r="DQ839" s="21"/>
      <c r="DR839" s="21"/>
      <c r="DS839" s="21"/>
      <c r="DT839" s="21"/>
      <c r="DU839" s="21"/>
      <c r="DV839" s="21"/>
      <c r="DW839" s="21"/>
      <c r="DX839" s="21"/>
      <c r="DY839" s="21"/>
      <c r="DZ839" s="21"/>
      <c r="EA839" s="87"/>
      <c r="EB839" s="83"/>
    </row>
    <row r="840" spans="1:132" ht="35.1" customHeight="1" x14ac:dyDescent="0.3">
      <c r="A840" s="50" t="s">
        <v>3676</v>
      </c>
      <c r="B840" s="36">
        <v>44552</v>
      </c>
      <c r="C840" s="43" t="s">
        <v>4248</v>
      </c>
      <c r="D840" s="43" t="s">
        <v>4253</v>
      </c>
      <c r="E840" s="43" t="s">
        <v>4306</v>
      </c>
      <c r="F840" s="12" t="s">
        <v>1017</v>
      </c>
      <c r="G840" s="44" t="s">
        <v>4260</v>
      </c>
      <c r="H840" s="13" t="s">
        <v>2842</v>
      </c>
      <c r="I840" s="52" t="s">
        <v>1925</v>
      </c>
      <c r="J840" s="59" t="s">
        <v>4324</v>
      </c>
      <c r="K840" s="14" t="s">
        <v>982</v>
      </c>
      <c r="L840" s="14" t="s">
        <v>983</v>
      </c>
      <c r="M840" s="14" t="s">
        <v>983</v>
      </c>
      <c r="N840" s="14" t="s">
        <v>3964</v>
      </c>
      <c r="O840" s="60"/>
      <c r="P840" s="64" t="s">
        <v>3632</v>
      </c>
      <c r="Q840" s="15"/>
      <c r="R840" s="16" t="s">
        <v>3275</v>
      </c>
      <c r="S840" s="44" t="s">
        <v>4263</v>
      </c>
      <c r="T840" s="16" t="s">
        <v>4327</v>
      </c>
      <c r="U840" s="17" t="s">
        <v>1925</v>
      </c>
      <c r="V840" s="16" t="s">
        <v>1925</v>
      </c>
      <c r="W840" s="44" t="s">
        <v>1925</v>
      </c>
      <c r="X840" s="44" t="s">
        <v>4329</v>
      </c>
      <c r="Y840" s="16" t="s">
        <v>1017</v>
      </c>
      <c r="Z840" s="16" t="s">
        <v>1431</v>
      </c>
      <c r="AA840" s="16" t="s">
        <v>3250</v>
      </c>
      <c r="AB840" s="44" t="s">
        <v>1925</v>
      </c>
      <c r="AC840" s="16" t="s">
        <v>1925</v>
      </c>
      <c r="AD840" s="16" t="s">
        <v>1925</v>
      </c>
      <c r="AE840" s="16" t="s">
        <v>1925</v>
      </c>
      <c r="AF840" s="16" t="s">
        <v>1925</v>
      </c>
      <c r="AG840" s="16" t="s">
        <v>1925</v>
      </c>
      <c r="AH840" s="16" t="s">
        <v>1925</v>
      </c>
      <c r="AI840" s="16" t="s">
        <v>1925</v>
      </c>
      <c r="AJ840" s="65" t="s">
        <v>1925</v>
      </c>
      <c r="AK840" s="73" t="s">
        <v>4355</v>
      </c>
      <c r="AL840" s="22" t="s">
        <v>4355</v>
      </c>
      <c r="AM840" s="47" t="s">
        <v>4284</v>
      </c>
      <c r="AN840" s="18" t="s">
        <v>3246</v>
      </c>
      <c r="AO840" s="18" t="s">
        <v>3247</v>
      </c>
      <c r="AP840" s="12" t="s">
        <v>1925</v>
      </c>
      <c r="AQ840" s="12" t="s">
        <v>1925</v>
      </c>
      <c r="AR840" s="12" t="s">
        <v>1925</v>
      </c>
      <c r="AS840" s="12" t="s">
        <v>1925</v>
      </c>
      <c r="AT840" s="19">
        <v>44552</v>
      </c>
      <c r="AU840" s="19" t="s">
        <v>1925</v>
      </c>
      <c r="AV840" s="12" t="s">
        <v>1925</v>
      </c>
      <c r="AW840" s="20" t="s">
        <v>1925</v>
      </c>
      <c r="AX840" s="16" t="s">
        <v>1925</v>
      </c>
      <c r="AY840" s="44" t="s">
        <v>1925</v>
      </c>
      <c r="AZ840" s="16" t="s">
        <v>1925</v>
      </c>
      <c r="BA840" s="20" t="s">
        <v>1925</v>
      </c>
      <c r="BB840" s="16" t="s">
        <v>1925</v>
      </c>
      <c r="BC840" s="44" t="s">
        <v>4307</v>
      </c>
      <c r="BD840" s="74" t="s">
        <v>1925</v>
      </c>
      <c r="BE840" s="83"/>
      <c r="BF840" s="86" t="s">
        <v>4293</v>
      </c>
      <c r="BG840" s="21"/>
      <c r="BH840" s="21"/>
      <c r="BI840" s="21"/>
      <c r="BJ840" s="21"/>
      <c r="BK840" s="21"/>
      <c r="BL840" s="21"/>
      <c r="BM840" s="21"/>
      <c r="BN840" s="21"/>
      <c r="BO840" s="21"/>
      <c r="BP840" s="21" t="s">
        <v>1396</v>
      </c>
      <c r="BQ840" s="21"/>
      <c r="BR840" s="21"/>
      <c r="BS840" s="21"/>
      <c r="BT840" s="21"/>
      <c r="BU840" s="21"/>
      <c r="BV840" s="21"/>
      <c r="BW840" s="21"/>
      <c r="BX840" s="21"/>
      <c r="BY840" s="21"/>
      <c r="BZ840" s="21"/>
      <c r="CA840" s="21"/>
      <c r="CB840" s="21"/>
      <c r="CC840" s="21"/>
      <c r="CD840" s="21"/>
      <c r="CE840" s="21"/>
      <c r="CF840" s="21"/>
      <c r="CG840" s="21"/>
      <c r="CH840" s="21"/>
      <c r="CI840" s="21"/>
      <c r="CJ840" s="21"/>
      <c r="CK840" s="21"/>
      <c r="CL840" s="21"/>
      <c r="CM840" s="21"/>
      <c r="CN840" s="21"/>
      <c r="CO840" s="21"/>
      <c r="CP840" s="21"/>
      <c r="CQ840" s="21"/>
      <c r="CR840" s="21"/>
      <c r="CS840" s="21"/>
      <c r="CT840" s="21"/>
      <c r="CU840" s="21"/>
      <c r="CV840" s="21"/>
      <c r="CW840" s="21"/>
      <c r="CX840" s="21"/>
      <c r="CY840" s="21"/>
      <c r="CZ840" s="21"/>
      <c r="DA840" s="21"/>
      <c r="DB840" s="21"/>
      <c r="DC840" s="21"/>
      <c r="DD840" s="21"/>
      <c r="DE840" s="21"/>
      <c r="DF840" s="21"/>
      <c r="DG840" s="21"/>
      <c r="DH840" s="21"/>
      <c r="DI840" s="21"/>
      <c r="DJ840" s="21"/>
      <c r="DK840" s="21"/>
      <c r="DL840" s="21"/>
      <c r="DM840" s="21"/>
      <c r="DN840" s="21"/>
      <c r="DO840" s="21"/>
      <c r="DP840" s="21"/>
      <c r="DQ840" s="21"/>
      <c r="DR840" s="21"/>
      <c r="DS840" s="21"/>
      <c r="DT840" s="21"/>
      <c r="DU840" s="21"/>
      <c r="DV840" s="21"/>
      <c r="DW840" s="21"/>
      <c r="DX840" s="21"/>
      <c r="DY840" s="21"/>
      <c r="DZ840" s="21"/>
      <c r="EA840" s="87"/>
      <c r="EB840" s="83"/>
    </row>
    <row r="841" spans="1:132" ht="35.1" customHeight="1" x14ac:dyDescent="0.3">
      <c r="A841" s="50" t="s">
        <v>861</v>
      </c>
      <c r="B841" s="36">
        <v>44552</v>
      </c>
      <c r="C841" s="43" t="s">
        <v>4248</v>
      </c>
      <c r="D841" s="43" t="s">
        <v>4253</v>
      </c>
      <c r="E841" s="43" t="s">
        <v>4306</v>
      </c>
      <c r="F841" s="12" t="s">
        <v>1017</v>
      </c>
      <c r="G841" s="44" t="s">
        <v>4260</v>
      </c>
      <c r="H841" s="13" t="s">
        <v>1150</v>
      </c>
      <c r="I841" s="52" t="s">
        <v>1925</v>
      </c>
      <c r="J841" s="59" t="s">
        <v>4324</v>
      </c>
      <c r="K841" s="14" t="s">
        <v>982</v>
      </c>
      <c r="L841" s="14" t="s">
        <v>983</v>
      </c>
      <c r="M841" s="14" t="s">
        <v>983</v>
      </c>
      <c r="N841" s="14" t="s">
        <v>3963</v>
      </c>
      <c r="O841" s="60"/>
      <c r="P841" s="66" t="s">
        <v>3503</v>
      </c>
      <c r="Q841" s="15"/>
      <c r="R841" s="16" t="s">
        <v>3275</v>
      </c>
      <c r="S841" s="44" t="s">
        <v>4263</v>
      </c>
      <c r="T841" s="16" t="s">
        <v>4327</v>
      </c>
      <c r="U841" s="17" t="s">
        <v>1925</v>
      </c>
      <c r="V841" s="16" t="s">
        <v>1925</v>
      </c>
      <c r="W841" s="44" t="s">
        <v>1925</v>
      </c>
      <c r="X841" s="44" t="s">
        <v>4329</v>
      </c>
      <c r="Y841" s="16" t="s">
        <v>1017</v>
      </c>
      <c r="Z841" s="16" t="s">
        <v>1150</v>
      </c>
      <c r="AA841" s="16" t="s">
        <v>3250</v>
      </c>
      <c r="AB841" s="44" t="s">
        <v>1925</v>
      </c>
      <c r="AC841" s="16" t="s">
        <v>1925</v>
      </c>
      <c r="AD841" s="16" t="s">
        <v>1925</v>
      </c>
      <c r="AE841" s="16" t="s">
        <v>1925</v>
      </c>
      <c r="AF841" s="16" t="s">
        <v>1925</v>
      </c>
      <c r="AG841" s="16" t="s">
        <v>1925</v>
      </c>
      <c r="AH841" s="16" t="s">
        <v>1925</v>
      </c>
      <c r="AI841" s="16" t="s">
        <v>1925</v>
      </c>
      <c r="AJ841" s="65" t="s">
        <v>1925</v>
      </c>
      <c r="AK841" s="73" t="s">
        <v>4355</v>
      </c>
      <c r="AL841" s="22" t="s">
        <v>4355</v>
      </c>
      <c r="AM841" s="47" t="s">
        <v>4284</v>
      </c>
      <c r="AN841" s="18" t="s">
        <v>3246</v>
      </c>
      <c r="AO841" s="18" t="s">
        <v>3247</v>
      </c>
      <c r="AP841" s="12" t="s">
        <v>1925</v>
      </c>
      <c r="AQ841" s="12" t="s">
        <v>1925</v>
      </c>
      <c r="AR841" s="12" t="s">
        <v>1925</v>
      </c>
      <c r="AS841" s="12" t="s">
        <v>1925</v>
      </c>
      <c r="AT841" s="19">
        <v>44552</v>
      </c>
      <c r="AU841" s="19">
        <v>44553</v>
      </c>
      <c r="AV841" s="12" t="s">
        <v>1925</v>
      </c>
      <c r="AW841" s="20" t="s">
        <v>1925</v>
      </c>
      <c r="AX841" s="16" t="s">
        <v>1925</v>
      </c>
      <c r="AY841" s="44" t="s">
        <v>1925</v>
      </c>
      <c r="AZ841" s="16" t="s">
        <v>1925</v>
      </c>
      <c r="BA841" s="20" t="s">
        <v>1925</v>
      </c>
      <c r="BB841" s="16" t="s">
        <v>1925</v>
      </c>
      <c r="BC841" s="44" t="s">
        <v>4307</v>
      </c>
      <c r="BD841" s="74" t="s">
        <v>1925</v>
      </c>
      <c r="BE841" s="83"/>
      <c r="BF841" s="86" t="s">
        <v>4293</v>
      </c>
      <c r="BG841" s="21"/>
      <c r="BH841" s="21"/>
      <c r="BI841" s="21"/>
      <c r="BJ841" s="21"/>
      <c r="BK841" s="21"/>
      <c r="BL841" s="21"/>
      <c r="BM841" s="21"/>
      <c r="BN841" s="21"/>
      <c r="BO841" s="21"/>
      <c r="BP841" s="21" t="s">
        <v>1396</v>
      </c>
      <c r="BQ841" s="21" t="s">
        <v>1852</v>
      </c>
      <c r="BR841" s="21"/>
      <c r="BS841" s="21"/>
      <c r="BT841" s="21"/>
      <c r="BU841" s="21"/>
      <c r="BV841" s="21"/>
      <c r="BW841" s="21"/>
      <c r="BX841" s="21"/>
      <c r="BY841" s="21"/>
      <c r="BZ841" s="21"/>
      <c r="CA841" s="21"/>
      <c r="CB841" s="21"/>
      <c r="CC841" s="21"/>
      <c r="CD841" s="21"/>
      <c r="CE841" s="21"/>
      <c r="CF841" s="21"/>
      <c r="CG841" s="21"/>
      <c r="CH841" s="21"/>
      <c r="CI841" s="21"/>
      <c r="CJ841" s="21"/>
      <c r="CK841" s="21"/>
      <c r="CL841" s="21"/>
      <c r="CM841" s="21"/>
      <c r="CN841" s="21"/>
      <c r="CO841" s="21"/>
      <c r="CP841" s="21"/>
      <c r="CQ841" s="21"/>
      <c r="CR841" s="21"/>
      <c r="CS841" s="21"/>
      <c r="CT841" s="21"/>
      <c r="CU841" s="21"/>
      <c r="CV841" s="21"/>
      <c r="CW841" s="21"/>
      <c r="CX841" s="21"/>
      <c r="CY841" s="21"/>
      <c r="CZ841" s="21"/>
      <c r="DA841" s="21"/>
      <c r="DB841" s="21"/>
      <c r="DC841" s="21"/>
      <c r="DD841" s="21"/>
      <c r="DE841" s="21"/>
      <c r="DF841" s="21"/>
      <c r="DG841" s="21"/>
      <c r="DH841" s="21"/>
      <c r="DI841" s="21"/>
      <c r="DJ841" s="21"/>
      <c r="DK841" s="21"/>
      <c r="DL841" s="21"/>
      <c r="DM841" s="21"/>
      <c r="DN841" s="21"/>
      <c r="DO841" s="21"/>
      <c r="DP841" s="21"/>
      <c r="DQ841" s="21"/>
      <c r="DR841" s="21"/>
      <c r="DS841" s="21"/>
      <c r="DT841" s="21"/>
      <c r="DU841" s="21"/>
      <c r="DV841" s="21"/>
      <c r="DW841" s="21"/>
      <c r="DX841" s="21"/>
      <c r="DY841" s="21"/>
      <c r="DZ841" s="21"/>
      <c r="EA841" s="87"/>
      <c r="EB841" s="83"/>
    </row>
    <row r="842" spans="1:132" ht="35.1" customHeight="1" x14ac:dyDescent="0.3">
      <c r="A842" s="50" t="s">
        <v>3307</v>
      </c>
      <c r="B842" s="36">
        <v>44552</v>
      </c>
      <c r="C842" s="43" t="s">
        <v>4248</v>
      </c>
      <c r="D842" s="43" t="s">
        <v>4253</v>
      </c>
      <c r="E842" s="43" t="s">
        <v>4306</v>
      </c>
      <c r="F842" s="12" t="s">
        <v>1017</v>
      </c>
      <c r="G842" s="44" t="s">
        <v>4260</v>
      </c>
      <c r="H842" s="13" t="s">
        <v>1150</v>
      </c>
      <c r="I842" s="52" t="s">
        <v>1925</v>
      </c>
      <c r="J842" s="59" t="s">
        <v>4324</v>
      </c>
      <c r="K842" s="14" t="s">
        <v>982</v>
      </c>
      <c r="L842" s="14" t="s">
        <v>983</v>
      </c>
      <c r="M842" s="14" t="s">
        <v>983</v>
      </c>
      <c r="N842" s="14" t="s">
        <v>3963</v>
      </c>
      <c r="O842" s="60"/>
      <c r="P842" s="66" t="s">
        <v>1850</v>
      </c>
      <c r="Q842" s="15"/>
      <c r="R842" s="16" t="s">
        <v>3275</v>
      </c>
      <c r="S842" s="44" t="s">
        <v>4263</v>
      </c>
      <c r="T842" s="16" t="s">
        <v>4327</v>
      </c>
      <c r="U842" s="17" t="s">
        <v>1925</v>
      </c>
      <c r="V842" s="16" t="s">
        <v>1925</v>
      </c>
      <c r="W842" s="44" t="s">
        <v>1925</v>
      </c>
      <c r="X842" s="44" t="s">
        <v>4329</v>
      </c>
      <c r="Y842" s="16" t="s">
        <v>1017</v>
      </c>
      <c r="Z842" s="16" t="s">
        <v>1150</v>
      </c>
      <c r="AA842" s="16" t="s">
        <v>3250</v>
      </c>
      <c r="AB842" s="44" t="s">
        <v>1925</v>
      </c>
      <c r="AC842" s="16" t="s">
        <v>1925</v>
      </c>
      <c r="AD842" s="16" t="s">
        <v>1925</v>
      </c>
      <c r="AE842" s="16" t="s">
        <v>1925</v>
      </c>
      <c r="AF842" s="16" t="s">
        <v>1925</v>
      </c>
      <c r="AG842" s="16" t="s">
        <v>1925</v>
      </c>
      <c r="AH842" s="16" t="s">
        <v>1925</v>
      </c>
      <c r="AI842" s="16" t="s">
        <v>1925</v>
      </c>
      <c r="AJ842" s="65" t="s">
        <v>1925</v>
      </c>
      <c r="AK842" s="73" t="s">
        <v>4355</v>
      </c>
      <c r="AL842" s="22" t="s">
        <v>4355</v>
      </c>
      <c r="AM842" s="47" t="s">
        <v>4284</v>
      </c>
      <c r="AN842" s="18" t="s">
        <v>3246</v>
      </c>
      <c r="AO842" s="18" t="s">
        <v>3247</v>
      </c>
      <c r="AP842" s="12" t="s">
        <v>1925</v>
      </c>
      <c r="AQ842" s="12" t="s">
        <v>1925</v>
      </c>
      <c r="AR842" s="12" t="s">
        <v>1925</v>
      </c>
      <c r="AS842" s="12" t="s">
        <v>1925</v>
      </c>
      <c r="AT842" s="19">
        <v>44552</v>
      </c>
      <c r="AU842" s="19">
        <v>44553</v>
      </c>
      <c r="AV842" s="12" t="s">
        <v>1925</v>
      </c>
      <c r="AW842" s="20" t="s">
        <v>1925</v>
      </c>
      <c r="AX842" s="16" t="s">
        <v>1925</v>
      </c>
      <c r="AY842" s="44" t="s">
        <v>1925</v>
      </c>
      <c r="AZ842" s="16" t="s">
        <v>1925</v>
      </c>
      <c r="BA842" s="20" t="s">
        <v>1925</v>
      </c>
      <c r="BB842" s="16" t="s">
        <v>1925</v>
      </c>
      <c r="BC842" s="44" t="s">
        <v>4307</v>
      </c>
      <c r="BD842" s="74" t="s">
        <v>1925</v>
      </c>
      <c r="BE842" s="83"/>
      <c r="BF842" s="86" t="s">
        <v>4293</v>
      </c>
      <c r="BG842" s="21"/>
      <c r="BH842" s="21"/>
      <c r="BI842" s="21"/>
      <c r="BJ842" s="21"/>
      <c r="BK842" s="21"/>
      <c r="BL842" s="21"/>
      <c r="BM842" s="21"/>
      <c r="BN842" s="21"/>
      <c r="BO842" s="21"/>
      <c r="BP842" s="21" t="s">
        <v>1396</v>
      </c>
      <c r="BQ842" s="21" t="s">
        <v>1852</v>
      </c>
      <c r="BR842" s="21"/>
      <c r="BS842" s="21"/>
      <c r="BT842" s="21"/>
      <c r="BU842" s="21"/>
      <c r="BV842" s="21"/>
      <c r="BW842" s="21"/>
      <c r="BX842" s="21"/>
      <c r="BY842" s="21"/>
      <c r="BZ842" s="21"/>
      <c r="CA842" s="21"/>
      <c r="CB842" s="21"/>
      <c r="CC842" s="21"/>
      <c r="CD842" s="21"/>
      <c r="CE842" s="21"/>
      <c r="CF842" s="21"/>
      <c r="CG842" s="21"/>
      <c r="CH842" s="21"/>
      <c r="CI842" s="21"/>
      <c r="CJ842" s="21"/>
      <c r="CK842" s="21"/>
      <c r="CL842" s="21"/>
      <c r="CM842" s="21"/>
      <c r="CN842" s="21"/>
      <c r="CO842" s="21"/>
      <c r="CP842" s="21"/>
      <c r="CQ842" s="21"/>
      <c r="CR842" s="21"/>
      <c r="CS842" s="21"/>
      <c r="CT842" s="21"/>
      <c r="CU842" s="21"/>
      <c r="CV842" s="21"/>
      <c r="CW842" s="21"/>
      <c r="CX842" s="21"/>
      <c r="CY842" s="21"/>
      <c r="CZ842" s="21"/>
      <c r="DA842" s="21"/>
      <c r="DB842" s="21"/>
      <c r="DC842" s="21"/>
      <c r="DD842" s="21"/>
      <c r="DE842" s="21"/>
      <c r="DF842" s="21"/>
      <c r="DG842" s="21"/>
      <c r="DH842" s="21"/>
      <c r="DI842" s="21"/>
      <c r="DJ842" s="21"/>
      <c r="DK842" s="21"/>
      <c r="DL842" s="21"/>
      <c r="DM842" s="21"/>
      <c r="DN842" s="21"/>
      <c r="DO842" s="21"/>
      <c r="DP842" s="21"/>
      <c r="DQ842" s="21"/>
      <c r="DR842" s="21"/>
      <c r="DS842" s="21"/>
      <c r="DT842" s="21"/>
      <c r="DU842" s="21"/>
      <c r="DV842" s="21"/>
      <c r="DW842" s="21"/>
      <c r="DX842" s="21"/>
      <c r="DY842" s="21"/>
      <c r="DZ842" s="21"/>
      <c r="EA842" s="87"/>
      <c r="EB842" s="83"/>
    </row>
    <row r="843" spans="1:132" ht="35.1" customHeight="1" x14ac:dyDescent="0.3">
      <c r="A843" s="50" t="s">
        <v>862</v>
      </c>
      <c r="B843" s="36">
        <v>44552</v>
      </c>
      <c r="C843" s="43" t="s">
        <v>4248</v>
      </c>
      <c r="D843" s="43" t="s">
        <v>4253</v>
      </c>
      <c r="E843" s="43" t="s">
        <v>4306</v>
      </c>
      <c r="F843" s="12" t="s">
        <v>1017</v>
      </c>
      <c r="G843" s="44" t="s">
        <v>4260</v>
      </c>
      <c r="H843" s="13" t="s">
        <v>1150</v>
      </c>
      <c r="I843" s="52" t="s">
        <v>1925</v>
      </c>
      <c r="J843" s="59" t="s">
        <v>4324</v>
      </c>
      <c r="K843" s="14" t="s">
        <v>982</v>
      </c>
      <c r="L843" s="14" t="s">
        <v>983</v>
      </c>
      <c r="M843" s="14" t="s">
        <v>983</v>
      </c>
      <c r="N843" s="14" t="s">
        <v>3963</v>
      </c>
      <c r="O843" s="60"/>
      <c r="P843" s="66" t="s">
        <v>1474</v>
      </c>
      <c r="Q843" s="15"/>
      <c r="R843" s="16" t="s">
        <v>3275</v>
      </c>
      <c r="S843" s="44" t="s">
        <v>4263</v>
      </c>
      <c r="T843" s="16" t="s">
        <v>4327</v>
      </c>
      <c r="U843" s="17" t="s">
        <v>1925</v>
      </c>
      <c r="V843" s="16" t="s">
        <v>1925</v>
      </c>
      <c r="W843" s="44" t="s">
        <v>1925</v>
      </c>
      <c r="X843" s="44" t="s">
        <v>4329</v>
      </c>
      <c r="Y843" s="16" t="s">
        <v>1017</v>
      </c>
      <c r="Z843" s="16" t="s">
        <v>1150</v>
      </c>
      <c r="AA843" s="16" t="s">
        <v>3250</v>
      </c>
      <c r="AB843" s="44" t="s">
        <v>1925</v>
      </c>
      <c r="AC843" s="16" t="s">
        <v>1925</v>
      </c>
      <c r="AD843" s="16" t="s">
        <v>1925</v>
      </c>
      <c r="AE843" s="16" t="s">
        <v>1925</v>
      </c>
      <c r="AF843" s="16" t="s">
        <v>1925</v>
      </c>
      <c r="AG843" s="16" t="s">
        <v>1925</v>
      </c>
      <c r="AH843" s="16" t="s">
        <v>1925</v>
      </c>
      <c r="AI843" s="16" t="s">
        <v>1925</v>
      </c>
      <c r="AJ843" s="65" t="s">
        <v>1925</v>
      </c>
      <c r="AK843" s="73" t="s">
        <v>4355</v>
      </c>
      <c r="AL843" s="22" t="s">
        <v>4355</v>
      </c>
      <c r="AM843" s="47" t="s">
        <v>4284</v>
      </c>
      <c r="AN843" s="18" t="s">
        <v>3246</v>
      </c>
      <c r="AO843" s="18" t="s">
        <v>3247</v>
      </c>
      <c r="AP843" s="12" t="s">
        <v>1925</v>
      </c>
      <c r="AQ843" s="12" t="s">
        <v>1925</v>
      </c>
      <c r="AR843" s="12" t="s">
        <v>1925</v>
      </c>
      <c r="AS843" s="12" t="s">
        <v>1925</v>
      </c>
      <c r="AT843" s="19">
        <v>44552</v>
      </c>
      <c r="AU843" s="19">
        <v>44553</v>
      </c>
      <c r="AV843" s="12" t="s">
        <v>1925</v>
      </c>
      <c r="AW843" s="20">
        <v>44553</v>
      </c>
      <c r="AX843" s="16" t="s">
        <v>1925</v>
      </c>
      <c r="AY843" s="44" t="s">
        <v>1925</v>
      </c>
      <c r="AZ843" s="16" t="s">
        <v>1925</v>
      </c>
      <c r="BA843" s="20" t="s">
        <v>1925</v>
      </c>
      <c r="BB843" s="16" t="s">
        <v>1925</v>
      </c>
      <c r="BC843" s="44" t="s">
        <v>4307</v>
      </c>
      <c r="BD843" s="74" t="s">
        <v>1925</v>
      </c>
      <c r="BE843" s="83"/>
      <c r="BF843" s="86" t="s">
        <v>4293</v>
      </c>
      <c r="BG843" s="21"/>
      <c r="BH843" s="21"/>
      <c r="BI843" s="21"/>
      <c r="BJ843" s="21"/>
      <c r="BK843" s="21"/>
      <c r="BL843" s="21"/>
      <c r="BM843" s="21"/>
      <c r="BN843" s="21"/>
      <c r="BO843" s="21"/>
      <c r="BP843" s="21" t="s">
        <v>1396</v>
      </c>
      <c r="BQ843" s="21" t="s">
        <v>1852</v>
      </c>
      <c r="BR843" s="21"/>
      <c r="BS843" s="21"/>
      <c r="BT843" s="21"/>
      <c r="BU843" s="21"/>
      <c r="BV843" s="21"/>
      <c r="BW843" s="21"/>
      <c r="BX843" s="21"/>
      <c r="BY843" s="21"/>
      <c r="BZ843" s="21"/>
      <c r="CA843" s="21"/>
      <c r="CB843" s="21"/>
      <c r="CC843" s="21"/>
      <c r="CD843" s="21"/>
      <c r="CE843" s="21"/>
      <c r="CF843" s="21"/>
      <c r="CG843" s="21"/>
      <c r="CH843" s="21"/>
      <c r="CI843" s="21"/>
      <c r="CJ843" s="21"/>
      <c r="CK843" s="21"/>
      <c r="CL843" s="21"/>
      <c r="CM843" s="21"/>
      <c r="CN843" s="21"/>
      <c r="CO843" s="21"/>
      <c r="CP843" s="21"/>
      <c r="CQ843" s="21"/>
      <c r="CR843" s="21"/>
      <c r="CS843" s="21"/>
      <c r="CT843" s="21"/>
      <c r="CU843" s="21"/>
      <c r="CV843" s="21"/>
      <c r="CW843" s="21"/>
      <c r="CX843" s="21"/>
      <c r="CY843" s="21"/>
      <c r="CZ843" s="21"/>
      <c r="DA843" s="21"/>
      <c r="DB843" s="21"/>
      <c r="DC843" s="21"/>
      <c r="DD843" s="21"/>
      <c r="DE843" s="21"/>
      <c r="DF843" s="21"/>
      <c r="DG843" s="21"/>
      <c r="DH843" s="21"/>
      <c r="DI843" s="21"/>
      <c r="DJ843" s="21"/>
      <c r="DK843" s="21"/>
      <c r="DL843" s="21"/>
      <c r="DM843" s="21"/>
      <c r="DN843" s="21"/>
      <c r="DO843" s="21"/>
      <c r="DP843" s="21"/>
      <c r="DQ843" s="21"/>
      <c r="DR843" s="21"/>
      <c r="DS843" s="21"/>
      <c r="DT843" s="21"/>
      <c r="DU843" s="21"/>
      <c r="DV843" s="21"/>
      <c r="DW843" s="21"/>
      <c r="DX843" s="21"/>
      <c r="DY843" s="21"/>
      <c r="DZ843" s="21"/>
      <c r="EA843" s="87"/>
      <c r="EB843" s="83"/>
    </row>
    <row r="844" spans="1:132" ht="35.1" customHeight="1" x14ac:dyDescent="0.3">
      <c r="A844" s="50" t="s">
        <v>863</v>
      </c>
      <c r="B844" s="36">
        <v>44552</v>
      </c>
      <c r="C844" s="43" t="s">
        <v>4248</v>
      </c>
      <c r="D844" s="43" t="s">
        <v>4253</v>
      </c>
      <c r="E844" s="43" t="s">
        <v>4306</v>
      </c>
      <c r="F844" s="12" t="s">
        <v>1017</v>
      </c>
      <c r="G844" s="44" t="s">
        <v>4260</v>
      </c>
      <c r="H844" s="13" t="s">
        <v>1150</v>
      </c>
      <c r="I844" s="52" t="s">
        <v>1925</v>
      </c>
      <c r="J844" s="59" t="s">
        <v>4324</v>
      </c>
      <c r="K844" s="14" t="s">
        <v>982</v>
      </c>
      <c r="L844" s="14" t="s">
        <v>983</v>
      </c>
      <c r="M844" s="14" t="s">
        <v>983</v>
      </c>
      <c r="N844" s="14" t="s">
        <v>3963</v>
      </c>
      <c r="O844" s="60"/>
      <c r="P844" s="64" t="s">
        <v>1851</v>
      </c>
      <c r="Q844" s="15"/>
      <c r="R844" s="16" t="s">
        <v>3275</v>
      </c>
      <c r="S844" s="44" t="s">
        <v>4263</v>
      </c>
      <c r="T844" s="16" t="s">
        <v>4327</v>
      </c>
      <c r="U844" s="17" t="s">
        <v>1925</v>
      </c>
      <c r="V844" s="16" t="s">
        <v>1925</v>
      </c>
      <c r="W844" s="44" t="s">
        <v>1925</v>
      </c>
      <c r="X844" s="44" t="s">
        <v>4329</v>
      </c>
      <c r="Y844" s="16" t="s">
        <v>1017</v>
      </c>
      <c r="Z844" s="16" t="s">
        <v>1150</v>
      </c>
      <c r="AA844" s="16" t="s">
        <v>3250</v>
      </c>
      <c r="AB844" s="44" t="s">
        <v>1925</v>
      </c>
      <c r="AC844" s="16" t="s">
        <v>1925</v>
      </c>
      <c r="AD844" s="16" t="s">
        <v>1925</v>
      </c>
      <c r="AE844" s="16" t="s">
        <v>1925</v>
      </c>
      <c r="AF844" s="16" t="s">
        <v>1925</v>
      </c>
      <c r="AG844" s="16" t="s">
        <v>1925</v>
      </c>
      <c r="AH844" s="16" t="s">
        <v>1925</v>
      </c>
      <c r="AI844" s="16" t="s">
        <v>1925</v>
      </c>
      <c r="AJ844" s="65" t="s">
        <v>1925</v>
      </c>
      <c r="AK844" s="73" t="s">
        <v>4355</v>
      </c>
      <c r="AL844" s="22" t="s">
        <v>4355</v>
      </c>
      <c r="AM844" s="47" t="s">
        <v>4284</v>
      </c>
      <c r="AN844" s="18" t="s">
        <v>3246</v>
      </c>
      <c r="AO844" s="18" t="s">
        <v>3247</v>
      </c>
      <c r="AP844" s="12" t="s">
        <v>1925</v>
      </c>
      <c r="AQ844" s="12" t="s">
        <v>1925</v>
      </c>
      <c r="AR844" s="12" t="s">
        <v>1925</v>
      </c>
      <c r="AS844" s="12" t="s">
        <v>1925</v>
      </c>
      <c r="AT844" s="19">
        <v>44552</v>
      </c>
      <c r="AU844" s="19">
        <v>44553</v>
      </c>
      <c r="AV844" s="12" t="s">
        <v>1925</v>
      </c>
      <c r="AW844" s="20" t="s">
        <v>1925</v>
      </c>
      <c r="AX844" s="16" t="s">
        <v>1925</v>
      </c>
      <c r="AY844" s="44" t="s">
        <v>1925</v>
      </c>
      <c r="AZ844" s="16" t="s">
        <v>1925</v>
      </c>
      <c r="BA844" s="20" t="s">
        <v>1925</v>
      </c>
      <c r="BB844" s="16" t="s">
        <v>1925</v>
      </c>
      <c r="BC844" s="44" t="s">
        <v>4307</v>
      </c>
      <c r="BD844" s="74" t="s">
        <v>1925</v>
      </c>
      <c r="BE844" s="83"/>
      <c r="BF844" s="86" t="s">
        <v>4293</v>
      </c>
      <c r="BG844" s="21"/>
      <c r="BH844" s="21"/>
      <c r="BI844" s="21"/>
      <c r="BJ844" s="21"/>
      <c r="BK844" s="21"/>
      <c r="BL844" s="21"/>
      <c r="BM844" s="21"/>
      <c r="BN844" s="21"/>
      <c r="BO844" s="21"/>
      <c r="BP844" s="21" t="s">
        <v>1396</v>
      </c>
      <c r="BQ844" s="21" t="s">
        <v>1852</v>
      </c>
      <c r="BR844" s="21"/>
      <c r="BS844" s="21"/>
      <c r="BT844" s="21"/>
      <c r="BU844" s="21"/>
      <c r="BV844" s="21"/>
      <c r="BW844" s="21"/>
      <c r="BX844" s="21"/>
      <c r="BY844" s="21"/>
      <c r="BZ844" s="21"/>
      <c r="CA844" s="21"/>
      <c r="CB844" s="21"/>
      <c r="CC844" s="21"/>
      <c r="CD844" s="21"/>
      <c r="CE844" s="21"/>
      <c r="CF844" s="21"/>
      <c r="CG844" s="21"/>
      <c r="CH844" s="21"/>
      <c r="CI844" s="21"/>
      <c r="CJ844" s="21"/>
      <c r="CK844" s="21"/>
      <c r="CL844" s="21"/>
      <c r="CM844" s="21"/>
      <c r="CN844" s="21"/>
      <c r="CO844" s="21"/>
      <c r="CP844" s="21"/>
      <c r="CQ844" s="21"/>
      <c r="CR844" s="21"/>
      <c r="CS844" s="21"/>
      <c r="CT844" s="21"/>
      <c r="CU844" s="21"/>
      <c r="CV844" s="21"/>
      <c r="CW844" s="21"/>
      <c r="CX844" s="21"/>
      <c r="CY844" s="21"/>
      <c r="CZ844" s="21"/>
      <c r="DA844" s="21"/>
      <c r="DB844" s="21"/>
      <c r="DC844" s="21"/>
      <c r="DD844" s="21"/>
      <c r="DE844" s="21"/>
      <c r="DF844" s="21"/>
      <c r="DG844" s="21"/>
      <c r="DH844" s="21"/>
      <c r="DI844" s="21"/>
      <c r="DJ844" s="21"/>
      <c r="DK844" s="21"/>
      <c r="DL844" s="21"/>
      <c r="DM844" s="21"/>
      <c r="DN844" s="21"/>
      <c r="DO844" s="21"/>
      <c r="DP844" s="21"/>
      <c r="DQ844" s="21"/>
      <c r="DR844" s="21"/>
      <c r="DS844" s="21"/>
      <c r="DT844" s="21"/>
      <c r="DU844" s="21"/>
      <c r="DV844" s="21"/>
      <c r="DW844" s="21"/>
      <c r="DX844" s="21"/>
      <c r="DY844" s="21"/>
      <c r="DZ844" s="21"/>
      <c r="EA844" s="87"/>
      <c r="EB844" s="83"/>
    </row>
    <row r="845" spans="1:132" ht="35.1" customHeight="1" x14ac:dyDescent="0.3">
      <c r="A845" s="50" t="s">
        <v>864</v>
      </c>
      <c r="B845" s="36">
        <v>44552</v>
      </c>
      <c r="C845" s="43" t="s">
        <v>4248</v>
      </c>
      <c r="D845" s="43" t="s">
        <v>4253</v>
      </c>
      <c r="E845" s="43" t="s">
        <v>4306</v>
      </c>
      <c r="F845" s="12" t="s">
        <v>1017</v>
      </c>
      <c r="G845" s="44" t="s">
        <v>4260</v>
      </c>
      <c r="H845" s="13" t="s">
        <v>1150</v>
      </c>
      <c r="I845" s="52" t="s">
        <v>1925</v>
      </c>
      <c r="J845" s="59" t="s">
        <v>4324</v>
      </c>
      <c r="K845" s="14" t="s">
        <v>982</v>
      </c>
      <c r="L845" s="14" t="s">
        <v>983</v>
      </c>
      <c r="M845" s="14" t="s">
        <v>983</v>
      </c>
      <c r="N845" s="14" t="s">
        <v>3963</v>
      </c>
      <c r="O845" s="60"/>
      <c r="P845" s="66" t="s">
        <v>1473</v>
      </c>
      <c r="Q845" s="15"/>
      <c r="R845" s="16" t="s">
        <v>3275</v>
      </c>
      <c r="S845" s="44" t="s">
        <v>4263</v>
      </c>
      <c r="T845" s="16" t="s">
        <v>4327</v>
      </c>
      <c r="U845" s="17" t="s">
        <v>1925</v>
      </c>
      <c r="V845" s="16" t="s">
        <v>1925</v>
      </c>
      <c r="W845" s="44" t="s">
        <v>1925</v>
      </c>
      <c r="X845" s="44" t="s">
        <v>4329</v>
      </c>
      <c r="Y845" s="16" t="s">
        <v>1017</v>
      </c>
      <c r="Z845" s="16" t="s">
        <v>1150</v>
      </c>
      <c r="AA845" s="16" t="s">
        <v>3250</v>
      </c>
      <c r="AB845" s="44" t="s">
        <v>1925</v>
      </c>
      <c r="AC845" s="16" t="s">
        <v>1925</v>
      </c>
      <c r="AD845" s="16" t="s">
        <v>1925</v>
      </c>
      <c r="AE845" s="16" t="s">
        <v>1925</v>
      </c>
      <c r="AF845" s="16" t="s">
        <v>1925</v>
      </c>
      <c r="AG845" s="16" t="s">
        <v>1925</v>
      </c>
      <c r="AH845" s="16" t="s">
        <v>1925</v>
      </c>
      <c r="AI845" s="16" t="s">
        <v>1925</v>
      </c>
      <c r="AJ845" s="65" t="s">
        <v>1925</v>
      </c>
      <c r="AK845" s="73" t="s">
        <v>4355</v>
      </c>
      <c r="AL845" s="22" t="s">
        <v>4355</v>
      </c>
      <c r="AM845" s="47" t="s">
        <v>4284</v>
      </c>
      <c r="AN845" s="18" t="s">
        <v>3246</v>
      </c>
      <c r="AO845" s="18" t="s">
        <v>3247</v>
      </c>
      <c r="AP845" s="12" t="s">
        <v>1925</v>
      </c>
      <c r="AQ845" s="12" t="s">
        <v>1925</v>
      </c>
      <c r="AR845" s="12" t="s">
        <v>1925</v>
      </c>
      <c r="AS845" s="12" t="s">
        <v>1925</v>
      </c>
      <c r="AT845" s="19">
        <v>44552</v>
      </c>
      <c r="AU845" s="19">
        <v>44553</v>
      </c>
      <c r="AV845" s="12" t="s">
        <v>1925</v>
      </c>
      <c r="AW845" s="20" t="s">
        <v>1925</v>
      </c>
      <c r="AX845" s="16" t="s">
        <v>1925</v>
      </c>
      <c r="AY845" s="44" t="s">
        <v>1925</v>
      </c>
      <c r="AZ845" s="16" t="s">
        <v>1925</v>
      </c>
      <c r="BA845" s="20" t="s">
        <v>1925</v>
      </c>
      <c r="BB845" s="16" t="s">
        <v>1925</v>
      </c>
      <c r="BC845" s="44" t="s">
        <v>4307</v>
      </c>
      <c r="BD845" s="74" t="s">
        <v>1925</v>
      </c>
      <c r="BE845" s="83"/>
      <c r="BF845" s="86" t="s">
        <v>4293</v>
      </c>
      <c r="BG845" s="21"/>
      <c r="BH845" s="21"/>
      <c r="BI845" s="21"/>
      <c r="BJ845" s="21"/>
      <c r="BK845" s="21"/>
      <c r="BL845" s="21"/>
      <c r="BM845" s="21"/>
      <c r="BN845" s="21"/>
      <c r="BO845" s="21"/>
      <c r="BP845" s="21" t="s">
        <v>1396</v>
      </c>
      <c r="BQ845" s="21" t="s">
        <v>1852</v>
      </c>
      <c r="BR845" s="21"/>
      <c r="BS845" s="21"/>
      <c r="BT845" s="21"/>
      <c r="BU845" s="21"/>
      <c r="BV845" s="21"/>
      <c r="BW845" s="21"/>
      <c r="BX845" s="21"/>
      <c r="BY845" s="21"/>
      <c r="BZ845" s="21"/>
      <c r="CA845" s="21"/>
      <c r="CB845" s="21"/>
      <c r="CC845" s="21"/>
      <c r="CD845" s="21"/>
      <c r="CE845" s="21"/>
      <c r="CF845" s="21"/>
      <c r="CG845" s="21"/>
      <c r="CH845" s="21"/>
      <c r="CI845" s="21"/>
      <c r="CJ845" s="21"/>
      <c r="CK845" s="21"/>
      <c r="CL845" s="21"/>
      <c r="CM845" s="21"/>
      <c r="CN845" s="21"/>
      <c r="CO845" s="21"/>
      <c r="CP845" s="21"/>
      <c r="CQ845" s="21"/>
      <c r="CR845" s="21"/>
      <c r="CS845" s="21"/>
      <c r="CT845" s="21"/>
      <c r="CU845" s="21"/>
      <c r="CV845" s="21"/>
      <c r="CW845" s="21"/>
      <c r="CX845" s="21"/>
      <c r="CY845" s="21"/>
      <c r="CZ845" s="21"/>
      <c r="DA845" s="21"/>
      <c r="DB845" s="21"/>
      <c r="DC845" s="21"/>
      <c r="DD845" s="21"/>
      <c r="DE845" s="21"/>
      <c r="DF845" s="21"/>
      <c r="DG845" s="21"/>
      <c r="DH845" s="21"/>
      <c r="DI845" s="21"/>
      <c r="DJ845" s="21"/>
      <c r="DK845" s="21"/>
      <c r="DL845" s="21"/>
      <c r="DM845" s="21"/>
      <c r="DN845" s="21"/>
      <c r="DO845" s="21"/>
      <c r="DP845" s="21"/>
      <c r="DQ845" s="21"/>
      <c r="DR845" s="21"/>
      <c r="DS845" s="21"/>
      <c r="DT845" s="21"/>
      <c r="DU845" s="21"/>
      <c r="DV845" s="21"/>
      <c r="DW845" s="21"/>
      <c r="DX845" s="21"/>
      <c r="DY845" s="21"/>
      <c r="DZ845" s="21"/>
      <c r="EA845" s="87"/>
      <c r="EB845" s="83"/>
    </row>
    <row r="846" spans="1:132" ht="35.1" customHeight="1" x14ac:dyDescent="0.3">
      <c r="A846" s="50" t="s">
        <v>865</v>
      </c>
      <c r="B846" s="36">
        <v>44552</v>
      </c>
      <c r="C846" s="43" t="s">
        <v>4248</v>
      </c>
      <c r="D846" s="43" t="s">
        <v>4253</v>
      </c>
      <c r="E846" s="43" t="s">
        <v>4306</v>
      </c>
      <c r="F846" s="12" t="s">
        <v>1017</v>
      </c>
      <c r="G846" s="44" t="s">
        <v>4260</v>
      </c>
      <c r="H846" s="13" t="s">
        <v>1431</v>
      </c>
      <c r="I846" s="51" t="s">
        <v>1925</v>
      </c>
      <c r="J846" s="59" t="s">
        <v>4324</v>
      </c>
      <c r="K846" s="14" t="s">
        <v>982</v>
      </c>
      <c r="L846" s="14" t="s">
        <v>983</v>
      </c>
      <c r="M846" s="14" t="s">
        <v>983</v>
      </c>
      <c r="N846" s="14" t="s">
        <v>3966</v>
      </c>
      <c r="O846" s="60" t="s">
        <v>1807</v>
      </c>
      <c r="P846" s="66" t="s">
        <v>3620</v>
      </c>
      <c r="Q846" s="15"/>
      <c r="R846" s="16" t="s">
        <v>3275</v>
      </c>
      <c r="S846" s="44" t="s">
        <v>4263</v>
      </c>
      <c r="T846" s="16" t="s">
        <v>4327</v>
      </c>
      <c r="U846" s="17" t="s">
        <v>1925</v>
      </c>
      <c r="V846" s="16" t="s">
        <v>1925</v>
      </c>
      <c r="W846" s="44" t="s">
        <v>1925</v>
      </c>
      <c r="X846" s="44" t="s">
        <v>4329</v>
      </c>
      <c r="Y846" s="16" t="s">
        <v>1017</v>
      </c>
      <c r="Z846" s="16" t="s">
        <v>3993</v>
      </c>
      <c r="AA846" s="16" t="s">
        <v>3250</v>
      </c>
      <c r="AB846" s="44" t="s">
        <v>1925</v>
      </c>
      <c r="AC846" s="16" t="s">
        <v>1925</v>
      </c>
      <c r="AD846" s="16" t="s">
        <v>1925</v>
      </c>
      <c r="AE846" s="16" t="s">
        <v>1925</v>
      </c>
      <c r="AF846" s="16" t="s">
        <v>1925</v>
      </c>
      <c r="AG846" s="16" t="s">
        <v>1925</v>
      </c>
      <c r="AH846" s="16" t="s">
        <v>1925</v>
      </c>
      <c r="AI846" s="16" t="s">
        <v>1925</v>
      </c>
      <c r="AJ846" s="65" t="s">
        <v>1925</v>
      </c>
      <c r="AK846" s="73" t="s">
        <v>4355</v>
      </c>
      <c r="AL846" s="22" t="s">
        <v>4355</v>
      </c>
      <c r="AM846" s="47" t="s">
        <v>4284</v>
      </c>
      <c r="AN846" s="18" t="s">
        <v>3246</v>
      </c>
      <c r="AO846" s="18" t="s">
        <v>3247</v>
      </c>
      <c r="AP846" s="12" t="s">
        <v>1925</v>
      </c>
      <c r="AQ846" s="12" t="s">
        <v>1925</v>
      </c>
      <c r="AR846" s="12" t="s">
        <v>1925</v>
      </c>
      <c r="AS846" s="12" t="s">
        <v>1925</v>
      </c>
      <c r="AT846" s="19" t="s">
        <v>1925</v>
      </c>
      <c r="AU846" s="19">
        <v>44552</v>
      </c>
      <c r="AV846" s="12" t="s">
        <v>1925</v>
      </c>
      <c r="AW846" s="20" t="s">
        <v>1925</v>
      </c>
      <c r="AX846" s="16" t="s">
        <v>1925</v>
      </c>
      <c r="AY846" s="44" t="s">
        <v>1925</v>
      </c>
      <c r="AZ846" s="16" t="s">
        <v>1925</v>
      </c>
      <c r="BA846" s="20" t="s">
        <v>1925</v>
      </c>
      <c r="BB846" s="16" t="s">
        <v>1925</v>
      </c>
      <c r="BC846" s="44" t="s">
        <v>4307</v>
      </c>
      <c r="BD846" s="74" t="s">
        <v>1925</v>
      </c>
      <c r="BE846" s="83"/>
      <c r="BF846" s="86" t="s">
        <v>4293</v>
      </c>
      <c r="BG846" s="21"/>
      <c r="BH846" s="21"/>
      <c r="BI846" s="21"/>
      <c r="BJ846" s="21"/>
      <c r="BK846" s="21"/>
      <c r="BL846" s="21"/>
      <c r="BM846" s="21"/>
      <c r="BN846" s="21"/>
      <c r="BO846" s="21"/>
      <c r="BP846" s="21" t="s">
        <v>1853</v>
      </c>
      <c r="BQ846" s="21" t="s">
        <v>1396</v>
      </c>
      <c r="BR846" s="21"/>
      <c r="BS846" s="21"/>
      <c r="BT846" s="21"/>
      <c r="BU846" s="21"/>
      <c r="BV846" s="21"/>
      <c r="BW846" s="21"/>
      <c r="BX846" s="21"/>
      <c r="BY846" s="21"/>
      <c r="BZ846" s="21"/>
      <c r="CA846" s="21"/>
      <c r="CB846" s="21"/>
      <c r="CC846" s="21"/>
      <c r="CD846" s="21"/>
      <c r="CE846" s="21"/>
      <c r="CF846" s="21"/>
      <c r="CG846" s="21"/>
      <c r="CH846" s="21"/>
      <c r="CI846" s="21"/>
      <c r="CJ846" s="21"/>
      <c r="CK846" s="21"/>
      <c r="CL846" s="21"/>
      <c r="CM846" s="21"/>
      <c r="CN846" s="21"/>
      <c r="CO846" s="21"/>
      <c r="CP846" s="21"/>
      <c r="CQ846" s="21"/>
      <c r="CR846" s="21"/>
      <c r="CS846" s="21"/>
      <c r="CT846" s="21"/>
      <c r="CU846" s="21"/>
      <c r="CV846" s="21"/>
      <c r="CW846" s="21"/>
      <c r="CX846" s="21"/>
      <c r="CY846" s="21"/>
      <c r="CZ846" s="21"/>
      <c r="DA846" s="21"/>
      <c r="DB846" s="21"/>
      <c r="DC846" s="21"/>
      <c r="DD846" s="21"/>
      <c r="DE846" s="21"/>
      <c r="DF846" s="21"/>
      <c r="DG846" s="21"/>
      <c r="DH846" s="21"/>
      <c r="DI846" s="21"/>
      <c r="DJ846" s="21"/>
      <c r="DK846" s="21"/>
      <c r="DL846" s="21"/>
      <c r="DM846" s="21"/>
      <c r="DN846" s="21"/>
      <c r="DO846" s="21"/>
      <c r="DP846" s="21"/>
      <c r="DQ846" s="21"/>
      <c r="DR846" s="21"/>
      <c r="DS846" s="21"/>
      <c r="DT846" s="21"/>
      <c r="DU846" s="21"/>
      <c r="DV846" s="21"/>
      <c r="DW846" s="21"/>
      <c r="DX846" s="21"/>
      <c r="DY846" s="21"/>
      <c r="DZ846" s="21"/>
      <c r="EA846" s="87"/>
      <c r="EB846" s="83"/>
    </row>
    <row r="847" spans="1:132" ht="35.1" customHeight="1" x14ac:dyDescent="0.3">
      <c r="A847" s="50" t="s">
        <v>3249</v>
      </c>
      <c r="B847" s="36">
        <v>44552</v>
      </c>
      <c r="C847" s="43" t="s">
        <v>4248</v>
      </c>
      <c r="D847" s="43" t="s">
        <v>4253</v>
      </c>
      <c r="E847" s="43" t="s">
        <v>4306</v>
      </c>
      <c r="F847" s="12" t="s">
        <v>1698</v>
      </c>
      <c r="G847" s="44" t="s">
        <v>4260</v>
      </c>
      <c r="H847" s="13" t="s">
        <v>3335</v>
      </c>
      <c r="I847" s="52" t="s">
        <v>3158</v>
      </c>
      <c r="J847" s="59" t="s">
        <v>4324</v>
      </c>
      <c r="K847" s="14" t="s">
        <v>1810</v>
      </c>
      <c r="L847" s="14" t="s">
        <v>1810</v>
      </c>
      <c r="M847" s="14" t="s">
        <v>1811</v>
      </c>
      <c r="N847" s="14" t="s">
        <v>3965</v>
      </c>
      <c r="O847" s="60"/>
      <c r="P847" s="66" t="s">
        <v>3585</v>
      </c>
      <c r="Q847" s="15"/>
      <c r="R847" s="16" t="s">
        <v>3275</v>
      </c>
      <c r="S847" s="44" t="s">
        <v>4263</v>
      </c>
      <c r="T847" s="16" t="s">
        <v>4327</v>
      </c>
      <c r="U847" s="17" t="s">
        <v>1925</v>
      </c>
      <c r="V847" s="16">
        <v>77</v>
      </c>
      <c r="W847" s="44" t="s">
        <v>4268</v>
      </c>
      <c r="X847" s="44" t="s">
        <v>4329</v>
      </c>
      <c r="Y847" s="16" t="s">
        <v>3987</v>
      </c>
      <c r="Z847" s="16" t="s">
        <v>3335</v>
      </c>
      <c r="AA847" s="16" t="s">
        <v>3095</v>
      </c>
      <c r="AB847" s="44" t="s">
        <v>4272</v>
      </c>
      <c r="AC847" s="16" t="s">
        <v>1925</v>
      </c>
      <c r="AD847" s="16" t="s">
        <v>1925</v>
      </c>
      <c r="AE847" s="16" t="s">
        <v>1925</v>
      </c>
      <c r="AF847" s="16" t="s">
        <v>1925</v>
      </c>
      <c r="AG847" s="16" t="s">
        <v>1925</v>
      </c>
      <c r="AH847" s="16" t="s">
        <v>1925</v>
      </c>
      <c r="AI847" s="16" t="s">
        <v>3096</v>
      </c>
      <c r="AJ847" s="65" t="s">
        <v>1925</v>
      </c>
      <c r="AK847" s="73" t="s">
        <v>4355</v>
      </c>
      <c r="AL847" s="18" t="s">
        <v>1043</v>
      </c>
      <c r="AM847" s="44" t="s">
        <v>4284</v>
      </c>
      <c r="AN847" s="18" t="s">
        <v>3101</v>
      </c>
      <c r="AO847" s="18" t="s">
        <v>3247</v>
      </c>
      <c r="AP847" s="12" t="s">
        <v>3098</v>
      </c>
      <c r="AQ847" s="12" t="s">
        <v>3098</v>
      </c>
      <c r="AR847" s="12" t="s">
        <v>3097</v>
      </c>
      <c r="AS847" s="12" t="s">
        <v>4100</v>
      </c>
      <c r="AT847" s="19">
        <v>44545</v>
      </c>
      <c r="AU847" s="19">
        <v>44552</v>
      </c>
      <c r="AV847" s="13" t="s">
        <v>3158</v>
      </c>
      <c r="AW847" s="20">
        <v>44552</v>
      </c>
      <c r="AX847" s="16" t="s">
        <v>1037</v>
      </c>
      <c r="AY847" s="44" t="s">
        <v>989</v>
      </c>
      <c r="AZ847" s="16" t="s">
        <v>1925</v>
      </c>
      <c r="BA847" s="20" t="s">
        <v>1925</v>
      </c>
      <c r="BB847" s="16" t="s">
        <v>1925</v>
      </c>
      <c r="BC847" s="44" t="s">
        <v>4307</v>
      </c>
      <c r="BD847" s="74" t="s">
        <v>1925</v>
      </c>
      <c r="BE847" s="83"/>
      <c r="BF847" s="86" t="s">
        <v>4293</v>
      </c>
      <c r="BG847" s="21"/>
      <c r="BH847" s="21"/>
      <c r="BI847" s="21"/>
      <c r="BJ847" s="21"/>
      <c r="BK847" s="21"/>
      <c r="BL847" s="21"/>
      <c r="BM847" s="21"/>
      <c r="BN847" s="21"/>
      <c r="BO847" s="21"/>
      <c r="BP847" s="21" t="s">
        <v>3100</v>
      </c>
      <c r="BQ847" s="21"/>
      <c r="BR847" s="21"/>
      <c r="BS847" s="21"/>
      <c r="BT847" s="21"/>
      <c r="BU847" s="21"/>
      <c r="BV847" s="21"/>
      <c r="BW847" s="21"/>
      <c r="BX847" s="21"/>
      <c r="BY847" s="21"/>
      <c r="BZ847" s="21"/>
      <c r="CA847" s="21"/>
      <c r="CB847" s="21"/>
      <c r="CC847" s="21"/>
      <c r="CD847" s="21"/>
      <c r="CE847" s="21"/>
      <c r="CF847" s="21"/>
      <c r="CG847" s="21"/>
      <c r="CH847" s="21"/>
      <c r="CI847" s="21"/>
      <c r="CJ847" s="21"/>
      <c r="CK847" s="21"/>
      <c r="CL847" s="21"/>
      <c r="CM847" s="21"/>
      <c r="CN847" s="21"/>
      <c r="CO847" s="21"/>
      <c r="CP847" s="21"/>
      <c r="CQ847" s="21"/>
      <c r="CR847" s="21"/>
      <c r="CS847" s="21"/>
      <c r="CT847" s="21"/>
      <c r="CU847" s="21"/>
      <c r="CV847" s="21"/>
      <c r="CW847" s="21"/>
      <c r="CX847" s="21"/>
      <c r="CY847" s="21"/>
      <c r="CZ847" s="21"/>
      <c r="DA847" s="21"/>
      <c r="DB847" s="21"/>
      <c r="DC847" s="21"/>
      <c r="DD847" s="21"/>
      <c r="DE847" s="21"/>
      <c r="DF847" s="21"/>
      <c r="DG847" s="21"/>
      <c r="DH847" s="21"/>
      <c r="DI847" s="21"/>
      <c r="DJ847" s="21"/>
      <c r="DK847" s="21"/>
      <c r="DL847" s="21"/>
      <c r="DM847" s="21"/>
      <c r="DN847" s="21"/>
      <c r="DO847" s="21"/>
      <c r="DP847" s="21"/>
      <c r="DQ847" s="21"/>
      <c r="DR847" s="21"/>
      <c r="DS847" s="21"/>
      <c r="DT847" s="21"/>
      <c r="DU847" s="21"/>
      <c r="DV847" s="21"/>
      <c r="DW847" s="21"/>
      <c r="DX847" s="21"/>
      <c r="DY847" s="21"/>
      <c r="DZ847" s="21"/>
      <c r="EA847" s="87"/>
      <c r="EB847" s="83"/>
    </row>
    <row r="848" spans="1:132" ht="35.1" customHeight="1" x14ac:dyDescent="0.3">
      <c r="A848" s="50" t="s">
        <v>866</v>
      </c>
      <c r="B848" s="36">
        <v>44553</v>
      </c>
      <c r="C848" s="43" t="s">
        <v>4248</v>
      </c>
      <c r="D848" s="43" t="s">
        <v>4253</v>
      </c>
      <c r="E848" s="43" t="s">
        <v>4306</v>
      </c>
      <c r="F848" s="12" t="s">
        <v>1017</v>
      </c>
      <c r="G848" s="44" t="s">
        <v>4260</v>
      </c>
      <c r="H848" s="12" t="s">
        <v>1925</v>
      </c>
      <c r="I848" s="51" t="s">
        <v>1925</v>
      </c>
      <c r="J848" s="59" t="s">
        <v>4324</v>
      </c>
      <c r="K848" s="14" t="s">
        <v>1810</v>
      </c>
      <c r="L848" s="14" t="s">
        <v>1810</v>
      </c>
      <c r="M848" s="14" t="s">
        <v>1811</v>
      </c>
      <c r="N848" s="14" t="s">
        <v>4240</v>
      </c>
      <c r="O848" s="60" t="s">
        <v>1366</v>
      </c>
      <c r="P848" s="64" t="s">
        <v>3500</v>
      </c>
      <c r="Q848" s="15"/>
      <c r="R848" s="16" t="s">
        <v>3275</v>
      </c>
      <c r="S848" s="44" t="s">
        <v>4263</v>
      </c>
      <c r="T848" s="16" t="s">
        <v>4327</v>
      </c>
      <c r="U848" s="17" t="s">
        <v>1925</v>
      </c>
      <c r="V848" s="16" t="s">
        <v>1925</v>
      </c>
      <c r="W848" s="44" t="s">
        <v>1925</v>
      </c>
      <c r="X848" s="44" t="s">
        <v>4329</v>
      </c>
      <c r="Y848" s="16" t="s">
        <v>1017</v>
      </c>
      <c r="Z848" s="16" t="s">
        <v>1150</v>
      </c>
      <c r="AA848" s="16" t="s">
        <v>3250</v>
      </c>
      <c r="AB848" s="44" t="s">
        <v>1925</v>
      </c>
      <c r="AC848" s="16" t="s">
        <v>1925</v>
      </c>
      <c r="AD848" s="16" t="s">
        <v>1925</v>
      </c>
      <c r="AE848" s="16" t="s">
        <v>1925</v>
      </c>
      <c r="AF848" s="16" t="s">
        <v>1925</v>
      </c>
      <c r="AG848" s="16" t="s">
        <v>1925</v>
      </c>
      <c r="AH848" s="16" t="s">
        <v>1925</v>
      </c>
      <c r="AI848" s="16" t="s">
        <v>1925</v>
      </c>
      <c r="AJ848" s="65" t="s">
        <v>1925</v>
      </c>
      <c r="AK848" s="73" t="s">
        <v>4355</v>
      </c>
      <c r="AL848" s="18" t="s">
        <v>1043</v>
      </c>
      <c r="AM848" s="44" t="s">
        <v>4284</v>
      </c>
      <c r="AN848" s="18" t="s">
        <v>3246</v>
      </c>
      <c r="AO848" s="18" t="s">
        <v>3247</v>
      </c>
      <c r="AP848" s="12" t="s">
        <v>1925</v>
      </c>
      <c r="AQ848" s="12" t="s">
        <v>1925</v>
      </c>
      <c r="AR848" s="12" t="s">
        <v>1925</v>
      </c>
      <c r="AS848" s="12" t="s">
        <v>1925</v>
      </c>
      <c r="AT848" s="19" t="s">
        <v>1925</v>
      </c>
      <c r="AU848" s="19">
        <v>44553</v>
      </c>
      <c r="AV848" s="12" t="s">
        <v>1925</v>
      </c>
      <c r="AW848" s="20">
        <v>44553</v>
      </c>
      <c r="AX848" s="16" t="s">
        <v>1855</v>
      </c>
      <c r="AY848" s="44" t="s">
        <v>1030</v>
      </c>
      <c r="AZ848" s="16" t="s">
        <v>1925</v>
      </c>
      <c r="BA848" s="20" t="s">
        <v>1925</v>
      </c>
      <c r="BB848" s="16" t="s">
        <v>1925</v>
      </c>
      <c r="BC848" s="44" t="s">
        <v>4307</v>
      </c>
      <c r="BD848" s="74" t="s">
        <v>1925</v>
      </c>
      <c r="BE848" s="83"/>
      <c r="BF848" s="86" t="s">
        <v>4293</v>
      </c>
      <c r="BG848" s="21"/>
      <c r="BH848" s="21"/>
      <c r="BI848" s="21"/>
      <c r="BJ848" s="21"/>
      <c r="BK848" s="21"/>
      <c r="BL848" s="21"/>
      <c r="BM848" s="21"/>
      <c r="BN848" s="21"/>
      <c r="BO848" s="21"/>
      <c r="BP848" s="21" t="s">
        <v>1857</v>
      </c>
      <c r="BQ848" s="21"/>
      <c r="BR848" s="21"/>
      <c r="BS848" s="21"/>
      <c r="BT848" s="21"/>
      <c r="BU848" s="21"/>
      <c r="BV848" s="21"/>
      <c r="BW848" s="21"/>
      <c r="BX848" s="21"/>
      <c r="BY848" s="21"/>
      <c r="BZ848" s="21"/>
      <c r="CA848" s="21"/>
      <c r="CB848" s="21"/>
      <c r="CC848" s="21"/>
      <c r="CD848" s="21"/>
      <c r="CE848" s="21"/>
      <c r="CF848" s="21"/>
      <c r="CG848" s="21"/>
      <c r="CH848" s="21"/>
      <c r="CI848" s="21"/>
      <c r="CJ848" s="21"/>
      <c r="CK848" s="21"/>
      <c r="CL848" s="21"/>
      <c r="CM848" s="21"/>
      <c r="CN848" s="21"/>
      <c r="CO848" s="21"/>
      <c r="CP848" s="21"/>
      <c r="CQ848" s="21"/>
      <c r="CR848" s="21"/>
      <c r="CS848" s="21"/>
      <c r="CT848" s="21"/>
      <c r="CU848" s="21"/>
      <c r="CV848" s="21"/>
      <c r="CW848" s="21"/>
      <c r="CX848" s="21"/>
      <c r="CY848" s="21"/>
      <c r="CZ848" s="21"/>
      <c r="DA848" s="21"/>
      <c r="DB848" s="21"/>
      <c r="DC848" s="21"/>
      <c r="DD848" s="21"/>
      <c r="DE848" s="21"/>
      <c r="DF848" s="21"/>
      <c r="DG848" s="21"/>
      <c r="DH848" s="21"/>
      <c r="DI848" s="21"/>
      <c r="DJ848" s="21"/>
      <c r="DK848" s="21"/>
      <c r="DL848" s="21"/>
      <c r="DM848" s="21"/>
      <c r="DN848" s="21"/>
      <c r="DO848" s="21"/>
      <c r="DP848" s="21"/>
      <c r="DQ848" s="21"/>
      <c r="DR848" s="21"/>
      <c r="DS848" s="21"/>
      <c r="DT848" s="21"/>
      <c r="DU848" s="21"/>
      <c r="DV848" s="21"/>
      <c r="DW848" s="21"/>
      <c r="DX848" s="21"/>
      <c r="DY848" s="21"/>
      <c r="DZ848" s="21"/>
      <c r="EA848" s="87"/>
      <c r="EB848" s="83"/>
    </row>
    <row r="849" spans="1:132" ht="35.1" customHeight="1" x14ac:dyDescent="0.3">
      <c r="A849" s="50" t="s">
        <v>867</v>
      </c>
      <c r="B849" s="36">
        <v>44553</v>
      </c>
      <c r="C849" s="43" t="s">
        <v>4248</v>
      </c>
      <c r="D849" s="43" t="s">
        <v>4253</v>
      </c>
      <c r="E849" s="43" t="s">
        <v>4306</v>
      </c>
      <c r="F849" s="12" t="s">
        <v>1017</v>
      </c>
      <c r="G849" s="44" t="s">
        <v>4260</v>
      </c>
      <c r="H849" s="12" t="s">
        <v>1925</v>
      </c>
      <c r="I849" s="51" t="s">
        <v>1925</v>
      </c>
      <c r="J849" s="59" t="s">
        <v>4324</v>
      </c>
      <c r="K849" s="14" t="s">
        <v>1810</v>
      </c>
      <c r="L849" s="14" t="s">
        <v>1810</v>
      </c>
      <c r="M849" s="14" t="s">
        <v>1811</v>
      </c>
      <c r="N849" s="14" t="s">
        <v>4240</v>
      </c>
      <c r="O849" s="60" t="s">
        <v>1366</v>
      </c>
      <c r="P849" s="64" t="s">
        <v>3514</v>
      </c>
      <c r="Q849" s="15"/>
      <c r="R849" s="16" t="s">
        <v>3275</v>
      </c>
      <c r="S849" s="44" t="s">
        <v>4263</v>
      </c>
      <c r="T849" s="16" t="s">
        <v>4327</v>
      </c>
      <c r="U849" s="17" t="s">
        <v>1925</v>
      </c>
      <c r="V849" s="16" t="s">
        <v>1925</v>
      </c>
      <c r="W849" s="44" t="s">
        <v>1925</v>
      </c>
      <c r="X849" s="44" t="s">
        <v>4329</v>
      </c>
      <c r="Y849" s="16" t="s">
        <v>1017</v>
      </c>
      <c r="Z849" s="16" t="s">
        <v>1925</v>
      </c>
      <c r="AA849" s="16" t="s">
        <v>3250</v>
      </c>
      <c r="AB849" s="44" t="s">
        <v>1925</v>
      </c>
      <c r="AC849" s="16" t="s">
        <v>1925</v>
      </c>
      <c r="AD849" s="16" t="s">
        <v>1925</v>
      </c>
      <c r="AE849" s="16" t="s">
        <v>1925</v>
      </c>
      <c r="AF849" s="16" t="s">
        <v>1925</v>
      </c>
      <c r="AG849" s="16" t="s">
        <v>1925</v>
      </c>
      <c r="AH849" s="16" t="s">
        <v>1925</v>
      </c>
      <c r="AI849" s="16" t="s">
        <v>1925</v>
      </c>
      <c r="AJ849" s="65" t="s">
        <v>1925</v>
      </c>
      <c r="AK849" s="73" t="s">
        <v>4355</v>
      </c>
      <c r="AL849" s="18" t="s">
        <v>1043</v>
      </c>
      <c r="AM849" s="44" t="s">
        <v>4284</v>
      </c>
      <c r="AN849" s="18" t="s">
        <v>3246</v>
      </c>
      <c r="AO849" s="18" t="s">
        <v>3247</v>
      </c>
      <c r="AP849" s="12" t="s">
        <v>1925</v>
      </c>
      <c r="AQ849" s="12" t="s">
        <v>1925</v>
      </c>
      <c r="AR849" s="12" t="s">
        <v>1925</v>
      </c>
      <c r="AS849" s="12" t="s">
        <v>1925</v>
      </c>
      <c r="AT849" s="19" t="s">
        <v>1925</v>
      </c>
      <c r="AU849" s="19">
        <v>44553</v>
      </c>
      <c r="AV849" s="12" t="s">
        <v>1925</v>
      </c>
      <c r="AW849" s="20">
        <v>44553</v>
      </c>
      <c r="AX849" s="16" t="s">
        <v>1855</v>
      </c>
      <c r="AY849" s="44" t="s">
        <v>1030</v>
      </c>
      <c r="AZ849" s="16" t="s">
        <v>1925</v>
      </c>
      <c r="BA849" s="20" t="s">
        <v>1925</v>
      </c>
      <c r="BB849" s="16" t="s">
        <v>1925</v>
      </c>
      <c r="BC849" s="44" t="s">
        <v>4307</v>
      </c>
      <c r="BD849" s="74" t="s">
        <v>1925</v>
      </c>
      <c r="BE849" s="83"/>
      <c r="BF849" s="86" t="s">
        <v>4293</v>
      </c>
      <c r="BG849" s="21"/>
      <c r="BH849" s="21"/>
      <c r="BI849" s="21"/>
      <c r="BJ849" s="21"/>
      <c r="BK849" s="21"/>
      <c r="BL849" s="21"/>
      <c r="BM849" s="21"/>
      <c r="BN849" s="21"/>
      <c r="BO849" s="21"/>
      <c r="BP849" s="21" t="s">
        <v>1857</v>
      </c>
      <c r="BQ849" s="21"/>
      <c r="BR849" s="21"/>
      <c r="BS849" s="21"/>
      <c r="BT849" s="21"/>
      <c r="BU849" s="21"/>
      <c r="BV849" s="21"/>
      <c r="BW849" s="21"/>
      <c r="BX849" s="21"/>
      <c r="BY849" s="21"/>
      <c r="BZ849" s="21"/>
      <c r="CA849" s="21"/>
      <c r="CB849" s="21"/>
      <c r="CC849" s="21"/>
      <c r="CD849" s="21"/>
      <c r="CE849" s="21"/>
      <c r="CF849" s="21"/>
      <c r="CG849" s="21"/>
      <c r="CH849" s="21"/>
      <c r="CI849" s="21"/>
      <c r="CJ849" s="21"/>
      <c r="CK849" s="21"/>
      <c r="CL849" s="21"/>
      <c r="CM849" s="21"/>
      <c r="CN849" s="21"/>
      <c r="CO849" s="21"/>
      <c r="CP849" s="21"/>
      <c r="CQ849" s="21"/>
      <c r="CR849" s="21"/>
      <c r="CS849" s="21"/>
      <c r="CT849" s="21"/>
      <c r="CU849" s="21"/>
      <c r="CV849" s="21"/>
      <c r="CW849" s="21"/>
      <c r="CX849" s="21"/>
      <c r="CY849" s="21"/>
      <c r="CZ849" s="21"/>
      <c r="DA849" s="21"/>
      <c r="DB849" s="21"/>
      <c r="DC849" s="21"/>
      <c r="DD849" s="21"/>
      <c r="DE849" s="21"/>
      <c r="DF849" s="21"/>
      <c r="DG849" s="21"/>
      <c r="DH849" s="21"/>
      <c r="DI849" s="21"/>
      <c r="DJ849" s="21"/>
      <c r="DK849" s="21"/>
      <c r="DL849" s="21"/>
      <c r="DM849" s="21"/>
      <c r="DN849" s="21"/>
      <c r="DO849" s="21"/>
      <c r="DP849" s="21"/>
      <c r="DQ849" s="21"/>
      <c r="DR849" s="21"/>
      <c r="DS849" s="21"/>
      <c r="DT849" s="21"/>
      <c r="DU849" s="21"/>
      <c r="DV849" s="21"/>
      <c r="DW849" s="21"/>
      <c r="DX849" s="21"/>
      <c r="DY849" s="21"/>
      <c r="DZ849" s="21"/>
      <c r="EA849" s="87"/>
      <c r="EB849" s="83"/>
    </row>
    <row r="850" spans="1:132" ht="35.1" customHeight="1" x14ac:dyDescent="0.3">
      <c r="A850" s="50" t="s">
        <v>868</v>
      </c>
      <c r="B850" s="36">
        <v>44553</v>
      </c>
      <c r="C850" s="43" t="s">
        <v>4248</v>
      </c>
      <c r="D850" s="43" t="s">
        <v>4253</v>
      </c>
      <c r="E850" s="43" t="s">
        <v>4306</v>
      </c>
      <c r="F850" s="12" t="s">
        <v>1017</v>
      </c>
      <c r="G850" s="44" t="s">
        <v>4260</v>
      </c>
      <c r="H850" s="12" t="s">
        <v>1925</v>
      </c>
      <c r="I850" s="51" t="s">
        <v>1925</v>
      </c>
      <c r="J850" s="59" t="s">
        <v>4324</v>
      </c>
      <c r="K850" s="14" t="s">
        <v>1810</v>
      </c>
      <c r="L850" s="14" t="s">
        <v>1810</v>
      </c>
      <c r="M850" s="14" t="s">
        <v>1811</v>
      </c>
      <c r="N850" s="14" t="s">
        <v>4240</v>
      </c>
      <c r="O850" s="60" t="s">
        <v>1366</v>
      </c>
      <c r="P850" s="64" t="s">
        <v>1854</v>
      </c>
      <c r="Q850" s="15"/>
      <c r="R850" s="16" t="s">
        <v>3275</v>
      </c>
      <c r="S850" s="44" t="s">
        <v>4263</v>
      </c>
      <c r="T850" s="16" t="s">
        <v>4327</v>
      </c>
      <c r="U850" s="17" t="s">
        <v>1925</v>
      </c>
      <c r="V850" s="16" t="s">
        <v>1925</v>
      </c>
      <c r="W850" s="44" t="s">
        <v>1925</v>
      </c>
      <c r="X850" s="44" t="s">
        <v>4329</v>
      </c>
      <c r="Y850" s="16" t="s">
        <v>1017</v>
      </c>
      <c r="Z850" s="16" t="s">
        <v>1150</v>
      </c>
      <c r="AA850" s="16" t="s">
        <v>3250</v>
      </c>
      <c r="AB850" s="44" t="s">
        <v>1925</v>
      </c>
      <c r="AC850" s="16" t="s">
        <v>1925</v>
      </c>
      <c r="AD850" s="16" t="s">
        <v>1925</v>
      </c>
      <c r="AE850" s="16" t="s">
        <v>1925</v>
      </c>
      <c r="AF850" s="16" t="s">
        <v>1925</v>
      </c>
      <c r="AG850" s="16" t="s">
        <v>1925</v>
      </c>
      <c r="AH850" s="16" t="s">
        <v>1925</v>
      </c>
      <c r="AI850" s="16" t="s">
        <v>1925</v>
      </c>
      <c r="AJ850" s="65" t="s">
        <v>1925</v>
      </c>
      <c r="AK850" s="73" t="s">
        <v>4355</v>
      </c>
      <c r="AL850" s="18" t="s">
        <v>1043</v>
      </c>
      <c r="AM850" s="44" t="s">
        <v>4284</v>
      </c>
      <c r="AN850" s="18" t="s">
        <v>3246</v>
      </c>
      <c r="AO850" s="18" t="s">
        <v>3247</v>
      </c>
      <c r="AP850" s="12" t="s">
        <v>1925</v>
      </c>
      <c r="AQ850" s="12" t="s">
        <v>1925</v>
      </c>
      <c r="AR850" s="12" t="s">
        <v>1925</v>
      </c>
      <c r="AS850" s="12" t="s">
        <v>1925</v>
      </c>
      <c r="AT850" s="19" t="s">
        <v>1925</v>
      </c>
      <c r="AU850" s="19">
        <v>44553</v>
      </c>
      <c r="AV850" s="12" t="s">
        <v>1925</v>
      </c>
      <c r="AW850" s="20">
        <v>44553</v>
      </c>
      <c r="AX850" s="16" t="s">
        <v>1855</v>
      </c>
      <c r="AY850" s="44" t="s">
        <v>1030</v>
      </c>
      <c r="AZ850" s="16" t="s">
        <v>1925</v>
      </c>
      <c r="BA850" s="20" t="s">
        <v>1925</v>
      </c>
      <c r="BB850" s="16" t="s">
        <v>1925</v>
      </c>
      <c r="BC850" s="44" t="s">
        <v>4307</v>
      </c>
      <c r="BD850" s="74" t="s">
        <v>1925</v>
      </c>
      <c r="BE850" s="83"/>
      <c r="BF850" s="86" t="s">
        <v>4293</v>
      </c>
      <c r="BG850" s="21"/>
      <c r="BH850" s="21"/>
      <c r="BI850" s="21"/>
      <c r="BJ850" s="21"/>
      <c r="BK850" s="21"/>
      <c r="BL850" s="21"/>
      <c r="BM850" s="21"/>
      <c r="BN850" s="21"/>
      <c r="BO850" s="21"/>
      <c r="BP850" s="21" t="s">
        <v>1857</v>
      </c>
      <c r="BQ850" s="21"/>
      <c r="BR850" s="21"/>
      <c r="BS850" s="21"/>
      <c r="BT850" s="21"/>
      <c r="BU850" s="21"/>
      <c r="BV850" s="21"/>
      <c r="BW850" s="21"/>
      <c r="BX850" s="21"/>
      <c r="BY850" s="21"/>
      <c r="BZ850" s="21"/>
      <c r="CA850" s="21"/>
      <c r="CB850" s="21"/>
      <c r="CC850" s="21"/>
      <c r="CD850" s="21"/>
      <c r="CE850" s="21"/>
      <c r="CF850" s="21"/>
      <c r="CG850" s="21"/>
      <c r="CH850" s="21"/>
      <c r="CI850" s="21"/>
      <c r="CJ850" s="21"/>
      <c r="CK850" s="21"/>
      <c r="CL850" s="21"/>
      <c r="CM850" s="21"/>
      <c r="CN850" s="21"/>
      <c r="CO850" s="21"/>
      <c r="CP850" s="21"/>
      <c r="CQ850" s="21"/>
      <c r="CR850" s="21"/>
      <c r="CS850" s="21"/>
      <c r="CT850" s="21"/>
      <c r="CU850" s="21"/>
      <c r="CV850" s="21"/>
      <c r="CW850" s="21"/>
      <c r="CX850" s="21"/>
      <c r="CY850" s="21"/>
      <c r="CZ850" s="21"/>
      <c r="DA850" s="21"/>
      <c r="DB850" s="21"/>
      <c r="DC850" s="21"/>
      <c r="DD850" s="21"/>
      <c r="DE850" s="21"/>
      <c r="DF850" s="21"/>
      <c r="DG850" s="21"/>
      <c r="DH850" s="21"/>
      <c r="DI850" s="21"/>
      <c r="DJ850" s="21"/>
      <c r="DK850" s="21"/>
      <c r="DL850" s="21"/>
      <c r="DM850" s="21"/>
      <c r="DN850" s="21"/>
      <c r="DO850" s="21"/>
      <c r="DP850" s="21"/>
      <c r="DQ850" s="21"/>
      <c r="DR850" s="21"/>
      <c r="DS850" s="21"/>
      <c r="DT850" s="21"/>
      <c r="DU850" s="21"/>
      <c r="DV850" s="21"/>
      <c r="DW850" s="21"/>
      <c r="DX850" s="21"/>
      <c r="DY850" s="21"/>
      <c r="DZ850" s="21"/>
      <c r="EA850" s="87"/>
      <c r="EB850" s="83"/>
    </row>
    <row r="851" spans="1:132" ht="35.1" customHeight="1" x14ac:dyDescent="0.3">
      <c r="A851" s="50" t="s">
        <v>869</v>
      </c>
      <c r="B851" s="36">
        <v>44554</v>
      </c>
      <c r="C851" s="43" t="s">
        <v>4248</v>
      </c>
      <c r="D851" s="43" t="s">
        <v>4253</v>
      </c>
      <c r="E851" s="43" t="s">
        <v>4306</v>
      </c>
      <c r="F851" s="12" t="s">
        <v>1017</v>
      </c>
      <c r="G851" s="44" t="s">
        <v>4260</v>
      </c>
      <c r="H851" s="13" t="s">
        <v>3341</v>
      </c>
      <c r="I851" s="52" t="s">
        <v>1925</v>
      </c>
      <c r="J851" s="59" t="s">
        <v>4324</v>
      </c>
      <c r="K851" s="14" t="s">
        <v>982</v>
      </c>
      <c r="L851" s="14" t="s">
        <v>983</v>
      </c>
      <c r="M851" s="14" t="s">
        <v>983</v>
      </c>
      <c r="N851" s="14" t="s">
        <v>3967</v>
      </c>
      <c r="O851" s="60"/>
      <c r="P851" s="66" t="s">
        <v>1449</v>
      </c>
      <c r="Q851" s="15"/>
      <c r="R851" s="16" t="s">
        <v>3275</v>
      </c>
      <c r="S851" s="44" t="s">
        <v>4263</v>
      </c>
      <c r="T851" s="16" t="s">
        <v>4327</v>
      </c>
      <c r="U851" s="17" t="s">
        <v>1925</v>
      </c>
      <c r="V851" s="16" t="s">
        <v>1925</v>
      </c>
      <c r="W851" s="44" t="s">
        <v>1925</v>
      </c>
      <c r="X851" s="44" t="s">
        <v>4329</v>
      </c>
      <c r="Y851" s="16" t="s">
        <v>1017</v>
      </c>
      <c r="Z851" s="16" t="s">
        <v>1390</v>
      </c>
      <c r="AA851" s="16" t="s">
        <v>3250</v>
      </c>
      <c r="AB851" s="44" t="s">
        <v>1925</v>
      </c>
      <c r="AC851" s="16" t="s">
        <v>1925</v>
      </c>
      <c r="AD851" s="16" t="s">
        <v>1925</v>
      </c>
      <c r="AE851" s="16" t="s">
        <v>1925</v>
      </c>
      <c r="AF851" s="16" t="s">
        <v>1925</v>
      </c>
      <c r="AG851" s="16" t="s">
        <v>1925</v>
      </c>
      <c r="AH851" s="16" t="s">
        <v>1925</v>
      </c>
      <c r="AI851" s="16" t="s">
        <v>1925</v>
      </c>
      <c r="AJ851" s="65" t="s">
        <v>1925</v>
      </c>
      <c r="AK851" s="73" t="s">
        <v>4355</v>
      </c>
      <c r="AL851" s="22" t="s">
        <v>4355</v>
      </c>
      <c r="AM851" s="47" t="s">
        <v>4284</v>
      </c>
      <c r="AN851" s="18" t="s">
        <v>3246</v>
      </c>
      <c r="AO851" s="18" t="s">
        <v>3247</v>
      </c>
      <c r="AP851" s="12" t="s">
        <v>1925</v>
      </c>
      <c r="AQ851" s="12" t="s">
        <v>1925</v>
      </c>
      <c r="AR851" s="12" t="s">
        <v>1925</v>
      </c>
      <c r="AS851" s="12" t="s">
        <v>1925</v>
      </c>
      <c r="AT851" s="19">
        <v>44553</v>
      </c>
      <c r="AU851" s="19" t="s">
        <v>1925</v>
      </c>
      <c r="AV851" s="12" t="s">
        <v>1925</v>
      </c>
      <c r="AW851" s="20" t="s">
        <v>1925</v>
      </c>
      <c r="AX851" s="16" t="s">
        <v>1925</v>
      </c>
      <c r="AY851" s="44" t="s">
        <v>1925</v>
      </c>
      <c r="AZ851" s="16" t="s">
        <v>1925</v>
      </c>
      <c r="BA851" s="20" t="s">
        <v>1925</v>
      </c>
      <c r="BB851" s="16" t="s">
        <v>1925</v>
      </c>
      <c r="BC851" s="44" t="s">
        <v>4307</v>
      </c>
      <c r="BD851" s="74" t="s">
        <v>1925</v>
      </c>
      <c r="BE851" s="83"/>
      <c r="BF851" s="86" t="s">
        <v>4293</v>
      </c>
      <c r="BG851" s="21"/>
      <c r="BH851" s="21"/>
      <c r="BI851" s="21"/>
      <c r="BJ851" s="21"/>
      <c r="BK851" s="21"/>
      <c r="BL851" s="21"/>
      <c r="BM851" s="21"/>
      <c r="BN851" s="21"/>
      <c r="BO851" s="21"/>
      <c r="BP851" s="21" t="s">
        <v>1396</v>
      </c>
      <c r="BQ851" s="21"/>
      <c r="BR851" s="21"/>
      <c r="BS851" s="21"/>
      <c r="BT851" s="21"/>
      <c r="BU851" s="21"/>
      <c r="BV851" s="21"/>
      <c r="BW851" s="21"/>
      <c r="BX851" s="21"/>
      <c r="BY851" s="21"/>
      <c r="BZ851" s="21"/>
      <c r="CA851" s="21"/>
      <c r="CB851" s="21"/>
      <c r="CC851" s="21"/>
      <c r="CD851" s="21"/>
      <c r="CE851" s="21"/>
      <c r="CF851" s="21"/>
      <c r="CG851" s="21"/>
      <c r="CH851" s="21"/>
      <c r="CI851" s="21"/>
      <c r="CJ851" s="21"/>
      <c r="CK851" s="21"/>
      <c r="CL851" s="21"/>
      <c r="CM851" s="21"/>
      <c r="CN851" s="21"/>
      <c r="CO851" s="21"/>
      <c r="CP851" s="21"/>
      <c r="CQ851" s="21"/>
      <c r="CR851" s="21"/>
      <c r="CS851" s="21"/>
      <c r="CT851" s="21"/>
      <c r="CU851" s="21"/>
      <c r="CV851" s="21"/>
      <c r="CW851" s="21"/>
      <c r="CX851" s="21"/>
      <c r="CY851" s="21"/>
      <c r="CZ851" s="21"/>
      <c r="DA851" s="21"/>
      <c r="DB851" s="21"/>
      <c r="DC851" s="21"/>
      <c r="DD851" s="21"/>
      <c r="DE851" s="21"/>
      <c r="DF851" s="21"/>
      <c r="DG851" s="21"/>
      <c r="DH851" s="21"/>
      <c r="DI851" s="21"/>
      <c r="DJ851" s="21"/>
      <c r="DK851" s="21"/>
      <c r="DL851" s="21"/>
      <c r="DM851" s="21"/>
      <c r="DN851" s="21"/>
      <c r="DO851" s="21"/>
      <c r="DP851" s="21"/>
      <c r="DQ851" s="21"/>
      <c r="DR851" s="21"/>
      <c r="DS851" s="21"/>
      <c r="DT851" s="21"/>
      <c r="DU851" s="21"/>
      <c r="DV851" s="21"/>
      <c r="DW851" s="21"/>
      <c r="DX851" s="21"/>
      <c r="DY851" s="21"/>
      <c r="DZ851" s="21"/>
      <c r="EA851" s="87"/>
      <c r="EB851" s="83"/>
    </row>
    <row r="852" spans="1:132" ht="35.1" customHeight="1" x14ac:dyDescent="0.3">
      <c r="A852" s="50" t="s">
        <v>870</v>
      </c>
      <c r="B852" s="36">
        <v>44555</v>
      </c>
      <c r="C852" s="43" t="s">
        <v>4248</v>
      </c>
      <c r="D852" s="43" t="s">
        <v>4253</v>
      </c>
      <c r="E852" s="43" t="s">
        <v>4306</v>
      </c>
      <c r="F852" s="12" t="s">
        <v>981</v>
      </c>
      <c r="G852" s="44" t="s">
        <v>4256</v>
      </c>
      <c r="H852" s="13" t="s">
        <v>1925</v>
      </c>
      <c r="I852" s="52" t="s">
        <v>1925</v>
      </c>
      <c r="J852" s="59" t="s">
        <v>4324</v>
      </c>
      <c r="K852" s="14" t="s">
        <v>982</v>
      </c>
      <c r="L852" s="14" t="s">
        <v>983</v>
      </c>
      <c r="M852" s="14" t="s">
        <v>983</v>
      </c>
      <c r="N852" s="14" t="s">
        <v>4241</v>
      </c>
      <c r="O852" s="60"/>
      <c r="P852" s="64" t="s">
        <v>3401</v>
      </c>
      <c r="Q852" s="15"/>
      <c r="R852" s="16" t="s">
        <v>3275</v>
      </c>
      <c r="S852" s="44" t="s">
        <v>4263</v>
      </c>
      <c r="T852" s="16" t="s">
        <v>4327</v>
      </c>
      <c r="U852" s="17" t="s">
        <v>1925</v>
      </c>
      <c r="V852" s="16" t="s">
        <v>1925</v>
      </c>
      <c r="W852" s="44" t="s">
        <v>1925</v>
      </c>
      <c r="X852" s="44" t="s">
        <v>4329</v>
      </c>
      <c r="Y852" s="16" t="s">
        <v>1925</v>
      </c>
      <c r="Z852" s="16" t="s">
        <v>1925</v>
      </c>
      <c r="AA852" s="16" t="s">
        <v>3250</v>
      </c>
      <c r="AB852" s="44" t="s">
        <v>1925</v>
      </c>
      <c r="AC852" s="16" t="s">
        <v>1925</v>
      </c>
      <c r="AD852" s="16" t="s">
        <v>1925</v>
      </c>
      <c r="AE852" s="16" t="s">
        <v>1925</v>
      </c>
      <c r="AF852" s="16" t="s">
        <v>1925</v>
      </c>
      <c r="AG852" s="16" t="s">
        <v>1925</v>
      </c>
      <c r="AH852" s="16" t="s">
        <v>1925</v>
      </c>
      <c r="AI852" s="16" t="s">
        <v>1925</v>
      </c>
      <c r="AJ852" s="65" t="s">
        <v>1925</v>
      </c>
      <c r="AK852" s="73" t="s">
        <v>4355</v>
      </c>
      <c r="AL852" s="22" t="s">
        <v>4355</v>
      </c>
      <c r="AM852" s="47" t="s">
        <v>4284</v>
      </c>
      <c r="AN852" s="18" t="s">
        <v>3246</v>
      </c>
      <c r="AO852" s="18" t="s">
        <v>3247</v>
      </c>
      <c r="AP852" s="12" t="s">
        <v>1925</v>
      </c>
      <c r="AQ852" s="12" t="s">
        <v>1925</v>
      </c>
      <c r="AR852" s="12" t="s">
        <v>1925</v>
      </c>
      <c r="AS852" s="12" t="s">
        <v>1925</v>
      </c>
      <c r="AT852" s="19" t="s">
        <v>1925</v>
      </c>
      <c r="AU852" s="19">
        <v>44555</v>
      </c>
      <c r="AV852" s="13" t="s">
        <v>1925</v>
      </c>
      <c r="AW852" s="20">
        <v>44555</v>
      </c>
      <c r="AX852" s="16" t="s">
        <v>989</v>
      </c>
      <c r="AY852" s="44" t="s">
        <v>989</v>
      </c>
      <c r="AZ852" s="16" t="s">
        <v>1925</v>
      </c>
      <c r="BA852" s="20" t="s">
        <v>1925</v>
      </c>
      <c r="BB852" s="16" t="s">
        <v>1925</v>
      </c>
      <c r="BC852" s="44" t="s">
        <v>4307</v>
      </c>
      <c r="BD852" s="74" t="s">
        <v>1925</v>
      </c>
      <c r="BE852" s="83"/>
      <c r="BF852" s="86" t="s">
        <v>4293</v>
      </c>
      <c r="BG852" s="21"/>
      <c r="BH852" s="21"/>
      <c r="BI852" s="21"/>
      <c r="BJ852" s="21"/>
      <c r="BK852" s="21"/>
      <c r="BL852" s="21"/>
      <c r="BM852" s="21"/>
      <c r="BN852" s="21"/>
      <c r="BO852" s="21"/>
      <c r="BP852" s="21" t="s">
        <v>2856</v>
      </c>
      <c r="BQ852" s="21"/>
      <c r="BR852" s="21"/>
      <c r="BS852" s="21"/>
      <c r="BT852" s="21"/>
      <c r="BU852" s="21"/>
      <c r="BV852" s="21"/>
      <c r="BW852" s="21"/>
      <c r="BX852" s="21"/>
      <c r="BY852" s="21"/>
      <c r="BZ852" s="21"/>
      <c r="CA852" s="21"/>
      <c r="CB852" s="21"/>
      <c r="CC852" s="21"/>
      <c r="CD852" s="21"/>
      <c r="CE852" s="21"/>
      <c r="CF852" s="21"/>
      <c r="CG852" s="21"/>
      <c r="CH852" s="21"/>
      <c r="CI852" s="21"/>
      <c r="CJ852" s="21"/>
      <c r="CK852" s="21"/>
      <c r="CL852" s="21"/>
      <c r="CM852" s="21"/>
      <c r="CN852" s="21"/>
      <c r="CO852" s="21"/>
      <c r="CP852" s="21"/>
      <c r="CQ852" s="21"/>
      <c r="CR852" s="21"/>
      <c r="CS852" s="21"/>
      <c r="CT852" s="21"/>
      <c r="CU852" s="21"/>
      <c r="CV852" s="21"/>
      <c r="CW852" s="21"/>
      <c r="CX852" s="21"/>
      <c r="CY852" s="21"/>
      <c r="CZ852" s="21"/>
      <c r="DA852" s="21"/>
      <c r="DB852" s="21"/>
      <c r="DC852" s="21"/>
      <c r="DD852" s="21"/>
      <c r="DE852" s="21"/>
      <c r="DF852" s="21"/>
      <c r="DG852" s="21"/>
      <c r="DH852" s="21"/>
      <c r="DI852" s="21"/>
      <c r="DJ852" s="21"/>
      <c r="DK852" s="21"/>
      <c r="DL852" s="21"/>
      <c r="DM852" s="21"/>
      <c r="DN852" s="21"/>
      <c r="DO852" s="21"/>
      <c r="DP852" s="21"/>
      <c r="DQ852" s="21"/>
      <c r="DR852" s="21"/>
      <c r="DS852" s="21"/>
      <c r="DT852" s="21"/>
      <c r="DU852" s="21"/>
      <c r="DV852" s="21"/>
      <c r="DW852" s="21"/>
      <c r="DX852" s="21"/>
      <c r="DY852" s="21"/>
      <c r="DZ852" s="21"/>
      <c r="EA852" s="87"/>
      <c r="EB852" s="83"/>
    </row>
    <row r="853" spans="1:132" ht="35.1" customHeight="1" x14ac:dyDescent="0.3">
      <c r="A853" s="50" t="s">
        <v>3677</v>
      </c>
      <c r="B853" s="36">
        <v>44555</v>
      </c>
      <c r="C853" s="43" t="s">
        <v>4248</v>
      </c>
      <c r="D853" s="43" t="s">
        <v>4253</v>
      </c>
      <c r="E853" s="43" t="s">
        <v>4306</v>
      </c>
      <c r="F853" s="12" t="s">
        <v>981</v>
      </c>
      <c r="G853" s="44" t="s">
        <v>4256</v>
      </c>
      <c r="H853" s="13" t="s">
        <v>1925</v>
      </c>
      <c r="I853" s="52" t="s">
        <v>1925</v>
      </c>
      <c r="J853" s="59" t="s">
        <v>4324</v>
      </c>
      <c r="K853" s="14" t="s">
        <v>982</v>
      </c>
      <c r="L853" s="14" t="s">
        <v>983</v>
      </c>
      <c r="M853" s="14" t="s">
        <v>983</v>
      </c>
      <c r="N853" s="14" t="s">
        <v>4241</v>
      </c>
      <c r="O853" s="60"/>
      <c r="P853" s="64" t="s">
        <v>3409</v>
      </c>
      <c r="Q853" s="15"/>
      <c r="R853" s="16" t="s">
        <v>3275</v>
      </c>
      <c r="S853" s="44" t="s">
        <v>4263</v>
      </c>
      <c r="T853" s="16" t="s">
        <v>4327</v>
      </c>
      <c r="U853" s="17" t="s">
        <v>1925</v>
      </c>
      <c r="V853" s="16" t="s">
        <v>1925</v>
      </c>
      <c r="W853" s="44" t="s">
        <v>1925</v>
      </c>
      <c r="X853" s="44" t="s">
        <v>4329</v>
      </c>
      <c r="Y853" s="16" t="s">
        <v>1925</v>
      </c>
      <c r="Z853" s="16" t="s">
        <v>1925</v>
      </c>
      <c r="AA853" s="16" t="s">
        <v>3250</v>
      </c>
      <c r="AB853" s="44" t="s">
        <v>1925</v>
      </c>
      <c r="AC853" s="16" t="s">
        <v>1925</v>
      </c>
      <c r="AD853" s="16" t="s">
        <v>1925</v>
      </c>
      <c r="AE853" s="16" t="s">
        <v>1925</v>
      </c>
      <c r="AF853" s="16" t="s">
        <v>1925</v>
      </c>
      <c r="AG853" s="16" t="s">
        <v>1925</v>
      </c>
      <c r="AH853" s="16" t="s">
        <v>1925</v>
      </c>
      <c r="AI853" s="16" t="s">
        <v>1925</v>
      </c>
      <c r="AJ853" s="65" t="s">
        <v>1925</v>
      </c>
      <c r="AK853" s="73" t="s">
        <v>4355</v>
      </c>
      <c r="AL853" s="22" t="s">
        <v>4355</v>
      </c>
      <c r="AM853" s="47" t="s">
        <v>4284</v>
      </c>
      <c r="AN853" s="18" t="s">
        <v>3246</v>
      </c>
      <c r="AO853" s="18" t="s">
        <v>3247</v>
      </c>
      <c r="AP853" s="12" t="s">
        <v>1925</v>
      </c>
      <c r="AQ853" s="12" t="s">
        <v>1925</v>
      </c>
      <c r="AR853" s="12" t="s">
        <v>1925</v>
      </c>
      <c r="AS853" s="12" t="s">
        <v>1925</v>
      </c>
      <c r="AT853" s="19" t="s">
        <v>1925</v>
      </c>
      <c r="AU853" s="19">
        <v>44555</v>
      </c>
      <c r="AV853" s="13" t="s">
        <v>1925</v>
      </c>
      <c r="AW853" s="20">
        <v>44555</v>
      </c>
      <c r="AX853" s="16" t="s">
        <v>989</v>
      </c>
      <c r="AY853" s="44" t="s">
        <v>989</v>
      </c>
      <c r="AZ853" s="16" t="s">
        <v>1925</v>
      </c>
      <c r="BA853" s="20" t="s">
        <v>1925</v>
      </c>
      <c r="BB853" s="16" t="s">
        <v>1925</v>
      </c>
      <c r="BC853" s="44" t="s">
        <v>4307</v>
      </c>
      <c r="BD853" s="74" t="s">
        <v>1925</v>
      </c>
      <c r="BE853" s="83"/>
      <c r="BF853" s="86" t="s">
        <v>4293</v>
      </c>
      <c r="BG853" s="21"/>
      <c r="BH853" s="21"/>
      <c r="BI853" s="21"/>
      <c r="BJ853" s="21"/>
      <c r="BK853" s="21"/>
      <c r="BL853" s="21"/>
      <c r="BM853" s="21"/>
      <c r="BN853" s="21"/>
      <c r="BO853" s="21"/>
      <c r="BP853" s="21" t="s">
        <v>2856</v>
      </c>
      <c r="BQ853" s="21"/>
      <c r="BR853" s="21"/>
      <c r="BS853" s="21"/>
      <c r="BT853" s="21"/>
      <c r="BU853" s="21"/>
      <c r="BV853" s="21"/>
      <c r="BW853" s="21"/>
      <c r="BX853" s="21"/>
      <c r="BY853" s="21"/>
      <c r="BZ853" s="21"/>
      <c r="CA853" s="21"/>
      <c r="CB853" s="21"/>
      <c r="CC853" s="21"/>
      <c r="CD853" s="21"/>
      <c r="CE853" s="21"/>
      <c r="CF853" s="21"/>
      <c r="CG853" s="21"/>
      <c r="CH853" s="21"/>
      <c r="CI853" s="21"/>
      <c r="CJ853" s="21"/>
      <c r="CK853" s="21"/>
      <c r="CL853" s="21"/>
      <c r="CM853" s="21"/>
      <c r="CN853" s="21"/>
      <c r="CO853" s="21"/>
      <c r="CP853" s="21"/>
      <c r="CQ853" s="21"/>
      <c r="CR853" s="21"/>
      <c r="CS853" s="21"/>
      <c r="CT853" s="21"/>
      <c r="CU853" s="21"/>
      <c r="CV853" s="21"/>
      <c r="CW853" s="21"/>
      <c r="CX853" s="21"/>
      <c r="CY853" s="21"/>
      <c r="CZ853" s="21"/>
      <c r="DA853" s="21"/>
      <c r="DB853" s="21"/>
      <c r="DC853" s="21"/>
      <c r="DD853" s="21"/>
      <c r="DE853" s="21"/>
      <c r="DF853" s="21"/>
      <c r="DG853" s="21"/>
      <c r="DH853" s="21"/>
      <c r="DI853" s="21"/>
      <c r="DJ853" s="21"/>
      <c r="DK853" s="21"/>
      <c r="DL853" s="21"/>
      <c r="DM853" s="21"/>
      <c r="DN853" s="21"/>
      <c r="DO853" s="21"/>
      <c r="DP853" s="21"/>
      <c r="DQ853" s="21"/>
      <c r="DR853" s="21"/>
      <c r="DS853" s="21"/>
      <c r="DT853" s="21"/>
      <c r="DU853" s="21"/>
      <c r="DV853" s="21"/>
      <c r="DW853" s="21"/>
      <c r="DX853" s="21"/>
      <c r="DY853" s="21"/>
      <c r="DZ853" s="21"/>
      <c r="EA853" s="87"/>
      <c r="EB853" s="83"/>
    </row>
    <row r="854" spans="1:132" ht="35.1" customHeight="1" x14ac:dyDescent="0.3">
      <c r="A854" s="50" t="s">
        <v>3678</v>
      </c>
      <c r="B854" s="36">
        <v>44555</v>
      </c>
      <c r="C854" s="43" t="s">
        <v>4248</v>
      </c>
      <c r="D854" s="43" t="s">
        <v>4253</v>
      </c>
      <c r="E854" s="43" t="s">
        <v>4306</v>
      </c>
      <c r="F854" s="12" t="s">
        <v>981</v>
      </c>
      <c r="G854" s="44" t="s">
        <v>4256</v>
      </c>
      <c r="H854" s="13" t="s">
        <v>1925</v>
      </c>
      <c r="I854" s="52" t="s">
        <v>1925</v>
      </c>
      <c r="J854" s="59" t="s">
        <v>4324</v>
      </c>
      <c r="K854" s="14" t="s">
        <v>982</v>
      </c>
      <c r="L854" s="14" t="s">
        <v>983</v>
      </c>
      <c r="M854" s="14" t="s">
        <v>983</v>
      </c>
      <c r="N854" s="14" t="s">
        <v>4241</v>
      </c>
      <c r="O854" s="60"/>
      <c r="P854" s="64" t="s">
        <v>2849</v>
      </c>
      <c r="Q854" s="15"/>
      <c r="R854" s="16" t="s">
        <v>3275</v>
      </c>
      <c r="S854" s="44" t="s">
        <v>4263</v>
      </c>
      <c r="T854" s="16" t="s">
        <v>4327</v>
      </c>
      <c r="U854" s="17" t="s">
        <v>1925</v>
      </c>
      <c r="V854" s="16" t="s">
        <v>1925</v>
      </c>
      <c r="W854" s="44" t="s">
        <v>1925</v>
      </c>
      <c r="X854" s="44" t="s">
        <v>4329</v>
      </c>
      <c r="Y854" s="16" t="s">
        <v>1925</v>
      </c>
      <c r="Z854" s="16" t="s">
        <v>1925</v>
      </c>
      <c r="AA854" s="16" t="s">
        <v>3250</v>
      </c>
      <c r="AB854" s="44" t="s">
        <v>1925</v>
      </c>
      <c r="AC854" s="16" t="s">
        <v>1925</v>
      </c>
      <c r="AD854" s="16" t="s">
        <v>1925</v>
      </c>
      <c r="AE854" s="16" t="s">
        <v>1925</v>
      </c>
      <c r="AF854" s="16" t="s">
        <v>1925</v>
      </c>
      <c r="AG854" s="16" t="s">
        <v>1925</v>
      </c>
      <c r="AH854" s="16" t="s">
        <v>1925</v>
      </c>
      <c r="AI854" s="16" t="s">
        <v>1925</v>
      </c>
      <c r="AJ854" s="65" t="s">
        <v>1925</v>
      </c>
      <c r="AK854" s="73" t="s">
        <v>4355</v>
      </c>
      <c r="AL854" s="22" t="s">
        <v>4355</v>
      </c>
      <c r="AM854" s="47" t="s">
        <v>4284</v>
      </c>
      <c r="AN854" s="18" t="s">
        <v>3246</v>
      </c>
      <c r="AO854" s="18" t="s">
        <v>3247</v>
      </c>
      <c r="AP854" s="12" t="s">
        <v>1925</v>
      </c>
      <c r="AQ854" s="12" t="s">
        <v>1925</v>
      </c>
      <c r="AR854" s="12" t="s">
        <v>1925</v>
      </c>
      <c r="AS854" s="12" t="s">
        <v>1925</v>
      </c>
      <c r="AT854" s="19" t="s">
        <v>1925</v>
      </c>
      <c r="AU854" s="19">
        <v>44555</v>
      </c>
      <c r="AV854" s="13" t="s">
        <v>1925</v>
      </c>
      <c r="AW854" s="20">
        <v>44555</v>
      </c>
      <c r="AX854" s="16" t="s">
        <v>989</v>
      </c>
      <c r="AY854" s="44" t="s">
        <v>989</v>
      </c>
      <c r="AZ854" s="16" t="s">
        <v>1925</v>
      </c>
      <c r="BA854" s="20" t="s">
        <v>1925</v>
      </c>
      <c r="BB854" s="16" t="s">
        <v>1925</v>
      </c>
      <c r="BC854" s="44" t="s">
        <v>4307</v>
      </c>
      <c r="BD854" s="74" t="s">
        <v>1925</v>
      </c>
      <c r="BE854" s="83"/>
      <c r="BF854" s="86" t="s">
        <v>4293</v>
      </c>
      <c r="BG854" s="21"/>
      <c r="BH854" s="21"/>
      <c r="BI854" s="21"/>
      <c r="BJ854" s="21"/>
      <c r="BK854" s="21"/>
      <c r="BL854" s="21"/>
      <c r="BM854" s="21"/>
      <c r="BN854" s="21"/>
      <c r="BO854" s="21"/>
      <c r="BP854" s="21" t="s">
        <v>2856</v>
      </c>
      <c r="BQ854" s="21"/>
      <c r="BR854" s="21"/>
      <c r="BS854" s="21"/>
      <c r="BT854" s="21"/>
      <c r="BU854" s="21"/>
      <c r="BV854" s="21"/>
      <c r="BW854" s="21"/>
      <c r="BX854" s="21"/>
      <c r="BY854" s="21"/>
      <c r="BZ854" s="21"/>
      <c r="CA854" s="21"/>
      <c r="CB854" s="21"/>
      <c r="CC854" s="21"/>
      <c r="CD854" s="21"/>
      <c r="CE854" s="21"/>
      <c r="CF854" s="21"/>
      <c r="CG854" s="21"/>
      <c r="CH854" s="21"/>
      <c r="CI854" s="21"/>
      <c r="CJ854" s="21"/>
      <c r="CK854" s="21"/>
      <c r="CL854" s="21"/>
      <c r="CM854" s="21"/>
      <c r="CN854" s="21"/>
      <c r="CO854" s="21"/>
      <c r="CP854" s="21"/>
      <c r="CQ854" s="21"/>
      <c r="CR854" s="21"/>
      <c r="CS854" s="21"/>
      <c r="CT854" s="21"/>
      <c r="CU854" s="21"/>
      <c r="CV854" s="21"/>
      <c r="CW854" s="21"/>
      <c r="CX854" s="21"/>
      <c r="CY854" s="21"/>
      <c r="CZ854" s="21"/>
      <c r="DA854" s="21"/>
      <c r="DB854" s="21"/>
      <c r="DC854" s="21"/>
      <c r="DD854" s="21"/>
      <c r="DE854" s="21"/>
      <c r="DF854" s="21"/>
      <c r="DG854" s="21"/>
      <c r="DH854" s="21"/>
      <c r="DI854" s="21"/>
      <c r="DJ854" s="21"/>
      <c r="DK854" s="21"/>
      <c r="DL854" s="21"/>
      <c r="DM854" s="21"/>
      <c r="DN854" s="21"/>
      <c r="DO854" s="21"/>
      <c r="DP854" s="21"/>
      <c r="DQ854" s="21"/>
      <c r="DR854" s="21"/>
      <c r="DS854" s="21"/>
      <c r="DT854" s="21"/>
      <c r="DU854" s="21"/>
      <c r="DV854" s="21"/>
      <c r="DW854" s="21"/>
      <c r="DX854" s="21"/>
      <c r="DY854" s="21"/>
      <c r="DZ854" s="21"/>
      <c r="EA854" s="87"/>
      <c r="EB854" s="83"/>
    </row>
    <row r="855" spans="1:132" ht="35.1" customHeight="1" x14ac:dyDescent="0.3">
      <c r="A855" s="50" t="s">
        <v>871</v>
      </c>
      <c r="B855" s="36">
        <v>44555</v>
      </c>
      <c r="C855" s="43" t="s">
        <v>4248</v>
      </c>
      <c r="D855" s="43" t="s">
        <v>4253</v>
      </c>
      <c r="E855" s="43" t="s">
        <v>4306</v>
      </c>
      <c r="F855" s="12" t="s">
        <v>981</v>
      </c>
      <c r="G855" s="44" t="s">
        <v>4256</v>
      </c>
      <c r="H855" s="13" t="s">
        <v>1925</v>
      </c>
      <c r="I855" s="52" t="s">
        <v>1925</v>
      </c>
      <c r="J855" s="59" t="s">
        <v>4324</v>
      </c>
      <c r="K855" s="14" t="s">
        <v>982</v>
      </c>
      <c r="L855" s="14" t="s">
        <v>983</v>
      </c>
      <c r="M855" s="14" t="s">
        <v>983</v>
      </c>
      <c r="N855" s="14" t="s">
        <v>4241</v>
      </c>
      <c r="O855" s="60"/>
      <c r="P855" s="64" t="s">
        <v>2850</v>
      </c>
      <c r="Q855" s="15"/>
      <c r="R855" s="16" t="s">
        <v>3275</v>
      </c>
      <c r="S855" s="44" t="s">
        <v>4263</v>
      </c>
      <c r="T855" s="16" t="s">
        <v>4327</v>
      </c>
      <c r="U855" s="17" t="s">
        <v>1925</v>
      </c>
      <c r="V855" s="16" t="s">
        <v>1925</v>
      </c>
      <c r="W855" s="44" t="s">
        <v>1925</v>
      </c>
      <c r="X855" s="44" t="s">
        <v>4329</v>
      </c>
      <c r="Y855" s="16" t="s">
        <v>1925</v>
      </c>
      <c r="Z855" s="16" t="s">
        <v>1925</v>
      </c>
      <c r="AA855" s="16" t="s">
        <v>3250</v>
      </c>
      <c r="AB855" s="44" t="s">
        <v>1925</v>
      </c>
      <c r="AC855" s="16" t="s">
        <v>1925</v>
      </c>
      <c r="AD855" s="16" t="s">
        <v>1925</v>
      </c>
      <c r="AE855" s="16" t="s">
        <v>1925</v>
      </c>
      <c r="AF855" s="16" t="s">
        <v>1925</v>
      </c>
      <c r="AG855" s="16" t="s">
        <v>1925</v>
      </c>
      <c r="AH855" s="16" t="s">
        <v>1925</v>
      </c>
      <c r="AI855" s="16" t="s">
        <v>1925</v>
      </c>
      <c r="AJ855" s="65" t="s">
        <v>1925</v>
      </c>
      <c r="AK855" s="73" t="s">
        <v>4355</v>
      </c>
      <c r="AL855" s="22" t="s">
        <v>4355</v>
      </c>
      <c r="AM855" s="47" t="s">
        <v>4284</v>
      </c>
      <c r="AN855" s="18" t="s">
        <v>3246</v>
      </c>
      <c r="AO855" s="18" t="s">
        <v>3247</v>
      </c>
      <c r="AP855" s="12" t="s">
        <v>1925</v>
      </c>
      <c r="AQ855" s="12" t="s">
        <v>1925</v>
      </c>
      <c r="AR855" s="12" t="s">
        <v>1925</v>
      </c>
      <c r="AS855" s="12" t="s">
        <v>1925</v>
      </c>
      <c r="AT855" s="19" t="s">
        <v>1925</v>
      </c>
      <c r="AU855" s="19">
        <v>44555</v>
      </c>
      <c r="AV855" s="13" t="s">
        <v>1925</v>
      </c>
      <c r="AW855" s="20">
        <v>44555</v>
      </c>
      <c r="AX855" s="16" t="s">
        <v>989</v>
      </c>
      <c r="AY855" s="44" t="s">
        <v>989</v>
      </c>
      <c r="AZ855" s="16" t="s">
        <v>1925</v>
      </c>
      <c r="BA855" s="20" t="s">
        <v>1925</v>
      </c>
      <c r="BB855" s="16" t="s">
        <v>1925</v>
      </c>
      <c r="BC855" s="44" t="s">
        <v>4307</v>
      </c>
      <c r="BD855" s="74" t="s">
        <v>1925</v>
      </c>
      <c r="BE855" s="83"/>
      <c r="BF855" s="86" t="s">
        <v>4293</v>
      </c>
      <c r="BG855" s="21"/>
      <c r="BH855" s="21"/>
      <c r="BI855" s="21"/>
      <c r="BJ855" s="21"/>
      <c r="BK855" s="21"/>
      <c r="BL855" s="21"/>
      <c r="BM855" s="21"/>
      <c r="BN855" s="21"/>
      <c r="BO855" s="21"/>
      <c r="BP855" s="21" t="s">
        <v>2856</v>
      </c>
      <c r="BQ855" s="21"/>
      <c r="BR855" s="21"/>
      <c r="BS855" s="21"/>
      <c r="BT855" s="21"/>
      <c r="BU855" s="21"/>
      <c r="BV855" s="21"/>
      <c r="BW855" s="21"/>
      <c r="BX855" s="21"/>
      <c r="BY855" s="21"/>
      <c r="BZ855" s="21"/>
      <c r="CA855" s="21"/>
      <c r="CB855" s="21"/>
      <c r="CC855" s="21"/>
      <c r="CD855" s="21"/>
      <c r="CE855" s="21"/>
      <c r="CF855" s="21"/>
      <c r="CG855" s="21"/>
      <c r="CH855" s="21"/>
      <c r="CI855" s="21"/>
      <c r="CJ855" s="21"/>
      <c r="CK855" s="21"/>
      <c r="CL855" s="21"/>
      <c r="CM855" s="21"/>
      <c r="CN855" s="21"/>
      <c r="CO855" s="21"/>
      <c r="CP855" s="21"/>
      <c r="CQ855" s="21"/>
      <c r="CR855" s="21"/>
      <c r="CS855" s="21"/>
      <c r="CT855" s="21"/>
      <c r="CU855" s="21"/>
      <c r="CV855" s="21"/>
      <c r="CW855" s="21"/>
      <c r="CX855" s="21"/>
      <c r="CY855" s="21"/>
      <c r="CZ855" s="21"/>
      <c r="DA855" s="21"/>
      <c r="DB855" s="21"/>
      <c r="DC855" s="21"/>
      <c r="DD855" s="21"/>
      <c r="DE855" s="21"/>
      <c r="DF855" s="21"/>
      <c r="DG855" s="21"/>
      <c r="DH855" s="21"/>
      <c r="DI855" s="21"/>
      <c r="DJ855" s="21"/>
      <c r="DK855" s="21"/>
      <c r="DL855" s="21"/>
      <c r="DM855" s="21"/>
      <c r="DN855" s="21"/>
      <c r="DO855" s="21"/>
      <c r="DP855" s="21"/>
      <c r="DQ855" s="21"/>
      <c r="DR855" s="21"/>
      <c r="DS855" s="21"/>
      <c r="DT855" s="21"/>
      <c r="DU855" s="21"/>
      <c r="DV855" s="21"/>
      <c r="DW855" s="21"/>
      <c r="DX855" s="21"/>
      <c r="DY855" s="21"/>
      <c r="DZ855" s="21"/>
      <c r="EA855" s="87"/>
      <c r="EB855" s="83"/>
    </row>
    <row r="856" spans="1:132" ht="35.1" customHeight="1" x14ac:dyDescent="0.3">
      <c r="A856" s="50" t="s">
        <v>872</v>
      </c>
      <c r="B856" s="36">
        <v>44555</v>
      </c>
      <c r="C856" s="43" t="s">
        <v>4248</v>
      </c>
      <c r="D856" s="43" t="s">
        <v>4253</v>
      </c>
      <c r="E856" s="43" t="s">
        <v>4306</v>
      </c>
      <c r="F856" s="12" t="s">
        <v>981</v>
      </c>
      <c r="G856" s="44" t="s">
        <v>4256</v>
      </c>
      <c r="H856" s="13" t="s">
        <v>1925</v>
      </c>
      <c r="I856" s="52" t="s">
        <v>1925</v>
      </c>
      <c r="J856" s="59" t="s">
        <v>4324</v>
      </c>
      <c r="K856" s="14" t="s">
        <v>982</v>
      </c>
      <c r="L856" s="14" t="s">
        <v>983</v>
      </c>
      <c r="M856" s="14" t="s">
        <v>983</v>
      </c>
      <c r="N856" s="14" t="s">
        <v>4241</v>
      </c>
      <c r="O856" s="60"/>
      <c r="P856" s="64" t="s">
        <v>2851</v>
      </c>
      <c r="Q856" s="15"/>
      <c r="R856" s="16" t="s">
        <v>3275</v>
      </c>
      <c r="S856" s="44" t="s">
        <v>4263</v>
      </c>
      <c r="T856" s="16" t="s">
        <v>4327</v>
      </c>
      <c r="U856" s="17" t="s">
        <v>1925</v>
      </c>
      <c r="V856" s="16" t="s">
        <v>1925</v>
      </c>
      <c r="W856" s="44" t="s">
        <v>1925</v>
      </c>
      <c r="X856" s="44" t="s">
        <v>4329</v>
      </c>
      <c r="Y856" s="16" t="s">
        <v>1925</v>
      </c>
      <c r="Z856" s="16" t="s">
        <v>1925</v>
      </c>
      <c r="AA856" s="16" t="s">
        <v>3250</v>
      </c>
      <c r="AB856" s="44" t="s">
        <v>1925</v>
      </c>
      <c r="AC856" s="16" t="s">
        <v>1925</v>
      </c>
      <c r="AD856" s="16" t="s">
        <v>1925</v>
      </c>
      <c r="AE856" s="16" t="s">
        <v>1925</v>
      </c>
      <c r="AF856" s="16" t="s">
        <v>1925</v>
      </c>
      <c r="AG856" s="16" t="s">
        <v>1925</v>
      </c>
      <c r="AH856" s="16" t="s">
        <v>1925</v>
      </c>
      <c r="AI856" s="16" t="s">
        <v>1925</v>
      </c>
      <c r="AJ856" s="65" t="s">
        <v>1925</v>
      </c>
      <c r="AK856" s="73" t="s">
        <v>4355</v>
      </c>
      <c r="AL856" s="22" t="s">
        <v>4355</v>
      </c>
      <c r="AM856" s="47" t="s">
        <v>4284</v>
      </c>
      <c r="AN856" s="18" t="s">
        <v>3246</v>
      </c>
      <c r="AO856" s="18" t="s">
        <v>3247</v>
      </c>
      <c r="AP856" s="12" t="s">
        <v>1925</v>
      </c>
      <c r="AQ856" s="12" t="s">
        <v>1925</v>
      </c>
      <c r="AR856" s="12" t="s">
        <v>1925</v>
      </c>
      <c r="AS856" s="12" t="s">
        <v>1925</v>
      </c>
      <c r="AT856" s="19" t="s">
        <v>1925</v>
      </c>
      <c r="AU856" s="19">
        <v>44555</v>
      </c>
      <c r="AV856" s="13" t="s">
        <v>1925</v>
      </c>
      <c r="AW856" s="20">
        <v>44555</v>
      </c>
      <c r="AX856" s="16" t="s">
        <v>989</v>
      </c>
      <c r="AY856" s="44" t="s">
        <v>989</v>
      </c>
      <c r="AZ856" s="16" t="s">
        <v>1925</v>
      </c>
      <c r="BA856" s="20" t="s">
        <v>1925</v>
      </c>
      <c r="BB856" s="16" t="s">
        <v>1925</v>
      </c>
      <c r="BC856" s="44" t="s">
        <v>4307</v>
      </c>
      <c r="BD856" s="74" t="s">
        <v>1925</v>
      </c>
      <c r="BE856" s="83"/>
      <c r="BF856" s="86" t="s">
        <v>4293</v>
      </c>
      <c r="BG856" s="21"/>
      <c r="BH856" s="21"/>
      <c r="BI856" s="21"/>
      <c r="BJ856" s="21"/>
      <c r="BK856" s="21"/>
      <c r="BL856" s="21"/>
      <c r="BM856" s="21"/>
      <c r="BN856" s="21"/>
      <c r="BO856" s="21"/>
      <c r="BP856" s="21" t="s">
        <v>2856</v>
      </c>
      <c r="BQ856" s="21"/>
      <c r="BR856" s="21"/>
      <c r="BS856" s="21"/>
      <c r="BT856" s="21"/>
      <c r="BU856" s="21"/>
      <c r="BV856" s="21"/>
      <c r="BW856" s="21"/>
      <c r="BX856" s="21"/>
      <c r="BY856" s="21"/>
      <c r="BZ856" s="21"/>
      <c r="CA856" s="21"/>
      <c r="CB856" s="21"/>
      <c r="CC856" s="21"/>
      <c r="CD856" s="21"/>
      <c r="CE856" s="21"/>
      <c r="CF856" s="21"/>
      <c r="CG856" s="21"/>
      <c r="CH856" s="21"/>
      <c r="CI856" s="21"/>
      <c r="CJ856" s="21"/>
      <c r="CK856" s="21"/>
      <c r="CL856" s="21"/>
      <c r="CM856" s="21"/>
      <c r="CN856" s="21"/>
      <c r="CO856" s="21"/>
      <c r="CP856" s="21"/>
      <c r="CQ856" s="21"/>
      <c r="CR856" s="21"/>
      <c r="CS856" s="21"/>
      <c r="CT856" s="21"/>
      <c r="CU856" s="21"/>
      <c r="CV856" s="21"/>
      <c r="CW856" s="21"/>
      <c r="CX856" s="21"/>
      <c r="CY856" s="21"/>
      <c r="CZ856" s="21"/>
      <c r="DA856" s="21"/>
      <c r="DB856" s="21"/>
      <c r="DC856" s="21"/>
      <c r="DD856" s="21"/>
      <c r="DE856" s="21"/>
      <c r="DF856" s="21"/>
      <c r="DG856" s="21"/>
      <c r="DH856" s="21"/>
      <c r="DI856" s="21"/>
      <c r="DJ856" s="21"/>
      <c r="DK856" s="21"/>
      <c r="DL856" s="21"/>
      <c r="DM856" s="21"/>
      <c r="DN856" s="21"/>
      <c r="DO856" s="21"/>
      <c r="DP856" s="21"/>
      <c r="DQ856" s="21"/>
      <c r="DR856" s="21"/>
      <c r="DS856" s="21"/>
      <c r="DT856" s="21"/>
      <c r="DU856" s="21"/>
      <c r="DV856" s="21"/>
      <c r="DW856" s="21"/>
      <c r="DX856" s="21"/>
      <c r="DY856" s="21"/>
      <c r="DZ856" s="21"/>
      <c r="EA856" s="87"/>
      <c r="EB856" s="83"/>
    </row>
    <row r="857" spans="1:132" ht="35.1" customHeight="1" x14ac:dyDescent="0.3">
      <c r="A857" s="50" t="s">
        <v>873</v>
      </c>
      <c r="B857" s="36">
        <v>44555</v>
      </c>
      <c r="C857" s="43" t="s">
        <v>4248</v>
      </c>
      <c r="D857" s="43" t="s">
        <v>4253</v>
      </c>
      <c r="E857" s="43" t="s">
        <v>4306</v>
      </c>
      <c r="F857" s="12" t="s">
        <v>981</v>
      </c>
      <c r="G857" s="44" t="s">
        <v>4256</v>
      </c>
      <c r="H857" s="13" t="s">
        <v>1925</v>
      </c>
      <c r="I857" s="52" t="s">
        <v>1925</v>
      </c>
      <c r="J857" s="59" t="s">
        <v>4324</v>
      </c>
      <c r="K857" s="14" t="s">
        <v>982</v>
      </c>
      <c r="L857" s="14" t="s">
        <v>983</v>
      </c>
      <c r="M857" s="14" t="s">
        <v>983</v>
      </c>
      <c r="N857" s="14" t="s">
        <v>4241</v>
      </c>
      <c r="O857" s="60"/>
      <c r="P857" s="64" t="s">
        <v>3437</v>
      </c>
      <c r="Q857" s="15"/>
      <c r="R857" s="16" t="s">
        <v>3275</v>
      </c>
      <c r="S857" s="44" t="s">
        <v>4263</v>
      </c>
      <c r="T857" s="16" t="s">
        <v>4327</v>
      </c>
      <c r="U857" s="17" t="s">
        <v>1925</v>
      </c>
      <c r="V857" s="16" t="s">
        <v>1925</v>
      </c>
      <c r="W857" s="44" t="s">
        <v>1925</v>
      </c>
      <c r="X857" s="44" t="s">
        <v>4329</v>
      </c>
      <c r="Y857" s="16" t="s">
        <v>1925</v>
      </c>
      <c r="Z857" s="16" t="s">
        <v>1925</v>
      </c>
      <c r="AA857" s="16" t="s">
        <v>3250</v>
      </c>
      <c r="AB857" s="44" t="s">
        <v>1925</v>
      </c>
      <c r="AC857" s="16" t="s">
        <v>1925</v>
      </c>
      <c r="AD857" s="16" t="s">
        <v>1925</v>
      </c>
      <c r="AE857" s="16" t="s">
        <v>1925</v>
      </c>
      <c r="AF857" s="16" t="s">
        <v>1925</v>
      </c>
      <c r="AG857" s="16" t="s">
        <v>1925</v>
      </c>
      <c r="AH857" s="16" t="s">
        <v>1925</v>
      </c>
      <c r="AI857" s="16" t="s">
        <v>1925</v>
      </c>
      <c r="AJ857" s="65" t="s">
        <v>1925</v>
      </c>
      <c r="AK857" s="73" t="s">
        <v>4355</v>
      </c>
      <c r="AL857" s="22" t="s">
        <v>4355</v>
      </c>
      <c r="AM857" s="47" t="s">
        <v>4284</v>
      </c>
      <c r="AN857" s="18" t="s">
        <v>3246</v>
      </c>
      <c r="AO857" s="18" t="s">
        <v>3247</v>
      </c>
      <c r="AP857" s="12" t="s">
        <v>1925</v>
      </c>
      <c r="AQ857" s="12" t="s">
        <v>1925</v>
      </c>
      <c r="AR857" s="12" t="s">
        <v>1925</v>
      </c>
      <c r="AS857" s="12" t="s">
        <v>1925</v>
      </c>
      <c r="AT857" s="19" t="s">
        <v>1925</v>
      </c>
      <c r="AU857" s="19">
        <v>44555</v>
      </c>
      <c r="AV857" s="13" t="s">
        <v>1925</v>
      </c>
      <c r="AW857" s="20">
        <v>44555</v>
      </c>
      <c r="AX857" s="16" t="s">
        <v>989</v>
      </c>
      <c r="AY857" s="44" t="s">
        <v>989</v>
      </c>
      <c r="AZ857" s="16" t="s">
        <v>1925</v>
      </c>
      <c r="BA857" s="20" t="s">
        <v>1925</v>
      </c>
      <c r="BB857" s="16" t="s">
        <v>1925</v>
      </c>
      <c r="BC857" s="44" t="s">
        <v>4307</v>
      </c>
      <c r="BD857" s="74" t="s">
        <v>1925</v>
      </c>
      <c r="BE857" s="83"/>
      <c r="BF857" s="86" t="s">
        <v>4293</v>
      </c>
      <c r="BG857" s="21"/>
      <c r="BH857" s="21"/>
      <c r="BI857" s="21"/>
      <c r="BJ857" s="21"/>
      <c r="BK857" s="21"/>
      <c r="BL857" s="21"/>
      <c r="BM857" s="21"/>
      <c r="BN857" s="21"/>
      <c r="BO857" s="21"/>
      <c r="BP857" s="21" t="s">
        <v>2856</v>
      </c>
      <c r="BQ857" s="21"/>
      <c r="BR857" s="21"/>
      <c r="BS857" s="21"/>
      <c r="BT857" s="21"/>
      <c r="BU857" s="21"/>
      <c r="BV857" s="21"/>
      <c r="BW857" s="21"/>
      <c r="BX857" s="21"/>
      <c r="BY857" s="21"/>
      <c r="BZ857" s="21"/>
      <c r="CA857" s="21"/>
      <c r="CB857" s="21"/>
      <c r="CC857" s="21"/>
      <c r="CD857" s="21"/>
      <c r="CE857" s="21"/>
      <c r="CF857" s="21"/>
      <c r="CG857" s="21"/>
      <c r="CH857" s="21"/>
      <c r="CI857" s="21"/>
      <c r="CJ857" s="21"/>
      <c r="CK857" s="21"/>
      <c r="CL857" s="21"/>
      <c r="CM857" s="21"/>
      <c r="CN857" s="21"/>
      <c r="CO857" s="21"/>
      <c r="CP857" s="21"/>
      <c r="CQ857" s="21"/>
      <c r="CR857" s="21"/>
      <c r="CS857" s="21"/>
      <c r="CT857" s="21"/>
      <c r="CU857" s="21"/>
      <c r="CV857" s="21"/>
      <c r="CW857" s="21"/>
      <c r="CX857" s="21"/>
      <c r="CY857" s="21"/>
      <c r="CZ857" s="21"/>
      <c r="DA857" s="21"/>
      <c r="DB857" s="21"/>
      <c r="DC857" s="21"/>
      <c r="DD857" s="21"/>
      <c r="DE857" s="21"/>
      <c r="DF857" s="21"/>
      <c r="DG857" s="21"/>
      <c r="DH857" s="21"/>
      <c r="DI857" s="21"/>
      <c r="DJ857" s="21"/>
      <c r="DK857" s="21"/>
      <c r="DL857" s="21"/>
      <c r="DM857" s="21"/>
      <c r="DN857" s="21"/>
      <c r="DO857" s="21"/>
      <c r="DP857" s="21"/>
      <c r="DQ857" s="21"/>
      <c r="DR857" s="21"/>
      <c r="DS857" s="21"/>
      <c r="DT857" s="21"/>
      <c r="DU857" s="21"/>
      <c r="DV857" s="21"/>
      <c r="DW857" s="21"/>
      <c r="DX857" s="21"/>
      <c r="DY857" s="21"/>
      <c r="DZ857" s="21"/>
      <c r="EA857" s="87"/>
      <c r="EB857" s="83"/>
    </row>
    <row r="858" spans="1:132" ht="35.1" customHeight="1" x14ac:dyDescent="0.3">
      <c r="A858" s="50" t="s">
        <v>874</v>
      </c>
      <c r="B858" s="36">
        <v>44555</v>
      </c>
      <c r="C858" s="43" t="s">
        <v>4248</v>
      </c>
      <c r="D858" s="43" t="s">
        <v>4253</v>
      </c>
      <c r="E858" s="43" t="s">
        <v>4306</v>
      </c>
      <c r="F858" s="12" t="s">
        <v>981</v>
      </c>
      <c r="G858" s="44" t="s">
        <v>4256</v>
      </c>
      <c r="H858" s="13" t="s">
        <v>1925</v>
      </c>
      <c r="I858" s="52" t="s">
        <v>1925</v>
      </c>
      <c r="J858" s="59" t="s">
        <v>4324</v>
      </c>
      <c r="K858" s="14" t="s">
        <v>982</v>
      </c>
      <c r="L858" s="14" t="s">
        <v>983</v>
      </c>
      <c r="M858" s="14" t="s">
        <v>983</v>
      </c>
      <c r="N858" s="14" t="s">
        <v>4241</v>
      </c>
      <c r="O858" s="60"/>
      <c r="P858" s="64" t="s">
        <v>3438</v>
      </c>
      <c r="Q858" s="15"/>
      <c r="R858" s="16" t="s">
        <v>3275</v>
      </c>
      <c r="S858" s="44" t="s">
        <v>4263</v>
      </c>
      <c r="T858" s="16" t="s">
        <v>4327</v>
      </c>
      <c r="U858" s="17" t="s">
        <v>1925</v>
      </c>
      <c r="V858" s="16" t="s">
        <v>1925</v>
      </c>
      <c r="W858" s="44" t="s">
        <v>1925</v>
      </c>
      <c r="X858" s="44" t="s">
        <v>4329</v>
      </c>
      <c r="Y858" s="16" t="s">
        <v>1925</v>
      </c>
      <c r="Z858" s="16" t="s">
        <v>1925</v>
      </c>
      <c r="AA858" s="16" t="s">
        <v>3250</v>
      </c>
      <c r="AB858" s="44" t="s">
        <v>1925</v>
      </c>
      <c r="AC858" s="16" t="s">
        <v>1925</v>
      </c>
      <c r="AD858" s="16" t="s">
        <v>1925</v>
      </c>
      <c r="AE858" s="16" t="s">
        <v>1925</v>
      </c>
      <c r="AF858" s="16" t="s">
        <v>1925</v>
      </c>
      <c r="AG858" s="16" t="s">
        <v>1925</v>
      </c>
      <c r="AH858" s="16" t="s">
        <v>1925</v>
      </c>
      <c r="AI858" s="16" t="s">
        <v>1925</v>
      </c>
      <c r="AJ858" s="65" t="s">
        <v>1925</v>
      </c>
      <c r="AK858" s="73" t="s">
        <v>4355</v>
      </c>
      <c r="AL858" s="22" t="s">
        <v>4355</v>
      </c>
      <c r="AM858" s="47" t="s">
        <v>4284</v>
      </c>
      <c r="AN858" s="18" t="s">
        <v>3246</v>
      </c>
      <c r="AO858" s="18" t="s">
        <v>3247</v>
      </c>
      <c r="AP858" s="12" t="s">
        <v>1925</v>
      </c>
      <c r="AQ858" s="12" t="s">
        <v>1925</v>
      </c>
      <c r="AR858" s="12" t="s">
        <v>1925</v>
      </c>
      <c r="AS858" s="12" t="s">
        <v>1925</v>
      </c>
      <c r="AT858" s="19" t="s">
        <v>1925</v>
      </c>
      <c r="AU858" s="19">
        <v>44555</v>
      </c>
      <c r="AV858" s="13" t="s">
        <v>1925</v>
      </c>
      <c r="AW858" s="20">
        <v>44555</v>
      </c>
      <c r="AX858" s="16" t="s">
        <v>989</v>
      </c>
      <c r="AY858" s="44" t="s">
        <v>989</v>
      </c>
      <c r="AZ858" s="16" t="s">
        <v>1925</v>
      </c>
      <c r="BA858" s="20" t="s">
        <v>1925</v>
      </c>
      <c r="BB858" s="16" t="s">
        <v>1925</v>
      </c>
      <c r="BC858" s="44" t="s">
        <v>4307</v>
      </c>
      <c r="BD858" s="74" t="s">
        <v>1925</v>
      </c>
      <c r="BE858" s="83"/>
      <c r="BF858" s="86" t="s">
        <v>4293</v>
      </c>
      <c r="BG858" s="21"/>
      <c r="BH858" s="21"/>
      <c r="BI858" s="21"/>
      <c r="BJ858" s="21"/>
      <c r="BK858" s="21"/>
      <c r="BL858" s="21"/>
      <c r="BM858" s="21"/>
      <c r="BN858" s="21"/>
      <c r="BO858" s="21"/>
      <c r="BP858" s="21" t="s">
        <v>2856</v>
      </c>
      <c r="BQ858" s="21"/>
      <c r="BR858" s="21"/>
      <c r="BS858" s="21"/>
      <c r="BT858" s="21"/>
      <c r="BU858" s="21"/>
      <c r="BV858" s="21"/>
      <c r="BW858" s="21"/>
      <c r="BX858" s="21"/>
      <c r="BY858" s="21"/>
      <c r="BZ858" s="21"/>
      <c r="CA858" s="21"/>
      <c r="CB858" s="21"/>
      <c r="CC858" s="21"/>
      <c r="CD858" s="21"/>
      <c r="CE858" s="21"/>
      <c r="CF858" s="21"/>
      <c r="CG858" s="21"/>
      <c r="CH858" s="21"/>
      <c r="CI858" s="21"/>
      <c r="CJ858" s="21"/>
      <c r="CK858" s="21"/>
      <c r="CL858" s="21"/>
      <c r="CM858" s="21"/>
      <c r="CN858" s="21"/>
      <c r="CO858" s="21"/>
      <c r="CP858" s="21"/>
      <c r="CQ858" s="21"/>
      <c r="CR858" s="21"/>
      <c r="CS858" s="21"/>
      <c r="CT858" s="21"/>
      <c r="CU858" s="21"/>
      <c r="CV858" s="21"/>
      <c r="CW858" s="21"/>
      <c r="CX858" s="21"/>
      <c r="CY858" s="21"/>
      <c r="CZ858" s="21"/>
      <c r="DA858" s="21"/>
      <c r="DB858" s="21"/>
      <c r="DC858" s="21"/>
      <c r="DD858" s="21"/>
      <c r="DE858" s="21"/>
      <c r="DF858" s="21"/>
      <c r="DG858" s="21"/>
      <c r="DH858" s="21"/>
      <c r="DI858" s="21"/>
      <c r="DJ858" s="21"/>
      <c r="DK858" s="21"/>
      <c r="DL858" s="21"/>
      <c r="DM858" s="21"/>
      <c r="DN858" s="21"/>
      <c r="DO858" s="21"/>
      <c r="DP858" s="21"/>
      <c r="DQ858" s="21"/>
      <c r="DR858" s="21"/>
      <c r="DS858" s="21"/>
      <c r="DT858" s="21"/>
      <c r="DU858" s="21"/>
      <c r="DV858" s="21"/>
      <c r="DW858" s="21"/>
      <c r="DX858" s="21"/>
      <c r="DY858" s="21"/>
      <c r="DZ858" s="21"/>
      <c r="EA858" s="87"/>
      <c r="EB858" s="83"/>
    </row>
    <row r="859" spans="1:132" ht="35.1" customHeight="1" x14ac:dyDescent="0.3">
      <c r="A859" s="50" t="s">
        <v>875</v>
      </c>
      <c r="B859" s="36">
        <v>44555</v>
      </c>
      <c r="C859" s="43" t="s">
        <v>4248</v>
      </c>
      <c r="D859" s="43" t="s">
        <v>4253</v>
      </c>
      <c r="E859" s="43" t="s">
        <v>4306</v>
      </c>
      <c r="F859" s="12" t="s">
        <v>981</v>
      </c>
      <c r="G859" s="44" t="s">
        <v>4256</v>
      </c>
      <c r="H859" s="13" t="s">
        <v>1925</v>
      </c>
      <c r="I859" s="52" t="s">
        <v>1925</v>
      </c>
      <c r="J859" s="59" t="s">
        <v>4324</v>
      </c>
      <c r="K859" s="14" t="s">
        <v>982</v>
      </c>
      <c r="L859" s="14" t="s">
        <v>983</v>
      </c>
      <c r="M859" s="14" t="s">
        <v>983</v>
      </c>
      <c r="N859" s="14" t="s">
        <v>4241</v>
      </c>
      <c r="O859" s="60"/>
      <c r="P859" s="64" t="s">
        <v>3441</v>
      </c>
      <c r="Q859" s="15"/>
      <c r="R859" s="16" t="s">
        <v>3275</v>
      </c>
      <c r="S859" s="44" t="s">
        <v>4263</v>
      </c>
      <c r="T859" s="16" t="s">
        <v>4327</v>
      </c>
      <c r="U859" s="17" t="s">
        <v>1925</v>
      </c>
      <c r="V859" s="16" t="s">
        <v>1925</v>
      </c>
      <c r="W859" s="44" t="s">
        <v>1925</v>
      </c>
      <c r="X859" s="44" t="s">
        <v>4329</v>
      </c>
      <c r="Y859" s="16" t="s">
        <v>1925</v>
      </c>
      <c r="Z859" s="16" t="s">
        <v>1925</v>
      </c>
      <c r="AA859" s="16" t="s">
        <v>3250</v>
      </c>
      <c r="AB859" s="44" t="s">
        <v>1925</v>
      </c>
      <c r="AC859" s="16" t="s">
        <v>1925</v>
      </c>
      <c r="AD859" s="16" t="s">
        <v>1925</v>
      </c>
      <c r="AE859" s="16" t="s">
        <v>1925</v>
      </c>
      <c r="AF859" s="16" t="s">
        <v>1925</v>
      </c>
      <c r="AG859" s="16" t="s">
        <v>1925</v>
      </c>
      <c r="AH859" s="16" t="s">
        <v>1925</v>
      </c>
      <c r="AI859" s="16" t="s">
        <v>1925</v>
      </c>
      <c r="AJ859" s="65" t="s">
        <v>1925</v>
      </c>
      <c r="AK859" s="73" t="s">
        <v>4355</v>
      </c>
      <c r="AL859" s="22" t="s">
        <v>4355</v>
      </c>
      <c r="AM859" s="47" t="s">
        <v>4284</v>
      </c>
      <c r="AN859" s="18" t="s">
        <v>3246</v>
      </c>
      <c r="AO859" s="18" t="s">
        <v>3247</v>
      </c>
      <c r="AP859" s="12" t="s">
        <v>1925</v>
      </c>
      <c r="AQ859" s="12" t="s">
        <v>1925</v>
      </c>
      <c r="AR859" s="12" t="s">
        <v>1925</v>
      </c>
      <c r="AS859" s="12" t="s">
        <v>1925</v>
      </c>
      <c r="AT859" s="19" t="s">
        <v>1925</v>
      </c>
      <c r="AU859" s="19">
        <v>44555</v>
      </c>
      <c r="AV859" s="13" t="s">
        <v>1925</v>
      </c>
      <c r="AW859" s="20">
        <v>44555</v>
      </c>
      <c r="AX859" s="16" t="s">
        <v>989</v>
      </c>
      <c r="AY859" s="44" t="s">
        <v>989</v>
      </c>
      <c r="AZ859" s="16" t="s">
        <v>1925</v>
      </c>
      <c r="BA859" s="20" t="s">
        <v>1925</v>
      </c>
      <c r="BB859" s="16" t="s">
        <v>1925</v>
      </c>
      <c r="BC859" s="44" t="s">
        <v>4307</v>
      </c>
      <c r="BD859" s="74" t="s">
        <v>1925</v>
      </c>
      <c r="BE859" s="83"/>
      <c r="BF859" s="86" t="s">
        <v>4293</v>
      </c>
      <c r="BG859" s="21"/>
      <c r="BH859" s="21"/>
      <c r="BI859" s="21"/>
      <c r="BJ859" s="21"/>
      <c r="BK859" s="21"/>
      <c r="BL859" s="21"/>
      <c r="BM859" s="21"/>
      <c r="BN859" s="21"/>
      <c r="BO859" s="21"/>
      <c r="BP859" s="21" t="s">
        <v>2856</v>
      </c>
      <c r="BQ859" s="21"/>
      <c r="BR859" s="21"/>
      <c r="BS859" s="21"/>
      <c r="BT859" s="21"/>
      <c r="BU859" s="21"/>
      <c r="BV859" s="21"/>
      <c r="BW859" s="21"/>
      <c r="BX859" s="21"/>
      <c r="BY859" s="21"/>
      <c r="BZ859" s="21"/>
      <c r="CA859" s="21"/>
      <c r="CB859" s="21"/>
      <c r="CC859" s="21"/>
      <c r="CD859" s="21"/>
      <c r="CE859" s="21"/>
      <c r="CF859" s="21"/>
      <c r="CG859" s="21"/>
      <c r="CH859" s="21"/>
      <c r="CI859" s="21"/>
      <c r="CJ859" s="21"/>
      <c r="CK859" s="21"/>
      <c r="CL859" s="21"/>
      <c r="CM859" s="21"/>
      <c r="CN859" s="21"/>
      <c r="CO859" s="21"/>
      <c r="CP859" s="21"/>
      <c r="CQ859" s="21"/>
      <c r="CR859" s="21"/>
      <c r="CS859" s="21"/>
      <c r="CT859" s="21"/>
      <c r="CU859" s="21"/>
      <c r="CV859" s="21"/>
      <c r="CW859" s="21"/>
      <c r="CX859" s="21"/>
      <c r="CY859" s="21"/>
      <c r="CZ859" s="21"/>
      <c r="DA859" s="21"/>
      <c r="DB859" s="21"/>
      <c r="DC859" s="21"/>
      <c r="DD859" s="21"/>
      <c r="DE859" s="21"/>
      <c r="DF859" s="21"/>
      <c r="DG859" s="21"/>
      <c r="DH859" s="21"/>
      <c r="DI859" s="21"/>
      <c r="DJ859" s="21"/>
      <c r="DK859" s="21"/>
      <c r="DL859" s="21"/>
      <c r="DM859" s="21"/>
      <c r="DN859" s="21"/>
      <c r="DO859" s="21"/>
      <c r="DP859" s="21"/>
      <c r="DQ859" s="21"/>
      <c r="DR859" s="21"/>
      <c r="DS859" s="21"/>
      <c r="DT859" s="21"/>
      <c r="DU859" s="21"/>
      <c r="DV859" s="21"/>
      <c r="DW859" s="21"/>
      <c r="DX859" s="21"/>
      <c r="DY859" s="21"/>
      <c r="DZ859" s="21"/>
      <c r="EA859" s="87"/>
      <c r="EB859" s="83"/>
    </row>
    <row r="860" spans="1:132" ht="35.1" customHeight="1" x14ac:dyDescent="0.3">
      <c r="A860" s="50" t="s">
        <v>876</v>
      </c>
      <c r="B860" s="36">
        <v>44555</v>
      </c>
      <c r="C860" s="43" t="s">
        <v>4248</v>
      </c>
      <c r="D860" s="43" t="s">
        <v>4253</v>
      </c>
      <c r="E860" s="43" t="s">
        <v>4306</v>
      </c>
      <c r="F860" s="12" t="s">
        <v>981</v>
      </c>
      <c r="G860" s="44" t="s">
        <v>4256</v>
      </c>
      <c r="H860" s="13" t="s">
        <v>1925</v>
      </c>
      <c r="I860" s="52" t="s">
        <v>1925</v>
      </c>
      <c r="J860" s="59" t="s">
        <v>4324</v>
      </c>
      <c r="K860" s="14" t="s">
        <v>982</v>
      </c>
      <c r="L860" s="14" t="s">
        <v>983</v>
      </c>
      <c r="M860" s="14" t="s">
        <v>983</v>
      </c>
      <c r="N860" s="14" t="s">
        <v>4241</v>
      </c>
      <c r="O860" s="60"/>
      <c r="P860" s="64" t="s">
        <v>2852</v>
      </c>
      <c r="Q860" s="15"/>
      <c r="R860" s="16" t="s">
        <v>3275</v>
      </c>
      <c r="S860" s="44" t="s">
        <v>4263</v>
      </c>
      <c r="T860" s="16" t="s">
        <v>4327</v>
      </c>
      <c r="U860" s="17" t="s">
        <v>1925</v>
      </c>
      <c r="V860" s="16" t="s">
        <v>1925</v>
      </c>
      <c r="W860" s="44" t="s">
        <v>1925</v>
      </c>
      <c r="X860" s="44" t="s">
        <v>4329</v>
      </c>
      <c r="Y860" s="16" t="s">
        <v>1925</v>
      </c>
      <c r="Z860" s="16" t="s">
        <v>1925</v>
      </c>
      <c r="AA860" s="16" t="s">
        <v>3250</v>
      </c>
      <c r="AB860" s="44" t="s">
        <v>1925</v>
      </c>
      <c r="AC860" s="16" t="s">
        <v>1925</v>
      </c>
      <c r="AD860" s="16" t="s">
        <v>1925</v>
      </c>
      <c r="AE860" s="16" t="s">
        <v>1925</v>
      </c>
      <c r="AF860" s="16" t="s">
        <v>1925</v>
      </c>
      <c r="AG860" s="16" t="s">
        <v>1925</v>
      </c>
      <c r="AH860" s="16" t="s">
        <v>1925</v>
      </c>
      <c r="AI860" s="16" t="s">
        <v>1925</v>
      </c>
      <c r="AJ860" s="65" t="s">
        <v>1925</v>
      </c>
      <c r="AK860" s="73" t="s">
        <v>4355</v>
      </c>
      <c r="AL860" s="22" t="s">
        <v>4355</v>
      </c>
      <c r="AM860" s="47" t="s">
        <v>4284</v>
      </c>
      <c r="AN860" s="18" t="s">
        <v>3246</v>
      </c>
      <c r="AO860" s="18" t="s">
        <v>3247</v>
      </c>
      <c r="AP860" s="12" t="s">
        <v>1925</v>
      </c>
      <c r="AQ860" s="12" t="s">
        <v>1925</v>
      </c>
      <c r="AR860" s="12" t="s">
        <v>1925</v>
      </c>
      <c r="AS860" s="12" t="s">
        <v>1925</v>
      </c>
      <c r="AT860" s="19" t="s">
        <v>1925</v>
      </c>
      <c r="AU860" s="19">
        <v>44555</v>
      </c>
      <c r="AV860" s="13" t="s">
        <v>1925</v>
      </c>
      <c r="AW860" s="20">
        <v>44555</v>
      </c>
      <c r="AX860" s="16" t="s">
        <v>989</v>
      </c>
      <c r="AY860" s="44" t="s">
        <v>989</v>
      </c>
      <c r="AZ860" s="16" t="s">
        <v>1925</v>
      </c>
      <c r="BA860" s="20" t="s">
        <v>1925</v>
      </c>
      <c r="BB860" s="16" t="s">
        <v>1925</v>
      </c>
      <c r="BC860" s="44" t="s">
        <v>4307</v>
      </c>
      <c r="BD860" s="74" t="s">
        <v>1925</v>
      </c>
      <c r="BE860" s="83"/>
      <c r="BF860" s="86" t="s">
        <v>4293</v>
      </c>
      <c r="BG860" s="21"/>
      <c r="BH860" s="21"/>
      <c r="BI860" s="21"/>
      <c r="BJ860" s="21"/>
      <c r="BK860" s="21"/>
      <c r="BL860" s="21"/>
      <c r="BM860" s="21"/>
      <c r="BN860" s="21"/>
      <c r="BO860" s="21"/>
      <c r="BP860" s="21" t="s">
        <v>2856</v>
      </c>
      <c r="BQ860" s="21"/>
      <c r="BR860" s="21"/>
      <c r="BS860" s="21"/>
      <c r="BT860" s="21"/>
      <c r="BU860" s="21"/>
      <c r="BV860" s="21"/>
      <c r="BW860" s="21"/>
      <c r="BX860" s="21"/>
      <c r="BY860" s="21"/>
      <c r="BZ860" s="21"/>
      <c r="CA860" s="21"/>
      <c r="CB860" s="21"/>
      <c r="CC860" s="21"/>
      <c r="CD860" s="21"/>
      <c r="CE860" s="21"/>
      <c r="CF860" s="21"/>
      <c r="CG860" s="21"/>
      <c r="CH860" s="21"/>
      <c r="CI860" s="21"/>
      <c r="CJ860" s="21"/>
      <c r="CK860" s="21"/>
      <c r="CL860" s="21"/>
      <c r="CM860" s="21"/>
      <c r="CN860" s="21"/>
      <c r="CO860" s="21"/>
      <c r="CP860" s="21"/>
      <c r="CQ860" s="21"/>
      <c r="CR860" s="21"/>
      <c r="CS860" s="21"/>
      <c r="CT860" s="21"/>
      <c r="CU860" s="21"/>
      <c r="CV860" s="21"/>
      <c r="CW860" s="21"/>
      <c r="CX860" s="21"/>
      <c r="CY860" s="21"/>
      <c r="CZ860" s="21"/>
      <c r="DA860" s="21"/>
      <c r="DB860" s="21"/>
      <c r="DC860" s="21"/>
      <c r="DD860" s="21"/>
      <c r="DE860" s="21"/>
      <c r="DF860" s="21"/>
      <c r="DG860" s="21"/>
      <c r="DH860" s="21"/>
      <c r="DI860" s="21"/>
      <c r="DJ860" s="21"/>
      <c r="DK860" s="21"/>
      <c r="DL860" s="21"/>
      <c r="DM860" s="21"/>
      <c r="DN860" s="21"/>
      <c r="DO860" s="21"/>
      <c r="DP860" s="21"/>
      <c r="DQ860" s="21"/>
      <c r="DR860" s="21"/>
      <c r="DS860" s="21"/>
      <c r="DT860" s="21"/>
      <c r="DU860" s="21"/>
      <c r="DV860" s="21"/>
      <c r="DW860" s="21"/>
      <c r="DX860" s="21"/>
      <c r="DY860" s="21"/>
      <c r="DZ860" s="21"/>
      <c r="EA860" s="87"/>
      <c r="EB860" s="83"/>
    </row>
    <row r="861" spans="1:132" ht="35.1" customHeight="1" x14ac:dyDescent="0.3">
      <c r="A861" s="50" t="s">
        <v>877</v>
      </c>
      <c r="B861" s="36">
        <v>44555</v>
      </c>
      <c r="C861" s="43" t="s">
        <v>4248</v>
      </c>
      <c r="D861" s="43" t="s">
        <v>4253</v>
      </c>
      <c r="E861" s="43" t="s">
        <v>4306</v>
      </c>
      <c r="F861" s="12" t="s">
        <v>981</v>
      </c>
      <c r="G861" s="44" t="s">
        <v>4256</v>
      </c>
      <c r="H861" s="13" t="s">
        <v>1925</v>
      </c>
      <c r="I861" s="52" t="s">
        <v>1925</v>
      </c>
      <c r="J861" s="59" t="s">
        <v>4324</v>
      </c>
      <c r="K861" s="14" t="s">
        <v>982</v>
      </c>
      <c r="L861" s="14" t="s">
        <v>983</v>
      </c>
      <c r="M861" s="14" t="s">
        <v>983</v>
      </c>
      <c r="N861" s="14" t="s">
        <v>4241</v>
      </c>
      <c r="O861" s="60"/>
      <c r="P861" s="64" t="s">
        <v>3449</v>
      </c>
      <c r="Q861" s="15"/>
      <c r="R861" s="16" t="s">
        <v>3275</v>
      </c>
      <c r="S861" s="44" t="s">
        <v>4263</v>
      </c>
      <c r="T861" s="16" t="s">
        <v>4327</v>
      </c>
      <c r="U861" s="17" t="s">
        <v>1925</v>
      </c>
      <c r="V861" s="16" t="s">
        <v>1925</v>
      </c>
      <c r="W861" s="44" t="s">
        <v>1925</v>
      </c>
      <c r="X861" s="44" t="s">
        <v>4329</v>
      </c>
      <c r="Y861" s="16" t="s">
        <v>1925</v>
      </c>
      <c r="Z861" s="16" t="s">
        <v>1925</v>
      </c>
      <c r="AA861" s="16" t="s">
        <v>3250</v>
      </c>
      <c r="AB861" s="44" t="s">
        <v>1925</v>
      </c>
      <c r="AC861" s="16" t="s">
        <v>1925</v>
      </c>
      <c r="AD861" s="16" t="s">
        <v>1925</v>
      </c>
      <c r="AE861" s="16" t="s">
        <v>1925</v>
      </c>
      <c r="AF861" s="16" t="s">
        <v>1925</v>
      </c>
      <c r="AG861" s="16" t="s">
        <v>1925</v>
      </c>
      <c r="AH861" s="16" t="s">
        <v>1925</v>
      </c>
      <c r="AI861" s="16" t="s">
        <v>1925</v>
      </c>
      <c r="AJ861" s="65" t="s">
        <v>1925</v>
      </c>
      <c r="AK861" s="73" t="s">
        <v>4355</v>
      </c>
      <c r="AL861" s="22" t="s">
        <v>4355</v>
      </c>
      <c r="AM861" s="47" t="s">
        <v>4284</v>
      </c>
      <c r="AN861" s="18" t="s">
        <v>3246</v>
      </c>
      <c r="AO861" s="18" t="s">
        <v>3247</v>
      </c>
      <c r="AP861" s="12" t="s">
        <v>1925</v>
      </c>
      <c r="AQ861" s="12" t="s">
        <v>1925</v>
      </c>
      <c r="AR861" s="12" t="s">
        <v>1925</v>
      </c>
      <c r="AS861" s="12" t="s">
        <v>1925</v>
      </c>
      <c r="AT861" s="19" t="s">
        <v>1925</v>
      </c>
      <c r="AU861" s="19">
        <v>44555</v>
      </c>
      <c r="AV861" s="13" t="s">
        <v>1925</v>
      </c>
      <c r="AW861" s="20">
        <v>44555</v>
      </c>
      <c r="AX861" s="16" t="s">
        <v>989</v>
      </c>
      <c r="AY861" s="44" t="s">
        <v>989</v>
      </c>
      <c r="AZ861" s="16" t="s">
        <v>1925</v>
      </c>
      <c r="BA861" s="20" t="s">
        <v>1925</v>
      </c>
      <c r="BB861" s="16" t="s">
        <v>1925</v>
      </c>
      <c r="BC861" s="44" t="s">
        <v>4307</v>
      </c>
      <c r="BD861" s="74" t="s">
        <v>1925</v>
      </c>
      <c r="BE861" s="83"/>
      <c r="BF861" s="86" t="s">
        <v>4293</v>
      </c>
      <c r="BG861" s="21"/>
      <c r="BH861" s="21"/>
      <c r="BI861" s="21"/>
      <c r="BJ861" s="21"/>
      <c r="BK861" s="21"/>
      <c r="BL861" s="21"/>
      <c r="BM861" s="21"/>
      <c r="BN861" s="21"/>
      <c r="BO861" s="21"/>
      <c r="BP861" s="21" t="s">
        <v>2856</v>
      </c>
      <c r="BQ861" s="21"/>
      <c r="BR861" s="21"/>
      <c r="BS861" s="21"/>
      <c r="BT861" s="21"/>
      <c r="BU861" s="21"/>
      <c r="BV861" s="21"/>
      <c r="BW861" s="21"/>
      <c r="BX861" s="21"/>
      <c r="BY861" s="21"/>
      <c r="BZ861" s="21"/>
      <c r="CA861" s="21"/>
      <c r="CB861" s="21"/>
      <c r="CC861" s="21"/>
      <c r="CD861" s="21"/>
      <c r="CE861" s="21"/>
      <c r="CF861" s="21"/>
      <c r="CG861" s="21"/>
      <c r="CH861" s="21"/>
      <c r="CI861" s="21"/>
      <c r="CJ861" s="21"/>
      <c r="CK861" s="21"/>
      <c r="CL861" s="21"/>
      <c r="CM861" s="21"/>
      <c r="CN861" s="21"/>
      <c r="CO861" s="21"/>
      <c r="CP861" s="21"/>
      <c r="CQ861" s="21"/>
      <c r="CR861" s="21"/>
      <c r="CS861" s="21"/>
      <c r="CT861" s="21"/>
      <c r="CU861" s="21"/>
      <c r="CV861" s="21"/>
      <c r="CW861" s="21"/>
      <c r="CX861" s="21"/>
      <c r="CY861" s="21"/>
      <c r="CZ861" s="21"/>
      <c r="DA861" s="21"/>
      <c r="DB861" s="21"/>
      <c r="DC861" s="21"/>
      <c r="DD861" s="21"/>
      <c r="DE861" s="21"/>
      <c r="DF861" s="21"/>
      <c r="DG861" s="21"/>
      <c r="DH861" s="21"/>
      <c r="DI861" s="21"/>
      <c r="DJ861" s="21"/>
      <c r="DK861" s="21"/>
      <c r="DL861" s="21"/>
      <c r="DM861" s="21"/>
      <c r="DN861" s="21"/>
      <c r="DO861" s="21"/>
      <c r="DP861" s="21"/>
      <c r="DQ861" s="21"/>
      <c r="DR861" s="21"/>
      <c r="DS861" s="21"/>
      <c r="DT861" s="21"/>
      <c r="DU861" s="21"/>
      <c r="DV861" s="21"/>
      <c r="DW861" s="21"/>
      <c r="DX861" s="21"/>
      <c r="DY861" s="21"/>
      <c r="DZ861" s="21"/>
      <c r="EA861" s="87"/>
      <c r="EB861" s="83"/>
    </row>
    <row r="862" spans="1:132" ht="35.1" customHeight="1" x14ac:dyDescent="0.3">
      <c r="A862" s="50" t="s">
        <v>878</v>
      </c>
      <c r="B862" s="36">
        <v>44555</v>
      </c>
      <c r="C862" s="43" t="s">
        <v>4248</v>
      </c>
      <c r="D862" s="43" t="s">
        <v>4253</v>
      </c>
      <c r="E862" s="43" t="s">
        <v>4306</v>
      </c>
      <c r="F862" s="12" t="s">
        <v>981</v>
      </c>
      <c r="G862" s="44" t="s">
        <v>4256</v>
      </c>
      <c r="H862" s="13" t="s">
        <v>1925</v>
      </c>
      <c r="I862" s="52" t="s">
        <v>1925</v>
      </c>
      <c r="J862" s="59" t="s">
        <v>4324</v>
      </c>
      <c r="K862" s="14" t="s">
        <v>982</v>
      </c>
      <c r="L862" s="14" t="s">
        <v>983</v>
      </c>
      <c r="M862" s="14" t="s">
        <v>983</v>
      </c>
      <c r="N862" s="14" t="s">
        <v>4241</v>
      </c>
      <c r="O862" s="60"/>
      <c r="P862" s="64" t="s">
        <v>2853</v>
      </c>
      <c r="Q862" s="15"/>
      <c r="R862" s="16" t="s">
        <v>3275</v>
      </c>
      <c r="S862" s="44" t="s">
        <v>4263</v>
      </c>
      <c r="T862" s="16" t="s">
        <v>4327</v>
      </c>
      <c r="U862" s="17" t="s">
        <v>1925</v>
      </c>
      <c r="V862" s="16" t="s">
        <v>1925</v>
      </c>
      <c r="W862" s="44" t="s">
        <v>1925</v>
      </c>
      <c r="X862" s="44" t="s">
        <v>4329</v>
      </c>
      <c r="Y862" s="16" t="s">
        <v>1925</v>
      </c>
      <c r="Z862" s="16" t="s">
        <v>1925</v>
      </c>
      <c r="AA862" s="16" t="s">
        <v>3250</v>
      </c>
      <c r="AB862" s="44" t="s">
        <v>1925</v>
      </c>
      <c r="AC862" s="16" t="s">
        <v>1925</v>
      </c>
      <c r="AD862" s="16" t="s">
        <v>1925</v>
      </c>
      <c r="AE862" s="16" t="s">
        <v>1925</v>
      </c>
      <c r="AF862" s="16" t="s">
        <v>1925</v>
      </c>
      <c r="AG862" s="16" t="s">
        <v>1925</v>
      </c>
      <c r="AH862" s="16" t="s">
        <v>1925</v>
      </c>
      <c r="AI862" s="16" t="s">
        <v>1925</v>
      </c>
      <c r="AJ862" s="65" t="s">
        <v>1925</v>
      </c>
      <c r="AK862" s="73" t="s">
        <v>4355</v>
      </c>
      <c r="AL862" s="22" t="s">
        <v>4355</v>
      </c>
      <c r="AM862" s="47" t="s">
        <v>4284</v>
      </c>
      <c r="AN862" s="18" t="s">
        <v>3246</v>
      </c>
      <c r="AO862" s="18" t="s">
        <v>3247</v>
      </c>
      <c r="AP862" s="12" t="s">
        <v>1925</v>
      </c>
      <c r="AQ862" s="12" t="s">
        <v>1925</v>
      </c>
      <c r="AR862" s="12" t="s">
        <v>1925</v>
      </c>
      <c r="AS862" s="12" t="s">
        <v>1925</v>
      </c>
      <c r="AT862" s="19" t="s">
        <v>1925</v>
      </c>
      <c r="AU862" s="19">
        <v>44555</v>
      </c>
      <c r="AV862" s="13" t="s">
        <v>1925</v>
      </c>
      <c r="AW862" s="20">
        <v>44555</v>
      </c>
      <c r="AX862" s="16" t="s">
        <v>989</v>
      </c>
      <c r="AY862" s="44" t="s">
        <v>989</v>
      </c>
      <c r="AZ862" s="16" t="s">
        <v>1925</v>
      </c>
      <c r="BA862" s="20" t="s">
        <v>1925</v>
      </c>
      <c r="BB862" s="16" t="s">
        <v>1925</v>
      </c>
      <c r="BC862" s="44" t="s">
        <v>4307</v>
      </c>
      <c r="BD862" s="74" t="s">
        <v>1925</v>
      </c>
      <c r="BE862" s="83"/>
      <c r="BF862" s="86" t="s">
        <v>4293</v>
      </c>
      <c r="BG862" s="21"/>
      <c r="BH862" s="21"/>
      <c r="BI862" s="21"/>
      <c r="BJ862" s="21"/>
      <c r="BK862" s="21"/>
      <c r="BL862" s="21"/>
      <c r="BM862" s="21"/>
      <c r="BN862" s="21"/>
      <c r="BO862" s="21"/>
      <c r="BP862" s="21" t="s">
        <v>2856</v>
      </c>
      <c r="BQ862" s="21"/>
      <c r="BR862" s="21"/>
      <c r="BS862" s="21"/>
      <c r="BT862" s="21"/>
      <c r="BU862" s="21"/>
      <c r="BV862" s="21"/>
      <c r="BW862" s="21"/>
      <c r="BX862" s="21"/>
      <c r="BY862" s="21"/>
      <c r="BZ862" s="21"/>
      <c r="CA862" s="21"/>
      <c r="CB862" s="21"/>
      <c r="CC862" s="21"/>
      <c r="CD862" s="21"/>
      <c r="CE862" s="21"/>
      <c r="CF862" s="21"/>
      <c r="CG862" s="21"/>
      <c r="CH862" s="21"/>
      <c r="CI862" s="21"/>
      <c r="CJ862" s="21"/>
      <c r="CK862" s="21"/>
      <c r="CL862" s="21"/>
      <c r="CM862" s="21"/>
      <c r="CN862" s="21"/>
      <c r="CO862" s="21"/>
      <c r="CP862" s="21"/>
      <c r="CQ862" s="21"/>
      <c r="CR862" s="21"/>
      <c r="CS862" s="21"/>
      <c r="CT862" s="21"/>
      <c r="CU862" s="21"/>
      <c r="CV862" s="21"/>
      <c r="CW862" s="21"/>
      <c r="CX862" s="21"/>
      <c r="CY862" s="21"/>
      <c r="CZ862" s="21"/>
      <c r="DA862" s="21"/>
      <c r="DB862" s="21"/>
      <c r="DC862" s="21"/>
      <c r="DD862" s="21"/>
      <c r="DE862" s="21"/>
      <c r="DF862" s="21"/>
      <c r="DG862" s="21"/>
      <c r="DH862" s="21"/>
      <c r="DI862" s="21"/>
      <c r="DJ862" s="21"/>
      <c r="DK862" s="21"/>
      <c r="DL862" s="21"/>
      <c r="DM862" s="21"/>
      <c r="DN862" s="21"/>
      <c r="DO862" s="21"/>
      <c r="DP862" s="21"/>
      <c r="DQ862" s="21"/>
      <c r="DR862" s="21"/>
      <c r="DS862" s="21"/>
      <c r="DT862" s="21"/>
      <c r="DU862" s="21"/>
      <c r="DV862" s="21"/>
      <c r="DW862" s="21"/>
      <c r="DX862" s="21"/>
      <c r="DY862" s="21"/>
      <c r="DZ862" s="21"/>
      <c r="EA862" s="87"/>
      <c r="EB862" s="83"/>
    </row>
    <row r="863" spans="1:132" ht="35.1" customHeight="1" x14ac:dyDescent="0.3">
      <c r="A863" s="50" t="s">
        <v>879</v>
      </c>
      <c r="B863" s="36">
        <v>44555</v>
      </c>
      <c r="C863" s="43" t="s">
        <v>4248</v>
      </c>
      <c r="D863" s="43" t="s">
        <v>4253</v>
      </c>
      <c r="E863" s="43" t="s">
        <v>4306</v>
      </c>
      <c r="F863" s="12" t="s">
        <v>981</v>
      </c>
      <c r="G863" s="44" t="s">
        <v>4256</v>
      </c>
      <c r="H863" s="13" t="s">
        <v>1925</v>
      </c>
      <c r="I863" s="52" t="s">
        <v>1925</v>
      </c>
      <c r="J863" s="59" t="s">
        <v>4324</v>
      </c>
      <c r="K863" s="14" t="s">
        <v>982</v>
      </c>
      <c r="L863" s="14" t="s">
        <v>983</v>
      </c>
      <c r="M863" s="14" t="s">
        <v>983</v>
      </c>
      <c r="N863" s="14" t="s">
        <v>4241</v>
      </c>
      <c r="O863" s="60"/>
      <c r="P863" s="64" t="s">
        <v>2855</v>
      </c>
      <c r="Q863" s="15"/>
      <c r="R863" s="16" t="s">
        <v>3275</v>
      </c>
      <c r="S863" s="44" t="s">
        <v>4263</v>
      </c>
      <c r="T863" s="16" t="s">
        <v>4327</v>
      </c>
      <c r="U863" s="17" t="s">
        <v>1925</v>
      </c>
      <c r="V863" s="16" t="s">
        <v>1925</v>
      </c>
      <c r="W863" s="44" t="s">
        <v>1925</v>
      </c>
      <c r="X863" s="44" t="s">
        <v>4329</v>
      </c>
      <c r="Y863" s="16" t="s">
        <v>1925</v>
      </c>
      <c r="Z863" s="16" t="s">
        <v>1925</v>
      </c>
      <c r="AA863" s="16" t="s">
        <v>3250</v>
      </c>
      <c r="AB863" s="44" t="s">
        <v>1925</v>
      </c>
      <c r="AC863" s="16" t="s">
        <v>1925</v>
      </c>
      <c r="AD863" s="16" t="s">
        <v>1925</v>
      </c>
      <c r="AE863" s="16" t="s">
        <v>1925</v>
      </c>
      <c r="AF863" s="16" t="s">
        <v>1925</v>
      </c>
      <c r="AG863" s="16" t="s">
        <v>1925</v>
      </c>
      <c r="AH863" s="16" t="s">
        <v>1925</v>
      </c>
      <c r="AI863" s="16" t="s">
        <v>1925</v>
      </c>
      <c r="AJ863" s="65" t="s">
        <v>1925</v>
      </c>
      <c r="AK863" s="73" t="s">
        <v>4355</v>
      </c>
      <c r="AL863" s="22" t="s">
        <v>4355</v>
      </c>
      <c r="AM863" s="47" t="s">
        <v>4284</v>
      </c>
      <c r="AN863" s="18" t="s">
        <v>3246</v>
      </c>
      <c r="AO863" s="18" t="s">
        <v>3247</v>
      </c>
      <c r="AP863" s="12" t="s">
        <v>1925</v>
      </c>
      <c r="AQ863" s="12" t="s">
        <v>1925</v>
      </c>
      <c r="AR863" s="12" t="s">
        <v>1925</v>
      </c>
      <c r="AS863" s="12" t="s">
        <v>1925</v>
      </c>
      <c r="AT863" s="19" t="s">
        <v>1925</v>
      </c>
      <c r="AU863" s="19">
        <v>44555</v>
      </c>
      <c r="AV863" s="13" t="s">
        <v>1925</v>
      </c>
      <c r="AW863" s="20">
        <v>44555</v>
      </c>
      <c r="AX863" s="16" t="s">
        <v>989</v>
      </c>
      <c r="AY863" s="44" t="s">
        <v>989</v>
      </c>
      <c r="AZ863" s="16" t="s">
        <v>1925</v>
      </c>
      <c r="BA863" s="20" t="s">
        <v>1925</v>
      </c>
      <c r="BB863" s="16" t="s">
        <v>1925</v>
      </c>
      <c r="BC863" s="44" t="s">
        <v>4307</v>
      </c>
      <c r="BD863" s="74" t="s">
        <v>1925</v>
      </c>
      <c r="BE863" s="83"/>
      <c r="BF863" s="86" t="s">
        <v>4293</v>
      </c>
      <c r="BG863" s="21"/>
      <c r="BH863" s="21"/>
      <c r="BI863" s="21"/>
      <c r="BJ863" s="21"/>
      <c r="BK863" s="21"/>
      <c r="BL863" s="21"/>
      <c r="BM863" s="21"/>
      <c r="BN863" s="21"/>
      <c r="BO863" s="21"/>
      <c r="BP863" s="21" t="s">
        <v>2856</v>
      </c>
      <c r="BQ863" s="21"/>
      <c r="BR863" s="21"/>
      <c r="BS863" s="21"/>
      <c r="BT863" s="21"/>
      <c r="BU863" s="21"/>
      <c r="BV863" s="21"/>
      <c r="BW863" s="21"/>
      <c r="BX863" s="21"/>
      <c r="BY863" s="21"/>
      <c r="BZ863" s="21"/>
      <c r="CA863" s="21"/>
      <c r="CB863" s="21"/>
      <c r="CC863" s="21"/>
      <c r="CD863" s="21"/>
      <c r="CE863" s="21"/>
      <c r="CF863" s="21"/>
      <c r="CG863" s="21"/>
      <c r="CH863" s="21"/>
      <c r="CI863" s="21"/>
      <c r="CJ863" s="21"/>
      <c r="CK863" s="21"/>
      <c r="CL863" s="21"/>
      <c r="CM863" s="21"/>
      <c r="CN863" s="21"/>
      <c r="CO863" s="21"/>
      <c r="CP863" s="21"/>
      <c r="CQ863" s="21"/>
      <c r="CR863" s="21"/>
      <c r="CS863" s="21"/>
      <c r="CT863" s="21"/>
      <c r="CU863" s="21"/>
      <c r="CV863" s="21"/>
      <c r="CW863" s="21"/>
      <c r="CX863" s="21"/>
      <c r="CY863" s="21"/>
      <c r="CZ863" s="21"/>
      <c r="DA863" s="21"/>
      <c r="DB863" s="21"/>
      <c r="DC863" s="21"/>
      <c r="DD863" s="21"/>
      <c r="DE863" s="21"/>
      <c r="DF863" s="21"/>
      <c r="DG863" s="21"/>
      <c r="DH863" s="21"/>
      <c r="DI863" s="21"/>
      <c r="DJ863" s="21"/>
      <c r="DK863" s="21"/>
      <c r="DL863" s="21"/>
      <c r="DM863" s="21"/>
      <c r="DN863" s="21"/>
      <c r="DO863" s="21"/>
      <c r="DP863" s="21"/>
      <c r="DQ863" s="21"/>
      <c r="DR863" s="21"/>
      <c r="DS863" s="21"/>
      <c r="DT863" s="21"/>
      <c r="DU863" s="21"/>
      <c r="DV863" s="21"/>
      <c r="DW863" s="21"/>
      <c r="DX863" s="21"/>
      <c r="DY863" s="21"/>
      <c r="DZ863" s="21"/>
      <c r="EA863" s="87"/>
      <c r="EB863" s="83"/>
    </row>
    <row r="864" spans="1:132" ht="35.1" customHeight="1" x14ac:dyDescent="0.3">
      <c r="A864" s="50" t="s">
        <v>3679</v>
      </c>
      <c r="B864" s="36">
        <v>44555</v>
      </c>
      <c r="C864" s="43" t="s">
        <v>4248</v>
      </c>
      <c r="D864" s="43" t="s">
        <v>4253</v>
      </c>
      <c r="E864" s="43" t="s">
        <v>4306</v>
      </c>
      <c r="F864" s="12" t="s">
        <v>981</v>
      </c>
      <c r="G864" s="44" t="s">
        <v>4256</v>
      </c>
      <c r="H864" s="13" t="s">
        <v>1925</v>
      </c>
      <c r="I864" s="52" t="s">
        <v>1925</v>
      </c>
      <c r="J864" s="59" t="s">
        <v>4324</v>
      </c>
      <c r="K864" s="14" t="s">
        <v>982</v>
      </c>
      <c r="L864" s="14" t="s">
        <v>983</v>
      </c>
      <c r="M864" s="14" t="s">
        <v>983</v>
      </c>
      <c r="N864" s="14" t="s">
        <v>4241</v>
      </c>
      <c r="O864" s="60"/>
      <c r="P864" s="64" t="s">
        <v>3639</v>
      </c>
      <c r="Q864" s="15"/>
      <c r="R864" s="16" t="s">
        <v>3275</v>
      </c>
      <c r="S864" s="44" t="s">
        <v>4263</v>
      </c>
      <c r="T864" s="16" t="s">
        <v>985</v>
      </c>
      <c r="U864" s="17" t="s">
        <v>1925</v>
      </c>
      <c r="V864" s="16" t="s">
        <v>1925</v>
      </c>
      <c r="W864" s="44" t="s">
        <v>1925</v>
      </c>
      <c r="X864" s="44" t="s">
        <v>4329</v>
      </c>
      <c r="Y864" s="16" t="s">
        <v>1925</v>
      </c>
      <c r="Z864" s="16" t="s">
        <v>1925</v>
      </c>
      <c r="AA864" s="16" t="s">
        <v>3250</v>
      </c>
      <c r="AB864" s="44" t="s">
        <v>1925</v>
      </c>
      <c r="AC864" s="16" t="s">
        <v>1925</v>
      </c>
      <c r="AD864" s="16" t="s">
        <v>1925</v>
      </c>
      <c r="AE864" s="16" t="s">
        <v>1925</v>
      </c>
      <c r="AF864" s="16" t="s">
        <v>1925</v>
      </c>
      <c r="AG864" s="16" t="s">
        <v>1925</v>
      </c>
      <c r="AH864" s="16" t="s">
        <v>1925</v>
      </c>
      <c r="AI864" s="16" t="s">
        <v>1925</v>
      </c>
      <c r="AJ864" s="65" t="s">
        <v>1925</v>
      </c>
      <c r="AK864" s="73" t="s">
        <v>4355</v>
      </c>
      <c r="AL864" s="22" t="s">
        <v>4355</v>
      </c>
      <c r="AM864" s="47" t="s">
        <v>4284</v>
      </c>
      <c r="AN864" s="18" t="s">
        <v>3246</v>
      </c>
      <c r="AO864" s="18" t="s">
        <v>3247</v>
      </c>
      <c r="AP864" s="12" t="s">
        <v>1925</v>
      </c>
      <c r="AQ864" s="12" t="s">
        <v>1925</v>
      </c>
      <c r="AR864" s="12" t="s">
        <v>1925</v>
      </c>
      <c r="AS864" s="12" t="s">
        <v>1925</v>
      </c>
      <c r="AT864" s="19" t="s">
        <v>1925</v>
      </c>
      <c r="AU864" s="19">
        <v>44555</v>
      </c>
      <c r="AV864" s="13" t="s">
        <v>1925</v>
      </c>
      <c r="AW864" s="20">
        <v>44555</v>
      </c>
      <c r="AX864" s="16" t="s">
        <v>989</v>
      </c>
      <c r="AY864" s="44" t="s">
        <v>989</v>
      </c>
      <c r="AZ864" s="16" t="s">
        <v>1925</v>
      </c>
      <c r="BA864" s="20" t="s">
        <v>1925</v>
      </c>
      <c r="BB864" s="16" t="s">
        <v>1925</v>
      </c>
      <c r="BC864" s="44" t="s">
        <v>4307</v>
      </c>
      <c r="BD864" s="74" t="s">
        <v>1925</v>
      </c>
      <c r="BE864" s="83"/>
      <c r="BF864" s="86" t="s">
        <v>4293</v>
      </c>
      <c r="BG864" s="21"/>
      <c r="BH864" s="21"/>
      <c r="BI864" s="21"/>
      <c r="BJ864" s="21"/>
      <c r="BK864" s="21"/>
      <c r="BL864" s="21"/>
      <c r="BM864" s="21"/>
      <c r="BN864" s="21"/>
      <c r="BO864" s="21"/>
      <c r="BP864" s="21" t="s">
        <v>2856</v>
      </c>
      <c r="BQ864" s="21"/>
      <c r="BR864" s="21"/>
      <c r="BS864" s="21"/>
      <c r="BT864" s="21"/>
      <c r="BU864" s="21"/>
      <c r="BV864" s="21"/>
      <c r="BW864" s="21"/>
      <c r="BX864" s="21"/>
      <c r="BY864" s="21"/>
      <c r="BZ864" s="21"/>
      <c r="CA864" s="21"/>
      <c r="CB864" s="21"/>
      <c r="CC864" s="21"/>
      <c r="CD864" s="21"/>
      <c r="CE864" s="21"/>
      <c r="CF864" s="21"/>
      <c r="CG864" s="21"/>
      <c r="CH864" s="21"/>
      <c r="CI864" s="21"/>
      <c r="CJ864" s="21"/>
      <c r="CK864" s="21"/>
      <c r="CL864" s="21"/>
      <c r="CM864" s="21"/>
      <c r="CN864" s="21"/>
      <c r="CO864" s="21"/>
      <c r="CP864" s="21"/>
      <c r="CQ864" s="21"/>
      <c r="CR864" s="21"/>
      <c r="CS864" s="21"/>
      <c r="CT864" s="21"/>
      <c r="CU864" s="21"/>
      <c r="CV864" s="21"/>
      <c r="CW864" s="21"/>
      <c r="CX864" s="21"/>
      <c r="CY864" s="21"/>
      <c r="CZ864" s="21"/>
      <c r="DA864" s="21"/>
      <c r="DB864" s="21"/>
      <c r="DC864" s="21"/>
      <c r="DD864" s="21"/>
      <c r="DE864" s="21"/>
      <c r="DF864" s="21"/>
      <c r="DG864" s="21"/>
      <c r="DH864" s="21"/>
      <c r="DI864" s="21"/>
      <c r="DJ864" s="21"/>
      <c r="DK864" s="21"/>
      <c r="DL864" s="21"/>
      <c r="DM864" s="21"/>
      <c r="DN864" s="21"/>
      <c r="DO864" s="21"/>
      <c r="DP864" s="21"/>
      <c r="DQ864" s="21"/>
      <c r="DR864" s="21"/>
      <c r="DS864" s="21"/>
      <c r="DT864" s="21"/>
      <c r="DU864" s="21"/>
      <c r="DV864" s="21"/>
      <c r="DW864" s="21"/>
      <c r="DX864" s="21"/>
      <c r="DY864" s="21"/>
      <c r="DZ864" s="21"/>
      <c r="EA864" s="87"/>
      <c r="EB864" s="83"/>
    </row>
    <row r="865" spans="1:132" ht="35.1" customHeight="1" x14ac:dyDescent="0.3">
      <c r="A865" s="50" t="s">
        <v>880</v>
      </c>
      <c r="B865" s="36">
        <v>44555</v>
      </c>
      <c r="C865" s="43" t="s">
        <v>4248</v>
      </c>
      <c r="D865" s="43" t="s">
        <v>4253</v>
      </c>
      <c r="E865" s="43" t="s">
        <v>4306</v>
      </c>
      <c r="F865" s="12" t="s">
        <v>981</v>
      </c>
      <c r="G865" s="44" t="s">
        <v>4256</v>
      </c>
      <c r="H865" s="13" t="s">
        <v>1925</v>
      </c>
      <c r="I865" s="52" t="s">
        <v>1925</v>
      </c>
      <c r="J865" s="59" t="s">
        <v>4324</v>
      </c>
      <c r="K865" s="14" t="s">
        <v>982</v>
      </c>
      <c r="L865" s="14" t="s">
        <v>983</v>
      </c>
      <c r="M865" s="14" t="s">
        <v>983</v>
      </c>
      <c r="N865" s="14" t="s">
        <v>4241</v>
      </c>
      <c r="O865" s="60"/>
      <c r="P865" s="64" t="s">
        <v>2854</v>
      </c>
      <c r="Q865" s="15"/>
      <c r="R865" s="16" t="s">
        <v>3275</v>
      </c>
      <c r="S865" s="44" t="s">
        <v>4263</v>
      </c>
      <c r="T865" s="16" t="s">
        <v>4327</v>
      </c>
      <c r="U865" s="17" t="s">
        <v>1925</v>
      </c>
      <c r="V865" s="16" t="s">
        <v>1925</v>
      </c>
      <c r="W865" s="44" t="s">
        <v>1925</v>
      </c>
      <c r="X865" s="44" t="s">
        <v>4329</v>
      </c>
      <c r="Y865" s="16" t="s">
        <v>1925</v>
      </c>
      <c r="Z865" s="16" t="s">
        <v>1925</v>
      </c>
      <c r="AA865" s="16" t="s">
        <v>3250</v>
      </c>
      <c r="AB865" s="44" t="s">
        <v>1925</v>
      </c>
      <c r="AC865" s="16" t="s">
        <v>1925</v>
      </c>
      <c r="AD865" s="16" t="s">
        <v>1925</v>
      </c>
      <c r="AE865" s="16" t="s">
        <v>1925</v>
      </c>
      <c r="AF865" s="16" t="s">
        <v>1925</v>
      </c>
      <c r="AG865" s="16" t="s">
        <v>1925</v>
      </c>
      <c r="AH865" s="16" t="s">
        <v>1925</v>
      </c>
      <c r="AI865" s="16" t="s">
        <v>1925</v>
      </c>
      <c r="AJ865" s="65" t="s">
        <v>1925</v>
      </c>
      <c r="AK865" s="73" t="s">
        <v>4355</v>
      </c>
      <c r="AL865" s="22" t="s">
        <v>4355</v>
      </c>
      <c r="AM865" s="47" t="s">
        <v>4284</v>
      </c>
      <c r="AN865" s="18" t="s">
        <v>3246</v>
      </c>
      <c r="AO865" s="18" t="s">
        <v>3247</v>
      </c>
      <c r="AP865" s="12" t="s">
        <v>1925</v>
      </c>
      <c r="AQ865" s="12" t="s">
        <v>1925</v>
      </c>
      <c r="AR865" s="12" t="s">
        <v>1925</v>
      </c>
      <c r="AS865" s="12" t="s">
        <v>1925</v>
      </c>
      <c r="AT865" s="19" t="s">
        <v>1925</v>
      </c>
      <c r="AU865" s="19">
        <v>44555</v>
      </c>
      <c r="AV865" s="13" t="s">
        <v>1925</v>
      </c>
      <c r="AW865" s="20">
        <v>44555</v>
      </c>
      <c r="AX865" s="16" t="s">
        <v>989</v>
      </c>
      <c r="AY865" s="44" t="s">
        <v>989</v>
      </c>
      <c r="AZ865" s="16" t="s">
        <v>1925</v>
      </c>
      <c r="BA865" s="20" t="s">
        <v>1925</v>
      </c>
      <c r="BB865" s="16" t="s">
        <v>1925</v>
      </c>
      <c r="BC865" s="44" t="s">
        <v>4307</v>
      </c>
      <c r="BD865" s="74" t="s">
        <v>1925</v>
      </c>
      <c r="BE865" s="83"/>
      <c r="BF865" s="86" t="s">
        <v>4293</v>
      </c>
      <c r="BG865" s="21"/>
      <c r="BH865" s="21"/>
      <c r="BI865" s="21"/>
      <c r="BJ865" s="21"/>
      <c r="BK865" s="21"/>
      <c r="BL865" s="21"/>
      <c r="BM865" s="21"/>
      <c r="BN865" s="21"/>
      <c r="BO865" s="21"/>
      <c r="BP865" s="21" t="s">
        <v>2856</v>
      </c>
      <c r="BQ865" s="21"/>
      <c r="BR865" s="21"/>
      <c r="BS865" s="21"/>
      <c r="BT865" s="21"/>
      <c r="BU865" s="21"/>
      <c r="BV865" s="21"/>
      <c r="BW865" s="21"/>
      <c r="BX865" s="21"/>
      <c r="BY865" s="21"/>
      <c r="BZ865" s="21"/>
      <c r="CA865" s="21"/>
      <c r="CB865" s="21"/>
      <c r="CC865" s="21"/>
      <c r="CD865" s="21"/>
      <c r="CE865" s="21"/>
      <c r="CF865" s="21"/>
      <c r="CG865" s="21"/>
      <c r="CH865" s="21"/>
      <c r="CI865" s="21"/>
      <c r="CJ865" s="21"/>
      <c r="CK865" s="21"/>
      <c r="CL865" s="21"/>
      <c r="CM865" s="21"/>
      <c r="CN865" s="21"/>
      <c r="CO865" s="21"/>
      <c r="CP865" s="21"/>
      <c r="CQ865" s="21"/>
      <c r="CR865" s="21"/>
      <c r="CS865" s="21"/>
      <c r="CT865" s="21"/>
      <c r="CU865" s="21"/>
      <c r="CV865" s="21"/>
      <c r="CW865" s="21"/>
      <c r="CX865" s="21"/>
      <c r="CY865" s="21"/>
      <c r="CZ865" s="21"/>
      <c r="DA865" s="21"/>
      <c r="DB865" s="21"/>
      <c r="DC865" s="21"/>
      <c r="DD865" s="21"/>
      <c r="DE865" s="21"/>
      <c r="DF865" s="21"/>
      <c r="DG865" s="21"/>
      <c r="DH865" s="21"/>
      <c r="DI865" s="21"/>
      <c r="DJ865" s="21"/>
      <c r="DK865" s="21"/>
      <c r="DL865" s="21"/>
      <c r="DM865" s="21"/>
      <c r="DN865" s="21"/>
      <c r="DO865" s="21"/>
      <c r="DP865" s="21"/>
      <c r="DQ865" s="21"/>
      <c r="DR865" s="21"/>
      <c r="DS865" s="21"/>
      <c r="DT865" s="21"/>
      <c r="DU865" s="21"/>
      <c r="DV865" s="21"/>
      <c r="DW865" s="21"/>
      <c r="DX865" s="21"/>
      <c r="DY865" s="21"/>
      <c r="DZ865" s="21"/>
      <c r="EA865" s="87"/>
      <c r="EB865" s="83"/>
    </row>
    <row r="866" spans="1:132" ht="35.1" customHeight="1" x14ac:dyDescent="0.3">
      <c r="A866" s="50" t="s">
        <v>881</v>
      </c>
      <c r="B866" s="36">
        <v>44555</v>
      </c>
      <c r="C866" s="43" t="s">
        <v>4248</v>
      </c>
      <c r="D866" s="43" t="s">
        <v>4253</v>
      </c>
      <c r="E866" s="43" t="s">
        <v>4306</v>
      </c>
      <c r="F866" s="12" t="s">
        <v>1017</v>
      </c>
      <c r="G866" s="44" t="s">
        <v>4260</v>
      </c>
      <c r="H866" s="13" t="s">
        <v>2842</v>
      </c>
      <c r="I866" s="51" t="s">
        <v>1925</v>
      </c>
      <c r="J866" s="59" t="s">
        <v>4324</v>
      </c>
      <c r="K866" s="14" t="s">
        <v>982</v>
      </c>
      <c r="L866" s="14" t="s">
        <v>983</v>
      </c>
      <c r="M866" s="14" t="s">
        <v>983</v>
      </c>
      <c r="N866" s="14" t="s">
        <v>3968</v>
      </c>
      <c r="O866" s="60" t="s">
        <v>1820</v>
      </c>
      <c r="P866" s="64" t="s">
        <v>1813</v>
      </c>
      <c r="Q866" s="15"/>
      <c r="R866" s="16" t="s">
        <v>3275</v>
      </c>
      <c r="S866" s="44" t="s">
        <v>4263</v>
      </c>
      <c r="T866" s="16" t="s">
        <v>4327</v>
      </c>
      <c r="U866" s="17" t="s">
        <v>1925</v>
      </c>
      <c r="V866" s="16" t="s">
        <v>1925</v>
      </c>
      <c r="W866" s="44" t="s">
        <v>1925</v>
      </c>
      <c r="X866" s="44" t="s">
        <v>4329</v>
      </c>
      <c r="Y866" s="16" t="s">
        <v>1017</v>
      </c>
      <c r="Z866" s="16" t="s">
        <v>2842</v>
      </c>
      <c r="AA866" s="16" t="s">
        <v>3250</v>
      </c>
      <c r="AB866" s="44" t="s">
        <v>1925</v>
      </c>
      <c r="AC866" s="16" t="s">
        <v>1925</v>
      </c>
      <c r="AD866" s="16" t="s">
        <v>1925</v>
      </c>
      <c r="AE866" s="16" t="s">
        <v>1925</v>
      </c>
      <c r="AF866" s="16" t="s">
        <v>1925</v>
      </c>
      <c r="AG866" s="16" t="s">
        <v>1925</v>
      </c>
      <c r="AH866" s="16" t="s">
        <v>1925</v>
      </c>
      <c r="AI866" s="16" t="s">
        <v>1925</v>
      </c>
      <c r="AJ866" s="65" t="s">
        <v>1925</v>
      </c>
      <c r="AK866" s="73" t="s">
        <v>4355</v>
      </c>
      <c r="AL866" s="18" t="s">
        <v>3241</v>
      </c>
      <c r="AM866" s="44" t="s">
        <v>4284</v>
      </c>
      <c r="AN866" s="18" t="s">
        <v>3246</v>
      </c>
      <c r="AO866" s="18" t="s">
        <v>3247</v>
      </c>
      <c r="AP866" s="12" t="s">
        <v>1925</v>
      </c>
      <c r="AQ866" s="12" t="s">
        <v>1925</v>
      </c>
      <c r="AR866" s="12" t="s">
        <v>1634</v>
      </c>
      <c r="AS866" s="12" t="s">
        <v>1925</v>
      </c>
      <c r="AT866" s="19">
        <v>44548</v>
      </c>
      <c r="AU866" s="19">
        <v>44555</v>
      </c>
      <c r="AV866" s="12" t="s">
        <v>1925</v>
      </c>
      <c r="AW866" s="20">
        <v>44555</v>
      </c>
      <c r="AX866" s="16" t="s">
        <v>1816</v>
      </c>
      <c r="AY866" s="44" t="s">
        <v>1030</v>
      </c>
      <c r="AZ866" s="16" t="s">
        <v>1925</v>
      </c>
      <c r="BA866" s="20" t="s">
        <v>1925</v>
      </c>
      <c r="BB866" s="16" t="s">
        <v>1925</v>
      </c>
      <c r="BC866" s="44" t="s">
        <v>4307</v>
      </c>
      <c r="BD866" s="74" t="s">
        <v>1925</v>
      </c>
      <c r="BE866" s="83" t="s">
        <v>1818</v>
      </c>
      <c r="BF866" s="86" t="s">
        <v>4293</v>
      </c>
      <c r="BG866" s="21"/>
      <c r="BH866" s="21"/>
      <c r="BI866" s="21"/>
      <c r="BJ866" s="21"/>
      <c r="BK866" s="21"/>
      <c r="BL866" s="21"/>
      <c r="BM866" s="21"/>
      <c r="BN866" s="21"/>
      <c r="BO866" s="21"/>
      <c r="BP866" s="21" t="s">
        <v>1819</v>
      </c>
      <c r="BQ866" s="21"/>
      <c r="BR866" s="21"/>
      <c r="BS866" s="21"/>
      <c r="BT866" s="21"/>
      <c r="BU866" s="21"/>
      <c r="BV866" s="21"/>
      <c r="BW866" s="21"/>
      <c r="BX866" s="21"/>
      <c r="BY866" s="21"/>
      <c r="BZ866" s="21"/>
      <c r="CA866" s="21"/>
      <c r="CB866" s="21"/>
      <c r="CC866" s="21"/>
      <c r="CD866" s="21"/>
      <c r="CE866" s="21"/>
      <c r="CF866" s="21"/>
      <c r="CG866" s="21"/>
      <c r="CH866" s="21"/>
      <c r="CI866" s="21"/>
      <c r="CJ866" s="21"/>
      <c r="CK866" s="21"/>
      <c r="CL866" s="21"/>
      <c r="CM866" s="21"/>
      <c r="CN866" s="21"/>
      <c r="CO866" s="21"/>
      <c r="CP866" s="21"/>
      <c r="CQ866" s="21"/>
      <c r="CR866" s="21"/>
      <c r="CS866" s="21"/>
      <c r="CT866" s="21"/>
      <c r="CU866" s="21"/>
      <c r="CV866" s="21"/>
      <c r="CW866" s="21"/>
      <c r="CX866" s="21"/>
      <c r="CY866" s="21"/>
      <c r="CZ866" s="21"/>
      <c r="DA866" s="21"/>
      <c r="DB866" s="21"/>
      <c r="DC866" s="21"/>
      <c r="DD866" s="21"/>
      <c r="DE866" s="21"/>
      <c r="DF866" s="21"/>
      <c r="DG866" s="21"/>
      <c r="DH866" s="21"/>
      <c r="DI866" s="21"/>
      <c r="DJ866" s="21"/>
      <c r="DK866" s="21"/>
      <c r="DL866" s="21"/>
      <c r="DM866" s="21"/>
      <c r="DN866" s="21"/>
      <c r="DO866" s="21"/>
      <c r="DP866" s="21"/>
      <c r="DQ866" s="21"/>
      <c r="DR866" s="21"/>
      <c r="DS866" s="21"/>
      <c r="DT866" s="21"/>
      <c r="DU866" s="21"/>
      <c r="DV866" s="21"/>
      <c r="DW866" s="21"/>
      <c r="DX866" s="21"/>
      <c r="DY866" s="21"/>
      <c r="DZ866" s="21"/>
      <c r="EA866" s="87"/>
      <c r="EB866" s="83"/>
    </row>
    <row r="867" spans="1:132" ht="35.1" customHeight="1" x14ac:dyDescent="0.3">
      <c r="A867" s="50" t="s">
        <v>882</v>
      </c>
      <c r="B867" s="36">
        <v>44556</v>
      </c>
      <c r="C867" s="43" t="s">
        <v>4248</v>
      </c>
      <c r="D867" s="43" t="s">
        <v>4253</v>
      </c>
      <c r="E867" s="43" t="s">
        <v>4306</v>
      </c>
      <c r="F867" s="12" t="s">
        <v>981</v>
      </c>
      <c r="G867" s="44" t="s">
        <v>4256</v>
      </c>
      <c r="H867" s="13" t="s">
        <v>1925</v>
      </c>
      <c r="I867" s="52" t="s">
        <v>1925</v>
      </c>
      <c r="J867" s="59" t="s">
        <v>4324</v>
      </c>
      <c r="K867" s="14" t="s">
        <v>982</v>
      </c>
      <c r="L867" s="14" t="s">
        <v>983</v>
      </c>
      <c r="M867" s="14" t="s">
        <v>983</v>
      </c>
      <c r="N867" s="14" t="s">
        <v>4242</v>
      </c>
      <c r="O867" s="60"/>
      <c r="P867" s="64" t="s">
        <v>3374</v>
      </c>
      <c r="Q867" s="15"/>
      <c r="R867" s="16" t="s">
        <v>3275</v>
      </c>
      <c r="S867" s="44" t="s">
        <v>4263</v>
      </c>
      <c r="T867" s="16" t="s">
        <v>4327</v>
      </c>
      <c r="U867" s="17" t="s">
        <v>1925</v>
      </c>
      <c r="V867" s="16" t="s">
        <v>1925</v>
      </c>
      <c r="W867" s="44" t="s">
        <v>1925</v>
      </c>
      <c r="X867" s="44" t="s">
        <v>4329</v>
      </c>
      <c r="Y867" s="16" t="s">
        <v>1925</v>
      </c>
      <c r="Z867" s="16" t="s">
        <v>1925</v>
      </c>
      <c r="AA867" s="16" t="s">
        <v>3250</v>
      </c>
      <c r="AB867" s="44" t="s">
        <v>1925</v>
      </c>
      <c r="AC867" s="16" t="s">
        <v>1925</v>
      </c>
      <c r="AD867" s="16" t="s">
        <v>1925</v>
      </c>
      <c r="AE867" s="16" t="s">
        <v>1925</v>
      </c>
      <c r="AF867" s="16" t="s">
        <v>1925</v>
      </c>
      <c r="AG867" s="16" t="s">
        <v>1925</v>
      </c>
      <c r="AH867" s="16" t="s">
        <v>1925</v>
      </c>
      <c r="AI867" s="16" t="s">
        <v>1925</v>
      </c>
      <c r="AJ867" s="65" t="s">
        <v>1925</v>
      </c>
      <c r="AK867" s="73" t="s">
        <v>4355</v>
      </c>
      <c r="AL867" s="22" t="s">
        <v>4355</v>
      </c>
      <c r="AM867" s="47" t="s">
        <v>4284</v>
      </c>
      <c r="AN867" s="18" t="s">
        <v>3246</v>
      </c>
      <c r="AO867" s="18" t="s">
        <v>3247</v>
      </c>
      <c r="AP867" s="12" t="s">
        <v>1925</v>
      </c>
      <c r="AQ867" s="12" t="s">
        <v>1925</v>
      </c>
      <c r="AR867" s="12" t="s">
        <v>1925</v>
      </c>
      <c r="AS867" s="12" t="s">
        <v>1925</v>
      </c>
      <c r="AT867" s="19" t="s">
        <v>1925</v>
      </c>
      <c r="AU867" s="19">
        <v>44556</v>
      </c>
      <c r="AV867" s="13" t="s">
        <v>1925</v>
      </c>
      <c r="AW867" s="20">
        <v>44556</v>
      </c>
      <c r="AX867" s="16" t="s">
        <v>989</v>
      </c>
      <c r="AY867" s="44" t="s">
        <v>989</v>
      </c>
      <c r="AZ867" s="16" t="s">
        <v>1925</v>
      </c>
      <c r="BA867" s="20" t="s">
        <v>1925</v>
      </c>
      <c r="BB867" s="16" t="s">
        <v>1925</v>
      </c>
      <c r="BC867" s="44" t="s">
        <v>4307</v>
      </c>
      <c r="BD867" s="74" t="s">
        <v>1925</v>
      </c>
      <c r="BE867" s="83"/>
      <c r="BF867" s="86" t="s">
        <v>4293</v>
      </c>
      <c r="BG867" s="21"/>
      <c r="BH867" s="21"/>
      <c r="BI867" s="21"/>
      <c r="BJ867" s="21"/>
      <c r="BK867" s="21"/>
      <c r="BL867" s="21"/>
      <c r="BM867" s="21"/>
      <c r="BN867" s="21"/>
      <c r="BO867" s="21"/>
      <c r="BP867" s="21" t="s">
        <v>2875</v>
      </c>
      <c r="BQ867" s="21"/>
      <c r="BR867" s="21"/>
      <c r="BS867" s="21"/>
      <c r="BT867" s="21"/>
      <c r="BU867" s="21"/>
      <c r="BV867" s="21"/>
      <c r="BW867" s="21"/>
      <c r="BX867" s="21"/>
      <c r="BY867" s="21"/>
      <c r="BZ867" s="21"/>
      <c r="CA867" s="21"/>
      <c r="CB867" s="21"/>
      <c r="CC867" s="21"/>
      <c r="CD867" s="21"/>
      <c r="CE867" s="21"/>
      <c r="CF867" s="21"/>
      <c r="CG867" s="21"/>
      <c r="CH867" s="21"/>
      <c r="CI867" s="21"/>
      <c r="CJ867" s="21"/>
      <c r="CK867" s="21"/>
      <c r="CL867" s="21"/>
      <c r="CM867" s="21"/>
      <c r="CN867" s="21"/>
      <c r="CO867" s="21"/>
      <c r="CP867" s="21"/>
      <c r="CQ867" s="21"/>
      <c r="CR867" s="21"/>
      <c r="CS867" s="21"/>
      <c r="CT867" s="21"/>
      <c r="CU867" s="21"/>
      <c r="CV867" s="21"/>
      <c r="CW867" s="21"/>
      <c r="CX867" s="21"/>
      <c r="CY867" s="21"/>
      <c r="CZ867" s="21"/>
      <c r="DA867" s="21"/>
      <c r="DB867" s="21"/>
      <c r="DC867" s="21"/>
      <c r="DD867" s="21"/>
      <c r="DE867" s="21"/>
      <c r="DF867" s="21"/>
      <c r="DG867" s="21"/>
      <c r="DH867" s="21"/>
      <c r="DI867" s="21"/>
      <c r="DJ867" s="21"/>
      <c r="DK867" s="21"/>
      <c r="DL867" s="21"/>
      <c r="DM867" s="21"/>
      <c r="DN867" s="21"/>
      <c r="DO867" s="21"/>
      <c r="DP867" s="21"/>
      <c r="DQ867" s="21"/>
      <c r="DR867" s="21"/>
      <c r="DS867" s="21"/>
      <c r="DT867" s="21"/>
      <c r="DU867" s="21"/>
      <c r="DV867" s="21"/>
      <c r="DW867" s="21"/>
      <c r="DX867" s="21"/>
      <c r="DY867" s="21"/>
      <c r="DZ867" s="21"/>
      <c r="EA867" s="87"/>
      <c r="EB867" s="83"/>
    </row>
    <row r="868" spans="1:132" ht="35.1" customHeight="1" x14ac:dyDescent="0.3">
      <c r="A868" s="50" t="s">
        <v>883</v>
      </c>
      <c r="B868" s="36">
        <v>44556</v>
      </c>
      <c r="C868" s="43" t="s">
        <v>4248</v>
      </c>
      <c r="D868" s="43" t="s">
        <v>4253</v>
      </c>
      <c r="E868" s="43" t="s">
        <v>4306</v>
      </c>
      <c r="F868" s="12" t="s">
        <v>981</v>
      </c>
      <c r="G868" s="44" t="s">
        <v>4256</v>
      </c>
      <c r="H868" s="13" t="s">
        <v>1925</v>
      </c>
      <c r="I868" s="52" t="s">
        <v>1925</v>
      </c>
      <c r="J868" s="59" t="s">
        <v>4324</v>
      </c>
      <c r="K868" s="14" t="s">
        <v>982</v>
      </c>
      <c r="L868" s="14" t="s">
        <v>983</v>
      </c>
      <c r="M868" s="14" t="s">
        <v>983</v>
      </c>
      <c r="N868" s="14" t="s">
        <v>4242</v>
      </c>
      <c r="O868" s="60"/>
      <c r="P868" s="64" t="s">
        <v>3376</v>
      </c>
      <c r="Q868" s="15"/>
      <c r="R868" s="16" t="s">
        <v>3275</v>
      </c>
      <c r="S868" s="44" t="s">
        <v>4263</v>
      </c>
      <c r="T868" s="16" t="s">
        <v>4327</v>
      </c>
      <c r="U868" s="17" t="s">
        <v>1925</v>
      </c>
      <c r="V868" s="16" t="s">
        <v>1925</v>
      </c>
      <c r="W868" s="44" t="s">
        <v>1925</v>
      </c>
      <c r="X868" s="44" t="s">
        <v>4329</v>
      </c>
      <c r="Y868" s="16" t="s">
        <v>1925</v>
      </c>
      <c r="Z868" s="16" t="s">
        <v>1925</v>
      </c>
      <c r="AA868" s="16" t="s">
        <v>3250</v>
      </c>
      <c r="AB868" s="44" t="s">
        <v>1925</v>
      </c>
      <c r="AC868" s="16" t="s">
        <v>1925</v>
      </c>
      <c r="AD868" s="16" t="s">
        <v>1925</v>
      </c>
      <c r="AE868" s="16" t="s">
        <v>1925</v>
      </c>
      <c r="AF868" s="16" t="s">
        <v>1925</v>
      </c>
      <c r="AG868" s="16" t="s">
        <v>1925</v>
      </c>
      <c r="AH868" s="16" t="s">
        <v>1925</v>
      </c>
      <c r="AI868" s="16" t="s">
        <v>1925</v>
      </c>
      <c r="AJ868" s="65" t="s">
        <v>1925</v>
      </c>
      <c r="AK868" s="73" t="s">
        <v>4355</v>
      </c>
      <c r="AL868" s="22" t="s">
        <v>4355</v>
      </c>
      <c r="AM868" s="47" t="s">
        <v>4284</v>
      </c>
      <c r="AN868" s="18" t="s">
        <v>3246</v>
      </c>
      <c r="AO868" s="18" t="s">
        <v>3247</v>
      </c>
      <c r="AP868" s="12" t="s">
        <v>1925</v>
      </c>
      <c r="AQ868" s="12" t="s">
        <v>1925</v>
      </c>
      <c r="AR868" s="12" t="s">
        <v>1925</v>
      </c>
      <c r="AS868" s="12" t="s">
        <v>1925</v>
      </c>
      <c r="AT868" s="19" t="s">
        <v>1925</v>
      </c>
      <c r="AU868" s="19">
        <v>44556</v>
      </c>
      <c r="AV868" s="13" t="s">
        <v>1925</v>
      </c>
      <c r="AW868" s="20">
        <v>44556</v>
      </c>
      <c r="AX868" s="16" t="s">
        <v>989</v>
      </c>
      <c r="AY868" s="44" t="s">
        <v>989</v>
      </c>
      <c r="AZ868" s="16" t="s">
        <v>1925</v>
      </c>
      <c r="BA868" s="20" t="s">
        <v>1925</v>
      </c>
      <c r="BB868" s="16" t="s">
        <v>1925</v>
      </c>
      <c r="BC868" s="44" t="s">
        <v>4307</v>
      </c>
      <c r="BD868" s="74" t="s">
        <v>1925</v>
      </c>
      <c r="BE868" s="83"/>
      <c r="BF868" s="86" t="s">
        <v>4293</v>
      </c>
      <c r="BG868" s="21"/>
      <c r="BH868" s="21"/>
      <c r="BI868" s="21"/>
      <c r="BJ868" s="21"/>
      <c r="BK868" s="21"/>
      <c r="BL868" s="21"/>
      <c r="BM868" s="21"/>
      <c r="BN868" s="21"/>
      <c r="BO868" s="21"/>
      <c r="BP868" s="21" t="s">
        <v>2875</v>
      </c>
      <c r="BQ868" s="21"/>
      <c r="BR868" s="21"/>
      <c r="BS868" s="21"/>
      <c r="BT868" s="21"/>
      <c r="BU868" s="21"/>
      <c r="BV868" s="21"/>
      <c r="BW868" s="21"/>
      <c r="BX868" s="21"/>
      <c r="BY868" s="21"/>
      <c r="BZ868" s="21"/>
      <c r="CA868" s="21"/>
      <c r="CB868" s="21"/>
      <c r="CC868" s="21"/>
      <c r="CD868" s="21"/>
      <c r="CE868" s="21"/>
      <c r="CF868" s="21"/>
      <c r="CG868" s="21"/>
      <c r="CH868" s="21"/>
      <c r="CI868" s="21"/>
      <c r="CJ868" s="21"/>
      <c r="CK868" s="21"/>
      <c r="CL868" s="21"/>
      <c r="CM868" s="21"/>
      <c r="CN868" s="21"/>
      <c r="CO868" s="21"/>
      <c r="CP868" s="21"/>
      <c r="CQ868" s="21"/>
      <c r="CR868" s="21"/>
      <c r="CS868" s="21"/>
      <c r="CT868" s="21"/>
      <c r="CU868" s="21"/>
      <c r="CV868" s="21"/>
      <c r="CW868" s="21"/>
      <c r="CX868" s="21"/>
      <c r="CY868" s="21"/>
      <c r="CZ868" s="21"/>
      <c r="DA868" s="21"/>
      <c r="DB868" s="21"/>
      <c r="DC868" s="21"/>
      <c r="DD868" s="21"/>
      <c r="DE868" s="21"/>
      <c r="DF868" s="21"/>
      <c r="DG868" s="21"/>
      <c r="DH868" s="21"/>
      <c r="DI868" s="21"/>
      <c r="DJ868" s="21"/>
      <c r="DK868" s="21"/>
      <c r="DL868" s="21"/>
      <c r="DM868" s="21"/>
      <c r="DN868" s="21"/>
      <c r="DO868" s="21"/>
      <c r="DP868" s="21"/>
      <c r="DQ868" s="21"/>
      <c r="DR868" s="21"/>
      <c r="DS868" s="21"/>
      <c r="DT868" s="21"/>
      <c r="DU868" s="21"/>
      <c r="DV868" s="21"/>
      <c r="DW868" s="21"/>
      <c r="DX868" s="21"/>
      <c r="DY868" s="21"/>
      <c r="DZ868" s="21"/>
      <c r="EA868" s="87"/>
      <c r="EB868" s="83"/>
    </row>
    <row r="869" spans="1:132" ht="35.1" customHeight="1" x14ac:dyDescent="0.3">
      <c r="A869" s="50" t="s">
        <v>3308</v>
      </c>
      <c r="B869" s="36">
        <v>44556</v>
      </c>
      <c r="C869" s="43" t="s">
        <v>4248</v>
      </c>
      <c r="D869" s="43" t="s">
        <v>4253</v>
      </c>
      <c r="E869" s="43" t="s">
        <v>4306</v>
      </c>
      <c r="F869" s="12" t="s">
        <v>981</v>
      </c>
      <c r="G869" s="44" t="s">
        <v>4256</v>
      </c>
      <c r="H869" s="13" t="s">
        <v>1925</v>
      </c>
      <c r="I869" s="52" t="s">
        <v>1925</v>
      </c>
      <c r="J869" s="59" t="s">
        <v>4324</v>
      </c>
      <c r="K869" s="14" t="s">
        <v>982</v>
      </c>
      <c r="L869" s="14" t="s">
        <v>983</v>
      </c>
      <c r="M869" s="14" t="s">
        <v>983</v>
      </c>
      <c r="N869" s="14" t="s">
        <v>4242</v>
      </c>
      <c r="O869" s="60"/>
      <c r="P869" s="64" t="s">
        <v>3402</v>
      </c>
      <c r="Q869" s="15"/>
      <c r="R869" s="16" t="s">
        <v>3275</v>
      </c>
      <c r="S869" s="44" t="s">
        <v>4263</v>
      </c>
      <c r="T869" s="16" t="s">
        <v>4327</v>
      </c>
      <c r="U869" s="17" t="s">
        <v>1925</v>
      </c>
      <c r="V869" s="16" t="s">
        <v>1925</v>
      </c>
      <c r="W869" s="44" t="s">
        <v>1925</v>
      </c>
      <c r="X869" s="44" t="s">
        <v>4329</v>
      </c>
      <c r="Y869" s="16" t="s">
        <v>1925</v>
      </c>
      <c r="Z869" s="16" t="s">
        <v>1925</v>
      </c>
      <c r="AA869" s="16" t="s">
        <v>3250</v>
      </c>
      <c r="AB869" s="44" t="s">
        <v>1925</v>
      </c>
      <c r="AC869" s="16" t="s">
        <v>1925</v>
      </c>
      <c r="AD869" s="16" t="s">
        <v>1925</v>
      </c>
      <c r="AE869" s="16" t="s">
        <v>1925</v>
      </c>
      <c r="AF869" s="16" t="s">
        <v>1925</v>
      </c>
      <c r="AG869" s="16" t="s">
        <v>1925</v>
      </c>
      <c r="AH869" s="16" t="s">
        <v>1925</v>
      </c>
      <c r="AI869" s="16" t="s">
        <v>1925</v>
      </c>
      <c r="AJ869" s="65" t="s">
        <v>1925</v>
      </c>
      <c r="AK869" s="73" t="s">
        <v>4355</v>
      </c>
      <c r="AL869" s="22" t="s">
        <v>4355</v>
      </c>
      <c r="AM869" s="47" t="s">
        <v>4284</v>
      </c>
      <c r="AN869" s="18" t="s">
        <v>3246</v>
      </c>
      <c r="AO869" s="18" t="s">
        <v>3247</v>
      </c>
      <c r="AP869" s="12" t="s">
        <v>1925</v>
      </c>
      <c r="AQ869" s="12" t="s">
        <v>1925</v>
      </c>
      <c r="AR869" s="12" t="s">
        <v>1925</v>
      </c>
      <c r="AS869" s="12" t="s">
        <v>1925</v>
      </c>
      <c r="AT869" s="19" t="s">
        <v>1925</v>
      </c>
      <c r="AU869" s="19">
        <v>44556</v>
      </c>
      <c r="AV869" s="13" t="s">
        <v>1925</v>
      </c>
      <c r="AW869" s="20">
        <v>44556</v>
      </c>
      <c r="AX869" s="16" t="s">
        <v>989</v>
      </c>
      <c r="AY869" s="44" t="s">
        <v>989</v>
      </c>
      <c r="AZ869" s="16" t="s">
        <v>1925</v>
      </c>
      <c r="BA869" s="20" t="s">
        <v>1925</v>
      </c>
      <c r="BB869" s="16" t="s">
        <v>1925</v>
      </c>
      <c r="BC869" s="44" t="s">
        <v>4307</v>
      </c>
      <c r="BD869" s="74" t="s">
        <v>1925</v>
      </c>
      <c r="BE869" s="83"/>
      <c r="BF869" s="86" t="s">
        <v>4293</v>
      </c>
      <c r="BG869" s="21"/>
      <c r="BH869" s="21"/>
      <c r="BI869" s="21"/>
      <c r="BJ869" s="21"/>
      <c r="BK869" s="21"/>
      <c r="BL869" s="21"/>
      <c r="BM869" s="21"/>
      <c r="BN869" s="21"/>
      <c r="BO869" s="21"/>
      <c r="BP869" s="21" t="s">
        <v>2875</v>
      </c>
      <c r="BQ869" s="21"/>
      <c r="BR869" s="21"/>
      <c r="BS869" s="21"/>
      <c r="BT869" s="21"/>
      <c r="BU869" s="21"/>
      <c r="BV869" s="21"/>
      <c r="BW869" s="21"/>
      <c r="BX869" s="21"/>
      <c r="BY869" s="21"/>
      <c r="BZ869" s="21"/>
      <c r="CA869" s="21"/>
      <c r="CB869" s="21"/>
      <c r="CC869" s="21"/>
      <c r="CD869" s="21"/>
      <c r="CE869" s="21"/>
      <c r="CF869" s="21"/>
      <c r="CG869" s="21"/>
      <c r="CH869" s="21"/>
      <c r="CI869" s="21"/>
      <c r="CJ869" s="21"/>
      <c r="CK869" s="21"/>
      <c r="CL869" s="21"/>
      <c r="CM869" s="21"/>
      <c r="CN869" s="21"/>
      <c r="CO869" s="21"/>
      <c r="CP869" s="21"/>
      <c r="CQ869" s="21"/>
      <c r="CR869" s="21"/>
      <c r="CS869" s="21"/>
      <c r="CT869" s="21"/>
      <c r="CU869" s="21"/>
      <c r="CV869" s="21"/>
      <c r="CW869" s="21"/>
      <c r="CX869" s="21"/>
      <c r="CY869" s="21"/>
      <c r="CZ869" s="21"/>
      <c r="DA869" s="21"/>
      <c r="DB869" s="21"/>
      <c r="DC869" s="21"/>
      <c r="DD869" s="21"/>
      <c r="DE869" s="21"/>
      <c r="DF869" s="21"/>
      <c r="DG869" s="21"/>
      <c r="DH869" s="21"/>
      <c r="DI869" s="21"/>
      <c r="DJ869" s="21"/>
      <c r="DK869" s="21"/>
      <c r="DL869" s="21"/>
      <c r="DM869" s="21"/>
      <c r="DN869" s="21"/>
      <c r="DO869" s="21"/>
      <c r="DP869" s="21"/>
      <c r="DQ869" s="21"/>
      <c r="DR869" s="21"/>
      <c r="DS869" s="21"/>
      <c r="DT869" s="21"/>
      <c r="DU869" s="21"/>
      <c r="DV869" s="21"/>
      <c r="DW869" s="21"/>
      <c r="DX869" s="21"/>
      <c r="DY869" s="21"/>
      <c r="DZ869" s="21"/>
      <c r="EA869" s="87"/>
      <c r="EB869" s="83"/>
    </row>
    <row r="870" spans="1:132" ht="35.1" customHeight="1" x14ac:dyDescent="0.3">
      <c r="A870" s="50" t="s">
        <v>884</v>
      </c>
      <c r="B870" s="36">
        <v>44556</v>
      </c>
      <c r="C870" s="43" t="s">
        <v>4248</v>
      </c>
      <c r="D870" s="43" t="s">
        <v>4253</v>
      </c>
      <c r="E870" s="43" t="s">
        <v>4306</v>
      </c>
      <c r="F870" s="12" t="s">
        <v>981</v>
      </c>
      <c r="G870" s="44" t="s">
        <v>4256</v>
      </c>
      <c r="H870" s="13" t="s">
        <v>1925</v>
      </c>
      <c r="I870" s="52" t="s">
        <v>1925</v>
      </c>
      <c r="J870" s="59" t="s">
        <v>4324</v>
      </c>
      <c r="K870" s="14" t="s">
        <v>982</v>
      </c>
      <c r="L870" s="14" t="s">
        <v>983</v>
      </c>
      <c r="M870" s="14" t="s">
        <v>983</v>
      </c>
      <c r="N870" s="14" t="s">
        <v>4242</v>
      </c>
      <c r="O870" s="60"/>
      <c r="P870" s="64" t="s">
        <v>2868</v>
      </c>
      <c r="Q870" s="15"/>
      <c r="R870" s="16" t="s">
        <v>3275</v>
      </c>
      <c r="S870" s="44" t="s">
        <v>4263</v>
      </c>
      <c r="T870" s="16" t="s">
        <v>4327</v>
      </c>
      <c r="U870" s="17" t="s">
        <v>1925</v>
      </c>
      <c r="V870" s="16" t="s">
        <v>1925</v>
      </c>
      <c r="W870" s="44" t="s">
        <v>1925</v>
      </c>
      <c r="X870" s="44" t="s">
        <v>4329</v>
      </c>
      <c r="Y870" s="16" t="s">
        <v>1925</v>
      </c>
      <c r="Z870" s="16" t="s">
        <v>1925</v>
      </c>
      <c r="AA870" s="16" t="s">
        <v>3250</v>
      </c>
      <c r="AB870" s="44" t="s">
        <v>1925</v>
      </c>
      <c r="AC870" s="16" t="s">
        <v>1925</v>
      </c>
      <c r="AD870" s="16" t="s">
        <v>1925</v>
      </c>
      <c r="AE870" s="16" t="s">
        <v>1925</v>
      </c>
      <c r="AF870" s="16" t="s">
        <v>1925</v>
      </c>
      <c r="AG870" s="16" t="s">
        <v>1925</v>
      </c>
      <c r="AH870" s="16" t="s">
        <v>1925</v>
      </c>
      <c r="AI870" s="16" t="s">
        <v>1925</v>
      </c>
      <c r="AJ870" s="65" t="s">
        <v>1925</v>
      </c>
      <c r="AK870" s="73" t="s">
        <v>4355</v>
      </c>
      <c r="AL870" s="22" t="s">
        <v>4355</v>
      </c>
      <c r="AM870" s="47" t="s">
        <v>4284</v>
      </c>
      <c r="AN870" s="18" t="s">
        <v>3246</v>
      </c>
      <c r="AO870" s="18" t="s">
        <v>3247</v>
      </c>
      <c r="AP870" s="12" t="s">
        <v>1925</v>
      </c>
      <c r="AQ870" s="12" t="s">
        <v>1925</v>
      </c>
      <c r="AR870" s="12" t="s">
        <v>1925</v>
      </c>
      <c r="AS870" s="12" t="s">
        <v>1925</v>
      </c>
      <c r="AT870" s="19" t="s">
        <v>1925</v>
      </c>
      <c r="AU870" s="19">
        <v>44556</v>
      </c>
      <c r="AV870" s="13" t="s">
        <v>1925</v>
      </c>
      <c r="AW870" s="20">
        <v>44556</v>
      </c>
      <c r="AX870" s="16" t="s">
        <v>989</v>
      </c>
      <c r="AY870" s="44" t="s">
        <v>989</v>
      </c>
      <c r="AZ870" s="16" t="s">
        <v>1925</v>
      </c>
      <c r="BA870" s="20" t="s">
        <v>1925</v>
      </c>
      <c r="BB870" s="16" t="s">
        <v>1925</v>
      </c>
      <c r="BC870" s="44" t="s">
        <v>4307</v>
      </c>
      <c r="BD870" s="74" t="s">
        <v>1925</v>
      </c>
      <c r="BE870" s="83"/>
      <c r="BF870" s="86" t="s">
        <v>4293</v>
      </c>
      <c r="BG870" s="21"/>
      <c r="BH870" s="21"/>
      <c r="BI870" s="21"/>
      <c r="BJ870" s="21"/>
      <c r="BK870" s="21"/>
      <c r="BL870" s="21"/>
      <c r="BM870" s="21"/>
      <c r="BN870" s="21"/>
      <c r="BO870" s="21"/>
      <c r="BP870" s="21" t="s">
        <v>2875</v>
      </c>
      <c r="BQ870" s="21"/>
      <c r="BR870" s="21"/>
      <c r="BS870" s="21"/>
      <c r="BT870" s="21"/>
      <c r="BU870" s="21"/>
      <c r="BV870" s="21"/>
      <c r="BW870" s="21"/>
      <c r="BX870" s="21"/>
      <c r="BY870" s="21"/>
      <c r="BZ870" s="21"/>
      <c r="CA870" s="21"/>
      <c r="CB870" s="21"/>
      <c r="CC870" s="21"/>
      <c r="CD870" s="21"/>
      <c r="CE870" s="21"/>
      <c r="CF870" s="21"/>
      <c r="CG870" s="21"/>
      <c r="CH870" s="21"/>
      <c r="CI870" s="21"/>
      <c r="CJ870" s="21"/>
      <c r="CK870" s="21"/>
      <c r="CL870" s="21"/>
      <c r="CM870" s="21"/>
      <c r="CN870" s="21"/>
      <c r="CO870" s="21"/>
      <c r="CP870" s="21"/>
      <c r="CQ870" s="21"/>
      <c r="CR870" s="21"/>
      <c r="CS870" s="21"/>
      <c r="CT870" s="21"/>
      <c r="CU870" s="21"/>
      <c r="CV870" s="21"/>
      <c r="CW870" s="21"/>
      <c r="CX870" s="21"/>
      <c r="CY870" s="21"/>
      <c r="CZ870" s="21"/>
      <c r="DA870" s="21"/>
      <c r="DB870" s="21"/>
      <c r="DC870" s="21"/>
      <c r="DD870" s="21"/>
      <c r="DE870" s="21"/>
      <c r="DF870" s="21"/>
      <c r="DG870" s="21"/>
      <c r="DH870" s="21"/>
      <c r="DI870" s="21"/>
      <c r="DJ870" s="21"/>
      <c r="DK870" s="21"/>
      <c r="DL870" s="21"/>
      <c r="DM870" s="21"/>
      <c r="DN870" s="21"/>
      <c r="DO870" s="21"/>
      <c r="DP870" s="21"/>
      <c r="DQ870" s="21"/>
      <c r="DR870" s="21"/>
      <c r="DS870" s="21"/>
      <c r="DT870" s="21"/>
      <c r="DU870" s="21"/>
      <c r="DV870" s="21"/>
      <c r="DW870" s="21"/>
      <c r="DX870" s="21"/>
      <c r="DY870" s="21"/>
      <c r="DZ870" s="21"/>
      <c r="EA870" s="87"/>
      <c r="EB870" s="83"/>
    </row>
    <row r="871" spans="1:132" ht="35.1" customHeight="1" x14ac:dyDescent="0.3">
      <c r="A871" s="50" t="s">
        <v>885</v>
      </c>
      <c r="B871" s="36">
        <v>44556</v>
      </c>
      <c r="C871" s="43" t="s">
        <v>4248</v>
      </c>
      <c r="D871" s="43" t="s">
        <v>4253</v>
      </c>
      <c r="E871" s="43" t="s">
        <v>4306</v>
      </c>
      <c r="F871" s="12" t="s">
        <v>981</v>
      </c>
      <c r="G871" s="44" t="s">
        <v>4256</v>
      </c>
      <c r="H871" s="13" t="s">
        <v>1925</v>
      </c>
      <c r="I871" s="52" t="s">
        <v>1925</v>
      </c>
      <c r="J871" s="59" t="s">
        <v>4324</v>
      </c>
      <c r="K871" s="14" t="s">
        <v>982</v>
      </c>
      <c r="L871" s="14" t="s">
        <v>983</v>
      </c>
      <c r="M871" s="14" t="s">
        <v>983</v>
      </c>
      <c r="N871" s="14" t="s">
        <v>4242</v>
      </c>
      <c r="O871" s="60"/>
      <c r="P871" s="64" t="s">
        <v>3417</v>
      </c>
      <c r="Q871" s="15"/>
      <c r="R871" s="16" t="s">
        <v>3275</v>
      </c>
      <c r="S871" s="44" t="s">
        <v>4263</v>
      </c>
      <c r="T871" s="16" t="s">
        <v>4327</v>
      </c>
      <c r="U871" s="17" t="s">
        <v>1925</v>
      </c>
      <c r="V871" s="16" t="s">
        <v>1925</v>
      </c>
      <c r="W871" s="44" t="s">
        <v>1925</v>
      </c>
      <c r="X871" s="44" t="s">
        <v>4329</v>
      </c>
      <c r="Y871" s="16" t="s">
        <v>1925</v>
      </c>
      <c r="Z871" s="16" t="s">
        <v>1925</v>
      </c>
      <c r="AA871" s="16" t="s">
        <v>3250</v>
      </c>
      <c r="AB871" s="44" t="s">
        <v>1925</v>
      </c>
      <c r="AC871" s="16" t="s">
        <v>1925</v>
      </c>
      <c r="AD871" s="16" t="s">
        <v>1925</v>
      </c>
      <c r="AE871" s="16" t="s">
        <v>1925</v>
      </c>
      <c r="AF871" s="16" t="s">
        <v>1925</v>
      </c>
      <c r="AG871" s="16" t="s">
        <v>1925</v>
      </c>
      <c r="AH871" s="16" t="s">
        <v>1925</v>
      </c>
      <c r="AI871" s="16" t="s">
        <v>1925</v>
      </c>
      <c r="AJ871" s="65" t="s">
        <v>1925</v>
      </c>
      <c r="AK871" s="73" t="s">
        <v>4355</v>
      </c>
      <c r="AL871" s="22" t="s">
        <v>4355</v>
      </c>
      <c r="AM871" s="47" t="s">
        <v>4284</v>
      </c>
      <c r="AN871" s="18" t="s">
        <v>3246</v>
      </c>
      <c r="AO871" s="18" t="s">
        <v>3247</v>
      </c>
      <c r="AP871" s="12" t="s">
        <v>1925</v>
      </c>
      <c r="AQ871" s="12" t="s">
        <v>1925</v>
      </c>
      <c r="AR871" s="12" t="s">
        <v>1925</v>
      </c>
      <c r="AS871" s="12" t="s">
        <v>1925</v>
      </c>
      <c r="AT871" s="19" t="s">
        <v>1925</v>
      </c>
      <c r="AU871" s="19">
        <v>44556</v>
      </c>
      <c r="AV871" s="13" t="s">
        <v>1925</v>
      </c>
      <c r="AW871" s="20">
        <v>44556</v>
      </c>
      <c r="AX871" s="16" t="s">
        <v>989</v>
      </c>
      <c r="AY871" s="44" t="s">
        <v>989</v>
      </c>
      <c r="AZ871" s="16" t="s">
        <v>1925</v>
      </c>
      <c r="BA871" s="20" t="s">
        <v>1925</v>
      </c>
      <c r="BB871" s="16" t="s">
        <v>1925</v>
      </c>
      <c r="BC871" s="44" t="s">
        <v>4307</v>
      </c>
      <c r="BD871" s="74" t="s">
        <v>1925</v>
      </c>
      <c r="BE871" s="83"/>
      <c r="BF871" s="86" t="s">
        <v>4293</v>
      </c>
      <c r="BG871" s="21"/>
      <c r="BH871" s="21"/>
      <c r="BI871" s="21"/>
      <c r="BJ871" s="21"/>
      <c r="BK871" s="21"/>
      <c r="BL871" s="21"/>
      <c r="BM871" s="21"/>
      <c r="BN871" s="21"/>
      <c r="BO871" s="21"/>
      <c r="BP871" s="21" t="s">
        <v>2875</v>
      </c>
      <c r="BQ871" s="21"/>
      <c r="BR871" s="21"/>
      <c r="BS871" s="21"/>
      <c r="BT871" s="21"/>
      <c r="BU871" s="21"/>
      <c r="BV871" s="21"/>
      <c r="BW871" s="21"/>
      <c r="BX871" s="21"/>
      <c r="BY871" s="21"/>
      <c r="BZ871" s="21"/>
      <c r="CA871" s="21"/>
      <c r="CB871" s="21"/>
      <c r="CC871" s="21"/>
      <c r="CD871" s="21"/>
      <c r="CE871" s="21"/>
      <c r="CF871" s="21"/>
      <c r="CG871" s="21"/>
      <c r="CH871" s="21"/>
      <c r="CI871" s="21"/>
      <c r="CJ871" s="21"/>
      <c r="CK871" s="21"/>
      <c r="CL871" s="21"/>
      <c r="CM871" s="21"/>
      <c r="CN871" s="21"/>
      <c r="CO871" s="21"/>
      <c r="CP871" s="21"/>
      <c r="CQ871" s="21"/>
      <c r="CR871" s="21"/>
      <c r="CS871" s="21"/>
      <c r="CT871" s="21"/>
      <c r="CU871" s="21"/>
      <c r="CV871" s="21"/>
      <c r="CW871" s="21"/>
      <c r="CX871" s="21"/>
      <c r="CY871" s="21"/>
      <c r="CZ871" s="21"/>
      <c r="DA871" s="21"/>
      <c r="DB871" s="21"/>
      <c r="DC871" s="21"/>
      <c r="DD871" s="21"/>
      <c r="DE871" s="21"/>
      <c r="DF871" s="21"/>
      <c r="DG871" s="21"/>
      <c r="DH871" s="21"/>
      <c r="DI871" s="21"/>
      <c r="DJ871" s="21"/>
      <c r="DK871" s="21"/>
      <c r="DL871" s="21"/>
      <c r="DM871" s="21"/>
      <c r="DN871" s="21"/>
      <c r="DO871" s="21"/>
      <c r="DP871" s="21"/>
      <c r="DQ871" s="21"/>
      <c r="DR871" s="21"/>
      <c r="DS871" s="21"/>
      <c r="DT871" s="21"/>
      <c r="DU871" s="21"/>
      <c r="DV871" s="21"/>
      <c r="DW871" s="21"/>
      <c r="DX871" s="21"/>
      <c r="DY871" s="21"/>
      <c r="DZ871" s="21"/>
      <c r="EA871" s="87"/>
      <c r="EB871" s="83"/>
    </row>
    <row r="872" spans="1:132" ht="35.1" customHeight="1" x14ac:dyDescent="0.3">
      <c r="A872" s="50" t="s">
        <v>886</v>
      </c>
      <c r="B872" s="36">
        <v>44556</v>
      </c>
      <c r="C872" s="43" t="s">
        <v>4248</v>
      </c>
      <c r="D872" s="43" t="s">
        <v>4253</v>
      </c>
      <c r="E872" s="43" t="s">
        <v>4306</v>
      </c>
      <c r="F872" s="12" t="s">
        <v>981</v>
      </c>
      <c r="G872" s="44" t="s">
        <v>4256</v>
      </c>
      <c r="H872" s="13" t="s">
        <v>1925</v>
      </c>
      <c r="I872" s="52" t="s">
        <v>1925</v>
      </c>
      <c r="J872" s="59" t="s">
        <v>4324</v>
      </c>
      <c r="K872" s="14" t="s">
        <v>982</v>
      </c>
      <c r="L872" s="14" t="s">
        <v>983</v>
      </c>
      <c r="M872" s="14" t="s">
        <v>983</v>
      </c>
      <c r="N872" s="14" t="s">
        <v>4242</v>
      </c>
      <c r="O872" s="60"/>
      <c r="P872" s="64" t="s">
        <v>2869</v>
      </c>
      <c r="Q872" s="15"/>
      <c r="R872" s="16" t="s">
        <v>3275</v>
      </c>
      <c r="S872" s="44" t="s">
        <v>4263</v>
      </c>
      <c r="T872" s="16" t="s">
        <v>4327</v>
      </c>
      <c r="U872" s="17" t="s">
        <v>1925</v>
      </c>
      <c r="V872" s="16" t="s">
        <v>1925</v>
      </c>
      <c r="W872" s="44" t="s">
        <v>1925</v>
      </c>
      <c r="X872" s="44" t="s">
        <v>4329</v>
      </c>
      <c r="Y872" s="16" t="s">
        <v>1925</v>
      </c>
      <c r="Z872" s="16" t="s">
        <v>1925</v>
      </c>
      <c r="AA872" s="16" t="s">
        <v>3250</v>
      </c>
      <c r="AB872" s="44" t="s">
        <v>1925</v>
      </c>
      <c r="AC872" s="16" t="s">
        <v>1925</v>
      </c>
      <c r="AD872" s="16" t="s">
        <v>1925</v>
      </c>
      <c r="AE872" s="16" t="s">
        <v>1925</v>
      </c>
      <c r="AF872" s="16" t="s">
        <v>1925</v>
      </c>
      <c r="AG872" s="16" t="s">
        <v>1925</v>
      </c>
      <c r="AH872" s="16" t="s">
        <v>1925</v>
      </c>
      <c r="AI872" s="16" t="s">
        <v>1925</v>
      </c>
      <c r="AJ872" s="65" t="s">
        <v>1925</v>
      </c>
      <c r="AK872" s="73" t="s">
        <v>4355</v>
      </c>
      <c r="AL872" s="22" t="s">
        <v>4355</v>
      </c>
      <c r="AM872" s="47" t="s">
        <v>4284</v>
      </c>
      <c r="AN872" s="18" t="s">
        <v>3246</v>
      </c>
      <c r="AO872" s="18" t="s">
        <v>3247</v>
      </c>
      <c r="AP872" s="12" t="s">
        <v>1925</v>
      </c>
      <c r="AQ872" s="12" t="s">
        <v>1925</v>
      </c>
      <c r="AR872" s="12" t="s">
        <v>1925</v>
      </c>
      <c r="AS872" s="12" t="s">
        <v>1925</v>
      </c>
      <c r="AT872" s="19" t="s">
        <v>1925</v>
      </c>
      <c r="AU872" s="19">
        <v>44556</v>
      </c>
      <c r="AV872" s="13" t="s">
        <v>1925</v>
      </c>
      <c r="AW872" s="20">
        <v>44556</v>
      </c>
      <c r="AX872" s="16" t="s">
        <v>989</v>
      </c>
      <c r="AY872" s="44" t="s">
        <v>989</v>
      </c>
      <c r="AZ872" s="16" t="s">
        <v>1925</v>
      </c>
      <c r="BA872" s="20" t="s">
        <v>1925</v>
      </c>
      <c r="BB872" s="16" t="s">
        <v>1925</v>
      </c>
      <c r="BC872" s="44" t="s">
        <v>4307</v>
      </c>
      <c r="BD872" s="74" t="s">
        <v>1925</v>
      </c>
      <c r="BE872" s="83"/>
      <c r="BF872" s="86" t="s">
        <v>4293</v>
      </c>
      <c r="BG872" s="21"/>
      <c r="BH872" s="21"/>
      <c r="BI872" s="21"/>
      <c r="BJ872" s="21"/>
      <c r="BK872" s="21"/>
      <c r="BL872" s="21"/>
      <c r="BM872" s="21"/>
      <c r="BN872" s="21"/>
      <c r="BO872" s="21"/>
      <c r="BP872" s="21" t="s">
        <v>2875</v>
      </c>
      <c r="BQ872" s="21"/>
      <c r="BR872" s="21"/>
      <c r="BS872" s="21"/>
      <c r="BT872" s="21"/>
      <c r="BU872" s="21"/>
      <c r="BV872" s="21"/>
      <c r="BW872" s="21"/>
      <c r="BX872" s="21"/>
      <c r="BY872" s="21"/>
      <c r="BZ872" s="21"/>
      <c r="CA872" s="21"/>
      <c r="CB872" s="21"/>
      <c r="CC872" s="21"/>
      <c r="CD872" s="21"/>
      <c r="CE872" s="21"/>
      <c r="CF872" s="21"/>
      <c r="CG872" s="21"/>
      <c r="CH872" s="21"/>
      <c r="CI872" s="21"/>
      <c r="CJ872" s="21"/>
      <c r="CK872" s="21"/>
      <c r="CL872" s="21"/>
      <c r="CM872" s="21"/>
      <c r="CN872" s="21"/>
      <c r="CO872" s="21"/>
      <c r="CP872" s="21"/>
      <c r="CQ872" s="21"/>
      <c r="CR872" s="21"/>
      <c r="CS872" s="21"/>
      <c r="CT872" s="21"/>
      <c r="CU872" s="21"/>
      <c r="CV872" s="21"/>
      <c r="CW872" s="21"/>
      <c r="CX872" s="21"/>
      <c r="CY872" s="21"/>
      <c r="CZ872" s="21"/>
      <c r="DA872" s="21"/>
      <c r="DB872" s="21"/>
      <c r="DC872" s="21"/>
      <c r="DD872" s="21"/>
      <c r="DE872" s="21"/>
      <c r="DF872" s="21"/>
      <c r="DG872" s="21"/>
      <c r="DH872" s="21"/>
      <c r="DI872" s="21"/>
      <c r="DJ872" s="21"/>
      <c r="DK872" s="21"/>
      <c r="DL872" s="21"/>
      <c r="DM872" s="21"/>
      <c r="DN872" s="21"/>
      <c r="DO872" s="21"/>
      <c r="DP872" s="21"/>
      <c r="DQ872" s="21"/>
      <c r="DR872" s="21"/>
      <c r="DS872" s="21"/>
      <c r="DT872" s="21"/>
      <c r="DU872" s="21"/>
      <c r="DV872" s="21"/>
      <c r="DW872" s="21"/>
      <c r="DX872" s="21"/>
      <c r="DY872" s="21"/>
      <c r="DZ872" s="21"/>
      <c r="EA872" s="87"/>
      <c r="EB872" s="83"/>
    </row>
    <row r="873" spans="1:132" ht="35.1" customHeight="1" x14ac:dyDescent="0.3">
      <c r="A873" s="50" t="s">
        <v>887</v>
      </c>
      <c r="B873" s="36">
        <v>44556</v>
      </c>
      <c r="C873" s="43" t="s">
        <v>4248</v>
      </c>
      <c r="D873" s="43" t="s">
        <v>4253</v>
      </c>
      <c r="E873" s="43" t="s">
        <v>4306</v>
      </c>
      <c r="F873" s="12" t="s">
        <v>981</v>
      </c>
      <c r="G873" s="44" t="s">
        <v>4256</v>
      </c>
      <c r="H873" s="13" t="s">
        <v>1925</v>
      </c>
      <c r="I873" s="52" t="s">
        <v>1925</v>
      </c>
      <c r="J873" s="59" t="s">
        <v>4324</v>
      </c>
      <c r="K873" s="14" t="s">
        <v>982</v>
      </c>
      <c r="L873" s="14" t="s">
        <v>983</v>
      </c>
      <c r="M873" s="14" t="s">
        <v>983</v>
      </c>
      <c r="N873" s="14" t="s">
        <v>4242</v>
      </c>
      <c r="O873" s="60"/>
      <c r="P873" s="64" t="s">
        <v>3429</v>
      </c>
      <c r="Q873" s="15"/>
      <c r="R873" s="16" t="s">
        <v>3275</v>
      </c>
      <c r="S873" s="44" t="s">
        <v>4263</v>
      </c>
      <c r="T873" s="16" t="s">
        <v>4327</v>
      </c>
      <c r="U873" s="17" t="s">
        <v>1925</v>
      </c>
      <c r="V873" s="16" t="s">
        <v>1925</v>
      </c>
      <c r="W873" s="44" t="s">
        <v>1925</v>
      </c>
      <c r="X873" s="44" t="s">
        <v>4329</v>
      </c>
      <c r="Y873" s="16" t="s">
        <v>1925</v>
      </c>
      <c r="Z873" s="16" t="s">
        <v>1925</v>
      </c>
      <c r="AA873" s="16" t="s">
        <v>3250</v>
      </c>
      <c r="AB873" s="44" t="s">
        <v>1925</v>
      </c>
      <c r="AC873" s="16" t="s">
        <v>1925</v>
      </c>
      <c r="AD873" s="16" t="s">
        <v>1925</v>
      </c>
      <c r="AE873" s="16" t="s">
        <v>1925</v>
      </c>
      <c r="AF873" s="16" t="s">
        <v>1925</v>
      </c>
      <c r="AG873" s="16" t="s">
        <v>1925</v>
      </c>
      <c r="AH873" s="16" t="s">
        <v>1925</v>
      </c>
      <c r="AI873" s="16" t="s">
        <v>1925</v>
      </c>
      <c r="AJ873" s="65" t="s">
        <v>1925</v>
      </c>
      <c r="AK873" s="73" t="s">
        <v>4355</v>
      </c>
      <c r="AL873" s="22" t="s">
        <v>4355</v>
      </c>
      <c r="AM873" s="47" t="s">
        <v>4284</v>
      </c>
      <c r="AN873" s="18" t="s">
        <v>3246</v>
      </c>
      <c r="AO873" s="18" t="s">
        <v>3247</v>
      </c>
      <c r="AP873" s="12" t="s">
        <v>1925</v>
      </c>
      <c r="AQ873" s="12" t="s">
        <v>1925</v>
      </c>
      <c r="AR873" s="12" t="s">
        <v>1925</v>
      </c>
      <c r="AS873" s="12" t="s">
        <v>1925</v>
      </c>
      <c r="AT873" s="19" t="s">
        <v>1925</v>
      </c>
      <c r="AU873" s="19">
        <v>44556</v>
      </c>
      <c r="AV873" s="13" t="s">
        <v>1925</v>
      </c>
      <c r="AW873" s="20">
        <v>44556</v>
      </c>
      <c r="AX873" s="16" t="s">
        <v>989</v>
      </c>
      <c r="AY873" s="44" t="s">
        <v>989</v>
      </c>
      <c r="AZ873" s="16" t="s">
        <v>1925</v>
      </c>
      <c r="BA873" s="20" t="s">
        <v>1925</v>
      </c>
      <c r="BB873" s="16" t="s">
        <v>1925</v>
      </c>
      <c r="BC873" s="44" t="s">
        <v>4307</v>
      </c>
      <c r="BD873" s="74" t="s">
        <v>1925</v>
      </c>
      <c r="BE873" s="83"/>
      <c r="BF873" s="86" t="s">
        <v>4293</v>
      </c>
      <c r="BG873" s="21"/>
      <c r="BH873" s="21"/>
      <c r="BI873" s="21"/>
      <c r="BJ873" s="21"/>
      <c r="BK873" s="21"/>
      <c r="BL873" s="21"/>
      <c r="BM873" s="21"/>
      <c r="BN873" s="21"/>
      <c r="BO873" s="21"/>
      <c r="BP873" s="21" t="s">
        <v>2875</v>
      </c>
      <c r="BQ873" s="21"/>
      <c r="BR873" s="21"/>
      <c r="BS873" s="21"/>
      <c r="BT873" s="21"/>
      <c r="BU873" s="21"/>
      <c r="BV873" s="21"/>
      <c r="BW873" s="21"/>
      <c r="BX873" s="21"/>
      <c r="BY873" s="21"/>
      <c r="BZ873" s="21"/>
      <c r="CA873" s="21"/>
      <c r="CB873" s="21"/>
      <c r="CC873" s="21"/>
      <c r="CD873" s="21"/>
      <c r="CE873" s="21"/>
      <c r="CF873" s="21"/>
      <c r="CG873" s="21"/>
      <c r="CH873" s="21"/>
      <c r="CI873" s="21"/>
      <c r="CJ873" s="21"/>
      <c r="CK873" s="21"/>
      <c r="CL873" s="21"/>
      <c r="CM873" s="21"/>
      <c r="CN873" s="21"/>
      <c r="CO873" s="21"/>
      <c r="CP873" s="21"/>
      <c r="CQ873" s="21"/>
      <c r="CR873" s="21"/>
      <c r="CS873" s="21"/>
      <c r="CT873" s="21"/>
      <c r="CU873" s="21"/>
      <c r="CV873" s="21"/>
      <c r="CW873" s="21"/>
      <c r="CX873" s="21"/>
      <c r="CY873" s="21"/>
      <c r="CZ873" s="21"/>
      <c r="DA873" s="21"/>
      <c r="DB873" s="21"/>
      <c r="DC873" s="21"/>
      <c r="DD873" s="21"/>
      <c r="DE873" s="21"/>
      <c r="DF873" s="21"/>
      <c r="DG873" s="21"/>
      <c r="DH873" s="21"/>
      <c r="DI873" s="21"/>
      <c r="DJ873" s="21"/>
      <c r="DK873" s="21"/>
      <c r="DL873" s="21"/>
      <c r="DM873" s="21"/>
      <c r="DN873" s="21"/>
      <c r="DO873" s="21"/>
      <c r="DP873" s="21"/>
      <c r="DQ873" s="21"/>
      <c r="DR873" s="21"/>
      <c r="DS873" s="21"/>
      <c r="DT873" s="21"/>
      <c r="DU873" s="21"/>
      <c r="DV873" s="21"/>
      <c r="DW873" s="21"/>
      <c r="DX873" s="21"/>
      <c r="DY873" s="21"/>
      <c r="DZ873" s="21"/>
      <c r="EA873" s="87"/>
      <c r="EB873" s="83"/>
    </row>
    <row r="874" spans="1:132" ht="35.1" customHeight="1" x14ac:dyDescent="0.3">
      <c r="A874" s="50" t="s">
        <v>888</v>
      </c>
      <c r="B874" s="36">
        <v>44556</v>
      </c>
      <c r="C874" s="43" t="s">
        <v>4248</v>
      </c>
      <c r="D874" s="43" t="s">
        <v>4253</v>
      </c>
      <c r="E874" s="43" t="s">
        <v>4306</v>
      </c>
      <c r="F874" s="12" t="s">
        <v>981</v>
      </c>
      <c r="G874" s="44" t="s">
        <v>4256</v>
      </c>
      <c r="H874" s="13" t="s">
        <v>1925</v>
      </c>
      <c r="I874" s="52" t="s">
        <v>1925</v>
      </c>
      <c r="J874" s="59" t="s">
        <v>4324</v>
      </c>
      <c r="K874" s="14" t="s">
        <v>982</v>
      </c>
      <c r="L874" s="14" t="s">
        <v>983</v>
      </c>
      <c r="M874" s="14" t="s">
        <v>983</v>
      </c>
      <c r="N874" s="14" t="s">
        <v>4242</v>
      </c>
      <c r="O874" s="60"/>
      <c r="P874" s="64" t="s">
        <v>2870</v>
      </c>
      <c r="Q874" s="15"/>
      <c r="R874" s="16" t="s">
        <v>3275</v>
      </c>
      <c r="S874" s="44" t="s">
        <v>4263</v>
      </c>
      <c r="T874" s="16" t="s">
        <v>4327</v>
      </c>
      <c r="U874" s="17" t="s">
        <v>1925</v>
      </c>
      <c r="V874" s="16" t="s">
        <v>1925</v>
      </c>
      <c r="W874" s="44" t="s">
        <v>1925</v>
      </c>
      <c r="X874" s="44" t="s">
        <v>4329</v>
      </c>
      <c r="Y874" s="16" t="s">
        <v>1925</v>
      </c>
      <c r="Z874" s="16" t="s">
        <v>1925</v>
      </c>
      <c r="AA874" s="16" t="s">
        <v>3250</v>
      </c>
      <c r="AB874" s="44" t="s">
        <v>1925</v>
      </c>
      <c r="AC874" s="16" t="s">
        <v>1925</v>
      </c>
      <c r="AD874" s="16" t="s">
        <v>1925</v>
      </c>
      <c r="AE874" s="16" t="s">
        <v>1925</v>
      </c>
      <c r="AF874" s="16" t="s">
        <v>1925</v>
      </c>
      <c r="AG874" s="16" t="s">
        <v>1925</v>
      </c>
      <c r="AH874" s="16" t="s">
        <v>1925</v>
      </c>
      <c r="AI874" s="16" t="s">
        <v>1925</v>
      </c>
      <c r="AJ874" s="65" t="s">
        <v>1925</v>
      </c>
      <c r="AK874" s="73" t="s">
        <v>4355</v>
      </c>
      <c r="AL874" s="22" t="s">
        <v>4355</v>
      </c>
      <c r="AM874" s="47" t="s">
        <v>4284</v>
      </c>
      <c r="AN874" s="18" t="s">
        <v>3246</v>
      </c>
      <c r="AO874" s="18" t="s">
        <v>3247</v>
      </c>
      <c r="AP874" s="12" t="s">
        <v>1925</v>
      </c>
      <c r="AQ874" s="12" t="s">
        <v>1925</v>
      </c>
      <c r="AR874" s="12" t="s">
        <v>1925</v>
      </c>
      <c r="AS874" s="12" t="s">
        <v>1925</v>
      </c>
      <c r="AT874" s="19" t="s">
        <v>1925</v>
      </c>
      <c r="AU874" s="19">
        <v>44556</v>
      </c>
      <c r="AV874" s="13" t="s">
        <v>1925</v>
      </c>
      <c r="AW874" s="20">
        <v>44556</v>
      </c>
      <c r="AX874" s="16" t="s">
        <v>989</v>
      </c>
      <c r="AY874" s="44" t="s">
        <v>989</v>
      </c>
      <c r="AZ874" s="16" t="s">
        <v>1925</v>
      </c>
      <c r="BA874" s="20" t="s">
        <v>1925</v>
      </c>
      <c r="BB874" s="16" t="s">
        <v>1925</v>
      </c>
      <c r="BC874" s="44" t="s">
        <v>4307</v>
      </c>
      <c r="BD874" s="74" t="s">
        <v>1925</v>
      </c>
      <c r="BE874" s="83"/>
      <c r="BF874" s="86" t="s">
        <v>4293</v>
      </c>
      <c r="BG874" s="21"/>
      <c r="BH874" s="21"/>
      <c r="BI874" s="21"/>
      <c r="BJ874" s="21"/>
      <c r="BK874" s="21"/>
      <c r="BL874" s="21"/>
      <c r="BM874" s="21"/>
      <c r="BN874" s="21"/>
      <c r="BO874" s="21"/>
      <c r="BP874" s="21" t="s">
        <v>2875</v>
      </c>
      <c r="BQ874" s="21"/>
      <c r="BR874" s="21"/>
      <c r="BS874" s="21"/>
      <c r="BT874" s="21"/>
      <c r="BU874" s="21"/>
      <c r="BV874" s="21"/>
      <c r="BW874" s="21"/>
      <c r="BX874" s="21"/>
      <c r="BY874" s="21"/>
      <c r="BZ874" s="21"/>
      <c r="CA874" s="21"/>
      <c r="CB874" s="21"/>
      <c r="CC874" s="21"/>
      <c r="CD874" s="21"/>
      <c r="CE874" s="21"/>
      <c r="CF874" s="21"/>
      <c r="CG874" s="21"/>
      <c r="CH874" s="21"/>
      <c r="CI874" s="21"/>
      <c r="CJ874" s="21"/>
      <c r="CK874" s="21"/>
      <c r="CL874" s="21"/>
      <c r="CM874" s="21"/>
      <c r="CN874" s="21"/>
      <c r="CO874" s="21"/>
      <c r="CP874" s="21"/>
      <c r="CQ874" s="21"/>
      <c r="CR874" s="21"/>
      <c r="CS874" s="21"/>
      <c r="CT874" s="21"/>
      <c r="CU874" s="21"/>
      <c r="CV874" s="21"/>
      <c r="CW874" s="21"/>
      <c r="CX874" s="21"/>
      <c r="CY874" s="21"/>
      <c r="CZ874" s="21"/>
      <c r="DA874" s="21"/>
      <c r="DB874" s="21"/>
      <c r="DC874" s="21"/>
      <c r="DD874" s="21"/>
      <c r="DE874" s="21"/>
      <c r="DF874" s="21"/>
      <c r="DG874" s="21"/>
      <c r="DH874" s="21"/>
      <c r="DI874" s="21"/>
      <c r="DJ874" s="21"/>
      <c r="DK874" s="21"/>
      <c r="DL874" s="21"/>
      <c r="DM874" s="21"/>
      <c r="DN874" s="21"/>
      <c r="DO874" s="21"/>
      <c r="DP874" s="21"/>
      <c r="DQ874" s="21"/>
      <c r="DR874" s="21"/>
      <c r="DS874" s="21"/>
      <c r="DT874" s="21"/>
      <c r="DU874" s="21"/>
      <c r="DV874" s="21"/>
      <c r="DW874" s="21"/>
      <c r="DX874" s="21"/>
      <c r="DY874" s="21"/>
      <c r="DZ874" s="21"/>
      <c r="EA874" s="87"/>
      <c r="EB874" s="83"/>
    </row>
    <row r="875" spans="1:132" ht="35.1" customHeight="1" x14ac:dyDescent="0.3">
      <c r="A875" s="50" t="s">
        <v>889</v>
      </c>
      <c r="B875" s="36">
        <v>44556</v>
      </c>
      <c r="C875" s="43" t="s">
        <v>4248</v>
      </c>
      <c r="D875" s="43" t="s">
        <v>4253</v>
      </c>
      <c r="E875" s="43" t="s">
        <v>4306</v>
      </c>
      <c r="F875" s="12" t="s">
        <v>981</v>
      </c>
      <c r="G875" s="44" t="s">
        <v>4256</v>
      </c>
      <c r="H875" s="13" t="s">
        <v>1925</v>
      </c>
      <c r="I875" s="52" t="s">
        <v>1925</v>
      </c>
      <c r="J875" s="59" t="s">
        <v>4324</v>
      </c>
      <c r="K875" s="14" t="s">
        <v>982</v>
      </c>
      <c r="L875" s="14" t="s">
        <v>983</v>
      </c>
      <c r="M875" s="14" t="s">
        <v>983</v>
      </c>
      <c r="N875" s="14" t="s">
        <v>4242</v>
      </c>
      <c r="O875" s="60"/>
      <c r="P875" s="64" t="s">
        <v>3433</v>
      </c>
      <c r="Q875" s="15"/>
      <c r="R875" s="16" t="s">
        <v>3275</v>
      </c>
      <c r="S875" s="44" t="s">
        <v>4263</v>
      </c>
      <c r="T875" s="16" t="s">
        <v>4327</v>
      </c>
      <c r="U875" s="17" t="s">
        <v>1925</v>
      </c>
      <c r="V875" s="16" t="s">
        <v>1925</v>
      </c>
      <c r="W875" s="44" t="s">
        <v>1925</v>
      </c>
      <c r="X875" s="44" t="s">
        <v>4329</v>
      </c>
      <c r="Y875" s="16" t="s">
        <v>1925</v>
      </c>
      <c r="Z875" s="16" t="s">
        <v>1925</v>
      </c>
      <c r="AA875" s="16" t="s">
        <v>3250</v>
      </c>
      <c r="AB875" s="44" t="s">
        <v>1925</v>
      </c>
      <c r="AC875" s="16" t="s">
        <v>1925</v>
      </c>
      <c r="AD875" s="16" t="s">
        <v>1925</v>
      </c>
      <c r="AE875" s="16" t="s">
        <v>1925</v>
      </c>
      <c r="AF875" s="16" t="s">
        <v>1925</v>
      </c>
      <c r="AG875" s="16" t="s">
        <v>1925</v>
      </c>
      <c r="AH875" s="16" t="s">
        <v>1925</v>
      </c>
      <c r="AI875" s="16" t="s">
        <v>1925</v>
      </c>
      <c r="AJ875" s="65" t="s">
        <v>1925</v>
      </c>
      <c r="AK875" s="73" t="s">
        <v>4355</v>
      </c>
      <c r="AL875" s="22" t="s">
        <v>4355</v>
      </c>
      <c r="AM875" s="47" t="s">
        <v>4284</v>
      </c>
      <c r="AN875" s="18" t="s">
        <v>3246</v>
      </c>
      <c r="AO875" s="18" t="s">
        <v>3247</v>
      </c>
      <c r="AP875" s="12" t="s">
        <v>1925</v>
      </c>
      <c r="AQ875" s="12" t="s">
        <v>1925</v>
      </c>
      <c r="AR875" s="12" t="s">
        <v>1925</v>
      </c>
      <c r="AS875" s="12" t="s">
        <v>1925</v>
      </c>
      <c r="AT875" s="19" t="s">
        <v>1925</v>
      </c>
      <c r="AU875" s="19">
        <v>44556</v>
      </c>
      <c r="AV875" s="13" t="s">
        <v>1925</v>
      </c>
      <c r="AW875" s="20">
        <v>44556</v>
      </c>
      <c r="AX875" s="16" t="s">
        <v>989</v>
      </c>
      <c r="AY875" s="44" t="s">
        <v>989</v>
      </c>
      <c r="AZ875" s="16" t="s">
        <v>1925</v>
      </c>
      <c r="BA875" s="20" t="s">
        <v>1925</v>
      </c>
      <c r="BB875" s="16" t="s">
        <v>1925</v>
      </c>
      <c r="BC875" s="44" t="s">
        <v>4307</v>
      </c>
      <c r="BD875" s="74" t="s">
        <v>1925</v>
      </c>
      <c r="BE875" s="83"/>
      <c r="BF875" s="86" t="s">
        <v>4293</v>
      </c>
      <c r="BG875" s="21"/>
      <c r="BH875" s="21"/>
      <c r="BI875" s="21"/>
      <c r="BJ875" s="21"/>
      <c r="BK875" s="21"/>
      <c r="BL875" s="21"/>
      <c r="BM875" s="21"/>
      <c r="BN875" s="21"/>
      <c r="BO875" s="21"/>
      <c r="BP875" s="21" t="s">
        <v>2875</v>
      </c>
      <c r="BQ875" s="21"/>
      <c r="BR875" s="21"/>
      <c r="BS875" s="21"/>
      <c r="BT875" s="21"/>
      <c r="BU875" s="21"/>
      <c r="BV875" s="21"/>
      <c r="BW875" s="21"/>
      <c r="BX875" s="21"/>
      <c r="BY875" s="21"/>
      <c r="BZ875" s="21"/>
      <c r="CA875" s="21"/>
      <c r="CB875" s="21"/>
      <c r="CC875" s="21"/>
      <c r="CD875" s="21"/>
      <c r="CE875" s="21"/>
      <c r="CF875" s="21"/>
      <c r="CG875" s="21"/>
      <c r="CH875" s="21"/>
      <c r="CI875" s="21"/>
      <c r="CJ875" s="21"/>
      <c r="CK875" s="21"/>
      <c r="CL875" s="21"/>
      <c r="CM875" s="21"/>
      <c r="CN875" s="21"/>
      <c r="CO875" s="21"/>
      <c r="CP875" s="21"/>
      <c r="CQ875" s="21"/>
      <c r="CR875" s="21"/>
      <c r="CS875" s="21"/>
      <c r="CT875" s="21"/>
      <c r="CU875" s="21"/>
      <c r="CV875" s="21"/>
      <c r="CW875" s="21"/>
      <c r="CX875" s="21"/>
      <c r="CY875" s="21"/>
      <c r="CZ875" s="21"/>
      <c r="DA875" s="21"/>
      <c r="DB875" s="21"/>
      <c r="DC875" s="21"/>
      <c r="DD875" s="21"/>
      <c r="DE875" s="21"/>
      <c r="DF875" s="21"/>
      <c r="DG875" s="21"/>
      <c r="DH875" s="21"/>
      <c r="DI875" s="21"/>
      <c r="DJ875" s="21"/>
      <c r="DK875" s="21"/>
      <c r="DL875" s="21"/>
      <c r="DM875" s="21"/>
      <c r="DN875" s="21"/>
      <c r="DO875" s="21"/>
      <c r="DP875" s="21"/>
      <c r="DQ875" s="21"/>
      <c r="DR875" s="21"/>
      <c r="DS875" s="21"/>
      <c r="DT875" s="21"/>
      <c r="DU875" s="21"/>
      <c r="DV875" s="21"/>
      <c r="DW875" s="21"/>
      <c r="DX875" s="21"/>
      <c r="DY875" s="21"/>
      <c r="DZ875" s="21"/>
      <c r="EA875" s="87"/>
      <c r="EB875" s="83"/>
    </row>
    <row r="876" spans="1:132" ht="35.1" customHeight="1" x14ac:dyDescent="0.3">
      <c r="A876" s="50" t="s">
        <v>890</v>
      </c>
      <c r="B876" s="36">
        <v>44556</v>
      </c>
      <c r="C876" s="43" t="s">
        <v>4248</v>
      </c>
      <c r="D876" s="43" t="s">
        <v>4253</v>
      </c>
      <c r="E876" s="43" t="s">
        <v>4306</v>
      </c>
      <c r="F876" s="12" t="s">
        <v>981</v>
      </c>
      <c r="G876" s="44" t="s">
        <v>4256</v>
      </c>
      <c r="H876" s="13" t="s">
        <v>1925</v>
      </c>
      <c r="I876" s="52" t="s">
        <v>1925</v>
      </c>
      <c r="J876" s="59" t="s">
        <v>4324</v>
      </c>
      <c r="K876" s="14" t="s">
        <v>982</v>
      </c>
      <c r="L876" s="14" t="s">
        <v>983</v>
      </c>
      <c r="M876" s="14" t="s">
        <v>983</v>
      </c>
      <c r="N876" s="14" t="s">
        <v>4242</v>
      </c>
      <c r="O876" s="60"/>
      <c r="P876" s="64" t="s">
        <v>3434</v>
      </c>
      <c r="Q876" s="15"/>
      <c r="R876" s="16" t="s">
        <v>3275</v>
      </c>
      <c r="S876" s="44" t="s">
        <v>4263</v>
      </c>
      <c r="T876" s="16" t="s">
        <v>4327</v>
      </c>
      <c r="U876" s="17" t="s">
        <v>1925</v>
      </c>
      <c r="V876" s="16" t="s">
        <v>1925</v>
      </c>
      <c r="W876" s="44" t="s">
        <v>1925</v>
      </c>
      <c r="X876" s="44" t="s">
        <v>4329</v>
      </c>
      <c r="Y876" s="16" t="s">
        <v>1925</v>
      </c>
      <c r="Z876" s="16" t="s">
        <v>1925</v>
      </c>
      <c r="AA876" s="16" t="s">
        <v>3250</v>
      </c>
      <c r="AB876" s="44" t="s">
        <v>1925</v>
      </c>
      <c r="AC876" s="16" t="s">
        <v>1925</v>
      </c>
      <c r="AD876" s="16" t="s">
        <v>1925</v>
      </c>
      <c r="AE876" s="16" t="s">
        <v>1925</v>
      </c>
      <c r="AF876" s="16" t="s">
        <v>1925</v>
      </c>
      <c r="AG876" s="16" t="s">
        <v>1925</v>
      </c>
      <c r="AH876" s="16" t="s">
        <v>1925</v>
      </c>
      <c r="AI876" s="16" t="s">
        <v>1925</v>
      </c>
      <c r="AJ876" s="65" t="s">
        <v>1925</v>
      </c>
      <c r="AK876" s="73" t="s">
        <v>4355</v>
      </c>
      <c r="AL876" s="22" t="s">
        <v>4355</v>
      </c>
      <c r="AM876" s="47" t="s">
        <v>4284</v>
      </c>
      <c r="AN876" s="18" t="s">
        <v>3246</v>
      </c>
      <c r="AO876" s="18" t="s">
        <v>3247</v>
      </c>
      <c r="AP876" s="12" t="s">
        <v>1925</v>
      </c>
      <c r="AQ876" s="12" t="s">
        <v>1925</v>
      </c>
      <c r="AR876" s="12" t="s">
        <v>1925</v>
      </c>
      <c r="AS876" s="12" t="s">
        <v>1925</v>
      </c>
      <c r="AT876" s="19" t="s">
        <v>1925</v>
      </c>
      <c r="AU876" s="19">
        <v>44556</v>
      </c>
      <c r="AV876" s="13" t="s">
        <v>1925</v>
      </c>
      <c r="AW876" s="20">
        <v>44556</v>
      </c>
      <c r="AX876" s="16" t="s">
        <v>989</v>
      </c>
      <c r="AY876" s="44" t="s">
        <v>989</v>
      </c>
      <c r="AZ876" s="16" t="s">
        <v>1925</v>
      </c>
      <c r="BA876" s="20" t="s">
        <v>1925</v>
      </c>
      <c r="BB876" s="16" t="s">
        <v>1925</v>
      </c>
      <c r="BC876" s="44" t="s">
        <v>4307</v>
      </c>
      <c r="BD876" s="74" t="s">
        <v>1925</v>
      </c>
      <c r="BE876" s="83"/>
      <c r="BF876" s="86" t="s">
        <v>4293</v>
      </c>
      <c r="BG876" s="21"/>
      <c r="BH876" s="21"/>
      <c r="BI876" s="21"/>
      <c r="BJ876" s="21"/>
      <c r="BK876" s="21"/>
      <c r="BL876" s="21"/>
      <c r="BM876" s="21"/>
      <c r="BN876" s="21"/>
      <c r="BO876" s="21"/>
      <c r="BP876" s="21" t="s">
        <v>2875</v>
      </c>
      <c r="BQ876" s="21"/>
      <c r="BR876" s="21"/>
      <c r="BS876" s="21"/>
      <c r="BT876" s="21"/>
      <c r="BU876" s="21"/>
      <c r="BV876" s="21"/>
      <c r="BW876" s="21"/>
      <c r="BX876" s="21"/>
      <c r="BY876" s="21"/>
      <c r="BZ876" s="21"/>
      <c r="CA876" s="21"/>
      <c r="CB876" s="21"/>
      <c r="CC876" s="21"/>
      <c r="CD876" s="21"/>
      <c r="CE876" s="21"/>
      <c r="CF876" s="21"/>
      <c r="CG876" s="21"/>
      <c r="CH876" s="21"/>
      <c r="CI876" s="21"/>
      <c r="CJ876" s="21"/>
      <c r="CK876" s="21"/>
      <c r="CL876" s="21"/>
      <c r="CM876" s="21"/>
      <c r="CN876" s="21"/>
      <c r="CO876" s="21"/>
      <c r="CP876" s="21"/>
      <c r="CQ876" s="21"/>
      <c r="CR876" s="21"/>
      <c r="CS876" s="21"/>
      <c r="CT876" s="21"/>
      <c r="CU876" s="21"/>
      <c r="CV876" s="21"/>
      <c r="CW876" s="21"/>
      <c r="CX876" s="21"/>
      <c r="CY876" s="21"/>
      <c r="CZ876" s="21"/>
      <c r="DA876" s="21"/>
      <c r="DB876" s="21"/>
      <c r="DC876" s="21"/>
      <c r="DD876" s="21"/>
      <c r="DE876" s="21"/>
      <c r="DF876" s="21"/>
      <c r="DG876" s="21"/>
      <c r="DH876" s="21"/>
      <c r="DI876" s="21"/>
      <c r="DJ876" s="21"/>
      <c r="DK876" s="21"/>
      <c r="DL876" s="21"/>
      <c r="DM876" s="21"/>
      <c r="DN876" s="21"/>
      <c r="DO876" s="21"/>
      <c r="DP876" s="21"/>
      <c r="DQ876" s="21"/>
      <c r="DR876" s="21"/>
      <c r="DS876" s="21"/>
      <c r="DT876" s="21"/>
      <c r="DU876" s="21"/>
      <c r="DV876" s="21"/>
      <c r="DW876" s="21"/>
      <c r="DX876" s="21"/>
      <c r="DY876" s="21"/>
      <c r="DZ876" s="21"/>
      <c r="EA876" s="87"/>
      <c r="EB876" s="83"/>
    </row>
    <row r="877" spans="1:132" ht="35.1" customHeight="1" x14ac:dyDescent="0.3">
      <c r="A877" s="50" t="s">
        <v>891</v>
      </c>
      <c r="B877" s="36">
        <v>44556</v>
      </c>
      <c r="C877" s="43" t="s">
        <v>4248</v>
      </c>
      <c r="D877" s="43" t="s">
        <v>4253</v>
      </c>
      <c r="E877" s="43" t="s">
        <v>4306</v>
      </c>
      <c r="F877" s="12" t="s">
        <v>981</v>
      </c>
      <c r="G877" s="44" t="s">
        <v>4256</v>
      </c>
      <c r="H877" s="13" t="s">
        <v>1925</v>
      </c>
      <c r="I877" s="52" t="s">
        <v>1925</v>
      </c>
      <c r="J877" s="59" t="s">
        <v>4324</v>
      </c>
      <c r="K877" s="14" t="s">
        <v>982</v>
      </c>
      <c r="L877" s="14" t="s">
        <v>983</v>
      </c>
      <c r="M877" s="14" t="s">
        <v>983</v>
      </c>
      <c r="N877" s="14" t="s">
        <v>4242</v>
      </c>
      <c r="O877" s="60"/>
      <c r="P877" s="64" t="s">
        <v>3439</v>
      </c>
      <c r="Q877" s="15"/>
      <c r="R877" s="16" t="s">
        <v>3275</v>
      </c>
      <c r="S877" s="44" t="s">
        <v>4263</v>
      </c>
      <c r="T877" s="16" t="s">
        <v>4327</v>
      </c>
      <c r="U877" s="17" t="s">
        <v>1925</v>
      </c>
      <c r="V877" s="16" t="s">
        <v>1925</v>
      </c>
      <c r="W877" s="44" t="s">
        <v>1925</v>
      </c>
      <c r="X877" s="44" t="s">
        <v>4329</v>
      </c>
      <c r="Y877" s="16" t="s">
        <v>1925</v>
      </c>
      <c r="Z877" s="16" t="s">
        <v>1925</v>
      </c>
      <c r="AA877" s="16" t="s">
        <v>3250</v>
      </c>
      <c r="AB877" s="44" t="s">
        <v>1925</v>
      </c>
      <c r="AC877" s="16" t="s">
        <v>1925</v>
      </c>
      <c r="AD877" s="16" t="s">
        <v>1925</v>
      </c>
      <c r="AE877" s="16" t="s">
        <v>1925</v>
      </c>
      <c r="AF877" s="16" t="s">
        <v>1925</v>
      </c>
      <c r="AG877" s="16" t="s">
        <v>1925</v>
      </c>
      <c r="AH877" s="16" t="s">
        <v>1925</v>
      </c>
      <c r="AI877" s="16" t="s">
        <v>1925</v>
      </c>
      <c r="AJ877" s="65" t="s">
        <v>1925</v>
      </c>
      <c r="AK877" s="73" t="s">
        <v>4355</v>
      </c>
      <c r="AL877" s="22" t="s">
        <v>4355</v>
      </c>
      <c r="AM877" s="47" t="s">
        <v>4284</v>
      </c>
      <c r="AN877" s="18" t="s">
        <v>3246</v>
      </c>
      <c r="AO877" s="18" t="s">
        <v>3247</v>
      </c>
      <c r="AP877" s="12" t="s">
        <v>1925</v>
      </c>
      <c r="AQ877" s="12" t="s">
        <v>1925</v>
      </c>
      <c r="AR877" s="12" t="s">
        <v>1925</v>
      </c>
      <c r="AS877" s="12" t="s">
        <v>1925</v>
      </c>
      <c r="AT877" s="19" t="s">
        <v>1925</v>
      </c>
      <c r="AU877" s="19">
        <v>44556</v>
      </c>
      <c r="AV877" s="13" t="s">
        <v>1925</v>
      </c>
      <c r="AW877" s="20">
        <v>44556</v>
      </c>
      <c r="AX877" s="16" t="s">
        <v>989</v>
      </c>
      <c r="AY877" s="44" t="s">
        <v>989</v>
      </c>
      <c r="AZ877" s="16" t="s">
        <v>1925</v>
      </c>
      <c r="BA877" s="20" t="s">
        <v>1925</v>
      </c>
      <c r="BB877" s="16" t="s">
        <v>1925</v>
      </c>
      <c r="BC877" s="44" t="s">
        <v>4307</v>
      </c>
      <c r="BD877" s="74" t="s">
        <v>1925</v>
      </c>
      <c r="BE877" s="83"/>
      <c r="BF877" s="86" t="s">
        <v>4293</v>
      </c>
      <c r="BG877" s="21"/>
      <c r="BH877" s="21"/>
      <c r="BI877" s="21"/>
      <c r="BJ877" s="21"/>
      <c r="BK877" s="21"/>
      <c r="BL877" s="21"/>
      <c r="BM877" s="21"/>
      <c r="BN877" s="21"/>
      <c r="BO877" s="21"/>
      <c r="BP877" s="21" t="s">
        <v>2875</v>
      </c>
      <c r="BQ877" s="21"/>
      <c r="BR877" s="21"/>
      <c r="BS877" s="21"/>
      <c r="BT877" s="21"/>
      <c r="BU877" s="21"/>
      <c r="BV877" s="21"/>
      <c r="BW877" s="21"/>
      <c r="BX877" s="21"/>
      <c r="BY877" s="21"/>
      <c r="BZ877" s="21"/>
      <c r="CA877" s="21"/>
      <c r="CB877" s="21"/>
      <c r="CC877" s="21"/>
      <c r="CD877" s="21"/>
      <c r="CE877" s="21"/>
      <c r="CF877" s="21"/>
      <c r="CG877" s="21"/>
      <c r="CH877" s="21"/>
      <c r="CI877" s="21"/>
      <c r="CJ877" s="21"/>
      <c r="CK877" s="21"/>
      <c r="CL877" s="21"/>
      <c r="CM877" s="21"/>
      <c r="CN877" s="21"/>
      <c r="CO877" s="21"/>
      <c r="CP877" s="21"/>
      <c r="CQ877" s="21"/>
      <c r="CR877" s="21"/>
      <c r="CS877" s="21"/>
      <c r="CT877" s="21"/>
      <c r="CU877" s="21"/>
      <c r="CV877" s="21"/>
      <c r="CW877" s="21"/>
      <c r="CX877" s="21"/>
      <c r="CY877" s="21"/>
      <c r="CZ877" s="21"/>
      <c r="DA877" s="21"/>
      <c r="DB877" s="21"/>
      <c r="DC877" s="21"/>
      <c r="DD877" s="21"/>
      <c r="DE877" s="21"/>
      <c r="DF877" s="21"/>
      <c r="DG877" s="21"/>
      <c r="DH877" s="21"/>
      <c r="DI877" s="21"/>
      <c r="DJ877" s="21"/>
      <c r="DK877" s="21"/>
      <c r="DL877" s="21"/>
      <c r="DM877" s="21"/>
      <c r="DN877" s="21"/>
      <c r="DO877" s="21"/>
      <c r="DP877" s="21"/>
      <c r="DQ877" s="21"/>
      <c r="DR877" s="21"/>
      <c r="DS877" s="21"/>
      <c r="DT877" s="21"/>
      <c r="DU877" s="21"/>
      <c r="DV877" s="21"/>
      <c r="DW877" s="21"/>
      <c r="DX877" s="21"/>
      <c r="DY877" s="21"/>
      <c r="DZ877" s="21"/>
      <c r="EA877" s="87"/>
      <c r="EB877" s="83"/>
    </row>
    <row r="878" spans="1:132" ht="35.1" customHeight="1" x14ac:dyDescent="0.3">
      <c r="A878" s="50" t="s">
        <v>892</v>
      </c>
      <c r="B878" s="36">
        <v>44556</v>
      </c>
      <c r="C878" s="43" t="s">
        <v>4248</v>
      </c>
      <c r="D878" s="43" t="s">
        <v>4253</v>
      </c>
      <c r="E878" s="43" t="s">
        <v>4306</v>
      </c>
      <c r="F878" s="12" t="s">
        <v>981</v>
      </c>
      <c r="G878" s="44" t="s">
        <v>4256</v>
      </c>
      <c r="H878" s="13" t="s">
        <v>1925</v>
      </c>
      <c r="I878" s="52" t="s">
        <v>1925</v>
      </c>
      <c r="J878" s="59" t="s">
        <v>4324</v>
      </c>
      <c r="K878" s="14" t="s">
        <v>982</v>
      </c>
      <c r="L878" s="14" t="s">
        <v>983</v>
      </c>
      <c r="M878" s="14" t="s">
        <v>983</v>
      </c>
      <c r="N878" s="14" t="s">
        <v>4242</v>
      </c>
      <c r="O878" s="60"/>
      <c r="P878" s="64" t="s">
        <v>2871</v>
      </c>
      <c r="Q878" s="15"/>
      <c r="R878" s="16" t="s">
        <v>3275</v>
      </c>
      <c r="S878" s="44" t="s">
        <v>4263</v>
      </c>
      <c r="T878" s="16" t="s">
        <v>4327</v>
      </c>
      <c r="U878" s="17" t="s">
        <v>1925</v>
      </c>
      <c r="V878" s="16" t="s">
        <v>1925</v>
      </c>
      <c r="W878" s="44" t="s">
        <v>1925</v>
      </c>
      <c r="X878" s="44" t="s">
        <v>4329</v>
      </c>
      <c r="Y878" s="16" t="s">
        <v>1925</v>
      </c>
      <c r="Z878" s="16" t="s">
        <v>1925</v>
      </c>
      <c r="AA878" s="16" t="s">
        <v>3250</v>
      </c>
      <c r="AB878" s="44" t="s">
        <v>1925</v>
      </c>
      <c r="AC878" s="16" t="s">
        <v>1925</v>
      </c>
      <c r="AD878" s="16" t="s">
        <v>1925</v>
      </c>
      <c r="AE878" s="16" t="s">
        <v>1925</v>
      </c>
      <c r="AF878" s="16" t="s">
        <v>1925</v>
      </c>
      <c r="AG878" s="16" t="s">
        <v>1925</v>
      </c>
      <c r="AH878" s="16" t="s">
        <v>1925</v>
      </c>
      <c r="AI878" s="16" t="s">
        <v>1925</v>
      </c>
      <c r="AJ878" s="65" t="s">
        <v>1925</v>
      </c>
      <c r="AK878" s="73" t="s">
        <v>4355</v>
      </c>
      <c r="AL878" s="22" t="s">
        <v>4355</v>
      </c>
      <c r="AM878" s="47" t="s">
        <v>4284</v>
      </c>
      <c r="AN878" s="18" t="s">
        <v>3246</v>
      </c>
      <c r="AO878" s="18" t="s">
        <v>3247</v>
      </c>
      <c r="AP878" s="12" t="s">
        <v>1925</v>
      </c>
      <c r="AQ878" s="12" t="s">
        <v>1925</v>
      </c>
      <c r="AR878" s="12" t="s">
        <v>1925</v>
      </c>
      <c r="AS878" s="12" t="s">
        <v>1925</v>
      </c>
      <c r="AT878" s="19" t="s">
        <v>1925</v>
      </c>
      <c r="AU878" s="19">
        <v>44556</v>
      </c>
      <c r="AV878" s="13" t="s">
        <v>1925</v>
      </c>
      <c r="AW878" s="20">
        <v>44556</v>
      </c>
      <c r="AX878" s="16" t="s">
        <v>989</v>
      </c>
      <c r="AY878" s="44" t="s">
        <v>989</v>
      </c>
      <c r="AZ878" s="16" t="s">
        <v>1925</v>
      </c>
      <c r="BA878" s="20" t="s">
        <v>1925</v>
      </c>
      <c r="BB878" s="16" t="s">
        <v>1925</v>
      </c>
      <c r="BC878" s="44" t="s">
        <v>4307</v>
      </c>
      <c r="BD878" s="74" t="s">
        <v>1925</v>
      </c>
      <c r="BE878" s="83"/>
      <c r="BF878" s="86" t="s">
        <v>4293</v>
      </c>
      <c r="BG878" s="21"/>
      <c r="BH878" s="21"/>
      <c r="BI878" s="21"/>
      <c r="BJ878" s="21"/>
      <c r="BK878" s="21"/>
      <c r="BL878" s="21"/>
      <c r="BM878" s="21"/>
      <c r="BN878" s="21"/>
      <c r="BO878" s="21"/>
      <c r="BP878" s="21" t="s">
        <v>2875</v>
      </c>
      <c r="BQ878" s="21"/>
      <c r="BR878" s="21"/>
      <c r="BS878" s="21"/>
      <c r="BT878" s="21"/>
      <c r="BU878" s="21"/>
      <c r="BV878" s="21"/>
      <c r="BW878" s="21"/>
      <c r="BX878" s="21"/>
      <c r="BY878" s="21"/>
      <c r="BZ878" s="21"/>
      <c r="CA878" s="21"/>
      <c r="CB878" s="21"/>
      <c r="CC878" s="21"/>
      <c r="CD878" s="21"/>
      <c r="CE878" s="21"/>
      <c r="CF878" s="21"/>
      <c r="CG878" s="21"/>
      <c r="CH878" s="21"/>
      <c r="CI878" s="21"/>
      <c r="CJ878" s="21"/>
      <c r="CK878" s="21"/>
      <c r="CL878" s="21"/>
      <c r="CM878" s="21"/>
      <c r="CN878" s="21"/>
      <c r="CO878" s="21"/>
      <c r="CP878" s="21"/>
      <c r="CQ878" s="21"/>
      <c r="CR878" s="21"/>
      <c r="CS878" s="21"/>
      <c r="CT878" s="21"/>
      <c r="CU878" s="21"/>
      <c r="CV878" s="21"/>
      <c r="CW878" s="21"/>
      <c r="CX878" s="21"/>
      <c r="CY878" s="21"/>
      <c r="CZ878" s="21"/>
      <c r="DA878" s="21"/>
      <c r="DB878" s="21"/>
      <c r="DC878" s="21"/>
      <c r="DD878" s="21"/>
      <c r="DE878" s="21"/>
      <c r="DF878" s="21"/>
      <c r="DG878" s="21"/>
      <c r="DH878" s="21"/>
      <c r="DI878" s="21"/>
      <c r="DJ878" s="21"/>
      <c r="DK878" s="21"/>
      <c r="DL878" s="21"/>
      <c r="DM878" s="21"/>
      <c r="DN878" s="21"/>
      <c r="DO878" s="21"/>
      <c r="DP878" s="21"/>
      <c r="DQ878" s="21"/>
      <c r="DR878" s="21"/>
      <c r="DS878" s="21"/>
      <c r="DT878" s="21"/>
      <c r="DU878" s="21"/>
      <c r="DV878" s="21"/>
      <c r="DW878" s="21"/>
      <c r="DX878" s="21"/>
      <c r="DY878" s="21"/>
      <c r="DZ878" s="21"/>
      <c r="EA878" s="87"/>
      <c r="EB878" s="83"/>
    </row>
    <row r="879" spans="1:132" ht="35.1" customHeight="1" x14ac:dyDescent="0.3">
      <c r="A879" s="50" t="s">
        <v>893</v>
      </c>
      <c r="B879" s="36">
        <v>44556</v>
      </c>
      <c r="C879" s="43" t="s">
        <v>4248</v>
      </c>
      <c r="D879" s="43" t="s">
        <v>4253</v>
      </c>
      <c r="E879" s="43" t="s">
        <v>4306</v>
      </c>
      <c r="F879" s="12" t="s">
        <v>981</v>
      </c>
      <c r="G879" s="44" t="s">
        <v>4256</v>
      </c>
      <c r="H879" s="13" t="s">
        <v>1925</v>
      </c>
      <c r="I879" s="52" t="s">
        <v>1925</v>
      </c>
      <c r="J879" s="59" t="s">
        <v>4324</v>
      </c>
      <c r="K879" s="14" t="s">
        <v>982</v>
      </c>
      <c r="L879" s="14" t="s">
        <v>983</v>
      </c>
      <c r="M879" s="14" t="s">
        <v>983</v>
      </c>
      <c r="N879" s="14" t="s">
        <v>4242</v>
      </c>
      <c r="O879" s="60"/>
      <c r="P879" s="64" t="s">
        <v>3442</v>
      </c>
      <c r="Q879" s="15"/>
      <c r="R879" s="16" t="s">
        <v>3275</v>
      </c>
      <c r="S879" s="44" t="s">
        <v>4263</v>
      </c>
      <c r="T879" s="16" t="s">
        <v>4327</v>
      </c>
      <c r="U879" s="17" t="s">
        <v>1925</v>
      </c>
      <c r="V879" s="16" t="s">
        <v>1925</v>
      </c>
      <c r="W879" s="44" t="s">
        <v>1925</v>
      </c>
      <c r="X879" s="44" t="s">
        <v>4329</v>
      </c>
      <c r="Y879" s="16" t="s">
        <v>1925</v>
      </c>
      <c r="Z879" s="16" t="s">
        <v>1925</v>
      </c>
      <c r="AA879" s="16" t="s">
        <v>3250</v>
      </c>
      <c r="AB879" s="44" t="s">
        <v>1925</v>
      </c>
      <c r="AC879" s="16" t="s">
        <v>1925</v>
      </c>
      <c r="AD879" s="16" t="s">
        <v>1925</v>
      </c>
      <c r="AE879" s="16" t="s">
        <v>1925</v>
      </c>
      <c r="AF879" s="16" t="s">
        <v>1925</v>
      </c>
      <c r="AG879" s="16" t="s">
        <v>1925</v>
      </c>
      <c r="AH879" s="16" t="s">
        <v>1925</v>
      </c>
      <c r="AI879" s="16" t="s">
        <v>1925</v>
      </c>
      <c r="AJ879" s="65" t="s">
        <v>1925</v>
      </c>
      <c r="AK879" s="73" t="s">
        <v>4355</v>
      </c>
      <c r="AL879" s="22" t="s">
        <v>4355</v>
      </c>
      <c r="AM879" s="47" t="s">
        <v>4284</v>
      </c>
      <c r="AN879" s="18" t="s">
        <v>3246</v>
      </c>
      <c r="AO879" s="18" t="s">
        <v>3247</v>
      </c>
      <c r="AP879" s="12" t="s">
        <v>1925</v>
      </c>
      <c r="AQ879" s="12" t="s">
        <v>1925</v>
      </c>
      <c r="AR879" s="12" t="s">
        <v>1925</v>
      </c>
      <c r="AS879" s="12" t="s">
        <v>1925</v>
      </c>
      <c r="AT879" s="19" t="s">
        <v>1925</v>
      </c>
      <c r="AU879" s="19">
        <v>44556</v>
      </c>
      <c r="AV879" s="13" t="s">
        <v>1925</v>
      </c>
      <c r="AW879" s="20">
        <v>44556</v>
      </c>
      <c r="AX879" s="16" t="s">
        <v>989</v>
      </c>
      <c r="AY879" s="44" t="s">
        <v>989</v>
      </c>
      <c r="AZ879" s="16" t="s">
        <v>1925</v>
      </c>
      <c r="BA879" s="20" t="s">
        <v>1925</v>
      </c>
      <c r="BB879" s="16" t="s">
        <v>1925</v>
      </c>
      <c r="BC879" s="44" t="s">
        <v>4307</v>
      </c>
      <c r="BD879" s="74" t="s">
        <v>1925</v>
      </c>
      <c r="BE879" s="83"/>
      <c r="BF879" s="86" t="s">
        <v>4293</v>
      </c>
      <c r="BG879" s="21"/>
      <c r="BH879" s="21"/>
      <c r="BI879" s="21"/>
      <c r="BJ879" s="21"/>
      <c r="BK879" s="21"/>
      <c r="BL879" s="21"/>
      <c r="BM879" s="21"/>
      <c r="BN879" s="21"/>
      <c r="BO879" s="21"/>
      <c r="BP879" s="21" t="s">
        <v>2875</v>
      </c>
      <c r="BQ879" s="21"/>
      <c r="BR879" s="21"/>
      <c r="BS879" s="21"/>
      <c r="BT879" s="21"/>
      <c r="BU879" s="21"/>
      <c r="BV879" s="21"/>
      <c r="BW879" s="21"/>
      <c r="BX879" s="21"/>
      <c r="BY879" s="21"/>
      <c r="BZ879" s="21"/>
      <c r="CA879" s="21"/>
      <c r="CB879" s="21"/>
      <c r="CC879" s="21"/>
      <c r="CD879" s="21"/>
      <c r="CE879" s="21"/>
      <c r="CF879" s="21"/>
      <c r="CG879" s="21"/>
      <c r="CH879" s="21"/>
      <c r="CI879" s="21"/>
      <c r="CJ879" s="21"/>
      <c r="CK879" s="21"/>
      <c r="CL879" s="21"/>
      <c r="CM879" s="21"/>
      <c r="CN879" s="21"/>
      <c r="CO879" s="21"/>
      <c r="CP879" s="21"/>
      <c r="CQ879" s="21"/>
      <c r="CR879" s="21"/>
      <c r="CS879" s="21"/>
      <c r="CT879" s="21"/>
      <c r="CU879" s="21"/>
      <c r="CV879" s="21"/>
      <c r="CW879" s="21"/>
      <c r="CX879" s="21"/>
      <c r="CY879" s="21"/>
      <c r="CZ879" s="21"/>
      <c r="DA879" s="21"/>
      <c r="DB879" s="21"/>
      <c r="DC879" s="21"/>
      <c r="DD879" s="21"/>
      <c r="DE879" s="21"/>
      <c r="DF879" s="21"/>
      <c r="DG879" s="21"/>
      <c r="DH879" s="21"/>
      <c r="DI879" s="21"/>
      <c r="DJ879" s="21"/>
      <c r="DK879" s="21"/>
      <c r="DL879" s="21"/>
      <c r="DM879" s="21"/>
      <c r="DN879" s="21"/>
      <c r="DO879" s="21"/>
      <c r="DP879" s="21"/>
      <c r="DQ879" s="21"/>
      <c r="DR879" s="21"/>
      <c r="DS879" s="21"/>
      <c r="DT879" s="21"/>
      <c r="DU879" s="21"/>
      <c r="DV879" s="21"/>
      <c r="DW879" s="21"/>
      <c r="DX879" s="21"/>
      <c r="DY879" s="21"/>
      <c r="DZ879" s="21"/>
      <c r="EA879" s="87"/>
      <c r="EB879" s="83"/>
    </row>
    <row r="880" spans="1:132" ht="35.1" customHeight="1" x14ac:dyDescent="0.3">
      <c r="A880" s="50" t="s">
        <v>894</v>
      </c>
      <c r="B880" s="36">
        <v>44556</v>
      </c>
      <c r="C880" s="43" t="s">
        <v>4248</v>
      </c>
      <c r="D880" s="43" t="s">
        <v>4253</v>
      </c>
      <c r="E880" s="43" t="s">
        <v>4306</v>
      </c>
      <c r="F880" s="12" t="s">
        <v>981</v>
      </c>
      <c r="G880" s="44" t="s">
        <v>4256</v>
      </c>
      <c r="H880" s="13" t="s">
        <v>1925</v>
      </c>
      <c r="I880" s="52" t="s">
        <v>1925</v>
      </c>
      <c r="J880" s="59" t="s">
        <v>4324</v>
      </c>
      <c r="K880" s="14" t="s">
        <v>982</v>
      </c>
      <c r="L880" s="14" t="s">
        <v>983</v>
      </c>
      <c r="M880" s="14" t="s">
        <v>983</v>
      </c>
      <c r="N880" s="14" t="s">
        <v>4242</v>
      </c>
      <c r="O880" s="60"/>
      <c r="P880" s="64" t="s">
        <v>2872</v>
      </c>
      <c r="Q880" s="15"/>
      <c r="R880" s="16" t="s">
        <v>3275</v>
      </c>
      <c r="S880" s="44" t="s">
        <v>4263</v>
      </c>
      <c r="T880" s="16" t="s">
        <v>4327</v>
      </c>
      <c r="U880" s="17" t="s">
        <v>1925</v>
      </c>
      <c r="V880" s="16" t="s">
        <v>1925</v>
      </c>
      <c r="W880" s="44" t="s">
        <v>1925</v>
      </c>
      <c r="X880" s="44" t="s">
        <v>4329</v>
      </c>
      <c r="Y880" s="16" t="s">
        <v>1925</v>
      </c>
      <c r="Z880" s="16" t="s">
        <v>1925</v>
      </c>
      <c r="AA880" s="16" t="s">
        <v>3250</v>
      </c>
      <c r="AB880" s="44" t="s">
        <v>1925</v>
      </c>
      <c r="AC880" s="16" t="s">
        <v>1925</v>
      </c>
      <c r="AD880" s="16" t="s">
        <v>1925</v>
      </c>
      <c r="AE880" s="16" t="s">
        <v>1925</v>
      </c>
      <c r="AF880" s="16" t="s">
        <v>1925</v>
      </c>
      <c r="AG880" s="16" t="s">
        <v>1925</v>
      </c>
      <c r="AH880" s="16" t="s">
        <v>1925</v>
      </c>
      <c r="AI880" s="16" t="s">
        <v>1925</v>
      </c>
      <c r="AJ880" s="65" t="s">
        <v>1925</v>
      </c>
      <c r="AK880" s="73" t="s">
        <v>4355</v>
      </c>
      <c r="AL880" s="22" t="s">
        <v>4355</v>
      </c>
      <c r="AM880" s="47" t="s">
        <v>4284</v>
      </c>
      <c r="AN880" s="18" t="s">
        <v>3246</v>
      </c>
      <c r="AO880" s="18" t="s">
        <v>3247</v>
      </c>
      <c r="AP880" s="12" t="s">
        <v>1925</v>
      </c>
      <c r="AQ880" s="12" t="s">
        <v>1925</v>
      </c>
      <c r="AR880" s="12" t="s">
        <v>1925</v>
      </c>
      <c r="AS880" s="12" t="s">
        <v>1925</v>
      </c>
      <c r="AT880" s="19" t="s">
        <v>1925</v>
      </c>
      <c r="AU880" s="19">
        <v>44556</v>
      </c>
      <c r="AV880" s="13" t="s">
        <v>1925</v>
      </c>
      <c r="AW880" s="20">
        <v>44556</v>
      </c>
      <c r="AX880" s="16" t="s">
        <v>989</v>
      </c>
      <c r="AY880" s="44" t="s">
        <v>989</v>
      </c>
      <c r="AZ880" s="16" t="s">
        <v>1925</v>
      </c>
      <c r="BA880" s="20" t="s">
        <v>1925</v>
      </c>
      <c r="BB880" s="16" t="s">
        <v>1925</v>
      </c>
      <c r="BC880" s="44" t="s">
        <v>4307</v>
      </c>
      <c r="BD880" s="74" t="s">
        <v>1925</v>
      </c>
      <c r="BE880" s="83"/>
      <c r="BF880" s="86" t="s">
        <v>4293</v>
      </c>
      <c r="BG880" s="21"/>
      <c r="BH880" s="21"/>
      <c r="BI880" s="21"/>
      <c r="BJ880" s="21"/>
      <c r="BK880" s="21"/>
      <c r="BL880" s="21"/>
      <c r="BM880" s="21"/>
      <c r="BN880" s="21"/>
      <c r="BO880" s="21"/>
      <c r="BP880" s="21" t="s">
        <v>2875</v>
      </c>
      <c r="BQ880" s="21"/>
      <c r="BR880" s="21"/>
      <c r="BS880" s="21"/>
      <c r="BT880" s="21"/>
      <c r="BU880" s="21"/>
      <c r="BV880" s="21"/>
      <c r="BW880" s="21"/>
      <c r="BX880" s="21"/>
      <c r="BY880" s="21"/>
      <c r="BZ880" s="21"/>
      <c r="CA880" s="21"/>
      <c r="CB880" s="21"/>
      <c r="CC880" s="21"/>
      <c r="CD880" s="21"/>
      <c r="CE880" s="21"/>
      <c r="CF880" s="21"/>
      <c r="CG880" s="21"/>
      <c r="CH880" s="21"/>
      <c r="CI880" s="21"/>
      <c r="CJ880" s="21"/>
      <c r="CK880" s="21"/>
      <c r="CL880" s="21"/>
      <c r="CM880" s="21"/>
      <c r="CN880" s="21"/>
      <c r="CO880" s="21"/>
      <c r="CP880" s="21"/>
      <c r="CQ880" s="21"/>
      <c r="CR880" s="21"/>
      <c r="CS880" s="21"/>
      <c r="CT880" s="21"/>
      <c r="CU880" s="21"/>
      <c r="CV880" s="21"/>
      <c r="CW880" s="21"/>
      <c r="CX880" s="21"/>
      <c r="CY880" s="21"/>
      <c r="CZ880" s="21"/>
      <c r="DA880" s="21"/>
      <c r="DB880" s="21"/>
      <c r="DC880" s="21"/>
      <c r="DD880" s="21"/>
      <c r="DE880" s="21"/>
      <c r="DF880" s="21"/>
      <c r="DG880" s="21"/>
      <c r="DH880" s="21"/>
      <c r="DI880" s="21"/>
      <c r="DJ880" s="21"/>
      <c r="DK880" s="21"/>
      <c r="DL880" s="21"/>
      <c r="DM880" s="21"/>
      <c r="DN880" s="21"/>
      <c r="DO880" s="21"/>
      <c r="DP880" s="21"/>
      <c r="DQ880" s="21"/>
      <c r="DR880" s="21"/>
      <c r="DS880" s="21"/>
      <c r="DT880" s="21"/>
      <c r="DU880" s="21"/>
      <c r="DV880" s="21"/>
      <c r="DW880" s="21"/>
      <c r="DX880" s="21"/>
      <c r="DY880" s="21"/>
      <c r="DZ880" s="21"/>
      <c r="EA880" s="87"/>
      <c r="EB880" s="83"/>
    </row>
    <row r="881" spans="1:132" ht="35.1" customHeight="1" x14ac:dyDescent="0.3">
      <c r="A881" s="50" t="s">
        <v>895</v>
      </c>
      <c r="B881" s="36">
        <v>44556</v>
      </c>
      <c r="C881" s="43" t="s">
        <v>4248</v>
      </c>
      <c r="D881" s="43" t="s">
        <v>4253</v>
      </c>
      <c r="E881" s="43" t="s">
        <v>4306</v>
      </c>
      <c r="F881" s="12" t="s">
        <v>981</v>
      </c>
      <c r="G881" s="44" t="s">
        <v>4256</v>
      </c>
      <c r="H881" s="13" t="s">
        <v>1925</v>
      </c>
      <c r="I881" s="52" t="s">
        <v>1925</v>
      </c>
      <c r="J881" s="59" t="s">
        <v>4324</v>
      </c>
      <c r="K881" s="14" t="s">
        <v>982</v>
      </c>
      <c r="L881" s="14" t="s">
        <v>983</v>
      </c>
      <c r="M881" s="14" t="s">
        <v>983</v>
      </c>
      <c r="N881" s="14" t="s">
        <v>4242</v>
      </c>
      <c r="O881" s="60"/>
      <c r="P881" s="64" t="s">
        <v>3445</v>
      </c>
      <c r="Q881" s="15"/>
      <c r="R881" s="16" t="s">
        <v>3275</v>
      </c>
      <c r="S881" s="44" t="s">
        <v>4263</v>
      </c>
      <c r="T881" s="16" t="s">
        <v>4327</v>
      </c>
      <c r="U881" s="17" t="s">
        <v>1925</v>
      </c>
      <c r="V881" s="16" t="s">
        <v>1925</v>
      </c>
      <c r="W881" s="44" t="s">
        <v>1925</v>
      </c>
      <c r="X881" s="44" t="s">
        <v>4329</v>
      </c>
      <c r="Y881" s="16" t="s">
        <v>1925</v>
      </c>
      <c r="Z881" s="16" t="s">
        <v>1925</v>
      </c>
      <c r="AA881" s="16" t="s">
        <v>3250</v>
      </c>
      <c r="AB881" s="44" t="s">
        <v>1925</v>
      </c>
      <c r="AC881" s="16" t="s">
        <v>1925</v>
      </c>
      <c r="AD881" s="16" t="s">
        <v>1925</v>
      </c>
      <c r="AE881" s="16" t="s">
        <v>1925</v>
      </c>
      <c r="AF881" s="16" t="s">
        <v>1925</v>
      </c>
      <c r="AG881" s="16" t="s">
        <v>1925</v>
      </c>
      <c r="AH881" s="16" t="s">
        <v>1925</v>
      </c>
      <c r="AI881" s="16" t="s">
        <v>1925</v>
      </c>
      <c r="AJ881" s="65" t="s">
        <v>1925</v>
      </c>
      <c r="AK881" s="73" t="s">
        <v>4355</v>
      </c>
      <c r="AL881" s="22" t="s">
        <v>4355</v>
      </c>
      <c r="AM881" s="47" t="s">
        <v>4284</v>
      </c>
      <c r="AN881" s="18" t="s">
        <v>3246</v>
      </c>
      <c r="AO881" s="18" t="s">
        <v>3247</v>
      </c>
      <c r="AP881" s="12" t="s">
        <v>1925</v>
      </c>
      <c r="AQ881" s="12" t="s">
        <v>1925</v>
      </c>
      <c r="AR881" s="12" t="s">
        <v>1925</v>
      </c>
      <c r="AS881" s="12" t="s">
        <v>1925</v>
      </c>
      <c r="AT881" s="19" t="s">
        <v>1925</v>
      </c>
      <c r="AU881" s="19">
        <v>44556</v>
      </c>
      <c r="AV881" s="13" t="s">
        <v>1925</v>
      </c>
      <c r="AW881" s="20">
        <v>44556</v>
      </c>
      <c r="AX881" s="16" t="s">
        <v>989</v>
      </c>
      <c r="AY881" s="44" t="s">
        <v>989</v>
      </c>
      <c r="AZ881" s="16" t="s">
        <v>1925</v>
      </c>
      <c r="BA881" s="20" t="s">
        <v>1925</v>
      </c>
      <c r="BB881" s="16" t="s">
        <v>1925</v>
      </c>
      <c r="BC881" s="44" t="s">
        <v>4307</v>
      </c>
      <c r="BD881" s="74" t="s">
        <v>1925</v>
      </c>
      <c r="BE881" s="83"/>
      <c r="BF881" s="86" t="s">
        <v>4293</v>
      </c>
      <c r="BG881" s="21"/>
      <c r="BH881" s="21"/>
      <c r="BI881" s="21"/>
      <c r="BJ881" s="21"/>
      <c r="BK881" s="21"/>
      <c r="BL881" s="21"/>
      <c r="BM881" s="21"/>
      <c r="BN881" s="21"/>
      <c r="BO881" s="21"/>
      <c r="BP881" s="21" t="s">
        <v>2875</v>
      </c>
      <c r="BQ881" s="21"/>
      <c r="BR881" s="21"/>
      <c r="BS881" s="21"/>
      <c r="BT881" s="21"/>
      <c r="BU881" s="21"/>
      <c r="BV881" s="21"/>
      <c r="BW881" s="21"/>
      <c r="BX881" s="21"/>
      <c r="BY881" s="21"/>
      <c r="BZ881" s="21"/>
      <c r="CA881" s="21"/>
      <c r="CB881" s="21"/>
      <c r="CC881" s="21"/>
      <c r="CD881" s="21"/>
      <c r="CE881" s="21"/>
      <c r="CF881" s="21"/>
      <c r="CG881" s="21"/>
      <c r="CH881" s="21"/>
      <c r="CI881" s="21"/>
      <c r="CJ881" s="21"/>
      <c r="CK881" s="21"/>
      <c r="CL881" s="21"/>
      <c r="CM881" s="21"/>
      <c r="CN881" s="21"/>
      <c r="CO881" s="21"/>
      <c r="CP881" s="21"/>
      <c r="CQ881" s="21"/>
      <c r="CR881" s="21"/>
      <c r="CS881" s="21"/>
      <c r="CT881" s="21"/>
      <c r="CU881" s="21"/>
      <c r="CV881" s="21"/>
      <c r="CW881" s="21"/>
      <c r="CX881" s="21"/>
      <c r="CY881" s="21"/>
      <c r="CZ881" s="21"/>
      <c r="DA881" s="21"/>
      <c r="DB881" s="21"/>
      <c r="DC881" s="21"/>
      <c r="DD881" s="21"/>
      <c r="DE881" s="21"/>
      <c r="DF881" s="21"/>
      <c r="DG881" s="21"/>
      <c r="DH881" s="21"/>
      <c r="DI881" s="21"/>
      <c r="DJ881" s="21"/>
      <c r="DK881" s="21"/>
      <c r="DL881" s="21"/>
      <c r="DM881" s="21"/>
      <c r="DN881" s="21"/>
      <c r="DO881" s="21"/>
      <c r="DP881" s="21"/>
      <c r="DQ881" s="21"/>
      <c r="DR881" s="21"/>
      <c r="DS881" s="21"/>
      <c r="DT881" s="21"/>
      <c r="DU881" s="21"/>
      <c r="DV881" s="21"/>
      <c r="DW881" s="21"/>
      <c r="DX881" s="21"/>
      <c r="DY881" s="21"/>
      <c r="DZ881" s="21"/>
      <c r="EA881" s="87"/>
      <c r="EB881" s="83"/>
    </row>
    <row r="882" spans="1:132" ht="35.1" customHeight="1" x14ac:dyDescent="0.3">
      <c r="A882" s="50" t="s">
        <v>896</v>
      </c>
      <c r="B882" s="36">
        <v>44556</v>
      </c>
      <c r="C882" s="43" t="s">
        <v>4248</v>
      </c>
      <c r="D882" s="43" t="s">
        <v>4253</v>
      </c>
      <c r="E882" s="43" t="s">
        <v>4306</v>
      </c>
      <c r="F882" s="12" t="s">
        <v>981</v>
      </c>
      <c r="G882" s="44" t="s">
        <v>4256</v>
      </c>
      <c r="H882" s="13" t="s">
        <v>1925</v>
      </c>
      <c r="I882" s="52" t="s">
        <v>1925</v>
      </c>
      <c r="J882" s="59" t="s">
        <v>4324</v>
      </c>
      <c r="K882" s="14" t="s">
        <v>982</v>
      </c>
      <c r="L882" s="14" t="s">
        <v>983</v>
      </c>
      <c r="M882" s="14" t="s">
        <v>983</v>
      </c>
      <c r="N882" s="14" t="s">
        <v>4242</v>
      </c>
      <c r="O882" s="60"/>
      <c r="P882" s="64" t="s">
        <v>3446</v>
      </c>
      <c r="Q882" s="15"/>
      <c r="R882" s="16" t="s">
        <v>3275</v>
      </c>
      <c r="S882" s="44" t="s">
        <v>4263</v>
      </c>
      <c r="T882" s="16" t="s">
        <v>4327</v>
      </c>
      <c r="U882" s="17" t="s">
        <v>1925</v>
      </c>
      <c r="V882" s="16" t="s">
        <v>1925</v>
      </c>
      <c r="W882" s="44" t="s">
        <v>1925</v>
      </c>
      <c r="X882" s="44" t="s">
        <v>4329</v>
      </c>
      <c r="Y882" s="16" t="s">
        <v>1925</v>
      </c>
      <c r="Z882" s="16" t="s">
        <v>1925</v>
      </c>
      <c r="AA882" s="16" t="s">
        <v>3250</v>
      </c>
      <c r="AB882" s="44" t="s">
        <v>1925</v>
      </c>
      <c r="AC882" s="16" t="s">
        <v>1925</v>
      </c>
      <c r="AD882" s="16" t="s">
        <v>1925</v>
      </c>
      <c r="AE882" s="16" t="s">
        <v>1925</v>
      </c>
      <c r="AF882" s="16" t="s">
        <v>1925</v>
      </c>
      <c r="AG882" s="16" t="s">
        <v>1925</v>
      </c>
      <c r="AH882" s="16" t="s">
        <v>1925</v>
      </c>
      <c r="AI882" s="16" t="s">
        <v>1925</v>
      </c>
      <c r="AJ882" s="65" t="s">
        <v>1925</v>
      </c>
      <c r="AK882" s="73" t="s">
        <v>4355</v>
      </c>
      <c r="AL882" s="22" t="s">
        <v>4355</v>
      </c>
      <c r="AM882" s="47" t="s">
        <v>4284</v>
      </c>
      <c r="AN882" s="18" t="s">
        <v>3246</v>
      </c>
      <c r="AO882" s="18" t="s">
        <v>3247</v>
      </c>
      <c r="AP882" s="12" t="s">
        <v>1925</v>
      </c>
      <c r="AQ882" s="12" t="s">
        <v>1925</v>
      </c>
      <c r="AR882" s="12" t="s">
        <v>1925</v>
      </c>
      <c r="AS882" s="12" t="s">
        <v>1925</v>
      </c>
      <c r="AT882" s="19" t="s">
        <v>1925</v>
      </c>
      <c r="AU882" s="19">
        <v>44556</v>
      </c>
      <c r="AV882" s="13" t="s">
        <v>1925</v>
      </c>
      <c r="AW882" s="20">
        <v>44556</v>
      </c>
      <c r="AX882" s="16" t="s">
        <v>989</v>
      </c>
      <c r="AY882" s="44" t="s">
        <v>989</v>
      </c>
      <c r="AZ882" s="16" t="s">
        <v>1925</v>
      </c>
      <c r="BA882" s="20" t="s">
        <v>1925</v>
      </c>
      <c r="BB882" s="16" t="s">
        <v>1925</v>
      </c>
      <c r="BC882" s="44" t="s">
        <v>4307</v>
      </c>
      <c r="BD882" s="74" t="s">
        <v>1925</v>
      </c>
      <c r="BE882" s="83"/>
      <c r="BF882" s="86" t="s">
        <v>4293</v>
      </c>
      <c r="BG882" s="21"/>
      <c r="BH882" s="21"/>
      <c r="BI882" s="21"/>
      <c r="BJ882" s="21"/>
      <c r="BK882" s="21"/>
      <c r="BL882" s="21"/>
      <c r="BM882" s="21"/>
      <c r="BN882" s="21"/>
      <c r="BO882" s="21"/>
      <c r="BP882" s="21" t="s">
        <v>2875</v>
      </c>
      <c r="BQ882" s="21"/>
      <c r="BR882" s="21"/>
      <c r="BS882" s="21"/>
      <c r="BT882" s="21"/>
      <c r="BU882" s="21"/>
      <c r="BV882" s="21"/>
      <c r="BW882" s="21"/>
      <c r="BX882" s="21"/>
      <c r="BY882" s="21"/>
      <c r="BZ882" s="21"/>
      <c r="CA882" s="21"/>
      <c r="CB882" s="21"/>
      <c r="CC882" s="21"/>
      <c r="CD882" s="21"/>
      <c r="CE882" s="21"/>
      <c r="CF882" s="21"/>
      <c r="CG882" s="21"/>
      <c r="CH882" s="21"/>
      <c r="CI882" s="21"/>
      <c r="CJ882" s="21"/>
      <c r="CK882" s="21"/>
      <c r="CL882" s="21"/>
      <c r="CM882" s="21"/>
      <c r="CN882" s="21"/>
      <c r="CO882" s="21"/>
      <c r="CP882" s="21"/>
      <c r="CQ882" s="21"/>
      <c r="CR882" s="21"/>
      <c r="CS882" s="21"/>
      <c r="CT882" s="21"/>
      <c r="CU882" s="21"/>
      <c r="CV882" s="21"/>
      <c r="CW882" s="21"/>
      <c r="CX882" s="21"/>
      <c r="CY882" s="21"/>
      <c r="CZ882" s="21"/>
      <c r="DA882" s="21"/>
      <c r="DB882" s="21"/>
      <c r="DC882" s="21"/>
      <c r="DD882" s="21"/>
      <c r="DE882" s="21"/>
      <c r="DF882" s="21"/>
      <c r="DG882" s="21"/>
      <c r="DH882" s="21"/>
      <c r="DI882" s="21"/>
      <c r="DJ882" s="21"/>
      <c r="DK882" s="21"/>
      <c r="DL882" s="21"/>
      <c r="DM882" s="21"/>
      <c r="DN882" s="21"/>
      <c r="DO882" s="21"/>
      <c r="DP882" s="21"/>
      <c r="DQ882" s="21"/>
      <c r="DR882" s="21"/>
      <c r="DS882" s="21"/>
      <c r="DT882" s="21"/>
      <c r="DU882" s="21"/>
      <c r="DV882" s="21"/>
      <c r="DW882" s="21"/>
      <c r="DX882" s="21"/>
      <c r="DY882" s="21"/>
      <c r="DZ882" s="21"/>
      <c r="EA882" s="87"/>
      <c r="EB882" s="83"/>
    </row>
    <row r="883" spans="1:132" ht="35.1" customHeight="1" x14ac:dyDescent="0.3">
      <c r="A883" s="50" t="s">
        <v>897</v>
      </c>
      <c r="B883" s="36">
        <v>44556</v>
      </c>
      <c r="C883" s="43" t="s">
        <v>4248</v>
      </c>
      <c r="D883" s="43" t="s">
        <v>4253</v>
      </c>
      <c r="E883" s="43" t="s">
        <v>4306</v>
      </c>
      <c r="F883" s="12" t="s">
        <v>981</v>
      </c>
      <c r="G883" s="44" t="s">
        <v>4256</v>
      </c>
      <c r="H883" s="13" t="s">
        <v>1925</v>
      </c>
      <c r="I883" s="52" t="s">
        <v>1925</v>
      </c>
      <c r="J883" s="59" t="s">
        <v>4324</v>
      </c>
      <c r="K883" s="14" t="s">
        <v>982</v>
      </c>
      <c r="L883" s="14" t="s">
        <v>983</v>
      </c>
      <c r="M883" s="14" t="s">
        <v>983</v>
      </c>
      <c r="N883" s="14" t="s">
        <v>4242</v>
      </c>
      <c r="O883" s="60"/>
      <c r="P883" s="64" t="s">
        <v>2873</v>
      </c>
      <c r="Q883" s="15"/>
      <c r="R883" s="16" t="s">
        <v>3275</v>
      </c>
      <c r="S883" s="44" t="s">
        <v>4263</v>
      </c>
      <c r="T883" s="16" t="s">
        <v>4327</v>
      </c>
      <c r="U883" s="17" t="s">
        <v>1925</v>
      </c>
      <c r="V883" s="16" t="s">
        <v>1925</v>
      </c>
      <c r="W883" s="44" t="s">
        <v>1925</v>
      </c>
      <c r="X883" s="44" t="s">
        <v>4329</v>
      </c>
      <c r="Y883" s="16" t="s">
        <v>1925</v>
      </c>
      <c r="Z883" s="16" t="s">
        <v>1925</v>
      </c>
      <c r="AA883" s="16" t="s">
        <v>3250</v>
      </c>
      <c r="AB883" s="44" t="s">
        <v>1925</v>
      </c>
      <c r="AC883" s="16" t="s">
        <v>1925</v>
      </c>
      <c r="AD883" s="16" t="s">
        <v>1925</v>
      </c>
      <c r="AE883" s="16" t="s">
        <v>1925</v>
      </c>
      <c r="AF883" s="16" t="s">
        <v>1925</v>
      </c>
      <c r="AG883" s="16" t="s">
        <v>1925</v>
      </c>
      <c r="AH883" s="16" t="s">
        <v>1925</v>
      </c>
      <c r="AI883" s="16" t="s">
        <v>1925</v>
      </c>
      <c r="AJ883" s="65" t="s">
        <v>1925</v>
      </c>
      <c r="AK883" s="73" t="s">
        <v>4355</v>
      </c>
      <c r="AL883" s="22" t="s">
        <v>4355</v>
      </c>
      <c r="AM883" s="47" t="s">
        <v>4284</v>
      </c>
      <c r="AN883" s="18" t="s">
        <v>3246</v>
      </c>
      <c r="AO883" s="18" t="s">
        <v>3247</v>
      </c>
      <c r="AP883" s="12" t="s">
        <v>1925</v>
      </c>
      <c r="AQ883" s="12" t="s">
        <v>1925</v>
      </c>
      <c r="AR883" s="12" t="s">
        <v>1925</v>
      </c>
      <c r="AS883" s="12" t="s">
        <v>1925</v>
      </c>
      <c r="AT883" s="19" t="s">
        <v>1925</v>
      </c>
      <c r="AU883" s="19">
        <v>44556</v>
      </c>
      <c r="AV883" s="13" t="s">
        <v>1925</v>
      </c>
      <c r="AW883" s="20">
        <v>44556</v>
      </c>
      <c r="AX883" s="16" t="s">
        <v>989</v>
      </c>
      <c r="AY883" s="44" t="s">
        <v>989</v>
      </c>
      <c r="AZ883" s="16" t="s">
        <v>1925</v>
      </c>
      <c r="BA883" s="20" t="s">
        <v>1925</v>
      </c>
      <c r="BB883" s="16" t="s">
        <v>1925</v>
      </c>
      <c r="BC883" s="44" t="s">
        <v>4307</v>
      </c>
      <c r="BD883" s="74" t="s">
        <v>1925</v>
      </c>
      <c r="BE883" s="83"/>
      <c r="BF883" s="86" t="s">
        <v>4293</v>
      </c>
      <c r="BG883" s="21"/>
      <c r="BH883" s="21"/>
      <c r="BI883" s="21"/>
      <c r="BJ883" s="21"/>
      <c r="BK883" s="21"/>
      <c r="BL883" s="21"/>
      <c r="BM883" s="21"/>
      <c r="BN883" s="21"/>
      <c r="BO883" s="21"/>
      <c r="BP883" s="21" t="s">
        <v>2875</v>
      </c>
      <c r="BQ883" s="21"/>
      <c r="BR883" s="21"/>
      <c r="BS883" s="21"/>
      <c r="BT883" s="21"/>
      <c r="BU883" s="21"/>
      <c r="BV883" s="21"/>
      <c r="BW883" s="21"/>
      <c r="BX883" s="21"/>
      <c r="BY883" s="21"/>
      <c r="BZ883" s="21"/>
      <c r="CA883" s="21"/>
      <c r="CB883" s="21"/>
      <c r="CC883" s="21"/>
      <c r="CD883" s="21"/>
      <c r="CE883" s="21"/>
      <c r="CF883" s="21"/>
      <c r="CG883" s="21"/>
      <c r="CH883" s="21"/>
      <c r="CI883" s="21"/>
      <c r="CJ883" s="21"/>
      <c r="CK883" s="21"/>
      <c r="CL883" s="21"/>
      <c r="CM883" s="21"/>
      <c r="CN883" s="21"/>
      <c r="CO883" s="21"/>
      <c r="CP883" s="21"/>
      <c r="CQ883" s="21"/>
      <c r="CR883" s="21"/>
      <c r="CS883" s="21"/>
      <c r="CT883" s="21"/>
      <c r="CU883" s="21"/>
      <c r="CV883" s="21"/>
      <c r="CW883" s="21"/>
      <c r="CX883" s="21"/>
      <c r="CY883" s="21"/>
      <c r="CZ883" s="21"/>
      <c r="DA883" s="21"/>
      <c r="DB883" s="21"/>
      <c r="DC883" s="21"/>
      <c r="DD883" s="21"/>
      <c r="DE883" s="21"/>
      <c r="DF883" s="21"/>
      <c r="DG883" s="21"/>
      <c r="DH883" s="21"/>
      <c r="DI883" s="21"/>
      <c r="DJ883" s="21"/>
      <c r="DK883" s="21"/>
      <c r="DL883" s="21"/>
      <c r="DM883" s="21"/>
      <c r="DN883" s="21"/>
      <c r="DO883" s="21"/>
      <c r="DP883" s="21"/>
      <c r="DQ883" s="21"/>
      <c r="DR883" s="21"/>
      <c r="DS883" s="21"/>
      <c r="DT883" s="21"/>
      <c r="DU883" s="21"/>
      <c r="DV883" s="21"/>
      <c r="DW883" s="21"/>
      <c r="DX883" s="21"/>
      <c r="DY883" s="21"/>
      <c r="DZ883" s="21"/>
      <c r="EA883" s="87"/>
      <c r="EB883" s="83"/>
    </row>
    <row r="884" spans="1:132" ht="35.1" customHeight="1" x14ac:dyDescent="0.3">
      <c r="A884" s="50" t="s">
        <v>898</v>
      </c>
      <c r="B884" s="36">
        <v>44556</v>
      </c>
      <c r="C884" s="43" t="s">
        <v>4248</v>
      </c>
      <c r="D884" s="43" t="s">
        <v>4253</v>
      </c>
      <c r="E884" s="43" t="s">
        <v>4306</v>
      </c>
      <c r="F884" s="12" t="s">
        <v>981</v>
      </c>
      <c r="G884" s="44" t="s">
        <v>4256</v>
      </c>
      <c r="H884" s="13" t="s">
        <v>1925</v>
      </c>
      <c r="I884" s="52" t="s">
        <v>1925</v>
      </c>
      <c r="J884" s="59" t="s">
        <v>4324</v>
      </c>
      <c r="K884" s="14" t="s">
        <v>982</v>
      </c>
      <c r="L884" s="14" t="s">
        <v>983</v>
      </c>
      <c r="M884" s="14" t="s">
        <v>983</v>
      </c>
      <c r="N884" s="14" t="s">
        <v>4242</v>
      </c>
      <c r="O884" s="60"/>
      <c r="P884" s="64" t="s">
        <v>3545</v>
      </c>
      <c r="Q884" s="15"/>
      <c r="R884" s="16" t="s">
        <v>3275</v>
      </c>
      <c r="S884" s="44" t="s">
        <v>4263</v>
      </c>
      <c r="T884" s="16" t="s">
        <v>4327</v>
      </c>
      <c r="U884" s="17" t="s">
        <v>1925</v>
      </c>
      <c r="V884" s="16" t="s">
        <v>1925</v>
      </c>
      <c r="W884" s="44" t="s">
        <v>1925</v>
      </c>
      <c r="X884" s="44" t="s">
        <v>4329</v>
      </c>
      <c r="Y884" s="16" t="s">
        <v>1925</v>
      </c>
      <c r="Z884" s="16" t="s">
        <v>1925</v>
      </c>
      <c r="AA884" s="16" t="s">
        <v>3250</v>
      </c>
      <c r="AB884" s="44" t="s">
        <v>1925</v>
      </c>
      <c r="AC884" s="16" t="s">
        <v>1925</v>
      </c>
      <c r="AD884" s="16" t="s">
        <v>1925</v>
      </c>
      <c r="AE884" s="16" t="s">
        <v>1925</v>
      </c>
      <c r="AF884" s="16" t="s">
        <v>1925</v>
      </c>
      <c r="AG884" s="16" t="s">
        <v>1925</v>
      </c>
      <c r="AH884" s="16" t="s">
        <v>1925</v>
      </c>
      <c r="AI884" s="16" t="s">
        <v>1925</v>
      </c>
      <c r="AJ884" s="65" t="s">
        <v>1925</v>
      </c>
      <c r="AK884" s="73" t="s">
        <v>4355</v>
      </c>
      <c r="AL884" s="22" t="s">
        <v>4355</v>
      </c>
      <c r="AM884" s="47" t="s">
        <v>4284</v>
      </c>
      <c r="AN884" s="18" t="s">
        <v>3246</v>
      </c>
      <c r="AO884" s="18" t="s">
        <v>3247</v>
      </c>
      <c r="AP884" s="12" t="s">
        <v>1925</v>
      </c>
      <c r="AQ884" s="12" t="s">
        <v>1925</v>
      </c>
      <c r="AR884" s="12" t="s">
        <v>1925</v>
      </c>
      <c r="AS884" s="12" t="s">
        <v>1925</v>
      </c>
      <c r="AT884" s="19" t="s">
        <v>1925</v>
      </c>
      <c r="AU884" s="19">
        <v>44556</v>
      </c>
      <c r="AV884" s="13" t="s">
        <v>1925</v>
      </c>
      <c r="AW884" s="20">
        <v>44556</v>
      </c>
      <c r="AX884" s="16" t="s">
        <v>989</v>
      </c>
      <c r="AY884" s="44" t="s">
        <v>989</v>
      </c>
      <c r="AZ884" s="16" t="s">
        <v>1925</v>
      </c>
      <c r="BA884" s="20" t="s">
        <v>1925</v>
      </c>
      <c r="BB884" s="16" t="s">
        <v>1925</v>
      </c>
      <c r="BC884" s="44" t="s">
        <v>4307</v>
      </c>
      <c r="BD884" s="74" t="s">
        <v>1925</v>
      </c>
      <c r="BE884" s="83"/>
      <c r="BF884" s="86" t="s">
        <v>4293</v>
      </c>
      <c r="BG884" s="21"/>
      <c r="BH884" s="21"/>
      <c r="BI884" s="21"/>
      <c r="BJ884" s="21"/>
      <c r="BK884" s="21"/>
      <c r="BL884" s="21"/>
      <c r="BM884" s="21"/>
      <c r="BN884" s="21"/>
      <c r="BO884" s="21"/>
      <c r="BP884" s="21" t="s">
        <v>2875</v>
      </c>
      <c r="BQ884" s="21"/>
      <c r="BR884" s="21"/>
      <c r="BS884" s="21"/>
      <c r="BT884" s="21"/>
      <c r="BU884" s="21"/>
      <c r="BV884" s="21"/>
      <c r="BW884" s="21"/>
      <c r="BX884" s="21"/>
      <c r="BY884" s="21"/>
      <c r="BZ884" s="21"/>
      <c r="CA884" s="21"/>
      <c r="CB884" s="21"/>
      <c r="CC884" s="21"/>
      <c r="CD884" s="21"/>
      <c r="CE884" s="21"/>
      <c r="CF884" s="21"/>
      <c r="CG884" s="21"/>
      <c r="CH884" s="21"/>
      <c r="CI884" s="21"/>
      <c r="CJ884" s="21"/>
      <c r="CK884" s="21"/>
      <c r="CL884" s="21"/>
      <c r="CM884" s="21"/>
      <c r="CN884" s="21"/>
      <c r="CO884" s="21"/>
      <c r="CP884" s="21"/>
      <c r="CQ884" s="21"/>
      <c r="CR884" s="21"/>
      <c r="CS884" s="21"/>
      <c r="CT884" s="21"/>
      <c r="CU884" s="21"/>
      <c r="CV884" s="21"/>
      <c r="CW884" s="21"/>
      <c r="CX884" s="21"/>
      <c r="CY884" s="21"/>
      <c r="CZ884" s="21"/>
      <c r="DA884" s="21"/>
      <c r="DB884" s="21"/>
      <c r="DC884" s="21"/>
      <c r="DD884" s="21"/>
      <c r="DE884" s="21"/>
      <c r="DF884" s="21"/>
      <c r="DG884" s="21"/>
      <c r="DH884" s="21"/>
      <c r="DI884" s="21"/>
      <c r="DJ884" s="21"/>
      <c r="DK884" s="21"/>
      <c r="DL884" s="21"/>
      <c r="DM884" s="21"/>
      <c r="DN884" s="21"/>
      <c r="DO884" s="21"/>
      <c r="DP884" s="21"/>
      <c r="DQ884" s="21"/>
      <c r="DR884" s="21"/>
      <c r="DS884" s="21"/>
      <c r="DT884" s="21"/>
      <c r="DU884" s="21"/>
      <c r="DV884" s="21"/>
      <c r="DW884" s="21"/>
      <c r="DX884" s="21"/>
      <c r="DY884" s="21"/>
      <c r="DZ884" s="21"/>
      <c r="EA884" s="87"/>
      <c r="EB884" s="83"/>
    </row>
    <row r="885" spans="1:132" ht="35.1" customHeight="1" x14ac:dyDescent="0.3">
      <c r="A885" s="50" t="s">
        <v>899</v>
      </c>
      <c r="B885" s="36">
        <v>44556</v>
      </c>
      <c r="C885" s="43" t="s">
        <v>4248</v>
      </c>
      <c r="D885" s="43" t="s">
        <v>4253</v>
      </c>
      <c r="E885" s="43" t="s">
        <v>4306</v>
      </c>
      <c r="F885" s="12" t="s">
        <v>1060</v>
      </c>
      <c r="G885" s="44" t="s">
        <v>4256</v>
      </c>
      <c r="H885" s="12" t="s">
        <v>1925</v>
      </c>
      <c r="I885" s="51" t="s">
        <v>1014</v>
      </c>
      <c r="J885" s="59" t="s">
        <v>4324</v>
      </c>
      <c r="K885" s="14" t="s">
        <v>982</v>
      </c>
      <c r="L885" s="14" t="s">
        <v>983</v>
      </c>
      <c r="M885" s="14" t="s">
        <v>983</v>
      </c>
      <c r="N885" s="14" t="s">
        <v>4243</v>
      </c>
      <c r="O885" s="60" t="s">
        <v>3239</v>
      </c>
      <c r="P885" s="64" t="s">
        <v>1487</v>
      </c>
      <c r="Q885" s="15"/>
      <c r="R885" s="16" t="s">
        <v>3275</v>
      </c>
      <c r="S885" s="44" t="s">
        <v>4263</v>
      </c>
      <c r="T885" s="16" t="s">
        <v>4327</v>
      </c>
      <c r="U885" s="17" t="s">
        <v>1925</v>
      </c>
      <c r="V885" s="16" t="s">
        <v>1925</v>
      </c>
      <c r="W885" s="44" t="s">
        <v>1925</v>
      </c>
      <c r="X885" s="44" t="s">
        <v>4329</v>
      </c>
      <c r="Y885" s="16" t="s">
        <v>1060</v>
      </c>
      <c r="Z885" s="16" t="s">
        <v>1925</v>
      </c>
      <c r="AA885" s="16" t="s">
        <v>3250</v>
      </c>
      <c r="AB885" s="44" t="s">
        <v>1925</v>
      </c>
      <c r="AC885" s="16" t="s">
        <v>1925</v>
      </c>
      <c r="AD885" s="16" t="s">
        <v>1925</v>
      </c>
      <c r="AE885" s="16" t="s">
        <v>1925</v>
      </c>
      <c r="AF885" s="16" t="s">
        <v>1925</v>
      </c>
      <c r="AG885" s="16" t="s">
        <v>1925</v>
      </c>
      <c r="AH885" s="16" t="s">
        <v>1925</v>
      </c>
      <c r="AI885" s="16" t="s">
        <v>1925</v>
      </c>
      <c r="AJ885" s="65" t="s">
        <v>1925</v>
      </c>
      <c r="AK885" s="75" t="s">
        <v>3242</v>
      </c>
      <c r="AL885" s="18" t="s">
        <v>3241</v>
      </c>
      <c r="AM885" s="44" t="s">
        <v>4284</v>
      </c>
      <c r="AN885" s="18" t="s">
        <v>3246</v>
      </c>
      <c r="AO885" s="18" t="s">
        <v>3247</v>
      </c>
      <c r="AP885" s="12" t="s">
        <v>1925</v>
      </c>
      <c r="AQ885" s="12" t="s">
        <v>1925</v>
      </c>
      <c r="AR885" s="12" t="s">
        <v>1925</v>
      </c>
      <c r="AS885" s="12" t="s">
        <v>1925</v>
      </c>
      <c r="AT885" s="19">
        <v>44556</v>
      </c>
      <c r="AU885" s="19" t="s">
        <v>1925</v>
      </c>
      <c r="AV885" s="12" t="s">
        <v>1014</v>
      </c>
      <c r="AW885" s="20" t="s">
        <v>1925</v>
      </c>
      <c r="AX885" s="16" t="s">
        <v>1925</v>
      </c>
      <c r="AY885" s="44" t="s">
        <v>1925</v>
      </c>
      <c r="AZ885" s="16" t="s">
        <v>1925</v>
      </c>
      <c r="BA885" s="20" t="s">
        <v>1925</v>
      </c>
      <c r="BB885" s="16" t="s">
        <v>1925</v>
      </c>
      <c r="BC885" s="44" t="s">
        <v>4307</v>
      </c>
      <c r="BD885" s="74" t="s">
        <v>1925</v>
      </c>
      <c r="BE885" s="83"/>
      <c r="BF885" s="86" t="s">
        <v>4293</v>
      </c>
      <c r="BG885" s="21"/>
      <c r="BH885" s="21"/>
      <c r="BI885" s="21"/>
      <c r="BJ885" s="21"/>
      <c r="BK885" s="21"/>
      <c r="BL885" s="21"/>
      <c r="BM885" s="21"/>
      <c r="BN885" s="21"/>
      <c r="BO885" s="21"/>
      <c r="BP885" s="21" t="s">
        <v>1494</v>
      </c>
      <c r="BQ885" s="21"/>
      <c r="BR885" s="21"/>
      <c r="BS885" s="21"/>
      <c r="BT885" s="21"/>
      <c r="BU885" s="21"/>
      <c r="BV885" s="21"/>
      <c r="BW885" s="21"/>
      <c r="BX885" s="21"/>
      <c r="BY885" s="21"/>
      <c r="BZ885" s="21"/>
      <c r="CA885" s="21"/>
      <c r="CB885" s="21"/>
      <c r="CC885" s="21"/>
      <c r="CD885" s="21"/>
      <c r="CE885" s="21"/>
      <c r="CF885" s="21"/>
      <c r="CG885" s="21"/>
      <c r="CH885" s="21"/>
      <c r="CI885" s="21"/>
      <c r="CJ885" s="21"/>
      <c r="CK885" s="21"/>
      <c r="CL885" s="21"/>
      <c r="CM885" s="21"/>
      <c r="CN885" s="21"/>
      <c r="CO885" s="21"/>
      <c r="CP885" s="21"/>
      <c r="CQ885" s="21"/>
      <c r="CR885" s="21"/>
      <c r="CS885" s="21"/>
      <c r="CT885" s="21"/>
      <c r="CU885" s="21"/>
      <c r="CV885" s="21"/>
      <c r="CW885" s="21"/>
      <c r="CX885" s="21"/>
      <c r="CY885" s="21"/>
      <c r="CZ885" s="21"/>
      <c r="DA885" s="21"/>
      <c r="DB885" s="21"/>
      <c r="DC885" s="21"/>
      <c r="DD885" s="21"/>
      <c r="DE885" s="21"/>
      <c r="DF885" s="21"/>
      <c r="DG885" s="21"/>
      <c r="DH885" s="21"/>
      <c r="DI885" s="21"/>
      <c r="DJ885" s="21"/>
      <c r="DK885" s="21"/>
      <c r="DL885" s="21"/>
      <c r="DM885" s="21"/>
      <c r="DN885" s="21"/>
      <c r="DO885" s="21"/>
      <c r="DP885" s="21"/>
      <c r="DQ885" s="21"/>
      <c r="DR885" s="21"/>
      <c r="DS885" s="21"/>
      <c r="DT885" s="21"/>
      <c r="DU885" s="21"/>
      <c r="DV885" s="21"/>
      <c r="DW885" s="21"/>
      <c r="DX885" s="21"/>
      <c r="DY885" s="21"/>
      <c r="DZ885" s="21"/>
      <c r="EA885" s="87"/>
      <c r="EB885" s="83"/>
    </row>
    <row r="886" spans="1:132" ht="35.1" customHeight="1" x14ac:dyDescent="0.3">
      <c r="A886" s="50" t="s">
        <v>900</v>
      </c>
      <c r="B886" s="36">
        <v>44556</v>
      </c>
      <c r="C886" s="43" t="s">
        <v>4248</v>
      </c>
      <c r="D886" s="43" t="s">
        <v>4253</v>
      </c>
      <c r="E886" s="43" t="s">
        <v>4306</v>
      </c>
      <c r="F886" s="12" t="s">
        <v>1060</v>
      </c>
      <c r="G886" s="44" t="s">
        <v>4256</v>
      </c>
      <c r="H886" s="12" t="s">
        <v>1925</v>
      </c>
      <c r="I886" s="51" t="s">
        <v>1014</v>
      </c>
      <c r="J886" s="59" t="s">
        <v>4324</v>
      </c>
      <c r="K886" s="14" t="s">
        <v>982</v>
      </c>
      <c r="L886" s="14" t="s">
        <v>983</v>
      </c>
      <c r="M886" s="14" t="s">
        <v>983</v>
      </c>
      <c r="N886" s="14" t="s">
        <v>4243</v>
      </c>
      <c r="O886" s="60" t="s">
        <v>3239</v>
      </c>
      <c r="P886" s="64" t="s">
        <v>1485</v>
      </c>
      <c r="Q886" s="15"/>
      <c r="R886" s="16" t="s">
        <v>3275</v>
      </c>
      <c r="S886" s="44" t="s">
        <v>4263</v>
      </c>
      <c r="T886" s="16" t="s">
        <v>4327</v>
      </c>
      <c r="U886" s="17" t="s">
        <v>1925</v>
      </c>
      <c r="V886" s="16">
        <v>64</v>
      </c>
      <c r="W886" s="44" t="s">
        <v>4268</v>
      </c>
      <c r="X886" s="44" t="s">
        <v>4329</v>
      </c>
      <c r="Y886" s="16" t="s">
        <v>1060</v>
      </c>
      <c r="Z886" s="16" t="s">
        <v>1925</v>
      </c>
      <c r="AA886" s="16" t="s">
        <v>3250</v>
      </c>
      <c r="AB886" s="44" t="s">
        <v>1925</v>
      </c>
      <c r="AC886" s="16" t="s">
        <v>1925</v>
      </c>
      <c r="AD886" s="16" t="s">
        <v>1925</v>
      </c>
      <c r="AE886" s="16" t="s">
        <v>1925</v>
      </c>
      <c r="AF886" s="16" t="s">
        <v>1925</v>
      </c>
      <c r="AG886" s="16" t="s">
        <v>1925</v>
      </c>
      <c r="AH886" s="16" t="s">
        <v>1925</v>
      </c>
      <c r="AI886" s="16" t="s">
        <v>1925</v>
      </c>
      <c r="AJ886" s="65" t="s">
        <v>1925</v>
      </c>
      <c r="AK886" s="75" t="s">
        <v>3242</v>
      </c>
      <c r="AL886" s="18" t="s">
        <v>3241</v>
      </c>
      <c r="AM886" s="44" t="s">
        <v>4284</v>
      </c>
      <c r="AN886" s="18" t="s">
        <v>3246</v>
      </c>
      <c r="AO886" s="18" t="s">
        <v>3247</v>
      </c>
      <c r="AP886" s="12" t="s">
        <v>1925</v>
      </c>
      <c r="AQ886" s="12" t="s">
        <v>1925</v>
      </c>
      <c r="AR886" s="12" t="s">
        <v>1925</v>
      </c>
      <c r="AS886" s="12" t="s">
        <v>1925</v>
      </c>
      <c r="AT886" s="19">
        <v>44556</v>
      </c>
      <c r="AU886" s="19" t="s">
        <v>1925</v>
      </c>
      <c r="AV886" s="12" t="s">
        <v>1014</v>
      </c>
      <c r="AW886" s="20" t="s">
        <v>1925</v>
      </c>
      <c r="AX886" s="16" t="s">
        <v>1925</v>
      </c>
      <c r="AY886" s="44" t="s">
        <v>1925</v>
      </c>
      <c r="AZ886" s="16" t="s">
        <v>1925</v>
      </c>
      <c r="BA886" s="20" t="s">
        <v>1925</v>
      </c>
      <c r="BB886" s="16" t="s">
        <v>1925</v>
      </c>
      <c r="BC886" s="44" t="s">
        <v>4307</v>
      </c>
      <c r="BD886" s="74" t="s">
        <v>1925</v>
      </c>
      <c r="BE886" s="83"/>
      <c r="BF886" s="86" t="s">
        <v>4293</v>
      </c>
      <c r="BG886" s="21"/>
      <c r="BH886" s="21"/>
      <c r="BI886" s="21"/>
      <c r="BJ886" s="21"/>
      <c r="BK886" s="21"/>
      <c r="BL886" s="21"/>
      <c r="BM886" s="21"/>
      <c r="BN886" s="21"/>
      <c r="BO886" s="21"/>
      <c r="BP886" s="32" t="s">
        <v>1494</v>
      </c>
      <c r="BQ886" s="21"/>
      <c r="BR886" s="21"/>
      <c r="BS886" s="21"/>
      <c r="BT886" s="21"/>
      <c r="BU886" s="21"/>
      <c r="BV886" s="21"/>
      <c r="BW886" s="21"/>
      <c r="BX886" s="21"/>
      <c r="BY886" s="21"/>
      <c r="BZ886" s="21"/>
      <c r="CA886" s="21"/>
      <c r="CB886" s="21"/>
      <c r="CC886" s="21"/>
      <c r="CD886" s="21"/>
      <c r="CE886" s="21"/>
      <c r="CF886" s="21"/>
      <c r="CG886" s="21"/>
      <c r="CH886" s="21"/>
      <c r="CI886" s="21"/>
      <c r="CJ886" s="21"/>
      <c r="CK886" s="21"/>
      <c r="CL886" s="21"/>
      <c r="CM886" s="21"/>
      <c r="CN886" s="21"/>
      <c r="CO886" s="21"/>
      <c r="CP886" s="21"/>
      <c r="CQ886" s="21"/>
      <c r="CR886" s="21"/>
      <c r="CS886" s="21"/>
      <c r="CT886" s="21"/>
      <c r="CU886" s="21"/>
      <c r="CV886" s="21"/>
      <c r="CW886" s="21"/>
      <c r="CX886" s="21"/>
      <c r="CY886" s="21"/>
      <c r="CZ886" s="21"/>
      <c r="DA886" s="21"/>
      <c r="DB886" s="21"/>
      <c r="DC886" s="21"/>
      <c r="DD886" s="21"/>
      <c r="DE886" s="21"/>
      <c r="DF886" s="21"/>
      <c r="DG886" s="21"/>
      <c r="DH886" s="21"/>
      <c r="DI886" s="21"/>
      <c r="DJ886" s="21"/>
      <c r="DK886" s="21"/>
      <c r="DL886" s="21"/>
      <c r="DM886" s="21"/>
      <c r="DN886" s="21"/>
      <c r="DO886" s="21"/>
      <c r="DP886" s="21"/>
      <c r="DQ886" s="21"/>
      <c r="DR886" s="21"/>
      <c r="DS886" s="21"/>
      <c r="DT886" s="21"/>
      <c r="DU886" s="21"/>
      <c r="DV886" s="21"/>
      <c r="DW886" s="21"/>
      <c r="DX886" s="21"/>
      <c r="DY886" s="21"/>
      <c r="DZ886" s="21"/>
      <c r="EA886" s="87"/>
      <c r="EB886" s="83"/>
    </row>
    <row r="887" spans="1:132" ht="35.1" customHeight="1" x14ac:dyDescent="0.3">
      <c r="A887" s="50" t="s">
        <v>901</v>
      </c>
      <c r="B887" s="36">
        <v>44556</v>
      </c>
      <c r="C887" s="43" t="s">
        <v>4248</v>
      </c>
      <c r="D887" s="43" t="s">
        <v>4253</v>
      </c>
      <c r="E887" s="43" t="s">
        <v>4306</v>
      </c>
      <c r="F887" s="12" t="s">
        <v>1060</v>
      </c>
      <c r="G887" s="44" t="s">
        <v>4256</v>
      </c>
      <c r="H887" s="13" t="s">
        <v>1925</v>
      </c>
      <c r="I887" s="51" t="s">
        <v>1014</v>
      </c>
      <c r="J887" s="59" t="s">
        <v>4324</v>
      </c>
      <c r="K887" s="14" t="s">
        <v>982</v>
      </c>
      <c r="L887" s="14" t="s">
        <v>983</v>
      </c>
      <c r="M887" s="14" t="s">
        <v>983</v>
      </c>
      <c r="N887" s="14" t="s">
        <v>4243</v>
      </c>
      <c r="O887" s="60" t="s">
        <v>3239</v>
      </c>
      <c r="P887" s="66" t="s">
        <v>1925</v>
      </c>
      <c r="Q887" s="15"/>
      <c r="R887" s="16" t="s">
        <v>3275</v>
      </c>
      <c r="S887" s="44" t="s">
        <v>4263</v>
      </c>
      <c r="T887" s="16" t="s">
        <v>4327</v>
      </c>
      <c r="U887" s="17" t="s">
        <v>1925</v>
      </c>
      <c r="V887" s="16" t="s">
        <v>1490</v>
      </c>
      <c r="W887" s="44" t="s">
        <v>4265</v>
      </c>
      <c r="X887" s="44" t="s">
        <v>4266</v>
      </c>
      <c r="Y887" s="16" t="s">
        <v>1060</v>
      </c>
      <c r="Z887" s="16" t="s">
        <v>1925</v>
      </c>
      <c r="AA887" s="16" t="s">
        <v>3250</v>
      </c>
      <c r="AB887" s="44" t="s">
        <v>1925</v>
      </c>
      <c r="AC887" s="16" t="s">
        <v>1925</v>
      </c>
      <c r="AD887" s="16" t="s">
        <v>1925</v>
      </c>
      <c r="AE887" s="16" t="s">
        <v>1925</v>
      </c>
      <c r="AF887" s="16" t="s">
        <v>1925</v>
      </c>
      <c r="AG887" s="16" t="s">
        <v>1925</v>
      </c>
      <c r="AH887" s="16" t="s">
        <v>1925</v>
      </c>
      <c r="AI887" s="16" t="s">
        <v>1925</v>
      </c>
      <c r="AJ887" s="65" t="s">
        <v>1925</v>
      </c>
      <c r="AK887" s="75" t="s">
        <v>3242</v>
      </c>
      <c r="AL887" s="18" t="s">
        <v>3241</v>
      </c>
      <c r="AM887" s="44" t="s">
        <v>4284</v>
      </c>
      <c r="AN887" s="18" t="s">
        <v>3246</v>
      </c>
      <c r="AO887" s="18" t="s">
        <v>3247</v>
      </c>
      <c r="AP887" s="12" t="s">
        <v>1925</v>
      </c>
      <c r="AQ887" s="12" t="s">
        <v>1925</v>
      </c>
      <c r="AR887" s="12" t="s">
        <v>1925</v>
      </c>
      <c r="AS887" s="12" t="s">
        <v>1925</v>
      </c>
      <c r="AT887" s="19">
        <v>44556</v>
      </c>
      <c r="AU887" s="19" t="s">
        <v>1925</v>
      </c>
      <c r="AV887" s="12" t="s">
        <v>1014</v>
      </c>
      <c r="AW887" s="20" t="s">
        <v>1925</v>
      </c>
      <c r="AX887" s="16" t="s">
        <v>1925</v>
      </c>
      <c r="AY887" s="44" t="s">
        <v>1925</v>
      </c>
      <c r="AZ887" s="16" t="s">
        <v>1925</v>
      </c>
      <c r="BA887" s="20" t="s">
        <v>1925</v>
      </c>
      <c r="BB887" s="16" t="s">
        <v>1925</v>
      </c>
      <c r="BC887" s="44" t="s">
        <v>4307</v>
      </c>
      <c r="BD887" s="74" t="s">
        <v>1925</v>
      </c>
      <c r="BE887" s="83"/>
      <c r="BF887" s="86" t="s">
        <v>4293</v>
      </c>
      <c r="BG887" s="21"/>
      <c r="BH887" s="21"/>
      <c r="BI887" s="21"/>
      <c r="BJ887" s="21"/>
      <c r="BK887" s="21"/>
      <c r="BL887" s="21"/>
      <c r="BM887" s="21"/>
      <c r="BN887" s="21"/>
      <c r="BO887" s="21"/>
      <c r="BP887" s="21" t="s">
        <v>1494</v>
      </c>
      <c r="BQ887" s="21"/>
      <c r="BR887" s="21"/>
      <c r="BS887" s="21"/>
      <c r="BT887" s="21"/>
      <c r="BU887" s="21"/>
      <c r="BV887" s="21"/>
      <c r="BW887" s="21"/>
      <c r="BX887" s="21"/>
      <c r="BY887" s="21"/>
      <c r="BZ887" s="21"/>
      <c r="CA887" s="21"/>
      <c r="CB887" s="21"/>
      <c r="CC887" s="21"/>
      <c r="CD887" s="21"/>
      <c r="CE887" s="21"/>
      <c r="CF887" s="21"/>
      <c r="CG887" s="21"/>
      <c r="CH887" s="21"/>
      <c r="CI887" s="21"/>
      <c r="CJ887" s="21"/>
      <c r="CK887" s="21"/>
      <c r="CL887" s="21"/>
      <c r="CM887" s="21"/>
      <c r="CN887" s="21"/>
      <c r="CO887" s="21"/>
      <c r="CP887" s="21"/>
      <c r="CQ887" s="21"/>
      <c r="CR887" s="21"/>
      <c r="CS887" s="21"/>
      <c r="CT887" s="21"/>
      <c r="CU887" s="21"/>
      <c r="CV887" s="21"/>
      <c r="CW887" s="21"/>
      <c r="CX887" s="21"/>
      <c r="CY887" s="21"/>
      <c r="CZ887" s="21"/>
      <c r="DA887" s="21"/>
      <c r="DB887" s="21"/>
      <c r="DC887" s="21"/>
      <c r="DD887" s="21"/>
      <c r="DE887" s="21"/>
      <c r="DF887" s="21"/>
      <c r="DG887" s="21"/>
      <c r="DH887" s="21"/>
      <c r="DI887" s="21"/>
      <c r="DJ887" s="21"/>
      <c r="DK887" s="21"/>
      <c r="DL887" s="21"/>
      <c r="DM887" s="21"/>
      <c r="DN887" s="21"/>
      <c r="DO887" s="21"/>
      <c r="DP887" s="21"/>
      <c r="DQ887" s="21"/>
      <c r="DR887" s="21"/>
      <c r="DS887" s="21"/>
      <c r="DT887" s="21"/>
      <c r="DU887" s="21"/>
      <c r="DV887" s="21"/>
      <c r="DW887" s="21"/>
      <c r="DX887" s="21"/>
      <c r="DY887" s="21"/>
      <c r="DZ887" s="21"/>
      <c r="EA887" s="87"/>
      <c r="EB887" s="83"/>
    </row>
    <row r="888" spans="1:132" ht="35.1" customHeight="1" x14ac:dyDescent="0.3">
      <c r="A888" s="50" t="s">
        <v>902</v>
      </c>
      <c r="B888" s="36">
        <v>44556</v>
      </c>
      <c r="C888" s="43" t="s">
        <v>4248</v>
      </c>
      <c r="D888" s="43" t="s">
        <v>4253</v>
      </c>
      <c r="E888" s="43" t="s">
        <v>4306</v>
      </c>
      <c r="F888" s="12" t="s">
        <v>1060</v>
      </c>
      <c r="G888" s="44" t="s">
        <v>4256</v>
      </c>
      <c r="H888" s="13" t="s">
        <v>1925</v>
      </c>
      <c r="I888" s="51" t="s">
        <v>1014</v>
      </c>
      <c r="J888" s="59" t="s">
        <v>4324</v>
      </c>
      <c r="K888" s="14" t="s">
        <v>982</v>
      </c>
      <c r="L888" s="14" t="s">
        <v>983</v>
      </c>
      <c r="M888" s="14" t="s">
        <v>983</v>
      </c>
      <c r="N888" s="14" t="s">
        <v>4243</v>
      </c>
      <c r="O888" s="60" t="s">
        <v>3239</v>
      </c>
      <c r="P888" s="66" t="s">
        <v>1489</v>
      </c>
      <c r="Q888" s="15"/>
      <c r="R888" s="16" t="s">
        <v>3275</v>
      </c>
      <c r="S888" s="44" t="s">
        <v>4263</v>
      </c>
      <c r="T888" s="16" t="s">
        <v>4327</v>
      </c>
      <c r="U888" s="17" t="s">
        <v>1925</v>
      </c>
      <c r="V888" s="16" t="s">
        <v>1925</v>
      </c>
      <c r="W888" s="44" t="s">
        <v>1925</v>
      </c>
      <c r="X888" s="44" t="s">
        <v>4329</v>
      </c>
      <c r="Y888" s="16" t="s">
        <v>1060</v>
      </c>
      <c r="Z888" s="16" t="s">
        <v>1925</v>
      </c>
      <c r="AA888" s="16" t="s">
        <v>1491</v>
      </c>
      <c r="AB888" s="44" t="s">
        <v>1223</v>
      </c>
      <c r="AC888" s="16" t="s">
        <v>1925</v>
      </c>
      <c r="AD888" s="16" t="s">
        <v>1925</v>
      </c>
      <c r="AE888" s="16" t="s">
        <v>1925</v>
      </c>
      <c r="AF888" s="16" t="s">
        <v>1925</v>
      </c>
      <c r="AG888" s="16" t="s">
        <v>1925</v>
      </c>
      <c r="AH888" s="16" t="s">
        <v>1925</v>
      </c>
      <c r="AI888" s="16" t="s">
        <v>1925</v>
      </c>
      <c r="AJ888" s="65" t="s">
        <v>1925</v>
      </c>
      <c r="AK888" s="75" t="s">
        <v>3242</v>
      </c>
      <c r="AL888" s="18" t="s">
        <v>3241</v>
      </c>
      <c r="AM888" s="44" t="s">
        <v>4284</v>
      </c>
      <c r="AN888" s="18" t="s">
        <v>3246</v>
      </c>
      <c r="AO888" s="18" t="s">
        <v>3247</v>
      </c>
      <c r="AP888" s="12" t="s">
        <v>1925</v>
      </c>
      <c r="AQ888" s="12" t="s">
        <v>1925</v>
      </c>
      <c r="AR888" s="12" t="s">
        <v>1925</v>
      </c>
      <c r="AS888" s="12" t="s">
        <v>1925</v>
      </c>
      <c r="AT888" s="19">
        <v>44556</v>
      </c>
      <c r="AU888" s="19" t="s">
        <v>1925</v>
      </c>
      <c r="AV888" s="12" t="s">
        <v>1014</v>
      </c>
      <c r="AW888" s="20" t="s">
        <v>1925</v>
      </c>
      <c r="AX888" s="16" t="s">
        <v>1925</v>
      </c>
      <c r="AY888" s="44" t="s">
        <v>1925</v>
      </c>
      <c r="AZ888" s="16" t="s">
        <v>1925</v>
      </c>
      <c r="BA888" s="20" t="s">
        <v>1925</v>
      </c>
      <c r="BB888" s="16" t="s">
        <v>1925</v>
      </c>
      <c r="BC888" s="44" t="s">
        <v>4307</v>
      </c>
      <c r="BD888" s="74" t="s">
        <v>1925</v>
      </c>
      <c r="BE888" s="83"/>
      <c r="BF888" s="86" t="s">
        <v>4293</v>
      </c>
      <c r="BG888" s="21"/>
      <c r="BH888" s="21"/>
      <c r="BI888" s="21"/>
      <c r="BJ888" s="21"/>
      <c r="BK888" s="21"/>
      <c r="BL888" s="21"/>
      <c r="BM888" s="21"/>
      <c r="BN888" s="21"/>
      <c r="BO888" s="21"/>
      <c r="BP888" s="21" t="s">
        <v>1494</v>
      </c>
      <c r="BQ888" s="21"/>
      <c r="BR888" s="21"/>
      <c r="BS888" s="21"/>
      <c r="BT888" s="21"/>
      <c r="BU888" s="21"/>
      <c r="BV888" s="21"/>
      <c r="BW888" s="21"/>
      <c r="BX888" s="21"/>
      <c r="BY888" s="21"/>
      <c r="BZ888" s="21"/>
      <c r="CA888" s="21"/>
      <c r="CB888" s="21"/>
      <c r="CC888" s="21"/>
      <c r="CD888" s="21"/>
      <c r="CE888" s="21"/>
      <c r="CF888" s="21"/>
      <c r="CG888" s="21"/>
      <c r="CH888" s="21"/>
      <c r="CI888" s="21"/>
      <c r="CJ888" s="21"/>
      <c r="CK888" s="21"/>
      <c r="CL888" s="21"/>
      <c r="CM888" s="21"/>
      <c r="CN888" s="21"/>
      <c r="CO888" s="21"/>
      <c r="CP888" s="21"/>
      <c r="CQ888" s="21"/>
      <c r="CR888" s="21"/>
      <c r="CS888" s="21"/>
      <c r="CT888" s="21"/>
      <c r="CU888" s="21"/>
      <c r="CV888" s="21"/>
      <c r="CW888" s="21"/>
      <c r="CX888" s="21"/>
      <c r="CY888" s="21"/>
      <c r="CZ888" s="21"/>
      <c r="DA888" s="21"/>
      <c r="DB888" s="21"/>
      <c r="DC888" s="21"/>
      <c r="DD888" s="21"/>
      <c r="DE888" s="21"/>
      <c r="DF888" s="21"/>
      <c r="DG888" s="21"/>
      <c r="DH888" s="21"/>
      <c r="DI888" s="21"/>
      <c r="DJ888" s="21"/>
      <c r="DK888" s="21"/>
      <c r="DL888" s="21"/>
      <c r="DM888" s="21"/>
      <c r="DN888" s="21"/>
      <c r="DO888" s="21"/>
      <c r="DP888" s="21"/>
      <c r="DQ888" s="21"/>
      <c r="DR888" s="21"/>
      <c r="DS888" s="21"/>
      <c r="DT888" s="21"/>
      <c r="DU888" s="21"/>
      <c r="DV888" s="21"/>
      <c r="DW888" s="21"/>
      <c r="DX888" s="21"/>
      <c r="DY888" s="21"/>
      <c r="DZ888" s="21"/>
      <c r="EA888" s="87"/>
      <c r="EB888" s="83"/>
    </row>
    <row r="889" spans="1:132" ht="35.1" customHeight="1" x14ac:dyDescent="0.3">
      <c r="A889" s="50" t="s">
        <v>903</v>
      </c>
      <c r="B889" s="36">
        <v>44556</v>
      </c>
      <c r="C889" s="43" t="s">
        <v>4248</v>
      </c>
      <c r="D889" s="43" t="s">
        <v>4253</v>
      </c>
      <c r="E889" s="43" t="s">
        <v>4306</v>
      </c>
      <c r="F889" s="12" t="s">
        <v>1060</v>
      </c>
      <c r="G889" s="44" t="s">
        <v>4256</v>
      </c>
      <c r="H889" s="13" t="s">
        <v>1925</v>
      </c>
      <c r="I889" s="52" t="s">
        <v>2396</v>
      </c>
      <c r="J889" s="59" t="s">
        <v>4324</v>
      </c>
      <c r="K889" s="14" t="s">
        <v>982</v>
      </c>
      <c r="L889" s="14" t="s">
        <v>983</v>
      </c>
      <c r="M889" s="14" t="s">
        <v>983</v>
      </c>
      <c r="N889" s="14" t="s">
        <v>4243</v>
      </c>
      <c r="O889" s="60" t="s">
        <v>3239</v>
      </c>
      <c r="P889" s="64" t="s">
        <v>1492</v>
      </c>
      <c r="Q889" s="15"/>
      <c r="R889" s="16" t="s">
        <v>3275</v>
      </c>
      <c r="S889" s="44" t="s">
        <v>4263</v>
      </c>
      <c r="T889" s="16" t="s">
        <v>985</v>
      </c>
      <c r="U889" s="17" t="s">
        <v>1925</v>
      </c>
      <c r="V889" s="16" t="s">
        <v>1925</v>
      </c>
      <c r="W889" s="44" t="s">
        <v>1925</v>
      </c>
      <c r="X889" s="44" t="s">
        <v>4329</v>
      </c>
      <c r="Y889" s="16" t="s">
        <v>1060</v>
      </c>
      <c r="Z889" s="16" t="s">
        <v>1925</v>
      </c>
      <c r="AA889" s="16" t="s">
        <v>1493</v>
      </c>
      <c r="AB889" s="44" t="s">
        <v>1223</v>
      </c>
      <c r="AC889" s="16" t="s">
        <v>1925</v>
      </c>
      <c r="AD889" s="16" t="s">
        <v>1925</v>
      </c>
      <c r="AE889" s="16" t="s">
        <v>1925</v>
      </c>
      <c r="AF889" s="16" t="s">
        <v>1925</v>
      </c>
      <c r="AG889" s="16" t="s">
        <v>1925</v>
      </c>
      <c r="AH889" s="16" t="s">
        <v>1925</v>
      </c>
      <c r="AI889" s="16" t="s">
        <v>1925</v>
      </c>
      <c r="AJ889" s="65" t="s">
        <v>1925</v>
      </c>
      <c r="AK889" s="75" t="s">
        <v>3242</v>
      </c>
      <c r="AL889" s="18" t="s">
        <v>3241</v>
      </c>
      <c r="AM889" s="44" t="s">
        <v>4284</v>
      </c>
      <c r="AN889" s="18" t="s">
        <v>3246</v>
      </c>
      <c r="AO889" s="18" t="s">
        <v>3247</v>
      </c>
      <c r="AP889" s="12" t="s">
        <v>1925</v>
      </c>
      <c r="AQ889" s="12" t="s">
        <v>1925</v>
      </c>
      <c r="AR889" s="12" t="s">
        <v>1925</v>
      </c>
      <c r="AS889" s="12" t="s">
        <v>1925</v>
      </c>
      <c r="AT889" s="19">
        <v>44556</v>
      </c>
      <c r="AU889" s="19" t="s">
        <v>1925</v>
      </c>
      <c r="AV889" s="12" t="s">
        <v>2396</v>
      </c>
      <c r="AW889" s="20" t="s">
        <v>1925</v>
      </c>
      <c r="AX889" s="16" t="s">
        <v>1925</v>
      </c>
      <c r="AY889" s="44" t="s">
        <v>1925</v>
      </c>
      <c r="AZ889" s="16" t="s">
        <v>1925</v>
      </c>
      <c r="BA889" s="20" t="s">
        <v>1925</v>
      </c>
      <c r="BB889" s="16" t="s">
        <v>1925</v>
      </c>
      <c r="BC889" s="44" t="s">
        <v>4307</v>
      </c>
      <c r="BD889" s="74" t="s">
        <v>1925</v>
      </c>
      <c r="BE889" s="83"/>
      <c r="BF889" s="86" t="s">
        <v>4293</v>
      </c>
      <c r="BG889" s="21"/>
      <c r="BH889" s="21"/>
      <c r="BI889" s="21"/>
      <c r="BJ889" s="21"/>
      <c r="BK889" s="21"/>
      <c r="BL889" s="21"/>
      <c r="BM889" s="21"/>
      <c r="BN889" s="21"/>
      <c r="BO889" s="21"/>
      <c r="BP889" s="21" t="s">
        <v>1494</v>
      </c>
      <c r="BQ889" s="21"/>
      <c r="BR889" s="21"/>
      <c r="BS889" s="21"/>
      <c r="BT889" s="21"/>
      <c r="BU889" s="21"/>
      <c r="BV889" s="21"/>
      <c r="BW889" s="21"/>
      <c r="BX889" s="21"/>
      <c r="BY889" s="21"/>
      <c r="BZ889" s="21"/>
      <c r="CA889" s="21"/>
      <c r="CB889" s="21"/>
      <c r="CC889" s="21"/>
      <c r="CD889" s="21"/>
      <c r="CE889" s="21"/>
      <c r="CF889" s="21"/>
      <c r="CG889" s="21"/>
      <c r="CH889" s="21"/>
      <c r="CI889" s="21"/>
      <c r="CJ889" s="21"/>
      <c r="CK889" s="21"/>
      <c r="CL889" s="21"/>
      <c r="CM889" s="21"/>
      <c r="CN889" s="21"/>
      <c r="CO889" s="21"/>
      <c r="CP889" s="21"/>
      <c r="CQ889" s="21"/>
      <c r="CR889" s="21"/>
      <c r="CS889" s="21"/>
      <c r="CT889" s="21"/>
      <c r="CU889" s="21"/>
      <c r="CV889" s="21"/>
      <c r="CW889" s="21"/>
      <c r="CX889" s="21"/>
      <c r="CY889" s="21"/>
      <c r="CZ889" s="21"/>
      <c r="DA889" s="21"/>
      <c r="DB889" s="21"/>
      <c r="DC889" s="21"/>
      <c r="DD889" s="21"/>
      <c r="DE889" s="21"/>
      <c r="DF889" s="21"/>
      <c r="DG889" s="21"/>
      <c r="DH889" s="21"/>
      <c r="DI889" s="21"/>
      <c r="DJ889" s="21"/>
      <c r="DK889" s="21"/>
      <c r="DL889" s="21"/>
      <c r="DM889" s="21"/>
      <c r="DN889" s="21"/>
      <c r="DO889" s="21"/>
      <c r="DP889" s="21"/>
      <c r="DQ889" s="21"/>
      <c r="DR889" s="21"/>
      <c r="DS889" s="21"/>
      <c r="DT889" s="21"/>
      <c r="DU889" s="21"/>
      <c r="DV889" s="21"/>
      <c r="DW889" s="21"/>
      <c r="DX889" s="21"/>
      <c r="DY889" s="21"/>
      <c r="DZ889" s="21"/>
      <c r="EA889" s="87"/>
      <c r="EB889" s="83"/>
    </row>
    <row r="890" spans="1:132" ht="35.1" customHeight="1" x14ac:dyDescent="0.3">
      <c r="A890" s="50" t="s">
        <v>904</v>
      </c>
      <c r="B890" s="36">
        <v>44556</v>
      </c>
      <c r="C890" s="43" t="s">
        <v>4248</v>
      </c>
      <c r="D890" s="43" t="s">
        <v>4253</v>
      </c>
      <c r="E890" s="43" t="s">
        <v>4306</v>
      </c>
      <c r="F890" s="12" t="s">
        <v>1060</v>
      </c>
      <c r="G890" s="44" t="s">
        <v>4256</v>
      </c>
      <c r="H890" s="12" t="s">
        <v>1925</v>
      </c>
      <c r="I890" s="52" t="s">
        <v>2396</v>
      </c>
      <c r="J890" s="59" t="s">
        <v>4324</v>
      </c>
      <c r="K890" s="14" t="s">
        <v>982</v>
      </c>
      <c r="L890" s="14" t="s">
        <v>983</v>
      </c>
      <c r="M890" s="14" t="s">
        <v>983</v>
      </c>
      <c r="N890" s="14" t="s">
        <v>4243</v>
      </c>
      <c r="O890" s="60" t="s">
        <v>3239</v>
      </c>
      <c r="P890" s="64" t="s">
        <v>1488</v>
      </c>
      <c r="Q890" s="15"/>
      <c r="R890" s="16" t="s">
        <v>3275</v>
      </c>
      <c r="S890" s="44" t="s">
        <v>4263</v>
      </c>
      <c r="T890" s="16" t="s">
        <v>985</v>
      </c>
      <c r="U890" s="17" t="s">
        <v>1925</v>
      </c>
      <c r="V890" s="16" t="s">
        <v>1925</v>
      </c>
      <c r="W890" s="44" t="s">
        <v>1925</v>
      </c>
      <c r="X890" s="44" t="s">
        <v>4329</v>
      </c>
      <c r="Y890" s="16" t="s">
        <v>1060</v>
      </c>
      <c r="Z890" s="16" t="s">
        <v>1925</v>
      </c>
      <c r="AA890" s="16" t="s">
        <v>3250</v>
      </c>
      <c r="AB890" s="44" t="s">
        <v>1925</v>
      </c>
      <c r="AC890" s="16" t="s">
        <v>1925</v>
      </c>
      <c r="AD890" s="16" t="s">
        <v>1925</v>
      </c>
      <c r="AE890" s="16" t="s">
        <v>1925</v>
      </c>
      <c r="AF890" s="16" t="s">
        <v>1925</v>
      </c>
      <c r="AG890" s="16" t="s">
        <v>1925</v>
      </c>
      <c r="AH890" s="16" t="s">
        <v>1925</v>
      </c>
      <c r="AI890" s="16" t="s">
        <v>1925</v>
      </c>
      <c r="AJ890" s="65" t="s">
        <v>1925</v>
      </c>
      <c r="AK890" s="75" t="s">
        <v>3242</v>
      </c>
      <c r="AL890" s="18" t="s">
        <v>3241</v>
      </c>
      <c r="AM890" s="44" t="s">
        <v>4284</v>
      </c>
      <c r="AN890" s="18" t="s">
        <v>3246</v>
      </c>
      <c r="AO890" s="18" t="s">
        <v>3247</v>
      </c>
      <c r="AP890" s="12" t="s">
        <v>1925</v>
      </c>
      <c r="AQ890" s="12" t="s">
        <v>1925</v>
      </c>
      <c r="AR890" s="12" t="s">
        <v>1925</v>
      </c>
      <c r="AS890" s="12" t="s">
        <v>1925</v>
      </c>
      <c r="AT890" s="19">
        <v>44556</v>
      </c>
      <c r="AU890" s="19" t="s">
        <v>1925</v>
      </c>
      <c r="AV890" s="12" t="s">
        <v>2396</v>
      </c>
      <c r="AW890" s="20" t="s">
        <v>1925</v>
      </c>
      <c r="AX890" s="16" t="s">
        <v>1925</v>
      </c>
      <c r="AY890" s="44" t="s">
        <v>1925</v>
      </c>
      <c r="AZ890" s="16" t="s">
        <v>1925</v>
      </c>
      <c r="BA890" s="20" t="s">
        <v>1925</v>
      </c>
      <c r="BB890" s="16" t="s">
        <v>1925</v>
      </c>
      <c r="BC890" s="44" t="s">
        <v>4307</v>
      </c>
      <c r="BD890" s="74" t="s">
        <v>1925</v>
      </c>
      <c r="BE890" s="83"/>
      <c r="BF890" s="86" t="s">
        <v>4293</v>
      </c>
      <c r="BG890" s="21"/>
      <c r="BH890" s="21"/>
      <c r="BI890" s="21"/>
      <c r="BJ890" s="21"/>
      <c r="BK890" s="21"/>
      <c r="BL890" s="21"/>
      <c r="BM890" s="21"/>
      <c r="BN890" s="21"/>
      <c r="BO890" s="21"/>
      <c r="BP890" s="21" t="s">
        <v>1494</v>
      </c>
      <c r="BQ890" s="21"/>
      <c r="BR890" s="21"/>
      <c r="BS890" s="21"/>
      <c r="BT890" s="21"/>
      <c r="BU890" s="21"/>
      <c r="BV890" s="21"/>
      <c r="BW890" s="21"/>
      <c r="BX890" s="21"/>
      <c r="BY890" s="21"/>
      <c r="BZ890" s="21"/>
      <c r="CA890" s="21"/>
      <c r="CB890" s="21"/>
      <c r="CC890" s="21"/>
      <c r="CD890" s="21"/>
      <c r="CE890" s="21"/>
      <c r="CF890" s="21"/>
      <c r="CG890" s="21"/>
      <c r="CH890" s="21"/>
      <c r="CI890" s="21"/>
      <c r="CJ890" s="21"/>
      <c r="CK890" s="21"/>
      <c r="CL890" s="21"/>
      <c r="CM890" s="21"/>
      <c r="CN890" s="21"/>
      <c r="CO890" s="21"/>
      <c r="CP890" s="21"/>
      <c r="CQ890" s="21"/>
      <c r="CR890" s="21"/>
      <c r="CS890" s="21"/>
      <c r="CT890" s="21"/>
      <c r="CU890" s="21"/>
      <c r="CV890" s="21"/>
      <c r="CW890" s="21"/>
      <c r="CX890" s="21"/>
      <c r="CY890" s="21"/>
      <c r="CZ890" s="21"/>
      <c r="DA890" s="21"/>
      <c r="DB890" s="21"/>
      <c r="DC890" s="21"/>
      <c r="DD890" s="21"/>
      <c r="DE890" s="21"/>
      <c r="DF890" s="21"/>
      <c r="DG890" s="21"/>
      <c r="DH890" s="21"/>
      <c r="DI890" s="21"/>
      <c r="DJ890" s="21"/>
      <c r="DK890" s="21"/>
      <c r="DL890" s="21"/>
      <c r="DM890" s="21"/>
      <c r="DN890" s="21"/>
      <c r="DO890" s="21"/>
      <c r="DP890" s="21"/>
      <c r="DQ890" s="21"/>
      <c r="DR890" s="21"/>
      <c r="DS890" s="21"/>
      <c r="DT890" s="21"/>
      <c r="DU890" s="21"/>
      <c r="DV890" s="21"/>
      <c r="DW890" s="21"/>
      <c r="DX890" s="21"/>
      <c r="DY890" s="21"/>
      <c r="DZ890" s="21"/>
      <c r="EA890" s="87"/>
      <c r="EB890" s="83"/>
    </row>
    <row r="891" spans="1:132" ht="35.1" customHeight="1" x14ac:dyDescent="0.3">
      <c r="A891" s="50" t="s">
        <v>905</v>
      </c>
      <c r="B891" s="36">
        <v>44556</v>
      </c>
      <c r="C891" s="43" t="s">
        <v>4248</v>
      </c>
      <c r="D891" s="43" t="s">
        <v>4253</v>
      </c>
      <c r="E891" s="43" t="s">
        <v>4306</v>
      </c>
      <c r="F891" s="12" t="s">
        <v>1060</v>
      </c>
      <c r="G891" s="44" t="s">
        <v>4256</v>
      </c>
      <c r="H891" s="12" t="s">
        <v>1925</v>
      </c>
      <c r="I891" s="52" t="s">
        <v>2396</v>
      </c>
      <c r="J891" s="59" t="s">
        <v>4324</v>
      </c>
      <c r="K891" s="14" t="s">
        <v>982</v>
      </c>
      <c r="L891" s="14" t="s">
        <v>983</v>
      </c>
      <c r="M891" s="14" t="s">
        <v>983</v>
      </c>
      <c r="N891" s="14" t="s">
        <v>4243</v>
      </c>
      <c r="O891" s="60" t="s">
        <v>3239</v>
      </c>
      <c r="P891" s="64" t="s">
        <v>1486</v>
      </c>
      <c r="Q891" s="15"/>
      <c r="R891" s="16" t="s">
        <v>3275</v>
      </c>
      <c r="S891" s="44" t="s">
        <v>4263</v>
      </c>
      <c r="T891" s="16" t="s">
        <v>985</v>
      </c>
      <c r="U891" s="17" t="s">
        <v>1925</v>
      </c>
      <c r="V891" s="16" t="s">
        <v>1925</v>
      </c>
      <c r="W891" s="44" t="s">
        <v>1925</v>
      </c>
      <c r="X891" s="44" t="s">
        <v>4329</v>
      </c>
      <c r="Y891" s="16" t="s">
        <v>1060</v>
      </c>
      <c r="Z891" s="16" t="s">
        <v>1925</v>
      </c>
      <c r="AA891" s="16" t="s">
        <v>3250</v>
      </c>
      <c r="AB891" s="44" t="s">
        <v>1925</v>
      </c>
      <c r="AC891" s="16" t="s">
        <v>1925</v>
      </c>
      <c r="AD891" s="16" t="s">
        <v>1925</v>
      </c>
      <c r="AE891" s="16" t="s">
        <v>1925</v>
      </c>
      <c r="AF891" s="16" t="s">
        <v>1925</v>
      </c>
      <c r="AG891" s="16" t="s">
        <v>1925</v>
      </c>
      <c r="AH891" s="16" t="s">
        <v>1925</v>
      </c>
      <c r="AI891" s="16" t="s">
        <v>1925</v>
      </c>
      <c r="AJ891" s="65" t="s">
        <v>1925</v>
      </c>
      <c r="AK891" s="75" t="s">
        <v>3242</v>
      </c>
      <c r="AL891" s="18" t="s">
        <v>3241</v>
      </c>
      <c r="AM891" s="44" t="s">
        <v>4284</v>
      </c>
      <c r="AN891" s="18" t="s">
        <v>3246</v>
      </c>
      <c r="AO891" s="18" t="s">
        <v>3247</v>
      </c>
      <c r="AP891" s="12" t="s">
        <v>1925</v>
      </c>
      <c r="AQ891" s="12" t="s">
        <v>1925</v>
      </c>
      <c r="AR891" s="12" t="s">
        <v>1925</v>
      </c>
      <c r="AS891" s="12" t="s">
        <v>1925</v>
      </c>
      <c r="AT891" s="19">
        <v>44556</v>
      </c>
      <c r="AU891" s="19" t="s">
        <v>1925</v>
      </c>
      <c r="AV891" s="12" t="s">
        <v>2396</v>
      </c>
      <c r="AW891" s="20" t="s">
        <v>1925</v>
      </c>
      <c r="AX891" s="16" t="s">
        <v>1925</v>
      </c>
      <c r="AY891" s="44" t="s">
        <v>1925</v>
      </c>
      <c r="AZ891" s="16" t="s">
        <v>1925</v>
      </c>
      <c r="BA891" s="20" t="s">
        <v>1925</v>
      </c>
      <c r="BB891" s="16" t="s">
        <v>1925</v>
      </c>
      <c r="BC891" s="44" t="s">
        <v>4307</v>
      </c>
      <c r="BD891" s="74" t="s">
        <v>1925</v>
      </c>
      <c r="BE891" s="83"/>
      <c r="BF891" s="86" t="s">
        <v>4293</v>
      </c>
      <c r="BG891" s="21"/>
      <c r="BH891" s="21"/>
      <c r="BI891" s="21"/>
      <c r="BJ891" s="21"/>
      <c r="BK891" s="21"/>
      <c r="BL891" s="21"/>
      <c r="BM891" s="21"/>
      <c r="BN891" s="21"/>
      <c r="BO891" s="21"/>
      <c r="BP891" s="21" t="s">
        <v>1494</v>
      </c>
      <c r="BQ891" s="21"/>
      <c r="BR891" s="21"/>
      <c r="BS891" s="21"/>
      <c r="BT891" s="21"/>
      <c r="BU891" s="21"/>
      <c r="BV891" s="21"/>
      <c r="BW891" s="21"/>
      <c r="BX891" s="21"/>
      <c r="BY891" s="21"/>
      <c r="BZ891" s="21"/>
      <c r="CA891" s="21"/>
      <c r="CB891" s="21"/>
      <c r="CC891" s="21"/>
      <c r="CD891" s="21"/>
      <c r="CE891" s="21"/>
      <c r="CF891" s="21"/>
      <c r="CG891" s="21"/>
      <c r="CH891" s="21"/>
      <c r="CI891" s="21"/>
      <c r="CJ891" s="21"/>
      <c r="CK891" s="21"/>
      <c r="CL891" s="21"/>
      <c r="CM891" s="21"/>
      <c r="CN891" s="21"/>
      <c r="CO891" s="21"/>
      <c r="CP891" s="21"/>
      <c r="CQ891" s="21"/>
      <c r="CR891" s="21"/>
      <c r="CS891" s="21"/>
      <c r="CT891" s="21"/>
      <c r="CU891" s="21"/>
      <c r="CV891" s="21"/>
      <c r="CW891" s="21"/>
      <c r="CX891" s="21"/>
      <c r="CY891" s="21"/>
      <c r="CZ891" s="21"/>
      <c r="DA891" s="21"/>
      <c r="DB891" s="21"/>
      <c r="DC891" s="21"/>
      <c r="DD891" s="21"/>
      <c r="DE891" s="21"/>
      <c r="DF891" s="21"/>
      <c r="DG891" s="21"/>
      <c r="DH891" s="21"/>
      <c r="DI891" s="21"/>
      <c r="DJ891" s="21"/>
      <c r="DK891" s="21"/>
      <c r="DL891" s="21"/>
      <c r="DM891" s="21"/>
      <c r="DN891" s="21"/>
      <c r="DO891" s="21"/>
      <c r="DP891" s="21"/>
      <c r="DQ891" s="21"/>
      <c r="DR891" s="21"/>
      <c r="DS891" s="21"/>
      <c r="DT891" s="21"/>
      <c r="DU891" s="21"/>
      <c r="DV891" s="21"/>
      <c r="DW891" s="21"/>
      <c r="DX891" s="21"/>
      <c r="DY891" s="21"/>
      <c r="DZ891" s="21"/>
      <c r="EA891" s="87"/>
      <c r="EB891" s="83"/>
    </row>
    <row r="892" spans="1:132" ht="35.1" customHeight="1" x14ac:dyDescent="0.3">
      <c r="A892" s="50" t="s">
        <v>906</v>
      </c>
      <c r="B892" s="36">
        <v>44556</v>
      </c>
      <c r="C892" s="43" t="s">
        <v>4248</v>
      </c>
      <c r="D892" s="43" t="s">
        <v>4253</v>
      </c>
      <c r="E892" s="43" t="s">
        <v>4306</v>
      </c>
      <c r="F892" s="12" t="s">
        <v>1017</v>
      </c>
      <c r="G892" s="44" t="s">
        <v>4260</v>
      </c>
      <c r="H892" s="13" t="s">
        <v>1612</v>
      </c>
      <c r="I892" s="52" t="s">
        <v>1925</v>
      </c>
      <c r="J892" s="59" t="s">
        <v>4324</v>
      </c>
      <c r="K892" s="14" t="s">
        <v>982</v>
      </c>
      <c r="L892" s="14" t="s">
        <v>983</v>
      </c>
      <c r="M892" s="14" t="s">
        <v>983</v>
      </c>
      <c r="N892" s="14" t="s">
        <v>3970</v>
      </c>
      <c r="O892" s="60"/>
      <c r="P892" s="64" t="s">
        <v>3508</v>
      </c>
      <c r="Q892" s="15"/>
      <c r="R892" s="16" t="s">
        <v>3275</v>
      </c>
      <c r="S892" s="44" t="s">
        <v>4263</v>
      </c>
      <c r="T892" s="16" t="s">
        <v>4327</v>
      </c>
      <c r="U892" s="17" t="s">
        <v>1925</v>
      </c>
      <c r="V892" s="16" t="s">
        <v>1925</v>
      </c>
      <c r="W892" s="44" t="s">
        <v>1925</v>
      </c>
      <c r="X892" s="44" t="s">
        <v>4329</v>
      </c>
      <c r="Y892" s="16" t="s">
        <v>1017</v>
      </c>
      <c r="Z892" s="16" t="s">
        <v>1612</v>
      </c>
      <c r="AA892" s="16" t="s">
        <v>3250</v>
      </c>
      <c r="AB892" s="44" t="s">
        <v>1925</v>
      </c>
      <c r="AC892" s="16" t="s">
        <v>1925</v>
      </c>
      <c r="AD892" s="16" t="s">
        <v>1925</v>
      </c>
      <c r="AE892" s="16" t="s">
        <v>1925</v>
      </c>
      <c r="AF892" s="16" t="s">
        <v>1925</v>
      </c>
      <c r="AG892" s="16" t="s">
        <v>1925</v>
      </c>
      <c r="AH892" s="16" t="s">
        <v>1925</v>
      </c>
      <c r="AI892" s="16" t="s">
        <v>1925</v>
      </c>
      <c r="AJ892" s="65" t="s">
        <v>1925</v>
      </c>
      <c r="AK892" s="73" t="s">
        <v>4355</v>
      </c>
      <c r="AL892" s="22" t="s">
        <v>4355</v>
      </c>
      <c r="AM892" s="47" t="s">
        <v>4284</v>
      </c>
      <c r="AN892" s="18" t="s">
        <v>3246</v>
      </c>
      <c r="AO892" s="18" t="s">
        <v>3247</v>
      </c>
      <c r="AP892" s="12" t="s">
        <v>1925</v>
      </c>
      <c r="AQ892" s="12" t="s">
        <v>1925</v>
      </c>
      <c r="AR892" s="12" t="s">
        <v>1925</v>
      </c>
      <c r="AS892" s="12" t="s">
        <v>1925</v>
      </c>
      <c r="AT892" s="19">
        <v>44556</v>
      </c>
      <c r="AU892" s="19" t="s">
        <v>1925</v>
      </c>
      <c r="AV892" s="12" t="s">
        <v>1925</v>
      </c>
      <c r="AW892" s="20" t="s">
        <v>1925</v>
      </c>
      <c r="AX892" s="16" t="s">
        <v>1925</v>
      </c>
      <c r="AY892" s="44" t="s">
        <v>1925</v>
      </c>
      <c r="AZ892" s="16" t="s">
        <v>1925</v>
      </c>
      <c r="BA892" s="20" t="s">
        <v>1925</v>
      </c>
      <c r="BB892" s="16" t="s">
        <v>1925</v>
      </c>
      <c r="BC892" s="44" t="s">
        <v>4307</v>
      </c>
      <c r="BD892" s="74" t="s">
        <v>1925</v>
      </c>
      <c r="BE892" s="83"/>
      <c r="BF892" s="86" t="s">
        <v>4293</v>
      </c>
      <c r="BG892" s="21"/>
      <c r="BH892" s="21"/>
      <c r="BI892" s="21"/>
      <c r="BJ892" s="21"/>
      <c r="BK892" s="21"/>
      <c r="BL892" s="21"/>
      <c r="BM892" s="21"/>
      <c r="BN892" s="21"/>
      <c r="BO892" s="21"/>
      <c r="BP892" s="21" t="s">
        <v>3992</v>
      </c>
      <c r="BQ892" s="21"/>
      <c r="BR892" s="21"/>
      <c r="BS892" s="21"/>
      <c r="BT892" s="21"/>
      <c r="BU892" s="21"/>
      <c r="BV892" s="21"/>
      <c r="BW892" s="21"/>
      <c r="BX892" s="21"/>
      <c r="BY892" s="21"/>
      <c r="BZ892" s="21"/>
      <c r="CA892" s="21"/>
      <c r="CB892" s="21"/>
      <c r="CC892" s="21"/>
      <c r="CD892" s="21"/>
      <c r="CE892" s="21"/>
      <c r="CF892" s="21"/>
      <c r="CG892" s="21"/>
      <c r="CH892" s="21"/>
      <c r="CI892" s="21"/>
      <c r="CJ892" s="21"/>
      <c r="CK892" s="21"/>
      <c r="CL892" s="21"/>
      <c r="CM892" s="21"/>
      <c r="CN892" s="21"/>
      <c r="CO892" s="21"/>
      <c r="CP892" s="21"/>
      <c r="CQ892" s="21"/>
      <c r="CR892" s="21"/>
      <c r="CS892" s="21"/>
      <c r="CT892" s="21"/>
      <c r="CU892" s="21"/>
      <c r="CV892" s="21"/>
      <c r="CW892" s="21"/>
      <c r="CX892" s="21"/>
      <c r="CY892" s="21"/>
      <c r="CZ892" s="21"/>
      <c r="DA892" s="21"/>
      <c r="DB892" s="21"/>
      <c r="DC892" s="21"/>
      <c r="DD892" s="21"/>
      <c r="DE892" s="21"/>
      <c r="DF892" s="21"/>
      <c r="DG892" s="21"/>
      <c r="DH892" s="21"/>
      <c r="DI892" s="21"/>
      <c r="DJ892" s="21"/>
      <c r="DK892" s="21"/>
      <c r="DL892" s="21"/>
      <c r="DM892" s="21"/>
      <c r="DN892" s="21"/>
      <c r="DO892" s="21"/>
      <c r="DP892" s="21"/>
      <c r="DQ892" s="21"/>
      <c r="DR892" s="21"/>
      <c r="DS892" s="21"/>
      <c r="DT892" s="21"/>
      <c r="DU892" s="21"/>
      <c r="DV892" s="21"/>
      <c r="DW892" s="21"/>
      <c r="DX892" s="21"/>
      <c r="DY892" s="21"/>
      <c r="DZ892" s="21"/>
      <c r="EA892" s="87"/>
      <c r="EB892" s="83"/>
    </row>
    <row r="893" spans="1:132" ht="35.1" customHeight="1" x14ac:dyDescent="0.3">
      <c r="A893" s="50" t="s">
        <v>907</v>
      </c>
      <c r="B893" s="36">
        <v>44556</v>
      </c>
      <c r="C893" s="43" t="s">
        <v>4248</v>
      </c>
      <c r="D893" s="43" t="s">
        <v>4253</v>
      </c>
      <c r="E893" s="43" t="s">
        <v>4306</v>
      </c>
      <c r="F893" s="12" t="s">
        <v>1017</v>
      </c>
      <c r="G893" s="44" t="s">
        <v>4260</v>
      </c>
      <c r="H893" s="13" t="s">
        <v>2842</v>
      </c>
      <c r="I893" s="52" t="s">
        <v>1430</v>
      </c>
      <c r="J893" s="59" t="s">
        <v>4324</v>
      </c>
      <c r="K893" s="14" t="s">
        <v>982</v>
      </c>
      <c r="L893" s="14" t="s">
        <v>983</v>
      </c>
      <c r="M893" s="14" t="s">
        <v>983</v>
      </c>
      <c r="N893" s="14" t="s">
        <v>3972</v>
      </c>
      <c r="O893" s="60"/>
      <c r="P893" s="64" t="s">
        <v>1428</v>
      </c>
      <c r="Q893" s="15"/>
      <c r="R893" s="16" t="s">
        <v>3275</v>
      </c>
      <c r="S893" s="44" t="s">
        <v>4263</v>
      </c>
      <c r="T893" s="16" t="s">
        <v>4327</v>
      </c>
      <c r="U893" s="17" t="s">
        <v>1925</v>
      </c>
      <c r="V893" s="16" t="s">
        <v>1925</v>
      </c>
      <c r="W893" s="44" t="s">
        <v>1925</v>
      </c>
      <c r="X893" s="44" t="s">
        <v>4329</v>
      </c>
      <c r="Y893" s="16" t="s">
        <v>1017</v>
      </c>
      <c r="Z893" s="16" t="s">
        <v>2842</v>
      </c>
      <c r="AA893" s="16" t="s">
        <v>3250</v>
      </c>
      <c r="AB893" s="44" t="s">
        <v>1925</v>
      </c>
      <c r="AC893" s="16" t="s">
        <v>1925</v>
      </c>
      <c r="AD893" s="16" t="s">
        <v>1925</v>
      </c>
      <c r="AE893" s="16" t="s">
        <v>1925</v>
      </c>
      <c r="AF893" s="16" t="s">
        <v>1925</v>
      </c>
      <c r="AG893" s="16" t="s">
        <v>1925</v>
      </c>
      <c r="AH893" s="16" t="s">
        <v>1925</v>
      </c>
      <c r="AI893" s="16" t="s">
        <v>1925</v>
      </c>
      <c r="AJ893" s="65" t="s">
        <v>1925</v>
      </c>
      <c r="AK893" s="73" t="s">
        <v>4355</v>
      </c>
      <c r="AL893" s="18" t="s">
        <v>3241</v>
      </c>
      <c r="AM893" s="44" t="s">
        <v>4284</v>
      </c>
      <c r="AN893" s="18" t="s">
        <v>3246</v>
      </c>
      <c r="AO893" s="18" t="s">
        <v>3247</v>
      </c>
      <c r="AP893" s="12" t="s">
        <v>1925</v>
      </c>
      <c r="AQ893" s="12" t="s">
        <v>1925</v>
      </c>
      <c r="AR893" s="12" t="s">
        <v>1634</v>
      </c>
      <c r="AS893" s="12" t="s">
        <v>1925</v>
      </c>
      <c r="AT893" s="19">
        <v>44552</v>
      </c>
      <c r="AU893" s="19">
        <v>44556</v>
      </c>
      <c r="AV893" s="12" t="s">
        <v>1430</v>
      </c>
      <c r="AW893" s="20">
        <v>44556</v>
      </c>
      <c r="AX893" s="16" t="s">
        <v>1816</v>
      </c>
      <c r="AY893" s="44" t="s">
        <v>1030</v>
      </c>
      <c r="AZ893" s="16" t="s">
        <v>1925</v>
      </c>
      <c r="BA893" s="20" t="s">
        <v>1925</v>
      </c>
      <c r="BB893" s="16" t="s">
        <v>1925</v>
      </c>
      <c r="BC893" s="44" t="s">
        <v>4307</v>
      </c>
      <c r="BD893" s="74" t="s">
        <v>1925</v>
      </c>
      <c r="BE893" s="83"/>
      <c r="BF893" s="86" t="s">
        <v>4293</v>
      </c>
      <c r="BG893" s="21"/>
      <c r="BH893" s="21"/>
      <c r="BI893" s="21"/>
      <c r="BJ893" s="21"/>
      <c r="BK893" s="21"/>
      <c r="BL893" s="21"/>
      <c r="BM893" s="21"/>
      <c r="BN893" s="21"/>
      <c r="BO893" s="21"/>
      <c r="BP893" s="21" t="s">
        <v>1396</v>
      </c>
      <c r="BQ893" s="21" t="s">
        <v>1819</v>
      </c>
      <c r="BR893" s="21"/>
      <c r="BS893" s="21"/>
      <c r="BT893" s="21"/>
      <c r="BU893" s="21"/>
      <c r="BV893" s="21"/>
      <c r="BW893" s="21"/>
      <c r="BX893" s="21"/>
      <c r="BY893" s="21"/>
      <c r="BZ893" s="21"/>
      <c r="CA893" s="21"/>
      <c r="CB893" s="21"/>
      <c r="CC893" s="21"/>
      <c r="CD893" s="21"/>
      <c r="CE893" s="21"/>
      <c r="CF893" s="21"/>
      <c r="CG893" s="21"/>
      <c r="CH893" s="21"/>
      <c r="CI893" s="21"/>
      <c r="CJ893" s="21"/>
      <c r="CK893" s="21"/>
      <c r="CL893" s="21"/>
      <c r="CM893" s="21"/>
      <c r="CN893" s="21"/>
      <c r="CO893" s="21"/>
      <c r="CP893" s="21"/>
      <c r="CQ893" s="21"/>
      <c r="CR893" s="21"/>
      <c r="CS893" s="21"/>
      <c r="CT893" s="21"/>
      <c r="CU893" s="21"/>
      <c r="CV893" s="21"/>
      <c r="CW893" s="21"/>
      <c r="CX893" s="21"/>
      <c r="CY893" s="21"/>
      <c r="CZ893" s="21"/>
      <c r="DA893" s="21"/>
      <c r="DB893" s="21"/>
      <c r="DC893" s="21"/>
      <c r="DD893" s="21"/>
      <c r="DE893" s="21"/>
      <c r="DF893" s="21"/>
      <c r="DG893" s="21"/>
      <c r="DH893" s="21"/>
      <c r="DI893" s="21"/>
      <c r="DJ893" s="21"/>
      <c r="DK893" s="21"/>
      <c r="DL893" s="21"/>
      <c r="DM893" s="21"/>
      <c r="DN893" s="21"/>
      <c r="DO893" s="21"/>
      <c r="DP893" s="21"/>
      <c r="DQ893" s="21"/>
      <c r="DR893" s="21"/>
      <c r="DS893" s="21"/>
      <c r="DT893" s="21"/>
      <c r="DU893" s="21"/>
      <c r="DV893" s="21"/>
      <c r="DW893" s="21"/>
      <c r="DX893" s="21"/>
      <c r="DY893" s="21"/>
      <c r="DZ893" s="21"/>
      <c r="EA893" s="87"/>
      <c r="EB893" s="83"/>
    </row>
    <row r="894" spans="1:132" ht="35.1" customHeight="1" x14ac:dyDescent="0.3">
      <c r="A894" s="50" t="s">
        <v>908</v>
      </c>
      <c r="B894" s="36">
        <v>44556</v>
      </c>
      <c r="C894" s="43" t="s">
        <v>4248</v>
      </c>
      <c r="D894" s="43" t="s">
        <v>4253</v>
      </c>
      <c r="E894" s="43" t="s">
        <v>4306</v>
      </c>
      <c r="F894" s="12" t="s">
        <v>1017</v>
      </c>
      <c r="G894" s="44" t="s">
        <v>4260</v>
      </c>
      <c r="H894" s="13" t="s">
        <v>2842</v>
      </c>
      <c r="I894" s="51" t="s">
        <v>1430</v>
      </c>
      <c r="J894" s="59" t="s">
        <v>4324</v>
      </c>
      <c r="K894" s="14" t="s">
        <v>982</v>
      </c>
      <c r="L894" s="14" t="s">
        <v>983</v>
      </c>
      <c r="M894" s="14" t="s">
        <v>983</v>
      </c>
      <c r="N894" s="14" t="s">
        <v>3972</v>
      </c>
      <c r="O894" s="60"/>
      <c r="P894" s="64" t="s">
        <v>1429</v>
      </c>
      <c r="Q894" s="15"/>
      <c r="R894" s="16" t="s">
        <v>3275</v>
      </c>
      <c r="S894" s="44" t="s">
        <v>4263</v>
      </c>
      <c r="T894" s="16" t="s">
        <v>4327</v>
      </c>
      <c r="U894" s="17" t="s">
        <v>1925</v>
      </c>
      <c r="V894" s="16" t="s">
        <v>1925</v>
      </c>
      <c r="W894" s="44" t="s">
        <v>1925</v>
      </c>
      <c r="X894" s="44" t="s">
        <v>4329</v>
      </c>
      <c r="Y894" s="16" t="s">
        <v>1017</v>
      </c>
      <c r="Z894" s="16" t="s">
        <v>1925</v>
      </c>
      <c r="AA894" s="16" t="s">
        <v>3250</v>
      </c>
      <c r="AB894" s="44" t="s">
        <v>1925</v>
      </c>
      <c r="AC894" s="16" t="s">
        <v>1925</v>
      </c>
      <c r="AD894" s="16" t="s">
        <v>1925</v>
      </c>
      <c r="AE894" s="16" t="s">
        <v>1925</v>
      </c>
      <c r="AF894" s="16" t="s">
        <v>1925</v>
      </c>
      <c r="AG894" s="16" t="s">
        <v>1925</v>
      </c>
      <c r="AH894" s="16" t="s">
        <v>1925</v>
      </c>
      <c r="AI894" s="16" t="s">
        <v>1925</v>
      </c>
      <c r="AJ894" s="65" t="s">
        <v>1925</v>
      </c>
      <c r="AK894" s="73" t="s">
        <v>4355</v>
      </c>
      <c r="AL894" s="22" t="s">
        <v>4355</v>
      </c>
      <c r="AM894" s="47" t="s">
        <v>4284</v>
      </c>
      <c r="AN894" s="18" t="s">
        <v>3246</v>
      </c>
      <c r="AO894" s="18" t="s">
        <v>3247</v>
      </c>
      <c r="AP894" s="12" t="s">
        <v>1925</v>
      </c>
      <c r="AQ894" s="12" t="s">
        <v>1925</v>
      </c>
      <c r="AR894" s="12" t="s">
        <v>1925</v>
      </c>
      <c r="AS894" s="12" t="s">
        <v>1925</v>
      </c>
      <c r="AT894" s="19">
        <v>44558</v>
      </c>
      <c r="AU894" s="19" t="s">
        <v>1925</v>
      </c>
      <c r="AV894" s="12" t="s">
        <v>1430</v>
      </c>
      <c r="AW894" s="20" t="s">
        <v>1925</v>
      </c>
      <c r="AX894" s="16" t="s">
        <v>1925</v>
      </c>
      <c r="AY894" s="44" t="s">
        <v>1925</v>
      </c>
      <c r="AZ894" s="16" t="s">
        <v>1925</v>
      </c>
      <c r="BA894" s="20" t="s">
        <v>1925</v>
      </c>
      <c r="BB894" s="16" t="s">
        <v>1925</v>
      </c>
      <c r="BC894" s="44" t="s">
        <v>4307</v>
      </c>
      <c r="BD894" s="74" t="s">
        <v>1925</v>
      </c>
      <c r="BE894" s="83"/>
      <c r="BF894" s="86" t="s">
        <v>4293</v>
      </c>
      <c r="BG894" s="21"/>
      <c r="BH894" s="21"/>
      <c r="BI894" s="21"/>
      <c r="BJ894" s="21"/>
      <c r="BK894" s="21"/>
      <c r="BL894" s="21"/>
      <c r="BM894" s="21"/>
      <c r="BN894" s="21"/>
      <c r="BO894" s="21"/>
      <c r="BP894" s="21" t="s">
        <v>1396</v>
      </c>
      <c r="BQ894" s="21"/>
      <c r="BR894" s="21"/>
      <c r="BS894" s="21"/>
      <c r="BT894" s="21"/>
      <c r="BU894" s="21"/>
      <c r="BV894" s="21"/>
      <c r="BW894" s="21"/>
      <c r="BX894" s="21"/>
      <c r="BY894" s="21"/>
      <c r="BZ894" s="21"/>
      <c r="CA894" s="21"/>
      <c r="CB894" s="21"/>
      <c r="CC894" s="21"/>
      <c r="CD894" s="21"/>
      <c r="CE894" s="21"/>
      <c r="CF894" s="21"/>
      <c r="CG894" s="21"/>
      <c r="CH894" s="21"/>
      <c r="CI894" s="21"/>
      <c r="CJ894" s="21"/>
      <c r="CK894" s="21"/>
      <c r="CL894" s="21"/>
      <c r="CM894" s="21"/>
      <c r="CN894" s="21"/>
      <c r="CO894" s="21"/>
      <c r="CP894" s="21"/>
      <c r="CQ894" s="21"/>
      <c r="CR894" s="21"/>
      <c r="CS894" s="21"/>
      <c r="CT894" s="21"/>
      <c r="CU894" s="21"/>
      <c r="CV894" s="21"/>
      <c r="CW894" s="21"/>
      <c r="CX894" s="21"/>
      <c r="CY894" s="21"/>
      <c r="CZ894" s="21"/>
      <c r="DA894" s="21"/>
      <c r="DB894" s="21"/>
      <c r="DC894" s="21"/>
      <c r="DD894" s="21"/>
      <c r="DE894" s="21"/>
      <c r="DF894" s="21"/>
      <c r="DG894" s="21"/>
      <c r="DH894" s="21"/>
      <c r="DI894" s="21"/>
      <c r="DJ894" s="21"/>
      <c r="DK894" s="21"/>
      <c r="DL894" s="21"/>
      <c r="DM894" s="21"/>
      <c r="DN894" s="21"/>
      <c r="DO894" s="21"/>
      <c r="DP894" s="21"/>
      <c r="DQ894" s="21"/>
      <c r="DR894" s="21"/>
      <c r="DS894" s="21"/>
      <c r="DT894" s="21"/>
      <c r="DU894" s="21"/>
      <c r="DV894" s="21"/>
      <c r="DW894" s="21"/>
      <c r="DX894" s="21"/>
      <c r="DY894" s="21"/>
      <c r="DZ894" s="21"/>
      <c r="EA894" s="87"/>
      <c r="EB894" s="83"/>
    </row>
    <row r="895" spans="1:132" ht="35.1" customHeight="1" x14ac:dyDescent="0.3">
      <c r="A895" s="50" t="s">
        <v>909</v>
      </c>
      <c r="B895" s="36">
        <v>44556</v>
      </c>
      <c r="C895" s="43" t="s">
        <v>4248</v>
      </c>
      <c r="D895" s="43" t="s">
        <v>4253</v>
      </c>
      <c r="E895" s="43" t="s">
        <v>4306</v>
      </c>
      <c r="F895" s="12" t="s">
        <v>1017</v>
      </c>
      <c r="G895" s="44" t="s">
        <v>4260</v>
      </c>
      <c r="H895" s="13" t="s">
        <v>2842</v>
      </c>
      <c r="I895" s="51" t="s">
        <v>1925</v>
      </c>
      <c r="J895" s="59" t="s">
        <v>4324</v>
      </c>
      <c r="K895" s="14" t="s">
        <v>1810</v>
      </c>
      <c r="L895" s="14" t="s">
        <v>1810</v>
      </c>
      <c r="M895" s="14" t="s">
        <v>1811</v>
      </c>
      <c r="N895" s="14" t="s">
        <v>3972</v>
      </c>
      <c r="O895" s="60" t="s">
        <v>1720</v>
      </c>
      <c r="P895" s="64" t="s">
        <v>1809</v>
      </c>
      <c r="Q895" s="15"/>
      <c r="R895" s="16" t="s">
        <v>3275</v>
      </c>
      <c r="S895" s="44" t="s">
        <v>4263</v>
      </c>
      <c r="T895" s="16" t="s">
        <v>4327</v>
      </c>
      <c r="U895" s="17" t="s">
        <v>1925</v>
      </c>
      <c r="V895" s="16" t="s">
        <v>1925</v>
      </c>
      <c r="W895" s="44" t="s">
        <v>1925</v>
      </c>
      <c r="X895" s="44" t="s">
        <v>4329</v>
      </c>
      <c r="Y895" s="16" t="s">
        <v>1017</v>
      </c>
      <c r="Z895" s="16" t="s">
        <v>1925</v>
      </c>
      <c r="AA895" s="16" t="s">
        <v>3250</v>
      </c>
      <c r="AB895" s="44" t="s">
        <v>1925</v>
      </c>
      <c r="AC895" s="16" t="s">
        <v>1925</v>
      </c>
      <c r="AD895" s="16" t="s">
        <v>1925</v>
      </c>
      <c r="AE895" s="16" t="s">
        <v>1925</v>
      </c>
      <c r="AF895" s="16" t="s">
        <v>1925</v>
      </c>
      <c r="AG895" s="16" t="s">
        <v>1925</v>
      </c>
      <c r="AH895" s="16" t="s">
        <v>1925</v>
      </c>
      <c r="AI895" s="16" t="s">
        <v>1925</v>
      </c>
      <c r="AJ895" s="65" t="s">
        <v>1925</v>
      </c>
      <c r="AK895" s="73" t="s">
        <v>4355</v>
      </c>
      <c r="AL895" s="22" t="s">
        <v>4355</v>
      </c>
      <c r="AM895" s="47" t="s">
        <v>4284</v>
      </c>
      <c r="AN895" s="18" t="s">
        <v>3246</v>
      </c>
      <c r="AO895" s="18" t="s">
        <v>3247</v>
      </c>
      <c r="AP895" s="12" t="s">
        <v>1925</v>
      </c>
      <c r="AQ895" s="12" t="s">
        <v>1925</v>
      </c>
      <c r="AR895" s="12" t="s">
        <v>4101</v>
      </c>
      <c r="AS895" s="12" t="s">
        <v>1925</v>
      </c>
      <c r="AT895" s="19" t="s">
        <v>1925</v>
      </c>
      <c r="AU895" s="19">
        <v>44556</v>
      </c>
      <c r="AV895" s="12" t="s">
        <v>1925</v>
      </c>
      <c r="AW895" s="20">
        <v>44556</v>
      </c>
      <c r="AX895" s="16" t="s">
        <v>1925</v>
      </c>
      <c r="AY895" s="44" t="s">
        <v>1925</v>
      </c>
      <c r="AZ895" s="16" t="s">
        <v>1925</v>
      </c>
      <c r="BA895" s="20" t="s">
        <v>1925</v>
      </c>
      <c r="BB895" s="16" t="s">
        <v>1925</v>
      </c>
      <c r="BC895" s="44" t="s">
        <v>4307</v>
      </c>
      <c r="BD895" s="74" t="s">
        <v>1925</v>
      </c>
      <c r="BE895" s="83"/>
      <c r="BF895" s="86" t="s">
        <v>4293</v>
      </c>
      <c r="BG895" s="21"/>
      <c r="BH895" s="21"/>
      <c r="BI895" s="21"/>
      <c r="BJ895" s="21"/>
      <c r="BK895" s="21"/>
      <c r="BL895" s="21"/>
      <c r="BM895" s="21"/>
      <c r="BN895" s="21"/>
      <c r="BO895" s="21"/>
      <c r="BP895" s="21" t="s">
        <v>1812</v>
      </c>
      <c r="BQ895" s="21"/>
      <c r="BR895" s="21"/>
      <c r="BS895" s="21"/>
      <c r="BT895" s="21"/>
      <c r="BU895" s="21"/>
      <c r="BV895" s="21"/>
      <c r="BW895" s="21"/>
      <c r="BX895" s="21"/>
      <c r="BY895" s="21"/>
      <c r="BZ895" s="21"/>
      <c r="CA895" s="21"/>
      <c r="CB895" s="21"/>
      <c r="CC895" s="21"/>
      <c r="CD895" s="21"/>
      <c r="CE895" s="21"/>
      <c r="CF895" s="21"/>
      <c r="CG895" s="21"/>
      <c r="CH895" s="21"/>
      <c r="CI895" s="21"/>
      <c r="CJ895" s="21"/>
      <c r="CK895" s="21"/>
      <c r="CL895" s="21"/>
      <c r="CM895" s="21"/>
      <c r="CN895" s="21"/>
      <c r="CO895" s="21"/>
      <c r="CP895" s="21"/>
      <c r="CQ895" s="21"/>
      <c r="CR895" s="21"/>
      <c r="CS895" s="21"/>
      <c r="CT895" s="21"/>
      <c r="CU895" s="21"/>
      <c r="CV895" s="21"/>
      <c r="CW895" s="21"/>
      <c r="CX895" s="21"/>
      <c r="CY895" s="21"/>
      <c r="CZ895" s="21"/>
      <c r="DA895" s="21"/>
      <c r="DB895" s="21"/>
      <c r="DC895" s="21"/>
      <c r="DD895" s="21"/>
      <c r="DE895" s="21"/>
      <c r="DF895" s="21"/>
      <c r="DG895" s="21"/>
      <c r="DH895" s="21"/>
      <c r="DI895" s="21"/>
      <c r="DJ895" s="21"/>
      <c r="DK895" s="21"/>
      <c r="DL895" s="21"/>
      <c r="DM895" s="21"/>
      <c r="DN895" s="21"/>
      <c r="DO895" s="21"/>
      <c r="DP895" s="21"/>
      <c r="DQ895" s="21"/>
      <c r="DR895" s="21"/>
      <c r="DS895" s="21"/>
      <c r="DT895" s="21"/>
      <c r="DU895" s="21"/>
      <c r="DV895" s="21"/>
      <c r="DW895" s="21"/>
      <c r="DX895" s="21"/>
      <c r="DY895" s="21"/>
      <c r="DZ895" s="21"/>
      <c r="EA895" s="87"/>
      <c r="EB895" s="83"/>
    </row>
    <row r="896" spans="1:132" ht="35.1" customHeight="1" x14ac:dyDescent="0.3">
      <c r="A896" s="50" t="s">
        <v>910</v>
      </c>
      <c r="B896" s="36">
        <v>44556</v>
      </c>
      <c r="C896" s="43" t="s">
        <v>4248</v>
      </c>
      <c r="D896" s="43" t="s">
        <v>4253</v>
      </c>
      <c r="E896" s="43" t="s">
        <v>4306</v>
      </c>
      <c r="F896" s="12" t="s">
        <v>1017</v>
      </c>
      <c r="G896" s="44" t="s">
        <v>4260</v>
      </c>
      <c r="H896" s="13" t="s">
        <v>1595</v>
      </c>
      <c r="I896" s="51" t="s">
        <v>3115</v>
      </c>
      <c r="J896" s="59" t="s">
        <v>4324</v>
      </c>
      <c r="K896" s="14" t="s">
        <v>982</v>
      </c>
      <c r="L896" s="14" t="s">
        <v>983</v>
      </c>
      <c r="M896" s="14" t="s">
        <v>983</v>
      </c>
      <c r="N896" s="14" t="s">
        <v>3969</v>
      </c>
      <c r="O896" s="60" t="s">
        <v>1820</v>
      </c>
      <c r="P896" s="64" t="s">
        <v>3426</v>
      </c>
      <c r="Q896" s="15"/>
      <c r="R896" s="16" t="s">
        <v>3275</v>
      </c>
      <c r="S896" s="44" t="s">
        <v>4263</v>
      </c>
      <c r="T896" s="16" t="s">
        <v>4327</v>
      </c>
      <c r="U896" s="17" t="s">
        <v>1925</v>
      </c>
      <c r="V896" s="16" t="s">
        <v>1925</v>
      </c>
      <c r="W896" s="44" t="s">
        <v>1925</v>
      </c>
      <c r="X896" s="44" t="s">
        <v>4329</v>
      </c>
      <c r="Y896" s="16" t="s">
        <v>1017</v>
      </c>
      <c r="Z896" s="16" t="s">
        <v>1925</v>
      </c>
      <c r="AA896" s="16" t="s">
        <v>1825</v>
      </c>
      <c r="AB896" s="44" t="s">
        <v>4269</v>
      </c>
      <c r="AC896" s="16" t="s">
        <v>1925</v>
      </c>
      <c r="AD896" s="16" t="s">
        <v>1925</v>
      </c>
      <c r="AE896" s="16" t="s">
        <v>1925</v>
      </c>
      <c r="AF896" s="16" t="s">
        <v>1925</v>
      </c>
      <c r="AG896" s="16" t="s">
        <v>1925</v>
      </c>
      <c r="AH896" s="16" t="s">
        <v>1925</v>
      </c>
      <c r="AI896" s="16" t="s">
        <v>1925</v>
      </c>
      <c r="AJ896" s="65" t="s">
        <v>1925</v>
      </c>
      <c r="AK896" s="73" t="s">
        <v>4355</v>
      </c>
      <c r="AL896" s="18" t="s">
        <v>3241</v>
      </c>
      <c r="AM896" s="44" t="s">
        <v>4284</v>
      </c>
      <c r="AN896" s="18" t="s">
        <v>3246</v>
      </c>
      <c r="AO896" s="18" t="s">
        <v>3247</v>
      </c>
      <c r="AP896" s="12" t="s">
        <v>1925</v>
      </c>
      <c r="AQ896" s="12" t="s">
        <v>1925</v>
      </c>
      <c r="AR896" s="12" t="s">
        <v>1925</v>
      </c>
      <c r="AS896" s="12" t="s">
        <v>1925</v>
      </c>
      <c r="AT896" s="19">
        <v>44541</v>
      </c>
      <c r="AU896" s="19">
        <v>44556</v>
      </c>
      <c r="AV896" s="12" t="s">
        <v>3115</v>
      </c>
      <c r="AW896" s="20">
        <v>44556</v>
      </c>
      <c r="AX896" s="16" t="s">
        <v>1372</v>
      </c>
      <c r="AY896" s="44" t="s">
        <v>989</v>
      </c>
      <c r="AZ896" s="16" t="s">
        <v>1925</v>
      </c>
      <c r="BA896" s="20" t="s">
        <v>1925</v>
      </c>
      <c r="BB896" s="16" t="s">
        <v>1925</v>
      </c>
      <c r="BC896" s="44" t="s">
        <v>4307</v>
      </c>
      <c r="BD896" s="74" t="s">
        <v>1925</v>
      </c>
      <c r="BE896" s="83" t="s">
        <v>1827</v>
      </c>
      <c r="BF896" s="86" t="s">
        <v>4293</v>
      </c>
      <c r="BG896" s="21"/>
      <c r="BH896" s="21"/>
      <c r="BI896" s="21"/>
      <c r="BJ896" s="21"/>
      <c r="BK896" s="21"/>
      <c r="BL896" s="21"/>
      <c r="BM896" s="21"/>
      <c r="BN896" s="21"/>
      <c r="BO896" s="21"/>
      <c r="BP896" s="21" t="s">
        <v>1826</v>
      </c>
      <c r="BQ896" s="21" t="s">
        <v>1875</v>
      </c>
      <c r="BR896" s="21" t="s">
        <v>1878</v>
      </c>
      <c r="BS896" s="21" t="s">
        <v>1396</v>
      </c>
      <c r="BT896" s="21" t="s">
        <v>2875</v>
      </c>
      <c r="BU896" s="21"/>
      <c r="BV896" s="21"/>
      <c r="BW896" s="21"/>
      <c r="BX896" s="21"/>
      <c r="BY896" s="21"/>
      <c r="BZ896" s="21"/>
      <c r="CA896" s="21"/>
      <c r="CB896" s="21"/>
      <c r="CC896" s="21"/>
      <c r="CD896" s="21"/>
      <c r="CE896" s="21"/>
      <c r="CF896" s="21"/>
      <c r="CG896" s="21"/>
      <c r="CH896" s="21"/>
      <c r="CI896" s="21"/>
      <c r="CJ896" s="21"/>
      <c r="CK896" s="21"/>
      <c r="CL896" s="21"/>
      <c r="CM896" s="21"/>
      <c r="CN896" s="21"/>
      <c r="CO896" s="21"/>
      <c r="CP896" s="21"/>
      <c r="CQ896" s="21"/>
      <c r="CR896" s="21"/>
      <c r="CS896" s="21"/>
      <c r="CT896" s="21"/>
      <c r="CU896" s="21"/>
      <c r="CV896" s="21"/>
      <c r="CW896" s="21"/>
      <c r="CX896" s="21"/>
      <c r="CY896" s="21"/>
      <c r="CZ896" s="21"/>
      <c r="DA896" s="21"/>
      <c r="DB896" s="21"/>
      <c r="DC896" s="21"/>
      <c r="DD896" s="21"/>
      <c r="DE896" s="21"/>
      <c r="DF896" s="21"/>
      <c r="DG896" s="21"/>
      <c r="DH896" s="21"/>
      <c r="DI896" s="21"/>
      <c r="DJ896" s="21"/>
      <c r="DK896" s="21"/>
      <c r="DL896" s="21"/>
      <c r="DM896" s="21"/>
      <c r="DN896" s="21"/>
      <c r="DO896" s="21"/>
      <c r="DP896" s="21"/>
      <c r="DQ896" s="21"/>
      <c r="DR896" s="21"/>
      <c r="DS896" s="21"/>
      <c r="DT896" s="21"/>
      <c r="DU896" s="21"/>
      <c r="DV896" s="21"/>
      <c r="DW896" s="21"/>
      <c r="DX896" s="21"/>
      <c r="DY896" s="21"/>
      <c r="DZ896" s="21"/>
      <c r="EA896" s="87"/>
      <c r="EB896" s="83"/>
    </row>
    <row r="897" spans="1:132" ht="35.1" customHeight="1" x14ac:dyDescent="0.3">
      <c r="A897" s="50" t="s">
        <v>911</v>
      </c>
      <c r="B897" s="36">
        <v>44556</v>
      </c>
      <c r="C897" s="43" t="s">
        <v>4248</v>
      </c>
      <c r="D897" s="43" t="s">
        <v>4253</v>
      </c>
      <c r="E897" s="43" t="s">
        <v>4306</v>
      </c>
      <c r="F897" s="12" t="s">
        <v>1007</v>
      </c>
      <c r="G897" s="44" t="s">
        <v>4257</v>
      </c>
      <c r="H897" s="13" t="s">
        <v>3283</v>
      </c>
      <c r="I897" s="52" t="s">
        <v>3282</v>
      </c>
      <c r="J897" s="59" t="s">
        <v>4324</v>
      </c>
      <c r="K897" s="14" t="s">
        <v>982</v>
      </c>
      <c r="L897" s="14" t="s">
        <v>983</v>
      </c>
      <c r="M897" s="14" t="s">
        <v>983</v>
      </c>
      <c r="N897" s="14" t="s">
        <v>3971</v>
      </c>
      <c r="O897" s="60"/>
      <c r="P897" s="64" t="s">
        <v>3280</v>
      </c>
      <c r="Q897" s="15"/>
      <c r="R897" s="16" t="s">
        <v>3275</v>
      </c>
      <c r="S897" s="44" t="s">
        <v>4263</v>
      </c>
      <c r="T897" s="16" t="s">
        <v>4327</v>
      </c>
      <c r="U897" s="17" t="s">
        <v>1925</v>
      </c>
      <c r="V897" s="16">
        <v>26</v>
      </c>
      <c r="W897" s="44" t="s">
        <v>4338</v>
      </c>
      <c r="X897" s="44" t="s">
        <v>4267</v>
      </c>
      <c r="Y897" s="16" t="s">
        <v>1925</v>
      </c>
      <c r="Z897" s="16" t="s">
        <v>1925</v>
      </c>
      <c r="AA897" s="16" t="s">
        <v>3250</v>
      </c>
      <c r="AB897" s="44" t="s">
        <v>1925</v>
      </c>
      <c r="AC897" s="16" t="s">
        <v>1925</v>
      </c>
      <c r="AD897" s="16" t="s">
        <v>1925</v>
      </c>
      <c r="AE897" s="16" t="s">
        <v>1925</v>
      </c>
      <c r="AF897" s="16" t="s">
        <v>1925</v>
      </c>
      <c r="AG897" s="16" t="s">
        <v>1925</v>
      </c>
      <c r="AH897" s="16" t="s">
        <v>1925</v>
      </c>
      <c r="AI897" s="16" t="s">
        <v>1925</v>
      </c>
      <c r="AJ897" s="65" t="s">
        <v>1925</v>
      </c>
      <c r="AK897" s="73" t="s">
        <v>4355</v>
      </c>
      <c r="AL897" s="18" t="s">
        <v>3241</v>
      </c>
      <c r="AM897" s="47" t="s">
        <v>4284</v>
      </c>
      <c r="AN897" s="18" t="s">
        <v>3281</v>
      </c>
      <c r="AO897" s="18" t="s">
        <v>3247</v>
      </c>
      <c r="AP897" s="12" t="s">
        <v>2377</v>
      </c>
      <c r="AQ897" s="12" t="s">
        <v>2377</v>
      </c>
      <c r="AR897" s="12" t="s">
        <v>994</v>
      </c>
      <c r="AS897" s="12" t="s">
        <v>1925</v>
      </c>
      <c r="AT897" s="19">
        <v>44520</v>
      </c>
      <c r="AU897" s="19">
        <v>44556</v>
      </c>
      <c r="AV897" s="12" t="s">
        <v>3282</v>
      </c>
      <c r="AW897" s="20">
        <v>44556</v>
      </c>
      <c r="AX897" s="16" t="s">
        <v>2430</v>
      </c>
      <c r="AY897" s="44" t="s">
        <v>989</v>
      </c>
      <c r="AZ897" s="16" t="s">
        <v>1925</v>
      </c>
      <c r="BA897" s="16" t="s">
        <v>1925</v>
      </c>
      <c r="BB897" s="16" t="s">
        <v>1925</v>
      </c>
      <c r="BC897" s="44" t="s">
        <v>4307</v>
      </c>
      <c r="BD897" s="74" t="s">
        <v>1925</v>
      </c>
      <c r="BE897" s="83"/>
      <c r="BF897" s="86" t="s">
        <v>4293</v>
      </c>
      <c r="BG897" s="21"/>
      <c r="BH897" s="21"/>
      <c r="BI897" s="21"/>
      <c r="BJ897" s="21"/>
      <c r="BK897" s="21"/>
      <c r="BL897" s="21"/>
      <c r="BM897" s="21"/>
      <c r="BN897" s="21"/>
      <c r="BO897" s="21"/>
      <c r="BP897" s="21" t="s">
        <v>3264</v>
      </c>
      <c r="BQ897" s="21"/>
      <c r="BR897" s="21"/>
      <c r="BS897" s="21"/>
      <c r="BT897" s="21"/>
      <c r="BU897" s="21"/>
      <c r="BV897" s="21"/>
      <c r="BW897" s="21"/>
      <c r="BX897" s="21"/>
      <c r="BY897" s="21"/>
      <c r="BZ897" s="21"/>
      <c r="CA897" s="21"/>
      <c r="CB897" s="21"/>
      <c r="CC897" s="21"/>
      <c r="CD897" s="21"/>
      <c r="CE897" s="21"/>
      <c r="CF897" s="21"/>
      <c r="CG897" s="21"/>
      <c r="CH897" s="21"/>
      <c r="CI897" s="21"/>
      <c r="CJ897" s="21"/>
      <c r="CK897" s="21"/>
      <c r="CL897" s="21"/>
      <c r="CM897" s="21"/>
      <c r="CN897" s="21"/>
      <c r="CO897" s="21"/>
      <c r="CP897" s="21"/>
      <c r="CQ897" s="21"/>
      <c r="CR897" s="21"/>
      <c r="CS897" s="21"/>
      <c r="CT897" s="21"/>
      <c r="CU897" s="21"/>
      <c r="CV897" s="21"/>
      <c r="CW897" s="21"/>
      <c r="CX897" s="21"/>
      <c r="CY897" s="21"/>
      <c r="CZ897" s="21"/>
      <c r="DA897" s="21"/>
      <c r="DB897" s="21"/>
      <c r="DC897" s="21"/>
      <c r="DD897" s="21"/>
      <c r="DE897" s="21"/>
      <c r="DF897" s="21"/>
      <c r="DG897" s="21"/>
      <c r="DH897" s="21"/>
      <c r="DI897" s="21"/>
      <c r="DJ897" s="21"/>
      <c r="DK897" s="21"/>
      <c r="DL897" s="21"/>
      <c r="DM897" s="21"/>
      <c r="DN897" s="21"/>
      <c r="DO897" s="21"/>
      <c r="DP897" s="21"/>
      <c r="DQ897" s="21"/>
      <c r="DR897" s="21"/>
      <c r="DS897" s="21"/>
      <c r="DT897" s="21"/>
      <c r="DU897" s="21"/>
      <c r="DV897" s="21"/>
      <c r="DW897" s="21"/>
      <c r="DX897" s="21"/>
      <c r="DY897" s="21"/>
      <c r="DZ897" s="21"/>
      <c r="EA897" s="87"/>
      <c r="EB897" s="83"/>
    </row>
    <row r="898" spans="1:132" ht="35.1" customHeight="1" x14ac:dyDescent="0.3">
      <c r="A898" s="50" t="s">
        <v>912</v>
      </c>
      <c r="B898" s="36">
        <v>44557</v>
      </c>
      <c r="C898" s="43" t="s">
        <v>4248</v>
      </c>
      <c r="D898" s="43" t="s">
        <v>4253</v>
      </c>
      <c r="E898" s="43" t="s">
        <v>4306</v>
      </c>
      <c r="F898" s="12" t="s">
        <v>1060</v>
      </c>
      <c r="G898" s="44" t="s">
        <v>4256</v>
      </c>
      <c r="H898" s="13" t="s">
        <v>3162</v>
      </c>
      <c r="I898" s="52" t="s">
        <v>3287</v>
      </c>
      <c r="J898" s="59" t="s">
        <v>4324</v>
      </c>
      <c r="K898" s="14" t="s">
        <v>1810</v>
      </c>
      <c r="L898" s="14" t="s">
        <v>1810</v>
      </c>
      <c r="M898" s="14" t="s">
        <v>1811</v>
      </c>
      <c r="N898" s="14" t="s">
        <v>3975</v>
      </c>
      <c r="O898" s="60" t="s">
        <v>3240</v>
      </c>
      <c r="P898" s="64" t="s">
        <v>2198</v>
      </c>
      <c r="Q898" s="15"/>
      <c r="R898" s="16" t="s">
        <v>3275</v>
      </c>
      <c r="S898" s="44" t="s">
        <v>4263</v>
      </c>
      <c r="T898" s="16" t="s">
        <v>985</v>
      </c>
      <c r="U898" s="17" t="s">
        <v>1925</v>
      </c>
      <c r="V898" s="16" t="s">
        <v>1925</v>
      </c>
      <c r="W898" s="44" t="s">
        <v>1925</v>
      </c>
      <c r="X898" s="44" t="s">
        <v>4329</v>
      </c>
      <c r="Y898" s="16" t="s">
        <v>1925</v>
      </c>
      <c r="Z898" s="16" t="s">
        <v>1925</v>
      </c>
      <c r="AA898" s="16" t="s">
        <v>3250</v>
      </c>
      <c r="AB898" s="44" t="s">
        <v>1925</v>
      </c>
      <c r="AC898" s="16" t="s">
        <v>1925</v>
      </c>
      <c r="AD898" s="16" t="s">
        <v>1925</v>
      </c>
      <c r="AE898" s="16" t="s">
        <v>1925</v>
      </c>
      <c r="AF898" s="16" t="s">
        <v>1925</v>
      </c>
      <c r="AG898" s="16" t="s">
        <v>1925</v>
      </c>
      <c r="AH898" s="16" t="s">
        <v>1925</v>
      </c>
      <c r="AI898" s="16" t="s">
        <v>1925</v>
      </c>
      <c r="AJ898" s="65" t="s">
        <v>1925</v>
      </c>
      <c r="AK898" s="73" t="s">
        <v>4355</v>
      </c>
      <c r="AL898" s="18" t="s">
        <v>3241</v>
      </c>
      <c r="AM898" s="44" t="s">
        <v>4284</v>
      </c>
      <c r="AN898" s="18" t="s">
        <v>1314</v>
      </c>
      <c r="AO898" s="18" t="s">
        <v>1274</v>
      </c>
      <c r="AP898" s="12" t="s">
        <v>4102</v>
      </c>
      <c r="AQ898" s="12" t="s">
        <v>4102</v>
      </c>
      <c r="AR898" s="12" t="s">
        <v>1925</v>
      </c>
      <c r="AS898" s="12" t="s">
        <v>1925</v>
      </c>
      <c r="AT898" s="19">
        <v>44364</v>
      </c>
      <c r="AU898" s="19">
        <v>44557</v>
      </c>
      <c r="AV898" s="12" t="s">
        <v>1276</v>
      </c>
      <c r="AW898" s="20">
        <v>44557</v>
      </c>
      <c r="AX898" s="16" t="s">
        <v>1037</v>
      </c>
      <c r="AY898" s="44" t="s">
        <v>989</v>
      </c>
      <c r="AZ898" s="16" t="s">
        <v>1925</v>
      </c>
      <c r="BA898" s="20" t="s">
        <v>1925</v>
      </c>
      <c r="BB898" s="16" t="s">
        <v>1925</v>
      </c>
      <c r="BC898" s="44" t="s">
        <v>4307</v>
      </c>
      <c r="BD898" s="74" t="s">
        <v>1925</v>
      </c>
      <c r="BE898" s="83" t="s">
        <v>997</v>
      </c>
      <c r="BF898" s="86" t="s">
        <v>4293</v>
      </c>
      <c r="BG898" s="21"/>
      <c r="BH898" s="21"/>
      <c r="BI898" s="21"/>
      <c r="BJ898" s="21"/>
      <c r="BK898" s="21"/>
      <c r="BL898" s="21"/>
      <c r="BM898" s="21"/>
      <c r="BN898" s="21"/>
      <c r="BO898" s="21"/>
      <c r="BP898" s="21" t="s">
        <v>1275</v>
      </c>
      <c r="BQ898" s="21" t="s">
        <v>1316</v>
      </c>
      <c r="BR898" s="21" t="s">
        <v>1931</v>
      </c>
      <c r="BS898" s="21" t="s">
        <v>2213</v>
      </c>
      <c r="BT898" s="21"/>
      <c r="BU898" s="21"/>
      <c r="BV898" s="21"/>
      <c r="BW898" s="21"/>
      <c r="BX898" s="21"/>
      <c r="BY898" s="21"/>
      <c r="BZ898" s="21"/>
      <c r="CA898" s="21"/>
      <c r="CB898" s="21"/>
      <c r="CC898" s="21"/>
      <c r="CD898" s="21"/>
      <c r="CE898" s="21"/>
      <c r="CF898" s="21"/>
      <c r="CG898" s="21"/>
      <c r="CH898" s="21"/>
      <c r="CI898" s="21"/>
      <c r="CJ898" s="21"/>
      <c r="CK898" s="21"/>
      <c r="CL898" s="21"/>
      <c r="CM898" s="21"/>
      <c r="CN898" s="21"/>
      <c r="CO898" s="21"/>
      <c r="CP898" s="21"/>
      <c r="CQ898" s="21"/>
      <c r="CR898" s="21"/>
      <c r="CS898" s="21"/>
      <c r="CT898" s="21"/>
      <c r="CU898" s="21"/>
      <c r="CV898" s="21"/>
      <c r="CW898" s="21"/>
      <c r="CX898" s="21"/>
      <c r="CY898" s="21"/>
      <c r="CZ898" s="21"/>
      <c r="DA898" s="21"/>
      <c r="DB898" s="21"/>
      <c r="DC898" s="21"/>
      <c r="DD898" s="21"/>
      <c r="DE898" s="21"/>
      <c r="DF898" s="21"/>
      <c r="DG898" s="21"/>
      <c r="DH898" s="21"/>
      <c r="DI898" s="21"/>
      <c r="DJ898" s="21"/>
      <c r="DK898" s="21"/>
      <c r="DL898" s="21"/>
      <c r="DM898" s="21"/>
      <c r="DN898" s="21"/>
      <c r="DO898" s="21"/>
      <c r="DP898" s="21"/>
      <c r="DQ898" s="21"/>
      <c r="DR898" s="21"/>
      <c r="DS898" s="21"/>
      <c r="DT898" s="21"/>
      <c r="DU898" s="21"/>
      <c r="DV898" s="21"/>
      <c r="DW898" s="21"/>
      <c r="DX898" s="21"/>
      <c r="DY898" s="21"/>
      <c r="DZ898" s="21"/>
      <c r="EA898" s="87"/>
      <c r="EB898" s="83"/>
    </row>
    <row r="899" spans="1:132" ht="35.1" customHeight="1" x14ac:dyDescent="0.3">
      <c r="A899" s="50" t="s">
        <v>913</v>
      </c>
      <c r="B899" s="36">
        <v>44557</v>
      </c>
      <c r="C899" s="43" t="s">
        <v>4248</v>
      </c>
      <c r="D899" s="43" t="s">
        <v>4253</v>
      </c>
      <c r="E899" s="43" t="s">
        <v>4306</v>
      </c>
      <c r="F899" s="12" t="s">
        <v>1017</v>
      </c>
      <c r="G899" s="44" t="s">
        <v>4260</v>
      </c>
      <c r="H899" s="13" t="s">
        <v>1612</v>
      </c>
      <c r="I899" s="51" t="s">
        <v>1925</v>
      </c>
      <c r="J899" s="59" t="s">
        <v>4324</v>
      </c>
      <c r="K899" s="14" t="s">
        <v>982</v>
      </c>
      <c r="L899" s="14" t="s">
        <v>983</v>
      </c>
      <c r="M899" s="14" t="s">
        <v>983</v>
      </c>
      <c r="N899" s="14" t="s">
        <v>3973</v>
      </c>
      <c r="O899" s="60" t="s">
        <v>1807</v>
      </c>
      <c r="P899" s="64" t="s">
        <v>3396</v>
      </c>
      <c r="Q899" s="15"/>
      <c r="R899" s="16" t="s">
        <v>3275</v>
      </c>
      <c r="S899" s="44" t="s">
        <v>4263</v>
      </c>
      <c r="T899" s="16" t="s">
        <v>4327</v>
      </c>
      <c r="U899" s="17" t="s">
        <v>1925</v>
      </c>
      <c r="V899" s="16" t="s">
        <v>1925</v>
      </c>
      <c r="W899" s="44" t="s">
        <v>1925</v>
      </c>
      <c r="X899" s="44" t="s">
        <v>4329</v>
      </c>
      <c r="Y899" s="16" t="s">
        <v>1017</v>
      </c>
      <c r="Z899" s="16" t="s">
        <v>1612</v>
      </c>
      <c r="AA899" s="16" t="s">
        <v>3250</v>
      </c>
      <c r="AB899" s="44" t="s">
        <v>1925</v>
      </c>
      <c r="AC899" s="16" t="s">
        <v>1925</v>
      </c>
      <c r="AD899" s="16" t="s">
        <v>1925</v>
      </c>
      <c r="AE899" s="16" t="s">
        <v>1925</v>
      </c>
      <c r="AF899" s="16" t="s">
        <v>1925</v>
      </c>
      <c r="AG899" s="16" t="s">
        <v>1925</v>
      </c>
      <c r="AH899" s="16" t="s">
        <v>1925</v>
      </c>
      <c r="AI899" s="16" t="s">
        <v>1925</v>
      </c>
      <c r="AJ899" s="65" t="s">
        <v>1925</v>
      </c>
      <c r="AK899" s="73" t="s">
        <v>4355</v>
      </c>
      <c r="AL899" s="22" t="s">
        <v>4355</v>
      </c>
      <c r="AM899" s="47" t="s">
        <v>4284</v>
      </c>
      <c r="AN899" s="18" t="s">
        <v>3246</v>
      </c>
      <c r="AO899" s="18" t="s">
        <v>3247</v>
      </c>
      <c r="AP899" s="12" t="s">
        <v>1925</v>
      </c>
      <c r="AQ899" s="12" t="s">
        <v>1925</v>
      </c>
      <c r="AR899" s="12" t="s">
        <v>1925</v>
      </c>
      <c r="AS899" s="12" t="s">
        <v>1925</v>
      </c>
      <c r="AT899" s="19" t="s">
        <v>1925</v>
      </c>
      <c r="AU899" s="19">
        <v>44557</v>
      </c>
      <c r="AV899" s="12" t="s">
        <v>1925</v>
      </c>
      <c r="AW899" s="20">
        <v>44557</v>
      </c>
      <c r="AX899" s="16" t="s">
        <v>1821</v>
      </c>
      <c r="AY899" s="44" t="s">
        <v>1030</v>
      </c>
      <c r="AZ899" s="16" t="s">
        <v>1925</v>
      </c>
      <c r="BA899" s="20" t="s">
        <v>1925</v>
      </c>
      <c r="BB899" s="16" t="s">
        <v>1925</v>
      </c>
      <c r="BC899" s="44" t="s">
        <v>4307</v>
      </c>
      <c r="BD899" s="74" t="s">
        <v>1925</v>
      </c>
      <c r="BE899" s="83"/>
      <c r="BF899" s="86" t="s">
        <v>4293</v>
      </c>
      <c r="BG899" s="21"/>
      <c r="BH899" s="21"/>
      <c r="BI899" s="21"/>
      <c r="BJ899" s="21"/>
      <c r="BK899" s="21"/>
      <c r="BL899" s="21"/>
      <c r="BM899" s="21"/>
      <c r="BN899" s="21"/>
      <c r="BO899" s="21"/>
      <c r="BP899" s="21" t="s">
        <v>1822</v>
      </c>
      <c r="BQ899" s="21"/>
      <c r="BR899" s="21"/>
      <c r="BS899" s="21"/>
      <c r="BT899" s="21"/>
      <c r="BU899" s="21"/>
      <c r="BV899" s="21"/>
      <c r="BW899" s="21"/>
      <c r="BX899" s="21"/>
      <c r="BY899" s="21"/>
      <c r="BZ899" s="21"/>
      <c r="CA899" s="21"/>
      <c r="CB899" s="21"/>
      <c r="CC899" s="21"/>
      <c r="CD899" s="21"/>
      <c r="CE899" s="21"/>
      <c r="CF899" s="21"/>
      <c r="CG899" s="21"/>
      <c r="CH899" s="21"/>
      <c r="CI899" s="21"/>
      <c r="CJ899" s="21"/>
      <c r="CK899" s="21"/>
      <c r="CL899" s="21"/>
      <c r="CM899" s="21"/>
      <c r="CN899" s="21"/>
      <c r="CO899" s="21"/>
      <c r="CP899" s="21"/>
      <c r="CQ899" s="21"/>
      <c r="CR899" s="21"/>
      <c r="CS899" s="21"/>
      <c r="CT899" s="21"/>
      <c r="CU899" s="21"/>
      <c r="CV899" s="21"/>
      <c r="CW899" s="21"/>
      <c r="CX899" s="21"/>
      <c r="CY899" s="21"/>
      <c r="CZ899" s="21"/>
      <c r="DA899" s="21"/>
      <c r="DB899" s="21"/>
      <c r="DC899" s="21"/>
      <c r="DD899" s="21"/>
      <c r="DE899" s="21"/>
      <c r="DF899" s="21"/>
      <c r="DG899" s="21"/>
      <c r="DH899" s="21"/>
      <c r="DI899" s="21"/>
      <c r="DJ899" s="21"/>
      <c r="DK899" s="21"/>
      <c r="DL899" s="21"/>
      <c r="DM899" s="21"/>
      <c r="DN899" s="21"/>
      <c r="DO899" s="21"/>
      <c r="DP899" s="21"/>
      <c r="DQ899" s="21"/>
      <c r="DR899" s="21"/>
      <c r="DS899" s="21"/>
      <c r="DT899" s="21"/>
      <c r="DU899" s="21"/>
      <c r="DV899" s="21"/>
      <c r="DW899" s="21"/>
      <c r="DX899" s="21"/>
      <c r="DY899" s="21"/>
      <c r="DZ899" s="21"/>
      <c r="EA899" s="87"/>
      <c r="EB899" s="83"/>
    </row>
    <row r="900" spans="1:132" ht="35.1" customHeight="1" x14ac:dyDescent="0.3">
      <c r="A900" s="50" t="s">
        <v>914</v>
      </c>
      <c r="B900" s="36">
        <v>44557</v>
      </c>
      <c r="C900" s="43" t="s">
        <v>4248</v>
      </c>
      <c r="D900" s="43" t="s">
        <v>4253</v>
      </c>
      <c r="E900" s="43" t="s">
        <v>4306</v>
      </c>
      <c r="F900" s="12" t="s">
        <v>1017</v>
      </c>
      <c r="G900" s="44" t="s">
        <v>4260</v>
      </c>
      <c r="H900" s="13" t="s">
        <v>1456</v>
      </c>
      <c r="I900" s="52" t="s">
        <v>1925</v>
      </c>
      <c r="J900" s="59" t="s">
        <v>4324</v>
      </c>
      <c r="K900" s="14" t="s">
        <v>982</v>
      </c>
      <c r="L900" s="14" t="s">
        <v>983</v>
      </c>
      <c r="M900" s="14" t="s">
        <v>983</v>
      </c>
      <c r="N900" s="14" t="s">
        <v>3974</v>
      </c>
      <c r="O900" s="60"/>
      <c r="P900" s="64" t="s">
        <v>3495</v>
      </c>
      <c r="Q900" s="15"/>
      <c r="R900" s="16" t="s">
        <v>3275</v>
      </c>
      <c r="S900" s="44" t="s">
        <v>4263</v>
      </c>
      <c r="T900" s="16" t="s">
        <v>4327</v>
      </c>
      <c r="U900" s="17" t="s">
        <v>1925</v>
      </c>
      <c r="V900" s="16" t="s">
        <v>1925</v>
      </c>
      <c r="W900" s="44" t="s">
        <v>1925</v>
      </c>
      <c r="X900" s="44" t="s">
        <v>4329</v>
      </c>
      <c r="Y900" s="16" t="s">
        <v>1017</v>
      </c>
      <c r="Z900" s="16" t="s">
        <v>1456</v>
      </c>
      <c r="AA900" s="16" t="s">
        <v>3250</v>
      </c>
      <c r="AB900" s="44" t="s">
        <v>1925</v>
      </c>
      <c r="AC900" s="16" t="s">
        <v>1925</v>
      </c>
      <c r="AD900" s="16" t="s">
        <v>1925</v>
      </c>
      <c r="AE900" s="16" t="s">
        <v>1925</v>
      </c>
      <c r="AF900" s="16" t="s">
        <v>1925</v>
      </c>
      <c r="AG900" s="16" t="s">
        <v>1925</v>
      </c>
      <c r="AH900" s="16" t="s">
        <v>1925</v>
      </c>
      <c r="AI900" s="16" t="s">
        <v>1925</v>
      </c>
      <c r="AJ900" s="65" t="s">
        <v>1925</v>
      </c>
      <c r="AK900" s="73" t="s">
        <v>4355</v>
      </c>
      <c r="AL900" s="22" t="s">
        <v>4355</v>
      </c>
      <c r="AM900" s="47" t="s">
        <v>4284</v>
      </c>
      <c r="AN900" s="18" t="s">
        <v>3246</v>
      </c>
      <c r="AO900" s="18" t="s">
        <v>3247</v>
      </c>
      <c r="AP900" s="12" t="s">
        <v>1925</v>
      </c>
      <c r="AQ900" s="12" t="s">
        <v>1925</v>
      </c>
      <c r="AR900" s="12" t="s">
        <v>1925</v>
      </c>
      <c r="AS900" s="12" t="s">
        <v>1925</v>
      </c>
      <c r="AT900" s="19">
        <v>44557</v>
      </c>
      <c r="AU900" s="19" t="s">
        <v>1925</v>
      </c>
      <c r="AV900" s="12" t="s">
        <v>1925</v>
      </c>
      <c r="AW900" s="20" t="s">
        <v>1925</v>
      </c>
      <c r="AX900" s="16" t="s">
        <v>1925</v>
      </c>
      <c r="AY900" s="44" t="s">
        <v>1925</v>
      </c>
      <c r="AZ900" s="16" t="s">
        <v>1925</v>
      </c>
      <c r="BA900" s="20" t="s">
        <v>1925</v>
      </c>
      <c r="BB900" s="16" t="s">
        <v>1925</v>
      </c>
      <c r="BC900" s="44" t="s">
        <v>4307</v>
      </c>
      <c r="BD900" s="74" t="s">
        <v>1925</v>
      </c>
      <c r="BE900" s="83"/>
      <c r="BF900" s="86" t="s">
        <v>4293</v>
      </c>
      <c r="BG900" s="21"/>
      <c r="BH900" s="21"/>
      <c r="BI900" s="21"/>
      <c r="BJ900" s="21"/>
      <c r="BK900" s="21"/>
      <c r="BL900" s="21"/>
      <c r="BM900" s="21"/>
      <c r="BN900" s="21"/>
      <c r="BO900" s="21"/>
      <c r="BP900" s="21" t="s">
        <v>1396</v>
      </c>
      <c r="BQ900" s="21"/>
      <c r="BR900" s="21"/>
      <c r="BS900" s="21"/>
      <c r="BT900" s="21"/>
      <c r="BU900" s="21"/>
      <c r="BV900" s="21"/>
      <c r="BW900" s="21"/>
      <c r="BX900" s="21"/>
      <c r="BY900" s="21"/>
      <c r="BZ900" s="21"/>
      <c r="CA900" s="21"/>
      <c r="CB900" s="21"/>
      <c r="CC900" s="21"/>
      <c r="CD900" s="21"/>
      <c r="CE900" s="21"/>
      <c r="CF900" s="21"/>
      <c r="CG900" s="21"/>
      <c r="CH900" s="21"/>
      <c r="CI900" s="21"/>
      <c r="CJ900" s="21"/>
      <c r="CK900" s="21"/>
      <c r="CL900" s="21"/>
      <c r="CM900" s="21"/>
      <c r="CN900" s="21"/>
      <c r="CO900" s="21"/>
      <c r="CP900" s="21"/>
      <c r="CQ900" s="21"/>
      <c r="CR900" s="21"/>
      <c r="CS900" s="21"/>
      <c r="CT900" s="21"/>
      <c r="CU900" s="21"/>
      <c r="CV900" s="21"/>
      <c r="CW900" s="21"/>
      <c r="CX900" s="21"/>
      <c r="CY900" s="21"/>
      <c r="CZ900" s="21"/>
      <c r="DA900" s="21"/>
      <c r="DB900" s="21"/>
      <c r="DC900" s="21"/>
      <c r="DD900" s="21"/>
      <c r="DE900" s="21"/>
      <c r="DF900" s="21"/>
      <c r="DG900" s="21"/>
      <c r="DH900" s="21"/>
      <c r="DI900" s="21"/>
      <c r="DJ900" s="21"/>
      <c r="DK900" s="21"/>
      <c r="DL900" s="21"/>
      <c r="DM900" s="21"/>
      <c r="DN900" s="21"/>
      <c r="DO900" s="21"/>
      <c r="DP900" s="21"/>
      <c r="DQ900" s="21"/>
      <c r="DR900" s="21"/>
      <c r="DS900" s="21"/>
      <c r="DT900" s="21"/>
      <c r="DU900" s="21"/>
      <c r="DV900" s="21"/>
      <c r="DW900" s="21"/>
      <c r="DX900" s="21"/>
      <c r="DY900" s="21"/>
      <c r="DZ900" s="21"/>
      <c r="EA900" s="87"/>
      <c r="EB900" s="83"/>
    </row>
    <row r="901" spans="1:132" ht="35.1" customHeight="1" x14ac:dyDescent="0.3">
      <c r="A901" s="50" t="s">
        <v>915</v>
      </c>
      <c r="B901" s="36">
        <v>44558</v>
      </c>
      <c r="C901" s="43" t="s">
        <v>4248</v>
      </c>
      <c r="D901" s="43" t="s">
        <v>4253</v>
      </c>
      <c r="E901" s="43" t="s">
        <v>4306</v>
      </c>
      <c r="F901" s="12" t="s">
        <v>1017</v>
      </c>
      <c r="G901" s="44" t="s">
        <v>4260</v>
      </c>
      <c r="H901" s="13" t="s">
        <v>2842</v>
      </c>
      <c r="I901" s="52" t="s">
        <v>1925</v>
      </c>
      <c r="J901" s="59" t="s">
        <v>4324</v>
      </c>
      <c r="K901" s="14" t="s">
        <v>982</v>
      </c>
      <c r="L901" s="14" t="s">
        <v>983</v>
      </c>
      <c r="M901" s="14" t="s">
        <v>983</v>
      </c>
      <c r="N901" s="14" t="s">
        <v>3976</v>
      </c>
      <c r="O901" s="60"/>
      <c r="P901" s="64" t="s">
        <v>3505</v>
      </c>
      <c r="Q901" s="15"/>
      <c r="R901" s="16" t="s">
        <v>3275</v>
      </c>
      <c r="S901" s="44" t="s">
        <v>4263</v>
      </c>
      <c r="T901" s="16" t="s">
        <v>4327</v>
      </c>
      <c r="U901" s="17" t="s">
        <v>1925</v>
      </c>
      <c r="V901" s="16" t="s">
        <v>1925</v>
      </c>
      <c r="W901" s="44" t="s">
        <v>1925</v>
      </c>
      <c r="X901" s="44" t="s">
        <v>4329</v>
      </c>
      <c r="Y901" s="16" t="s">
        <v>1017</v>
      </c>
      <c r="Z901" s="16" t="s">
        <v>2842</v>
      </c>
      <c r="AA901" s="16" t="s">
        <v>3250</v>
      </c>
      <c r="AB901" s="44" t="s">
        <v>1925</v>
      </c>
      <c r="AC901" s="16" t="s">
        <v>1925</v>
      </c>
      <c r="AD901" s="16" t="s">
        <v>1925</v>
      </c>
      <c r="AE901" s="16" t="s">
        <v>1925</v>
      </c>
      <c r="AF901" s="16" t="s">
        <v>1925</v>
      </c>
      <c r="AG901" s="16" t="s">
        <v>1925</v>
      </c>
      <c r="AH901" s="16" t="s">
        <v>1925</v>
      </c>
      <c r="AI901" s="16" t="s">
        <v>1925</v>
      </c>
      <c r="AJ901" s="65" t="s">
        <v>1925</v>
      </c>
      <c r="AK901" s="73" t="s">
        <v>4355</v>
      </c>
      <c r="AL901" s="22" t="s">
        <v>4355</v>
      </c>
      <c r="AM901" s="47" t="s">
        <v>4284</v>
      </c>
      <c r="AN901" s="18" t="s">
        <v>3246</v>
      </c>
      <c r="AO901" s="18" t="s">
        <v>3247</v>
      </c>
      <c r="AP901" s="12" t="s">
        <v>1925</v>
      </c>
      <c r="AQ901" s="12" t="s">
        <v>1925</v>
      </c>
      <c r="AR901" s="12" t="s">
        <v>1925</v>
      </c>
      <c r="AS901" s="12" t="s">
        <v>1925</v>
      </c>
      <c r="AT901" s="19">
        <v>44558</v>
      </c>
      <c r="AU901" s="19" t="s">
        <v>1925</v>
      </c>
      <c r="AV901" s="12" t="s">
        <v>1925</v>
      </c>
      <c r="AW901" s="20" t="s">
        <v>1925</v>
      </c>
      <c r="AX901" s="16" t="s">
        <v>1925</v>
      </c>
      <c r="AY901" s="44" t="s">
        <v>1925</v>
      </c>
      <c r="AZ901" s="16" t="s">
        <v>1925</v>
      </c>
      <c r="BA901" s="20" t="s">
        <v>1925</v>
      </c>
      <c r="BB901" s="16" t="s">
        <v>1925</v>
      </c>
      <c r="BC901" s="44" t="s">
        <v>4307</v>
      </c>
      <c r="BD901" s="74" t="s">
        <v>1925</v>
      </c>
      <c r="BE901" s="83"/>
      <c r="BF901" s="86" t="s">
        <v>4293</v>
      </c>
      <c r="BG901" s="21"/>
      <c r="BH901" s="21"/>
      <c r="BI901" s="21"/>
      <c r="BJ901" s="21"/>
      <c r="BK901" s="21"/>
      <c r="BL901" s="21"/>
      <c r="BM901" s="21"/>
      <c r="BN901" s="21"/>
      <c r="BO901" s="21"/>
      <c r="BP901" s="21" t="s">
        <v>1396</v>
      </c>
      <c r="BQ901" s="21"/>
      <c r="BR901" s="21"/>
      <c r="BS901" s="21"/>
      <c r="BT901" s="21"/>
      <c r="BU901" s="21"/>
      <c r="BV901" s="21"/>
      <c r="BW901" s="21"/>
      <c r="BX901" s="21"/>
      <c r="BY901" s="21"/>
      <c r="BZ901" s="21"/>
      <c r="CA901" s="21"/>
      <c r="CB901" s="21"/>
      <c r="CC901" s="21"/>
      <c r="CD901" s="21"/>
      <c r="CE901" s="21"/>
      <c r="CF901" s="21"/>
      <c r="CG901" s="21"/>
      <c r="CH901" s="21"/>
      <c r="CI901" s="21"/>
      <c r="CJ901" s="21"/>
      <c r="CK901" s="21"/>
      <c r="CL901" s="21"/>
      <c r="CM901" s="21"/>
      <c r="CN901" s="21"/>
      <c r="CO901" s="21"/>
      <c r="CP901" s="21"/>
      <c r="CQ901" s="21"/>
      <c r="CR901" s="21"/>
      <c r="CS901" s="21"/>
      <c r="CT901" s="21"/>
      <c r="CU901" s="21"/>
      <c r="CV901" s="21"/>
      <c r="CW901" s="21"/>
      <c r="CX901" s="21"/>
      <c r="CY901" s="21"/>
      <c r="CZ901" s="21"/>
      <c r="DA901" s="21"/>
      <c r="DB901" s="21"/>
      <c r="DC901" s="21"/>
      <c r="DD901" s="21"/>
      <c r="DE901" s="21"/>
      <c r="DF901" s="21"/>
      <c r="DG901" s="21"/>
      <c r="DH901" s="21"/>
      <c r="DI901" s="21"/>
      <c r="DJ901" s="21"/>
      <c r="DK901" s="21"/>
      <c r="DL901" s="21"/>
      <c r="DM901" s="21"/>
      <c r="DN901" s="21"/>
      <c r="DO901" s="21"/>
      <c r="DP901" s="21"/>
      <c r="DQ901" s="21"/>
      <c r="DR901" s="21"/>
      <c r="DS901" s="21"/>
      <c r="DT901" s="21"/>
      <c r="DU901" s="21"/>
      <c r="DV901" s="21"/>
      <c r="DW901" s="21"/>
      <c r="DX901" s="21"/>
      <c r="DY901" s="21"/>
      <c r="DZ901" s="21"/>
      <c r="EA901" s="87"/>
      <c r="EB901" s="83"/>
    </row>
    <row r="902" spans="1:132" ht="35.1" customHeight="1" x14ac:dyDescent="0.3">
      <c r="A902" s="50" t="s">
        <v>916</v>
      </c>
      <c r="B902" s="36">
        <v>44559</v>
      </c>
      <c r="C902" s="43" t="s">
        <v>4248</v>
      </c>
      <c r="D902" s="43" t="s">
        <v>4253</v>
      </c>
      <c r="E902" s="43" t="s">
        <v>4306</v>
      </c>
      <c r="F902" s="12" t="s">
        <v>981</v>
      </c>
      <c r="G902" s="44" t="s">
        <v>4256</v>
      </c>
      <c r="H902" s="12" t="s">
        <v>1925</v>
      </c>
      <c r="I902" s="51" t="s">
        <v>1797</v>
      </c>
      <c r="J902" s="59" t="s">
        <v>4324</v>
      </c>
      <c r="K902" s="14" t="s">
        <v>982</v>
      </c>
      <c r="L902" s="14" t="s">
        <v>983</v>
      </c>
      <c r="M902" s="14" t="s">
        <v>983</v>
      </c>
      <c r="N902" s="14" t="s">
        <v>4244</v>
      </c>
      <c r="O902" s="60"/>
      <c r="P902" s="64" t="s">
        <v>3407</v>
      </c>
      <c r="Q902" s="15"/>
      <c r="R902" s="16" t="s">
        <v>3275</v>
      </c>
      <c r="S902" s="44" t="s">
        <v>4263</v>
      </c>
      <c r="T902" s="16" t="s">
        <v>4327</v>
      </c>
      <c r="U902" s="17" t="s">
        <v>1925</v>
      </c>
      <c r="V902" s="16">
        <v>48</v>
      </c>
      <c r="W902" s="44" t="s">
        <v>4340</v>
      </c>
      <c r="X902" s="44" t="s">
        <v>4329</v>
      </c>
      <c r="Y902" s="16" t="s">
        <v>1497</v>
      </c>
      <c r="Z902" s="16" t="s">
        <v>1925</v>
      </c>
      <c r="AA902" s="16" t="s">
        <v>1796</v>
      </c>
      <c r="AB902" s="44" t="s">
        <v>4276</v>
      </c>
      <c r="AC902" s="16" t="s">
        <v>1796</v>
      </c>
      <c r="AD902" s="16" t="s">
        <v>1925</v>
      </c>
      <c r="AE902" s="16" t="s">
        <v>1925</v>
      </c>
      <c r="AF902" s="16" t="s">
        <v>1925</v>
      </c>
      <c r="AG902" s="16" t="s">
        <v>1925</v>
      </c>
      <c r="AH902" s="16" t="s">
        <v>1925</v>
      </c>
      <c r="AI902" s="16" t="s">
        <v>1925</v>
      </c>
      <c r="AJ902" s="65" t="s">
        <v>1925</v>
      </c>
      <c r="AK902" s="75" t="s">
        <v>3242</v>
      </c>
      <c r="AL902" s="18" t="s">
        <v>3241</v>
      </c>
      <c r="AM902" s="44" t="s">
        <v>4284</v>
      </c>
      <c r="AN902" s="18" t="s">
        <v>3246</v>
      </c>
      <c r="AO902" s="18" t="s">
        <v>3247</v>
      </c>
      <c r="AP902" s="12" t="s">
        <v>1925</v>
      </c>
      <c r="AQ902" s="12" t="s">
        <v>1925</v>
      </c>
      <c r="AR902" s="12" t="s">
        <v>1925</v>
      </c>
      <c r="AS902" s="12" t="s">
        <v>1925</v>
      </c>
      <c r="AT902" s="19">
        <v>44559</v>
      </c>
      <c r="AU902" s="19" t="s">
        <v>1925</v>
      </c>
      <c r="AV902" s="12" t="s">
        <v>1797</v>
      </c>
      <c r="AW902" s="20" t="s">
        <v>1925</v>
      </c>
      <c r="AX902" s="16" t="s">
        <v>1925</v>
      </c>
      <c r="AY902" s="44" t="s">
        <v>1925</v>
      </c>
      <c r="AZ902" s="16" t="s">
        <v>1925</v>
      </c>
      <c r="BA902" s="20" t="s">
        <v>1925</v>
      </c>
      <c r="BB902" s="16" t="s">
        <v>1925</v>
      </c>
      <c r="BC902" s="44" t="s">
        <v>4307</v>
      </c>
      <c r="BD902" s="74" t="s">
        <v>1925</v>
      </c>
      <c r="BE902" s="83"/>
      <c r="BF902" s="86" t="s">
        <v>4293</v>
      </c>
      <c r="BG902" s="21"/>
      <c r="BH902" s="21"/>
      <c r="BI902" s="21"/>
      <c r="BJ902" s="21"/>
      <c r="BK902" s="21"/>
      <c r="BL902" s="21"/>
      <c r="BM902" s="21"/>
      <c r="BN902" s="21"/>
      <c r="BO902" s="21"/>
      <c r="BP902" s="21" t="s">
        <v>1798</v>
      </c>
      <c r="BQ902" s="21"/>
      <c r="BR902" s="21"/>
      <c r="BS902" s="21"/>
      <c r="BT902" s="21"/>
      <c r="BU902" s="21"/>
      <c r="BV902" s="21"/>
      <c r="BW902" s="21"/>
      <c r="BX902" s="21"/>
      <c r="BY902" s="21"/>
      <c r="BZ902" s="21"/>
      <c r="CA902" s="21"/>
      <c r="CB902" s="21"/>
      <c r="CC902" s="21"/>
      <c r="CD902" s="21"/>
      <c r="CE902" s="21"/>
      <c r="CF902" s="21"/>
      <c r="CG902" s="21"/>
      <c r="CH902" s="21"/>
      <c r="CI902" s="21"/>
      <c r="CJ902" s="21"/>
      <c r="CK902" s="21"/>
      <c r="CL902" s="21"/>
      <c r="CM902" s="21"/>
      <c r="CN902" s="21"/>
      <c r="CO902" s="21"/>
      <c r="CP902" s="21"/>
      <c r="CQ902" s="21"/>
      <c r="CR902" s="21"/>
      <c r="CS902" s="21"/>
      <c r="CT902" s="21"/>
      <c r="CU902" s="21"/>
      <c r="CV902" s="21"/>
      <c r="CW902" s="21"/>
      <c r="CX902" s="21"/>
      <c r="CY902" s="21"/>
      <c r="CZ902" s="21"/>
      <c r="DA902" s="21"/>
      <c r="DB902" s="21"/>
      <c r="DC902" s="21"/>
      <c r="DD902" s="21"/>
      <c r="DE902" s="21"/>
      <c r="DF902" s="21"/>
      <c r="DG902" s="21"/>
      <c r="DH902" s="21"/>
      <c r="DI902" s="21"/>
      <c r="DJ902" s="21"/>
      <c r="DK902" s="21"/>
      <c r="DL902" s="21"/>
      <c r="DM902" s="21"/>
      <c r="DN902" s="21"/>
      <c r="DO902" s="21"/>
      <c r="DP902" s="21"/>
      <c r="DQ902" s="21"/>
      <c r="DR902" s="21"/>
      <c r="DS902" s="21"/>
      <c r="DT902" s="21"/>
      <c r="DU902" s="21"/>
      <c r="DV902" s="21"/>
      <c r="DW902" s="21"/>
      <c r="DX902" s="21"/>
      <c r="DY902" s="21"/>
      <c r="DZ902" s="21"/>
      <c r="EA902" s="87"/>
      <c r="EB902" s="83"/>
    </row>
    <row r="903" spans="1:132" ht="35.1" customHeight="1" x14ac:dyDescent="0.3">
      <c r="A903" s="50" t="s">
        <v>917</v>
      </c>
      <c r="B903" s="36">
        <v>44559</v>
      </c>
      <c r="C903" s="43" t="s">
        <v>4248</v>
      </c>
      <c r="D903" s="43" t="s">
        <v>4253</v>
      </c>
      <c r="E903" s="43" t="s">
        <v>4306</v>
      </c>
      <c r="F903" s="12" t="s">
        <v>1017</v>
      </c>
      <c r="G903" s="44" t="s">
        <v>4260</v>
      </c>
      <c r="H903" s="13" t="s">
        <v>1150</v>
      </c>
      <c r="I903" s="52" t="s">
        <v>1925</v>
      </c>
      <c r="J903" s="59" t="s">
        <v>4324</v>
      </c>
      <c r="K903" s="14" t="s">
        <v>982</v>
      </c>
      <c r="L903" s="14" t="s">
        <v>983</v>
      </c>
      <c r="M903" s="14" t="s">
        <v>983</v>
      </c>
      <c r="N903" s="14" t="s">
        <v>3977</v>
      </c>
      <c r="O903" s="60"/>
      <c r="P903" s="66" t="s">
        <v>1475</v>
      </c>
      <c r="Q903" s="15"/>
      <c r="R903" s="16" t="s">
        <v>3275</v>
      </c>
      <c r="S903" s="44" t="s">
        <v>4263</v>
      </c>
      <c r="T903" s="16" t="s">
        <v>4327</v>
      </c>
      <c r="U903" s="17" t="s">
        <v>1925</v>
      </c>
      <c r="V903" s="16" t="s">
        <v>1925</v>
      </c>
      <c r="W903" s="44" t="s">
        <v>1925</v>
      </c>
      <c r="X903" s="44" t="s">
        <v>4329</v>
      </c>
      <c r="Y903" s="16" t="s">
        <v>1017</v>
      </c>
      <c r="Z903" s="16" t="s">
        <v>1150</v>
      </c>
      <c r="AA903" s="16" t="s">
        <v>3250</v>
      </c>
      <c r="AB903" s="44" t="s">
        <v>1925</v>
      </c>
      <c r="AC903" s="16" t="s">
        <v>1925</v>
      </c>
      <c r="AD903" s="16" t="s">
        <v>1925</v>
      </c>
      <c r="AE903" s="16" t="s">
        <v>1925</v>
      </c>
      <c r="AF903" s="16" t="s">
        <v>1925</v>
      </c>
      <c r="AG903" s="16" t="s">
        <v>1925</v>
      </c>
      <c r="AH903" s="16" t="s">
        <v>1925</v>
      </c>
      <c r="AI903" s="16" t="s">
        <v>1925</v>
      </c>
      <c r="AJ903" s="65" t="s">
        <v>1925</v>
      </c>
      <c r="AK903" s="73" t="s">
        <v>4355</v>
      </c>
      <c r="AL903" s="22" t="s">
        <v>4355</v>
      </c>
      <c r="AM903" s="47" t="s">
        <v>4284</v>
      </c>
      <c r="AN903" s="18" t="s">
        <v>3246</v>
      </c>
      <c r="AO903" s="18" t="s">
        <v>3247</v>
      </c>
      <c r="AP903" s="12" t="s">
        <v>1925</v>
      </c>
      <c r="AQ903" s="12" t="s">
        <v>1925</v>
      </c>
      <c r="AR903" s="12" t="s">
        <v>1925</v>
      </c>
      <c r="AS903" s="12" t="s">
        <v>1925</v>
      </c>
      <c r="AT903" s="19">
        <v>44559</v>
      </c>
      <c r="AU903" s="19">
        <v>44561</v>
      </c>
      <c r="AV903" s="12" t="s">
        <v>1925</v>
      </c>
      <c r="AW903" s="20" t="s">
        <v>1925</v>
      </c>
      <c r="AX903" s="16" t="s">
        <v>1925</v>
      </c>
      <c r="AY903" s="44" t="s">
        <v>1925</v>
      </c>
      <c r="AZ903" s="16" t="s">
        <v>1925</v>
      </c>
      <c r="BA903" s="20" t="s">
        <v>1925</v>
      </c>
      <c r="BB903" s="16" t="s">
        <v>1925</v>
      </c>
      <c r="BC903" s="44" t="s">
        <v>4307</v>
      </c>
      <c r="BD903" s="74" t="s">
        <v>1925</v>
      </c>
      <c r="BE903" s="83"/>
      <c r="BF903" s="86" t="s">
        <v>4293</v>
      </c>
      <c r="BG903" s="21"/>
      <c r="BH903" s="21"/>
      <c r="BI903" s="21"/>
      <c r="BJ903" s="21"/>
      <c r="BK903" s="21"/>
      <c r="BL903" s="21"/>
      <c r="BM903" s="21"/>
      <c r="BN903" s="21"/>
      <c r="BO903" s="21"/>
      <c r="BP903" s="21" t="s">
        <v>1396</v>
      </c>
      <c r="BQ903" s="21" t="s">
        <v>1830</v>
      </c>
      <c r="BR903" s="21"/>
      <c r="BS903" s="21"/>
      <c r="BT903" s="21"/>
      <c r="BU903" s="21"/>
      <c r="BV903" s="21"/>
      <c r="BW903" s="21"/>
      <c r="BX903" s="21"/>
      <c r="BY903" s="21"/>
      <c r="BZ903" s="21"/>
      <c r="CA903" s="21"/>
      <c r="CB903" s="21"/>
      <c r="CC903" s="21"/>
      <c r="CD903" s="21"/>
      <c r="CE903" s="21"/>
      <c r="CF903" s="21"/>
      <c r="CG903" s="21"/>
      <c r="CH903" s="21"/>
      <c r="CI903" s="21"/>
      <c r="CJ903" s="21"/>
      <c r="CK903" s="21"/>
      <c r="CL903" s="21"/>
      <c r="CM903" s="21"/>
      <c r="CN903" s="21"/>
      <c r="CO903" s="21"/>
      <c r="CP903" s="21"/>
      <c r="CQ903" s="21"/>
      <c r="CR903" s="21"/>
      <c r="CS903" s="21"/>
      <c r="CT903" s="21"/>
      <c r="CU903" s="21"/>
      <c r="CV903" s="21"/>
      <c r="CW903" s="21"/>
      <c r="CX903" s="21"/>
      <c r="CY903" s="21"/>
      <c r="CZ903" s="21"/>
      <c r="DA903" s="21"/>
      <c r="DB903" s="21"/>
      <c r="DC903" s="21"/>
      <c r="DD903" s="21"/>
      <c r="DE903" s="21"/>
      <c r="DF903" s="21"/>
      <c r="DG903" s="21"/>
      <c r="DH903" s="21"/>
      <c r="DI903" s="21"/>
      <c r="DJ903" s="21"/>
      <c r="DK903" s="21"/>
      <c r="DL903" s="21"/>
      <c r="DM903" s="21"/>
      <c r="DN903" s="21"/>
      <c r="DO903" s="21"/>
      <c r="DP903" s="21"/>
      <c r="DQ903" s="21"/>
      <c r="DR903" s="21"/>
      <c r="DS903" s="21"/>
      <c r="DT903" s="21"/>
      <c r="DU903" s="21"/>
      <c r="DV903" s="21"/>
      <c r="DW903" s="21"/>
      <c r="DX903" s="21"/>
      <c r="DY903" s="21"/>
      <c r="DZ903" s="21"/>
      <c r="EA903" s="87"/>
      <c r="EB903" s="83"/>
    </row>
    <row r="904" spans="1:132" ht="35.1" customHeight="1" x14ac:dyDescent="0.3">
      <c r="A904" s="50" t="s">
        <v>918</v>
      </c>
      <c r="B904" s="36">
        <v>44559</v>
      </c>
      <c r="C904" s="43" t="s">
        <v>4248</v>
      </c>
      <c r="D904" s="43" t="s">
        <v>4253</v>
      </c>
      <c r="E904" s="43" t="s">
        <v>4306</v>
      </c>
      <c r="F904" s="12" t="s">
        <v>1017</v>
      </c>
      <c r="G904" s="44" t="s">
        <v>4260</v>
      </c>
      <c r="H904" s="13" t="s">
        <v>1150</v>
      </c>
      <c r="I904" s="52" t="s">
        <v>1925</v>
      </c>
      <c r="J904" s="59" t="s">
        <v>4324</v>
      </c>
      <c r="K904" s="14" t="s">
        <v>982</v>
      </c>
      <c r="L904" s="14" t="s">
        <v>983</v>
      </c>
      <c r="M904" s="14" t="s">
        <v>983</v>
      </c>
      <c r="N904" s="14" t="s">
        <v>3977</v>
      </c>
      <c r="O904" s="60"/>
      <c r="P904" s="66" t="s">
        <v>3569</v>
      </c>
      <c r="Q904" s="15"/>
      <c r="R904" s="16" t="s">
        <v>3275</v>
      </c>
      <c r="S904" s="44" t="s">
        <v>4263</v>
      </c>
      <c r="T904" s="16" t="s">
        <v>4327</v>
      </c>
      <c r="U904" s="17" t="s">
        <v>1925</v>
      </c>
      <c r="V904" s="16" t="s">
        <v>1925</v>
      </c>
      <c r="W904" s="44" t="s">
        <v>1925</v>
      </c>
      <c r="X904" s="44" t="s">
        <v>4329</v>
      </c>
      <c r="Y904" s="16" t="s">
        <v>1017</v>
      </c>
      <c r="Z904" s="16" t="s">
        <v>1150</v>
      </c>
      <c r="AA904" s="16" t="s">
        <v>3250</v>
      </c>
      <c r="AB904" s="44" t="s">
        <v>1925</v>
      </c>
      <c r="AC904" s="16" t="s">
        <v>1925</v>
      </c>
      <c r="AD904" s="16" t="s">
        <v>1925</v>
      </c>
      <c r="AE904" s="16" t="s">
        <v>1925</v>
      </c>
      <c r="AF904" s="16" t="s">
        <v>1925</v>
      </c>
      <c r="AG904" s="16" t="s">
        <v>1925</v>
      </c>
      <c r="AH904" s="16" t="s">
        <v>1925</v>
      </c>
      <c r="AI904" s="16" t="s">
        <v>1925</v>
      </c>
      <c r="AJ904" s="65" t="s">
        <v>1925</v>
      </c>
      <c r="AK904" s="73" t="s">
        <v>4355</v>
      </c>
      <c r="AL904" s="22" t="s">
        <v>4355</v>
      </c>
      <c r="AM904" s="47" t="s">
        <v>4284</v>
      </c>
      <c r="AN904" s="18" t="s">
        <v>3246</v>
      </c>
      <c r="AO904" s="18" t="s">
        <v>3247</v>
      </c>
      <c r="AP904" s="12" t="s">
        <v>1925</v>
      </c>
      <c r="AQ904" s="12" t="s">
        <v>1925</v>
      </c>
      <c r="AR904" s="12" t="s">
        <v>1925</v>
      </c>
      <c r="AS904" s="12" t="s">
        <v>1925</v>
      </c>
      <c r="AT904" s="19">
        <v>44559</v>
      </c>
      <c r="AU904" s="19">
        <v>44561</v>
      </c>
      <c r="AV904" s="12" t="s">
        <v>1925</v>
      </c>
      <c r="AW904" s="20" t="s">
        <v>1925</v>
      </c>
      <c r="AX904" s="16" t="s">
        <v>1925</v>
      </c>
      <c r="AY904" s="44" t="s">
        <v>1925</v>
      </c>
      <c r="AZ904" s="16" t="s">
        <v>1925</v>
      </c>
      <c r="BA904" s="20" t="s">
        <v>1925</v>
      </c>
      <c r="BB904" s="16" t="s">
        <v>1925</v>
      </c>
      <c r="BC904" s="44" t="s">
        <v>4307</v>
      </c>
      <c r="BD904" s="74" t="s">
        <v>1925</v>
      </c>
      <c r="BE904" s="83"/>
      <c r="BF904" s="86" t="s">
        <v>4293</v>
      </c>
      <c r="BG904" s="21"/>
      <c r="BH904" s="21"/>
      <c r="BI904" s="21"/>
      <c r="BJ904" s="21"/>
      <c r="BK904" s="21"/>
      <c r="BL904" s="21"/>
      <c r="BM904" s="21"/>
      <c r="BN904" s="21"/>
      <c r="BO904" s="21"/>
      <c r="BP904" s="21" t="s">
        <v>1396</v>
      </c>
      <c r="BQ904" s="21" t="s">
        <v>1830</v>
      </c>
      <c r="BR904" s="21"/>
      <c r="BS904" s="21"/>
      <c r="BT904" s="21"/>
      <c r="BU904" s="21"/>
      <c r="BV904" s="21"/>
      <c r="BW904" s="21"/>
      <c r="BX904" s="21"/>
      <c r="BY904" s="21"/>
      <c r="BZ904" s="21"/>
      <c r="CA904" s="21"/>
      <c r="CB904" s="21"/>
      <c r="CC904" s="21"/>
      <c r="CD904" s="21"/>
      <c r="CE904" s="21"/>
      <c r="CF904" s="21"/>
      <c r="CG904" s="21"/>
      <c r="CH904" s="21"/>
      <c r="CI904" s="21"/>
      <c r="CJ904" s="21"/>
      <c r="CK904" s="21"/>
      <c r="CL904" s="21"/>
      <c r="CM904" s="21"/>
      <c r="CN904" s="21"/>
      <c r="CO904" s="21"/>
      <c r="CP904" s="21"/>
      <c r="CQ904" s="21"/>
      <c r="CR904" s="21"/>
      <c r="CS904" s="21"/>
      <c r="CT904" s="21"/>
      <c r="CU904" s="21"/>
      <c r="CV904" s="21"/>
      <c r="CW904" s="21"/>
      <c r="CX904" s="21"/>
      <c r="CY904" s="21"/>
      <c r="CZ904" s="21"/>
      <c r="DA904" s="21"/>
      <c r="DB904" s="21"/>
      <c r="DC904" s="21"/>
      <c r="DD904" s="21"/>
      <c r="DE904" s="21"/>
      <c r="DF904" s="21"/>
      <c r="DG904" s="21"/>
      <c r="DH904" s="21"/>
      <c r="DI904" s="21"/>
      <c r="DJ904" s="21"/>
      <c r="DK904" s="21"/>
      <c r="DL904" s="21"/>
      <c r="DM904" s="21"/>
      <c r="DN904" s="21"/>
      <c r="DO904" s="21"/>
      <c r="DP904" s="21"/>
      <c r="DQ904" s="21"/>
      <c r="DR904" s="21"/>
      <c r="DS904" s="21"/>
      <c r="DT904" s="21"/>
      <c r="DU904" s="21"/>
      <c r="DV904" s="21"/>
      <c r="DW904" s="21"/>
      <c r="DX904" s="21"/>
      <c r="DY904" s="21"/>
      <c r="DZ904" s="21"/>
      <c r="EA904" s="87"/>
      <c r="EB904" s="83"/>
    </row>
    <row r="905" spans="1:132" ht="35.1" customHeight="1" x14ac:dyDescent="0.3">
      <c r="A905" s="50" t="s">
        <v>919</v>
      </c>
      <c r="B905" s="36">
        <v>44559</v>
      </c>
      <c r="C905" s="43" t="s">
        <v>4248</v>
      </c>
      <c r="D905" s="43" t="s">
        <v>4253</v>
      </c>
      <c r="E905" s="43" t="s">
        <v>4306</v>
      </c>
      <c r="F905" s="12" t="s">
        <v>1017</v>
      </c>
      <c r="G905" s="44" t="s">
        <v>4260</v>
      </c>
      <c r="H905" s="13" t="s">
        <v>1150</v>
      </c>
      <c r="I905" s="52" t="s">
        <v>1925</v>
      </c>
      <c r="J905" s="59" t="s">
        <v>4324</v>
      </c>
      <c r="K905" s="14" t="s">
        <v>982</v>
      </c>
      <c r="L905" s="14" t="s">
        <v>983</v>
      </c>
      <c r="M905" s="14" t="s">
        <v>983</v>
      </c>
      <c r="N905" s="14" t="s">
        <v>3977</v>
      </c>
      <c r="O905" s="60"/>
      <c r="P905" s="64" t="s">
        <v>1477</v>
      </c>
      <c r="Q905" s="15"/>
      <c r="R905" s="16" t="s">
        <v>3275</v>
      </c>
      <c r="S905" s="44" t="s">
        <v>4263</v>
      </c>
      <c r="T905" s="16" t="s">
        <v>4327</v>
      </c>
      <c r="U905" s="17" t="s">
        <v>1925</v>
      </c>
      <c r="V905" s="16" t="s">
        <v>1925</v>
      </c>
      <c r="W905" s="44" t="s">
        <v>1925</v>
      </c>
      <c r="X905" s="44" t="s">
        <v>4329</v>
      </c>
      <c r="Y905" s="16" t="s">
        <v>1017</v>
      </c>
      <c r="Z905" s="16" t="s">
        <v>1150</v>
      </c>
      <c r="AA905" s="16" t="s">
        <v>3250</v>
      </c>
      <c r="AB905" s="44" t="s">
        <v>1925</v>
      </c>
      <c r="AC905" s="16" t="s">
        <v>1925</v>
      </c>
      <c r="AD905" s="16" t="s">
        <v>1925</v>
      </c>
      <c r="AE905" s="16" t="s">
        <v>1925</v>
      </c>
      <c r="AF905" s="16" t="s">
        <v>1925</v>
      </c>
      <c r="AG905" s="16" t="s">
        <v>1925</v>
      </c>
      <c r="AH905" s="16" t="s">
        <v>1925</v>
      </c>
      <c r="AI905" s="16" t="s">
        <v>1925</v>
      </c>
      <c r="AJ905" s="65" t="s">
        <v>1925</v>
      </c>
      <c r="AK905" s="73" t="s">
        <v>4355</v>
      </c>
      <c r="AL905" s="22" t="s">
        <v>4355</v>
      </c>
      <c r="AM905" s="47" t="s">
        <v>4284</v>
      </c>
      <c r="AN905" s="18" t="s">
        <v>3246</v>
      </c>
      <c r="AO905" s="18" t="s">
        <v>3247</v>
      </c>
      <c r="AP905" s="12" t="s">
        <v>1925</v>
      </c>
      <c r="AQ905" s="12" t="s">
        <v>1925</v>
      </c>
      <c r="AR905" s="12" t="s">
        <v>1925</v>
      </c>
      <c r="AS905" s="12" t="s">
        <v>1925</v>
      </c>
      <c r="AT905" s="19">
        <v>44559</v>
      </c>
      <c r="AU905" s="19" t="s">
        <v>1925</v>
      </c>
      <c r="AV905" s="12" t="s">
        <v>1925</v>
      </c>
      <c r="AW905" s="20" t="s">
        <v>1925</v>
      </c>
      <c r="AX905" s="16" t="s">
        <v>1925</v>
      </c>
      <c r="AY905" s="44" t="s">
        <v>1925</v>
      </c>
      <c r="AZ905" s="16" t="s">
        <v>1925</v>
      </c>
      <c r="BA905" s="20" t="s">
        <v>1925</v>
      </c>
      <c r="BB905" s="16" t="s">
        <v>1925</v>
      </c>
      <c r="BC905" s="44" t="s">
        <v>4307</v>
      </c>
      <c r="BD905" s="74" t="s">
        <v>1925</v>
      </c>
      <c r="BE905" s="83"/>
      <c r="BF905" s="86" t="s">
        <v>4293</v>
      </c>
      <c r="BG905" s="21"/>
      <c r="BH905" s="21"/>
      <c r="BI905" s="21"/>
      <c r="BJ905" s="21"/>
      <c r="BK905" s="21"/>
      <c r="BL905" s="21"/>
      <c r="BM905" s="21"/>
      <c r="BN905" s="21"/>
      <c r="BO905" s="21"/>
      <c r="BP905" s="21" t="s">
        <v>1396</v>
      </c>
      <c r="BQ905" s="21"/>
      <c r="BR905" s="21"/>
      <c r="BS905" s="21"/>
      <c r="BT905" s="21"/>
      <c r="BU905" s="21"/>
      <c r="BV905" s="21"/>
      <c r="BW905" s="21"/>
      <c r="BX905" s="21"/>
      <c r="BY905" s="21"/>
      <c r="BZ905" s="21"/>
      <c r="CA905" s="21"/>
      <c r="CB905" s="21"/>
      <c r="CC905" s="21"/>
      <c r="CD905" s="21"/>
      <c r="CE905" s="21"/>
      <c r="CF905" s="21"/>
      <c r="CG905" s="21"/>
      <c r="CH905" s="21"/>
      <c r="CI905" s="21"/>
      <c r="CJ905" s="21"/>
      <c r="CK905" s="21"/>
      <c r="CL905" s="21"/>
      <c r="CM905" s="21"/>
      <c r="CN905" s="21"/>
      <c r="CO905" s="21"/>
      <c r="CP905" s="21"/>
      <c r="CQ905" s="21"/>
      <c r="CR905" s="21"/>
      <c r="CS905" s="21"/>
      <c r="CT905" s="21"/>
      <c r="CU905" s="21"/>
      <c r="CV905" s="21"/>
      <c r="CW905" s="21"/>
      <c r="CX905" s="21"/>
      <c r="CY905" s="21"/>
      <c r="CZ905" s="21"/>
      <c r="DA905" s="21"/>
      <c r="DB905" s="21"/>
      <c r="DC905" s="21"/>
      <c r="DD905" s="21"/>
      <c r="DE905" s="21"/>
      <c r="DF905" s="21"/>
      <c r="DG905" s="21"/>
      <c r="DH905" s="21"/>
      <c r="DI905" s="21"/>
      <c r="DJ905" s="21"/>
      <c r="DK905" s="21"/>
      <c r="DL905" s="21"/>
      <c r="DM905" s="21"/>
      <c r="DN905" s="21"/>
      <c r="DO905" s="21"/>
      <c r="DP905" s="21"/>
      <c r="DQ905" s="21"/>
      <c r="DR905" s="21"/>
      <c r="DS905" s="21"/>
      <c r="DT905" s="21"/>
      <c r="DU905" s="21"/>
      <c r="DV905" s="21"/>
      <c r="DW905" s="21"/>
      <c r="DX905" s="21"/>
      <c r="DY905" s="21"/>
      <c r="DZ905" s="21"/>
      <c r="EA905" s="87"/>
      <c r="EB905" s="83"/>
    </row>
    <row r="906" spans="1:132" ht="35.1" customHeight="1" x14ac:dyDescent="0.3">
      <c r="A906" s="50" t="s">
        <v>920</v>
      </c>
      <c r="B906" s="36">
        <v>44559</v>
      </c>
      <c r="C906" s="43" t="s">
        <v>4248</v>
      </c>
      <c r="D906" s="43" t="s">
        <v>4253</v>
      </c>
      <c r="E906" s="43" t="s">
        <v>4306</v>
      </c>
      <c r="F906" s="12" t="s">
        <v>1017</v>
      </c>
      <c r="G906" s="44" t="s">
        <v>4260</v>
      </c>
      <c r="H906" s="13" t="s">
        <v>1150</v>
      </c>
      <c r="I906" s="52" t="s">
        <v>1925</v>
      </c>
      <c r="J906" s="59" t="s">
        <v>4324</v>
      </c>
      <c r="K906" s="14" t="s">
        <v>982</v>
      </c>
      <c r="L906" s="14" t="s">
        <v>983</v>
      </c>
      <c r="M906" s="14" t="s">
        <v>983</v>
      </c>
      <c r="N906" s="14" t="s">
        <v>3977</v>
      </c>
      <c r="O906" s="60"/>
      <c r="P906" s="64" t="s">
        <v>1476</v>
      </c>
      <c r="Q906" s="15"/>
      <c r="R906" s="16" t="s">
        <v>3275</v>
      </c>
      <c r="S906" s="44" t="s">
        <v>4263</v>
      </c>
      <c r="T906" s="16" t="s">
        <v>4327</v>
      </c>
      <c r="U906" s="17" t="s">
        <v>1925</v>
      </c>
      <c r="V906" s="16" t="s">
        <v>1925</v>
      </c>
      <c r="W906" s="44" t="s">
        <v>1925</v>
      </c>
      <c r="X906" s="44" t="s">
        <v>4329</v>
      </c>
      <c r="Y906" s="16" t="s">
        <v>1017</v>
      </c>
      <c r="Z906" s="16" t="s">
        <v>1150</v>
      </c>
      <c r="AA906" s="16" t="s">
        <v>3250</v>
      </c>
      <c r="AB906" s="44" t="s">
        <v>1925</v>
      </c>
      <c r="AC906" s="16" t="s">
        <v>1925</v>
      </c>
      <c r="AD906" s="16" t="s">
        <v>1925</v>
      </c>
      <c r="AE906" s="16" t="s">
        <v>1925</v>
      </c>
      <c r="AF906" s="16" t="s">
        <v>1925</v>
      </c>
      <c r="AG906" s="16" t="s">
        <v>1925</v>
      </c>
      <c r="AH906" s="16" t="s">
        <v>1925</v>
      </c>
      <c r="AI906" s="16" t="s">
        <v>1925</v>
      </c>
      <c r="AJ906" s="65" t="s">
        <v>1925</v>
      </c>
      <c r="AK906" s="73" t="s">
        <v>4355</v>
      </c>
      <c r="AL906" s="22" t="s">
        <v>4355</v>
      </c>
      <c r="AM906" s="47" t="s">
        <v>4284</v>
      </c>
      <c r="AN906" s="18" t="s">
        <v>3246</v>
      </c>
      <c r="AO906" s="18" t="s">
        <v>3247</v>
      </c>
      <c r="AP906" s="12" t="s">
        <v>1925</v>
      </c>
      <c r="AQ906" s="12" t="s">
        <v>1925</v>
      </c>
      <c r="AR906" s="12" t="s">
        <v>1925</v>
      </c>
      <c r="AS906" s="12" t="s">
        <v>1925</v>
      </c>
      <c r="AT906" s="19">
        <v>44559</v>
      </c>
      <c r="AU906" s="19" t="s">
        <v>1925</v>
      </c>
      <c r="AV906" s="12" t="s">
        <v>1925</v>
      </c>
      <c r="AW906" s="20" t="s">
        <v>1925</v>
      </c>
      <c r="AX906" s="16" t="s">
        <v>1925</v>
      </c>
      <c r="AY906" s="44" t="s">
        <v>1925</v>
      </c>
      <c r="AZ906" s="16" t="s">
        <v>1925</v>
      </c>
      <c r="BA906" s="20" t="s">
        <v>1925</v>
      </c>
      <c r="BB906" s="16" t="s">
        <v>1925</v>
      </c>
      <c r="BC906" s="44" t="s">
        <v>4307</v>
      </c>
      <c r="BD906" s="74" t="s">
        <v>1925</v>
      </c>
      <c r="BE906" s="83"/>
      <c r="BF906" s="86" t="s">
        <v>4293</v>
      </c>
      <c r="BG906" s="21"/>
      <c r="BH906" s="21"/>
      <c r="BI906" s="21"/>
      <c r="BJ906" s="21"/>
      <c r="BK906" s="21"/>
      <c r="BL906" s="21"/>
      <c r="BM906" s="21"/>
      <c r="BN906" s="21"/>
      <c r="BO906" s="21"/>
      <c r="BP906" s="21" t="s">
        <v>1396</v>
      </c>
      <c r="BQ906" s="21"/>
      <c r="BR906" s="21"/>
      <c r="BS906" s="21"/>
      <c r="BT906" s="21"/>
      <c r="BU906" s="21"/>
      <c r="BV906" s="21"/>
      <c r="BW906" s="21"/>
      <c r="BX906" s="21"/>
      <c r="BY906" s="21"/>
      <c r="BZ906" s="21"/>
      <c r="CA906" s="21"/>
      <c r="CB906" s="21"/>
      <c r="CC906" s="21"/>
      <c r="CD906" s="21"/>
      <c r="CE906" s="21"/>
      <c r="CF906" s="21"/>
      <c r="CG906" s="21"/>
      <c r="CH906" s="21"/>
      <c r="CI906" s="21"/>
      <c r="CJ906" s="21"/>
      <c r="CK906" s="21"/>
      <c r="CL906" s="21"/>
      <c r="CM906" s="21"/>
      <c r="CN906" s="21"/>
      <c r="CO906" s="21"/>
      <c r="CP906" s="21"/>
      <c r="CQ906" s="21"/>
      <c r="CR906" s="21"/>
      <c r="CS906" s="21"/>
      <c r="CT906" s="21"/>
      <c r="CU906" s="21"/>
      <c r="CV906" s="21"/>
      <c r="CW906" s="21"/>
      <c r="CX906" s="21"/>
      <c r="CY906" s="21"/>
      <c r="CZ906" s="21"/>
      <c r="DA906" s="21"/>
      <c r="DB906" s="21"/>
      <c r="DC906" s="21"/>
      <c r="DD906" s="21"/>
      <c r="DE906" s="21"/>
      <c r="DF906" s="21"/>
      <c r="DG906" s="21"/>
      <c r="DH906" s="21"/>
      <c r="DI906" s="21"/>
      <c r="DJ906" s="21"/>
      <c r="DK906" s="21"/>
      <c r="DL906" s="21"/>
      <c r="DM906" s="21"/>
      <c r="DN906" s="21"/>
      <c r="DO906" s="21"/>
      <c r="DP906" s="21"/>
      <c r="DQ906" s="21"/>
      <c r="DR906" s="21"/>
      <c r="DS906" s="21"/>
      <c r="DT906" s="21"/>
      <c r="DU906" s="21"/>
      <c r="DV906" s="21"/>
      <c r="DW906" s="21"/>
      <c r="DX906" s="21"/>
      <c r="DY906" s="21"/>
      <c r="DZ906" s="21"/>
      <c r="EA906" s="87"/>
      <c r="EB906" s="83"/>
    </row>
    <row r="907" spans="1:132" ht="35.1" customHeight="1" x14ac:dyDescent="0.3">
      <c r="A907" s="50" t="s">
        <v>921</v>
      </c>
      <c r="B907" s="36">
        <v>44560</v>
      </c>
      <c r="C907" s="43" t="s">
        <v>4248</v>
      </c>
      <c r="D907" s="43" t="s">
        <v>4253</v>
      </c>
      <c r="E907" s="43" t="s">
        <v>4306</v>
      </c>
      <c r="F907" s="12" t="s">
        <v>981</v>
      </c>
      <c r="G907" s="44" t="s">
        <v>4256</v>
      </c>
      <c r="H907" s="13" t="s">
        <v>1925</v>
      </c>
      <c r="I907" s="52" t="s">
        <v>1925</v>
      </c>
      <c r="J907" s="59" t="s">
        <v>4324</v>
      </c>
      <c r="K907" s="14" t="s">
        <v>982</v>
      </c>
      <c r="L907" s="14" t="s">
        <v>983</v>
      </c>
      <c r="M907" s="14" t="s">
        <v>983</v>
      </c>
      <c r="N907" s="14" t="s">
        <v>4245</v>
      </c>
      <c r="O907" s="60"/>
      <c r="P907" s="64" t="s">
        <v>3416</v>
      </c>
      <c r="Q907" s="15"/>
      <c r="R907" s="16" t="s">
        <v>3275</v>
      </c>
      <c r="S907" s="44" t="s">
        <v>4263</v>
      </c>
      <c r="T907" s="16" t="s">
        <v>985</v>
      </c>
      <c r="U907" s="17" t="s">
        <v>1925</v>
      </c>
      <c r="V907" s="16" t="s">
        <v>1925</v>
      </c>
      <c r="W907" s="44" t="s">
        <v>1925</v>
      </c>
      <c r="X907" s="44" t="s">
        <v>4329</v>
      </c>
      <c r="Y907" s="16" t="s">
        <v>1925</v>
      </c>
      <c r="Z907" s="16" t="s">
        <v>1925</v>
      </c>
      <c r="AA907" s="16" t="s">
        <v>3250</v>
      </c>
      <c r="AB907" s="44" t="s">
        <v>1925</v>
      </c>
      <c r="AC907" s="16" t="s">
        <v>1925</v>
      </c>
      <c r="AD907" s="16" t="s">
        <v>1925</v>
      </c>
      <c r="AE907" s="16" t="s">
        <v>1925</v>
      </c>
      <c r="AF907" s="16" t="s">
        <v>1925</v>
      </c>
      <c r="AG907" s="16" t="s">
        <v>1925</v>
      </c>
      <c r="AH907" s="16" t="s">
        <v>1925</v>
      </c>
      <c r="AI907" s="16" t="s">
        <v>1925</v>
      </c>
      <c r="AJ907" s="65" t="s">
        <v>1925</v>
      </c>
      <c r="AK907" s="73" t="s">
        <v>4355</v>
      </c>
      <c r="AL907" s="22" t="s">
        <v>4355</v>
      </c>
      <c r="AM907" s="47" t="s">
        <v>4284</v>
      </c>
      <c r="AN907" s="18" t="s">
        <v>3246</v>
      </c>
      <c r="AO907" s="18" t="s">
        <v>3247</v>
      </c>
      <c r="AP907" s="12" t="s">
        <v>1925</v>
      </c>
      <c r="AQ907" s="12" t="s">
        <v>1925</v>
      </c>
      <c r="AR907" s="12" t="s">
        <v>1925</v>
      </c>
      <c r="AS907" s="12" t="s">
        <v>1925</v>
      </c>
      <c r="AT907" s="19" t="s">
        <v>1925</v>
      </c>
      <c r="AU907" s="19">
        <v>44560</v>
      </c>
      <c r="AV907" s="13" t="s">
        <v>1925</v>
      </c>
      <c r="AW907" s="20">
        <v>44560</v>
      </c>
      <c r="AX907" s="16" t="s">
        <v>989</v>
      </c>
      <c r="AY907" s="44" t="s">
        <v>989</v>
      </c>
      <c r="AZ907" s="16" t="s">
        <v>1925</v>
      </c>
      <c r="BA907" s="20" t="s">
        <v>1925</v>
      </c>
      <c r="BB907" s="16" t="s">
        <v>1925</v>
      </c>
      <c r="BC907" s="44" t="s">
        <v>4307</v>
      </c>
      <c r="BD907" s="74" t="s">
        <v>1925</v>
      </c>
      <c r="BE907" s="83"/>
      <c r="BF907" s="86" t="s">
        <v>4293</v>
      </c>
      <c r="BG907" s="21"/>
      <c r="BH907" s="21"/>
      <c r="BI907" s="21"/>
      <c r="BJ907" s="21"/>
      <c r="BK907" s="21"/>
      <c r="BL907" s="21"/>
      <c r="BM907" s="21"/>
      <c r="BN907" s="21"/>
      <c r="BO907" s="21"/>
      <c r="BP907" s="21" t="s">
        <v>2867</v>
      </c>
      <c r="BQ907" s="21"/>
      <c r="BR907" s="21"/>
      <c r="BS907" s="21"/>
      <c r="BT907" s="21"/>
      <c r="BU907" s="21"/>
      <c r="BV907" s="21"/>
      <c r="BW907" s="21"/>
      <c r="BX907" s="21"/>
      <c r="BY907" s="21"/>
      <c r="BZ907" s="21"/>
      <c r="CA907" s="21"/>
      <c r="CB907" s="21"/>
      <c r="CC907" s="21"/>
      <c r="CD907" s="21"/>
      <c r="CE907" s="21"/>
      <c r="CF907" s="21"/>
      <c r="CG907" s="21"/>
      <c r="CH907" s="21"/>
      <c r="CI907" s="21"/>
      <c r="CJ907" s="21"/>
      <c r="CK907" s="21"/>
      <c r="CL907" s="21"/>
      <c r="CM907" s="21"/>
      <c r="CN907" s="21"/>
      <c r="CO907" s="21"/>
      <c r="CP907" s="21"/>
      <c r="CQ907" s="21"/>
      <c r="CR907" s="21"/>
      <c r="CS907" s="21"/>
      <c r="CT907" s="21"/>
      <c r="CU907" s="21"/>
      <c r="CV907" s="21"/>
      <c r="CW907" s="21"/>
      <c r="CX907" s="21"/>
      <c r="CY907" s="21"/>
      <c r="CZ907" s="21"/>
      <c r="DA907" s="21"/>
      <c r="DB907" s="21"/>
      <c r="DC907" s="21"/>
      <c r="DD907" s="21"/>
      <c r="DE907" s="21"/>
      <c r="DF907" s="21"/>
      <c r="DG907" s="21"/>
      <c r="DH907" s="21"/>
      <c r="DI907" s="21"/>
      <c r="DJ907" s="21"/>
      <c r="DK907" s="21"/>
      <c r="DL907" s="21"/>
      <c r="DM907" s="21"/>
      <c r="DN907" s="21"/>
      <c r="DO907" s="21"/>
      <c r="DP907" s="21"/>
      <c r="DQ907" s="21"/>
      <c r="DR907" s="21"/>
      <c r="DS907" s="21"/>
      <c r="DT907" s="21"/>
      <c r="DU907" s="21"/>
      <c r="DV907" s="21"/>
      <c r="DW907" s="21"/>
      <c r="DX907" s="21"/>
      <c r="DY907" s="21"/>
      <c r="DZ907" s="21"/>
      <c r="EA907" s="87"/>
      <c r="EB907" s="83"/>
    </row>
    <row r="908" spans="1:132" ht="35.1" customHeight="1" x14ac:dyDescent="0.3">
      <c r="A908" s="50" t="s">
        <v>922</v>
      </c>
      <c r="B908" s="36">
        <v>44560</v>
      </c>
      <c r="C908" s="43" t="s">
        <v>4248</v>
      </c>
      <c r="D908" s="43" t="s">
        <v>4253</v>
      </c>
      <c r="E908" s="43" t="s">
        <v>4306</v>
      </c>
      <c r="F908" s="12" t="s">
        <v>981</v>
      </c>
      <c r="G908" s="44" t="s">
        <v>4256</v>
      </c>
      <c r="H908" s="13" t="s">
        <v>1925</v>
      </c>
      <c r="I908" s="52" t="s">
        <v>1925</v>
      </c>
      <c r="J908" s="59" t="s">
        <v>4324</v>
      </c>
      <c r="K908" s="14" t="s">
        <v>982</v>
      </c>
      <c r="L908" s="14" t="s">
        <v>983</v>
      </c>
      <c r="M908" s="14" t="s">
        <v>983</v>
      </c>
      <c r="N908" s="14" t="s">
        <v>4245</v>
      </c>
      <c r="O908" s="60"/>
      <c r="P908" s="64" t="s">
        <v>2857</v>
      </c>
      <c r="Q908" s="15"/>
      <c r="R908" s="16" t="s">
        <v>3275</v>
      </c>
      <c r="S908" s="44" t="s">
        <v>4263</v>
      </c>
      <c r="T908" s="16" t="s">
        <v>985</v>
      </c>
      <c r="U908" s="17" t="s">
        <v>1925</v>
      </c>
      <c r="V908" s="16" t="s">
        <v>1925</v>
      </c>
      <c r="W908" s="44" t="s">
        <v>1925</v>
      </c>
      <c r="X908" s="44" t="s">
        <v>4329</v>
      </c>
      <c r="Y908" s="16" t="s">
        <v>1925</v>
      </c>
      <c r="Z908" s="16" t="s">
        <v>1925</v>
      </c>
      <c r="AA908" s="16" t="s">
        <v>3250</v>
      </c>
      <c r="AB908" s="44" t="s">
        <v>1925</v>
      </c>
      <c r="AC908" s="16" t="s">
        <v>1925</v>
      </c>
      <c r="AD908" s="16" t="s">
        <v>1925</v>
      </c>
      <c r="AE908" s="16" t="s">
        <v>1925</v>
      </c>
      <c r="AF908" s="16" t="s">
        <v>1925</v>
      </c>
      <c r="AG908" s="16" t="s">
        <v>1925</v>
      </c>
      <c r="AH908" s="16" t="s">
        <v>1925</v>
      </c>
      <c r="AI908" s="16" t="s">
        <v>1925</v>
      </c>
      <c r="AJ908" s="65" t="s">
        <v>1925</v>
      </c>
      <c r="AK908" s="73" t="s">
        <v>4355</v>
      </c>
      <c r="AL908" s="22" t="s">
        <v>4355</v>
      </c>
      <c r="AM908" s="47" t="s">
        <v>4284</v>
      </c>
      <c r="AN908" s="18" t="s">
        <v>3246</v>
      </c>
      <c r="AO908" s="18" t="s">
        <v>3247</v>
      </c>
      <c r="AP908" s="12" t="s">
        <v>1925</v>
      </c>
      <c r="AQ908" s="12" t="s">
        <v>1925</v>
      </c>
      <c r="AR908" s="12" t="s">
        <v>1925</v>
      </c>
      <c r="AS908" s="12" t="s">
        <v>1925</v>
      </c>
      <c r="AT908" s="19" t="s">
        <v>1925</v>
      </c>
      <c r="AU908" s="19">
        <v>44560</v>
      </c>
      <c r="AV908" s="13" t="s">
        <v>1925</v>
      </c>
      <c r="AW908" s="20">
        <v>44560</v>
      </c>
      <c r="AX908" s="16" t="s">
        <v>989</v>
      </c>
      <c r="AY908" s="44" t="s">
        <v>989</v>
      </c>
      <c r="AZ908" s="16" t="s">
        <v>1925</v>
      </c>
      <c r="BA908" s="20" t="s">
        <v>1925</v>
      </c>
      <c r="BB908" s="16" t="s">
        <v>1925</v>
      </c>
      <c r="BC908" s="44" t="s">
        <v>4307</v>
      </c>
      <c r="BD908" s="74" t="s">
        <v>1925</v>
      </c>
      <c r="BE908" s="83"/>
      <c r="BF908" s="86" t="s">
        <v>4293</v>
      </c>
      <c r="BG908" s="21"/>
      <c r="BH908" s="21"/>
      <c r="BI908" s="21"/>
      <c r="BJ908" s="21"/>
      <c r="BK908" s="21"/>
      <c r="BL908" s="21"/>
      <c r="BM908" s="21"/>
      <c r="BN908" s="21"/>
      <c r="BO908" s="21"/>
      <c r="BP908" s="21" t="s">
        <v>2867</v>
      </c>
      <c r="BQ908" s="21"/>
      <c r="BR908" s="21"/>
      <c r="BS908" s="21"/>
      <c r="BT908" s="21"/>
      <c r="BU908" s="21"/>
      <c r="BV908" s="21"/>
      <c r="BW908" s="21"/>
      <c r="BX908" s="21"/>
      <c r="BY908" s="21"/>
      <c r="BZ908" s="21"/>
      <c r="CA908" s="21"/>
      <c r="CB908" s="21"/>
      <c r="CC908" s="21"/>
      <c r="CD908" s="21"/>
      <c r="CE908" s="21"/>
      <c r="CF908" s="21"/>
      <c r="CG908" s="21"/>
      <c r="CH908" s="21"/>
      <c r="CI908" s="21"/>
      <c r="CJ908" s="21"/>
      <c r="CK908" s="21"/>
      <c r="CL908" s="21"/>
      <c r="CM908" s="21"/>
      <c r="CN908" s="21"/>
      <c r="CO908" s="21"/>
      <c r="CP908" s="21"/>
      <c r="CQ908" s="21"/>
      <c r="CR908" s="21"/>
      <c r="CS908" s="21"/>
      <c r="CT908" s="21"/>
      <c r="CU908" s="21"/>
      <c r="CV908" s="21"/>
      <c r="CW908" s="21"/>
      <c r="CX908" s="21"/>
      <c r="CY908" s="21"/>
      <c r="CZ908" s="21"/>
      <c r="DA908" s="21"/>
      <c r="DB908" s="21"/>
      <c r="DC908" s="21"/>
      <c r="DD908" s="21"/>
      <c r="DE908" s="21"/>
      <c r="DF908" s="21"/>
      <c r="DG908" s="21"/>
      <c r="DH908" s="21"/>
      <c r="DI908" s="21"/>
      <c r="DJ908" s="21"/>
      <c r="DK908" s="21"/>
      <c r="DL908" s="21"/>
      <c r="DM908" s="21"/>
      <c r="DN908" s="21"/>
      <c r="DO908" s="21"/>
      <c r="DP908" s="21"/>
      <c r="DQ908" s="21"/>
      <c r="DR908" s="21"/>
      <c r="DS908" s="21"/>
      <c r="DT908" s="21"/>
      <c r="DU908" s="21"/>
      <c r="DV908" s="21"/>
      <c r="DW908" s="21"/>
      <c r="DX908" s="21"/>
      <c r="DY908" s="21"/>
      <c r="DZ908" s="21"/>
      <c r="EA908" s="87"/>
      <c r="EB908" s="83"/>
    </row>
    <row r="909" spans="1:132" ht="35.1" customHeight="1" x14ac:dyDescent="0.3">
      <c r="A909" s="50" t="s">
        <v>923</v>
      </c>
      <c r="B909" s="36">
        <v>44560</v>
      </c>
      <c r="C909" s="43" t="s">
        <v>4248</v>
      </c>
      <c r="D909" s="43" t="s">
        <v>4253</v>
      </c>
      <c r="E909" s="43" t="s">
        <v>4306</v>
      </c>
      <c r="F909" s="12" t="s">
        <v>981</v>
      </c>
      <c r="G909" s="44" t="s">
        <v>4256</v>
      </c>
      <c r="H909" s="13" t="s">
        <v>1925</v>
      </c>
      <c r="I909" s="52" t="s">
        <v>1925</v>
      </c>
      <c r="J909" s="59" t="s">
        <v>4324</v>
      </c>
      <c r="K909" s="14" t="s">
        <v>982</v>
      </c>
      <c r="L909" s="14" t="s">
        <v>983</v>
      </c>
      <c r="M909" s="14" t="s">
        <v>983</v>
      </c>
      <c r="N909" s="14" t="s">
        <v>4245</v>
      </c>
      <c r="O909" s="60"/>
      <c r="P909" s="64" t="s">
        <v>3418</v>
      </c>
      <c r="Q909" s="15"/>
      <c r="R909" s="16" t="s">
        <v>3275</v>
      </c>
      <c r="S909" s="44" t="s">
        <v>4263</v>
      </c>
      <c r="T909" s="16" t="s">
        <v>4327</v>
      </c>
      <c r="U909" s="17" t="s">
        <v>1925</v>
      </c>
      <c r="V909" s="16" t="s">
        <v>1925</v>
      </c>
      <c r="W909" s="44" t="s">
        <v>1925</v>
      </c>
      <c r="X909" s="44" t="s">
        <v>4329</v>
      </c>
      <c r="Y909" s="16" t="s">
        <v>1925</v>
      </c>
      <c r="Z909" s="16" t="s">
        <v>1925</v>
      </c>
      <c r="AA909" s="16" t="s">
        <v>3250</v>
      </c>
      <c r="AB909" s="44" t="s">
        <v>1925</v>
      </c>
      <c r="AC909" s="16" t="s">
        <v>1925</v>
      </c>
      <c r="AD909" s="16" t="s">
        <v>1925</v>
      </c>
      <c r="AE909" s="16" t="s">
        <v>1925</v>
      </c>
      <c r="AF909" s="16" t="s">
        <v>1925</v>
      </c>
      <c r="AG909" s="16" t="s">
        <v>1925</v>
      </c>
      <c r="AH909" s="16" t="s">
        <v>1925</v>
      </c>
      <c r="AI909" s="16" t="s">
        <v>1925</v>
      </c>
      <c r="AJ909" s="65" t="s">
        <v>1925</v>
      </c>
      <c r="AK909" s="73" t="s">
        <v>4355</v>
      </c>
      <c r="AL909" s="22" t="s">
        <v>4355</v>
      </c>
      <c r="AM909" s="47" t="s">
        <v>4284</v>
      </c>
      <c r="AN909" s="18" t="s">
        <v>3246</v>
      </c>
      <c r="AO909" s="18" t="s">
        <v>3247</v>
      </c>
      <c r="AP909" s="12" t="s">
        <v>1925</v>
      </c>
      <c r="AQ909" s="12" t="s">
        <v>1925</v>
      </c>
      <c r="AR909" s="12" t="s">
        <v>1925</v>
      </c>
      <c r="AS909" s="12" t="s">
        <v>1925</v>
      </c>
      <c r="AT909" s="19" t="s">
        <v>1925</v>
      </c>
      <c r="AU909" s="19">
        <v>44560</v>
      </c>
      <c r="AV909" s="13" t="s">
        <v>1925</v>
      </c>
      <c r="AW909" s="20">
        <v>44560</v>
      </c>
      <c r="AX909" s="16" t="s">
        <v>989</v>
      </c>
      <c r="AY909" s="44" t="s">
        <v>989</v>
      </c>
      <c r="AZ909" s="16" t="s">
        <v>1925</v>
      </c>
      <c r="BA909" s="20" t="s">
        <v>1925</v>
      </c>
      <c r="BB909" s="16" t="s">
        <v>1925</v>
      </c>
      <c r="BC909" s="44" t="s">
        <v>4307</v>
      </c>
      <c r="BD909" s="74" t="s">
        <v>1925</v>
      </c>
      <c r="BE909" s="83"/>
      <c r="BF909" s="86" t="s">
        <v>4293</v>
      </c>
      <c r="BG909" s="21"/>
      <c r="BH909" s="21"/>
      <c r="BI909" s="21"/>
      <c r="BJ909" s="21"/>
      <c r="BK909" s="21"/>
      <c r="BL909" s="21"/>
      <c r="BM909" s="21"/>
      <c r="BN909" s="21"/>
      <c r="BO909" s="21"/>
      <c r="BP909" s="21" t="s">
        <v>2867</v>
      </c>
      <c r="BQ909" s="21"/>
      <c r="BR909" s="21"/>
      <c r="BS909" s="21"/>
      <c r="BT909" s="21"/>
      <c r="BU909" s="21"/>
      <c r="BV909" s="21"/>
      <c r="BW909" s="21"/>
      <c r="BX909" s="21"/>
      <c r="BY909" s="21"/>
      <c r="BZ909" s="21"/>
      <c r="CA909" s="21"/>
      <c r="CB909" s="21"/>
      <c r="CC909" s="21"/>
      <c r="CD909" s="21"/>
      <c r="CE909" s="21"/>
      <c r="CF909" s="21"/>
      <c r="CG909" s="21"/>
      <c r="CH909" s="21"/>
      <c r="CI909" s="21"/>
      <c r="CJ909" s="21"/>
      <c r="CK909" s="21"/>
      <c r="CL909" s="21"/>
      <c r="CM909" s="21"/>
      <c r="CN909" s="21"/>
      <c r="CO909" s="21"/>
      <c r="CP909" s="21"/>
      <c r="CQ909" s="21"/>
      <c r="CR909" s="21"/>
      <c r="CS909" s="21"/>
      <c r="CT909" s="21"/>
      <c r="CU909" s="21"/>
      <c r="CV909" s="21"/>
      <c r="CW909" s="21"/>
      <c r="CX909" s="21"/>
      <c r="CY909" s="21"/>
      <c r="CZ909" s="21"/>
      <c r="DA909" s="21"/>
      <c r="DB909" s="21"/>
      <c r="DC909" s="21"/>
      <c r="DD909" s="21"/>
      <c r="DE909" s="21"/>
      <c r="DF909" s="21"/>
      <c r="DG909" s="21"/>
      <c r="DH909" s="21"/>
      <c r="DI909" s="21"/>
      <c r="DJ909" s="21"/>
      <c r="DK909" s="21"/>
      <c r="DL909" s="21"/>
      <c r="DM909" s="21"/>
      <c r="DN909" s="21"/>
      <c r="DO909" s="21"/>
      <c r="DP909" s="21"/>
      <c r="DQ909" s="21"/>
      <c r="DR909" s="21"/>
      <c r="DS909" s="21"/>
      <c r="DT909" s="21"/>
      <c r="DU909" s="21"/>
      <c r="DV909" s="21"/>
      <c r="DW909" s="21"/>
      <c r="DX909" s="21"/>
      <c r="DY909" s="21"/>
      <c r="DZ909" s="21"/>
      <c r="EA909" s="87"/>
      <c r="EB909" s="83"/>
    </row>
    <row r="910" spans="1:132" ht="35.1" customHeight="1" x14ac:dyDescent="0.3">
      <c r="A910" s="50" t="s">
        <v>924</v>
      </c>
      <c r="B910" s="36">
        <v>44560</v>
      </c>
      <c r="C910" s="43" t="s">
        <v>4248</v>
      </c>
      <c r="D910" s="43" t="s">
        <v>4253</v>
      </c>
      <c r="E910" s="43" t="s">
        <v>4306</v>
      </c>
      <c r="F910" s="12" t="s">
        <v>981</v>
      </c>
      <c r="G910" s="44" t="s">
        <v>4256</v>
      </c>
      <c r="H910" s="13" t="s">
        <v>1925</v>
      </c>
      <c r="I910" s="52" t="s">
        <v>1925</v>
      </c>
      <c r="J910" s="59" t="s">
        <v>4324</v>
      </c>
      <c r="K910" s="14" t="s">
        <v>982</v>
      </c>
      <c r="L910" s="14" t="s">
        <v>983</v>
      </c>
      <c r="M910" s="14" t="s">
        <v>983</v>
      </c>
      <c r="N910" s="14" t="s">
        <v>4245</v>
      </c>
      <c r="O910" s="60"/>
      <c r="P910" s="64" t="s">
        <v>2858</v>
      </c>
      <c r="Q910" s="15"/>
      <c r="R910" s="16" t="s">
        <v>3275</v>
      </c>
      <c r="S910" s="44" t="s">
        <v>4263</v>
      </c>
      <c r="T910" s="16" t="s">
        <v>4327</v>
      </c>
      <c r="U910" s="17" t="s">
        <v>1925</v>
      </c>
      <c r="V910" s="16" t="s">
        <v>1925</v>
      </c>
      <c r="W910" s="44" t="s">
        <v>1925</v>
      </c>
      <c r="X910" s="44" t="s">
        <v>4329</v>
      </c>
      <c r="Y910" s="16" t="s">
        <v>1925</v>
      </c>
      <c r="Z910" s="16" t="s">
        <v>1925</v>
      </c>
      <c r="AA910" s="16" t="s">
        <v>3250</v>
      </c>
      <c r="AB910" s="44" t="s">
        <v>1925</v>
      </c>
      <c r="AC910" s="16" t="s">
        <v>1925</v>
      </c>
      <c r="AD910" s="16" t="s">
        <v>1925</v>
      </c>
      <c r="AE910" s="16" t="s">
        <v>1925</v>
      </c>
      <c r="AF910" s="16" t="s">
        <v>1925</v>
      </c>
      <c r="AG910" s="16" t="s">
        <v>1925</v>
      </c>
      <c r="AH910" s="16" t="s">
        <v>1925</v>
      </c>
      <c r="AI910" s="16" t="s">
        <v>1925</v>
      </c>
      <c r="AJ910" s="65" t="s">
        <v>1925</v>
      </c>
      <c r="AK910" s="73" t="s">
        <v>4355</v>
      </c>
      <c r="AL910" s="22" t="s">
        <v>4355</v>
      </c>
      <c r="AM910" s="47" t="s">
        <v>4284</v>
      </c>
      <c r="AN910" s="18" t="s">
        <v>3246</v>
      </c>
      <c r="AO910" s="18" t="s">
        <v>3247</v>
      </c>
      <c r="AP910" s="12" t="s">
        <v>1925</v>
      </c>
      <c r="AQ910" s="12" t="s">
        <v>1925</v>
      </c>
      <c r="AR910" s="12" t="s">
        <v>1925</v>
      </c>
      <c r="AS910" s="12" t="s">
        <v>1925</v>
      </c>
      <c r="AT910" s="19" t="s">
        <v>1925</v>
      </c>
      <c r="AU910" s="19">
        <v>44560</v>
      </c>
      <c r="AV910" s="13" t="s">
        <v>1925</v>
      </c>
      <c r="AW910" s="20">
        <v>44560</v>
      </c>
      <c r="AX910" s="16" t="s">
        <v>989</v>
      </c>
      <c r="AY910" s="44" t="s">
        <v>989</v>
      </c>
      <c r="AZ910" s="16" t="s">
        <v>1925</v>
      </c>
      <c r="BA910" s="20" t="s">
        <v>1925</v>
      </c>
      <c r="BB910" s="16" t="s">
        <v>1925</v>
      </c>
      <c r="BC910" s="44" t="s">
        <v>4307</v>
      </c>
      <c r="BD910" s="74" t="s">
        <v>1925</v>
      </c>
      <c r="BE910" s="83"/>
      <c r="BF910" s="86" t="s">
        <v>4293</v>
      </c>
      <c r="BG910" s="21"/>
      <c r="BH910" s="21"/>
      <c r="BI910" s="21"/>
      <c r="BJ910" s="21"/>
      <c r="BK910" s="21"/>
      <c r="BL910" s="21"/>
      <c r="BM910" s="21"/>
      <c r="BN910" s="21"/>
      <c r="BO910" s="21"/>
      <c r="BP910" s="21" t="s">
        <v>2867</v>
      </c>
      <c r="BQ910" s="21"/>
      <c r="BR910" s="21"/>
      <c r="BS910" s="21"/>
      <c r="BT910" s="21"/>
      <c r="BU910" s="21"/>
      <c r="BV910" s="21"/>
      <c r="BW910" s="21"/>
      <c r="BX910" s="21"/>
      <c r="BY910" s="21"/>
      <c r="BZ910" s="21"/>
      <c r="CA910" s="21"/>
      <c r="CB910" s="21"/>
      <c r="CC910" s="21"/>
      <c r="CD910" s="21"/>
      <c r="CE910" s="21"/>
      <c r="CF910" s="21"/>
      <c r="CG910" s="21"/>
      <c r="CH910" s="21"/>
      <c r="CI910" s="21"/>
      <c r="CJ910" s="21"/>
      <c r="CK910" s="21"/>
      <c r="CL910" s="21"/>
      <c r="CM910" s="21"/>
      <c r="CN910" s="21"/>
      <c r="CO910" s="21"/>
      <c r="CP910" s="21"/>
      <c r="CQ910" s="21"/>
      <c r="CR910" s="21"/>
      <c r="CS910" s="21"/>
      <c r="CT910" s="21"/>
      <c r="CU910" s="21"/>
      <c r="CV910" s="21"/>
      <c r="CW910" s="21"/>
      <c r="CX910" s="21"/>
      <c r="CY910" s="21"/>
      <c r="CZ910" s="21"/>
      <c r="DA910" s="21"/>
      <c r="DB910" s="21"/>
      <c r="DC910" s="21"/>
      <c r="DD910" s="21"/>
      <c r="DE910" s="21"/>
      <c r="DF910" s="21"/>
      <c r="DG910" s="21"/>
      <c r="DH910" s="21"/>
      <c r="DI910" s="21"/>
      <c r="DJ910" s="21"/>
      <c r="DK910" s="21"/>
      <c r="DL910" s="21"/>
      <c r="DM910" s="21"/>
      <c r="DN910" s="21"/>
      <c r="DO910" s="21"/>
      <c r="DP910" s="21"/>
      <c r="DQ910" s="21"/>
      <c r="DR910" s="21"/>
      <c r="DS910" s="21"/>
      <c r="DT910" s="21"/>
      <c r="DU910" s="21"/>
      <c r="DV910" s="21"/>
      <c r="DW910" s="21"/>
      <c r="DX910" s="21"/>
      <c r="DY910" s="21"/>
      <c r="DZ910" s="21"/>
      <c r="EA910" s="87"/>
      <c r="EB910" s="83"/>
    </row>
    <row r="911" spans="1:132" ht="35.1" customHeight="1" x14ac:dyDescent="0.3">
      <c r="A911" s="50" t="s">
        <v>925</v>
      </c>
      <c r="B911" s="36">
        <v>44560</v>
      </c>
      <c r="C911" s="43" t="s">
        <v>4248</v>
      </c>
      <c r="D911" s="43" t="s">
        <v>4253</v>
      </c>
      <c r="E911" s="43" t="s">
        <v>4306</v>
      </c>
      <c r="F911" s="12" t="s">
        <v>981</v>
      </c>
      <c r="G911" s="44" t="s">
        <v>4256</v>
      </c>
      <c r="H911" s="13" t="s">
        <v>1925</v>
      </c>
      <c r="I911" s="52" t="s">
        <v>1925</v>
      </c>
      <c r="J911" s="59" t="s">
        <v>4324</v>
      </c>
      <c r="K911" s="14" t="s">
        <v>982</v>
      </c>
      <c r="L911" s="14" t="s">
        <v>983</v>
      </c>
      <c r="M911" s="14" t="s">
        <v>983</v>
      </c>
      <c r="N911" s="14" t="s">
        <v>4245</v>
      </c>
      <c r="O911" s="60"/>
      <c r="P911" s="64" t="s">
        <v>3419</v>
      </c>
      <c r="Q911" s="15"/>
      <c r="R911" s="16" t="s">
        <v>3275</v>
      </c>
      <c r="S911" s="44" t="s">
        <v>4263</v>
      </c>
      <c r="T911" s="16" t="s">
        <v>4327</v>
      </c>
      <c r="U911" s="17" t="s">
        <v>1925</v>
      </c>
      <c r="V911" s="16" t="s">
        <v>1925</v>
      </c>
      <c r="W911" s="44" t="s">
        <v>1925</v>
      </c>
      <c r="X911" s="44" t="s">
        <v>4329</v>
      </c>
      <c r="Y911" s="16" t="s">
        <v>1925</v>
      </c>
      <c r="Z911" s="16" t="s">
        <v>1925</v>
      </c>
      <c r="AA911" s="16" t="s">
        <v>3250</v>
      </c>
      <c r="AB911" s="44" t="s">
        <v>1925</v>
      </c>
      <c r="AC911" s="16" t="s">
        <v>1925</v>
      </c>
      <c r="AD911" s="16" t="s">
        <v>1925</v>
      </c>
      <c r="AE911" s="16" t="s">
        <v>1925</v>
      </c>
      <c r="AF911" s="16" t="s">
        <v>1925</v>
      </c>
      <c r="AG911" s="16" t="s">
        <v>1925</v>
      </c>
      <c r="AH911" s="16" t="s">
        <v>1925</v>
      </c>
      <c r="AI911" s="16" t="s">
        <v>1925</v>
      </c>
      <c r="AJ911" s="65" t="s">
        <v>1925</v>
      </c>
      <c r="AK911" s="73" t="s">
        <v>4355</v>
      </c>
      <c r="AL911" s="22" t="s">
        <v>4355</v>
      </c>
      <c r="AM911" s="47" t="s">
        <v>4284</v>
      </c>
      <c r="AN911" s="18" t="s">
        <v>3246</v>
      </c>
      <c r="AO911" s="18" t="s">
        <v>3247</v>
      </c>
      <c r="AP911" s="12" t="s">
        <v>1925</v>
      </c>
      <c r="AQ911" s="12" t="s">
        <v>1925</v>
      </c>
      <c r="AR911" s="12" t="s">
        <v>1925</v>
      </c>
      <c r="AS911" s="12" t="s">
        <v>1925</v>
      </c>
      <c r="AT911" s="19" t="s">
        <v>1925</v>
      </c>
      <c r="AU911" s="19">
        <v>44560</v>
      </c>
      <c r="AV911" s="13" t="s">
        <v>1925</v>
      </c>
      <c r="AW911" s="20">
        <v>44560</v>
      </c>
      <c r="AX911" s="16" t="s">
        <v>989</v>
      </c>
      <c r="AY911" s="44" t="s">
        <v>989</v>
      </c>
      <c r="AZ911" s="16" t="s">
        <v>1925</v>
      </c>
      <c r="BA911" s="20" t="s">
        <v>1925</v>
      </c>
      <c r="BB911" s="16" t="s">
        <v>1925</v>
      </c>
      <c r="BC911" s="44" t="s">
        <v>4307</v>
      </c>
      <c r="BD911" s="74" t="s">
        <v>1925</v>
      </c>
      <c r="BE911" s="83"/>
      <c r="BF911" s="86" t="s">
        <v>4293</v>
      </c>
      <c r="BG911" s="21"/>
      <c r="BH911" s="21"/>
      <c r="BI911" s="21"/>
      <c r="BJ911" s="21"/>
      <c r="BK911" s="21"/>
      <c r="BL911" s="21"/>
      <c r="BM911" s="21"/>
      <c r="BN911" s="21"/>
      <c r="BO911" s="21"/>
      <c r="BP911" s="21" t="s">
        <v>2867</v>
      </c>
      <c r="BQ911" s="21"/>
      <c r="BR911" s="21"/>
      <c r="BS911" s="21"/>
      <c r="BT911" s="21"/>
      <c r="BU911" s="21"/>
      <c r="BV911" s="21"/>
      <c r="BW911" s="21"/>
      <c r="BX911" s="21"/>
      <c r="BY911" s="21"/>
      <c r="BZ911" s="21"/>
      <c r="CA911" s="21"/>
      <c r="CB911" s="21"/>
      <c r="CC911" s="21"/>
      <c r="CD911" s="21"/>
      <c r="CE911" s="21"/>
      <c r="CF911" s="21"/>
      <c r="CG911" s="21"/>
      <c r="CH911" s="21"/>
      <c r="CI911" s="21"/>
      <c r="CJ911" s="21"/>
      <c r="CK911" s="21"/>
      <c r="CL911" s="21"/>
      <c r="CM911" s="21"/>
      <c r="CN911" s="21"/>
      <c r="CO911" s="21"/>
      <c r="CP911" s="21"/>
      <c r="CQ911" s="21"/>
      <c r="CR911" s="21"/>
      <c r="CS911" s="21"/>
      <c r="CT911" s="21"/>
      <c r="CU911" s="21"/>
      <c r="CV911" s="21"/>
      <c r="CW911" s="21"/>
      <c r="CX911" s="21"/>
      <c r="CY911" s="21"/>
      <c r="CZ911" s="21"/>
      <c r="DA911" s="21"/>
      <c r="DB911" s="21"/>
      <c r="DC911" s="21"/>
      <c r="DD911" s="21"/>
      <c r="DE911" s="21"/>
      <c r="DF911" s="21"/>
      <c r="DG911" s="21"/>
      <c r="DH911" s="21"/>
      <c r="DI911" s="21"/>
      <c r="DJ911" s="21"/>
      <c r="DK911" s="21"/>
      <c r="DL911" s="21"/>
      <c r="DM911" s="21"/>
      <c r="DN911" s="21"/>
      <c r="DO911" s="21"/>
      <c r="DP911" s="21"/>
      <c r="DQ911" s="21"/>
      <c r="DR911" s="21"/>
      <c r="DS911" s="21"/>
      <c r="DT911" s="21"/>
      <c r="DU911" s="21"/>
      <c r="DV911" s="21"/>
      <c r="DW911" s="21"/>
      <c r="DX911" s="21"/>
      <c r="DY911" s="21"/>
      <c r="DZ911" s="21"/>
      <c r="EA911" s="87"/>
      <c r="EB911" s="83"/>
    </row>
    <row r="912" spans="1:132" ht="35.1" customHeight="1" x14ac:dyDescent="0.3">
      <c r="A912" s="50" t="s">
        <v>926</v>
      </c>
      <c r="B912" s="36">
        <v>44560</v>
      </c>
      <c r="C912" s="43" t="s">
        <v>4248</v>
      </c>
      <c r="D912" s="43" t="s">
        <v>4253</v>
      </c>
      <c r="E912" s="43" t="s">
        <v>4306</v>
      </c>
      <c r="F912" s="12" t="s">
        <v>981</v>
      </c>
      <c r="G912" s="44" t="s">
        <v>4256</v>
      </c>
      <c r="H912" s="13" t="s">
        <v>1925</v>
      </c>
      <c r="I912" s="52" t="s">
        <v>1925</v>
      </c>
      <c r="J912" s="59" t="s">
        <v>4324</v>
      </c>
      <c r="K912" s="14" t="s">
        <v>982</v>
      </c>
      <c r="L912" s="14" t="s">
        <v>983</v>
      </c>
      <c r="M912" s="14" t="s">
        <v>983</v>
      </c>
      <c r="N912" s="14" t="s">
        <v>4245</v>
      </c>
      <c r="O912" s="60"/>
      <c r="P912" s="64" t="s">
        <v>3422</v>
      </c>
      <c r="Q912" s="15"/>
      <c r="R912" s="16" t="s">
        <v>3275</v>
      </c>
      <c r="S912" s="44" t="s">
        <v>4263</v>
      </c>
      <c r="T912" s="16" t="s">
        <v>4327</v>
      </c>
      <c r="U912" s="17" t="s">
        <v>1925</v>
      </c>
      <c r="V912" s="16" t="s">
        <v>1925</v>
      </c>
      <c r="W912" s="44" t="s">
        <v>1925</v>
      </c>
      <c r="X912" s="44" t="s">
        <v>4329</v>
      </c>
      <c r="Y912" s="16" t="s">
        <v>1925</v>
      </c>
      <c r="Z912" s="16" t="s">
        <v>1925</v>
      </c>
      <c r="AA912" s="16" t="s">
        <v>3250</v>
      </c>
      <c r="AB912" s="44" t="s">
        <v>1925</v>
      </c>
      <c r="AC912" s="16" t="s">
        <v>1925</v>
      </c>
      <c r="AD912" s="16" t="s">
        <v>1925</v>
      </c>
      <c r="AE912" s="16" t="s">
        <v>1925</v>
      </c>
      <c r="AF912" s="16" t="s">
        <v>1925</v>
      </c>
      <c r="AG912" s="16" t="s">
        <v>1925</v>
      </c>
      <c r="AH912" s="16" t="s">
        <v>1925</v>
      </c>
      <c r="AI912" s="16" t="s">
        <v>1925</v>
      </c>
      <c r="AJ912" s="65" t="s">
        <v>1925</v>
      </c>
      <c r="AK912" s="73" t="s">
        <v>4355</v>
      </c>
      <c r="AL912" s="22" t="s">
        <v>4355</v>
      </c>
      <c r="AM912" s="47" t="s">
        <v>4284</v>
      </c>
      <c r="AN912" s="18" t="s">
        <v>3246</v>
      </c>
      <c r="AO912" s="18" t="s">
        <v>3247</v>
      </c>
      <c r="AP912" s="12" t="s">
        <v>1925</v>
      </c>
      <c r="AQ912" s="12" t="s">
        <v>1925</v>
      </c>
      <c r="AR912" s="12" t="s">
        <v>1925</v>
      </c>
      <c r="AS912" s="12" t="s">
        <v>1925</v>
      </c>
      <c r="AT912" s="19" t="s">
        <v>1925</v>
      </c>
      <c r="AU912" s="19">
        <v>44560</v>
      </c>
      <c r="AV912" s="13" t="s">
        <v>1925</v>
      </c>
      <c r="AW912" s="20">
        <v>44560</v>
      </c>
      <c r="AX912" s="16" t="s">
        <v>989</v>
      </c>
      <c r="AY912" s="44" t="s">
        <v>989</v>
      </c>
      <c r="AZ912" s="16" t="s">
        <v>1925</v>
      </c>
      <c r="BA912" s="20" t="s">
        <v>1925</v>
      </c>
      <c r="BB912" s="16" t="s">
        <v>1925</v>
      </c>
      <c r="BC912" s="44" t="s">
        <v>4307</v>
      </c>
      <c r="BD912" s="74" t="s">
        <v>1925</v>
      </c>
      <c r="BE912" s="83"/>
      <c r="BF912" s="86" t="s">
        <v>4293</v>
      </c>
      <c r="BG912" s="21"/>
      <c r="BH912" s="21"/>
      <c r="BI912" s="21"/>
      <c r="BJ912" s="21"/>
      <c r="BK912" s="21"/>
      <c r="BL912" s="21"/>
      <c r="BM912" s="21"/>
      <c r="BN912" s="21"/>
      <c r="BO912" s="21"/>
      <c r="BP912" s="21" t="s">
        <v>2867</v>
      </c>
      <c r="BQ912" s="21"/>
      <c r="BR912" s="21"/>
      <c r="BS912" s="21"/>
      <c r="BT912" s="21"/>
      <c r="BU912" s="21"/>
      <c r="BV912" s="21"/>
      <c r="BW912" s="21"/>
      <c r="BX912" s="21"/>
      <c r="BY912" s="21"/>
      <c r="BZ912" s="21"/>
      <c r="CA912" s="21"/>
      <c r="CB912" s="21"/>
      <c r="CC912" s="21"/>
      <c r="CD912" s="21"/>
      <c r="CE912" s="21"/>
      <c r="CF912" s="21"/>
      <c r="CG912" s="21"/>
      <c r="CH912" s="21"/>
      <c r="CI912" s="21"/>
      <c r="CJ912" s="21"/>
      <c r="CK912" s="21"/>
      <c r="CL912" s="21"/>
      <c r="CM912" s="21"/>
      <c r="CN912" s="21"/>
      <c r="CO912" s="21"/>
      <c r="CP912" s="21"/>
      <c r="CQ912" s="21"/>
      <c r="CR912" s="21"/>
      <c r="CS912" s="21"/>
      <c r="CT912" s="21"/>
      <c r="CU912" s="21"/>
      <c r="CV912" s="21"/>
      <c r="CW912" s="21"/>
      <c r="CX912" s="21"/>
      <c r="CY912" s="21"/>
      <c r="CZ912" s="21"/>
      <c r="DA912" s="21"/>
      <c r="DB912" s="21"/>
      <c r="DC912" s="21"/>
      <c r="DD912" s="21"/>
      <c r="DE912" s="21"/>
      <c r="DF912" s="21"/>
      <c r="DG912" s="21"/>
      <c r="DH912" s="21"/>
      <c r="DI912" s="21"/>
      <c r="DJ912" s="21"/>
      <c r="DK912" s="21"/>
      <c r="DL912" s="21"/>
      <c r="DM912" s="21"/>
      <c r="DN912" s="21"/>
      <c r="DO912" s="21"/>
      <c r="DP912" s="21"/>
      <c r="DQ912" s="21"/>
      <c r="DR912" s="21"/>
      <c r="DS912" s="21"/>
      <c r="DT912" s="21"/>
      <c r="DU912" s="21"/>
      <c r="DV912" s="21"/>
      <c r="DW912" s="21"/>
      <c r="DX912" s="21"/>
      <c r="DY912" s="21"/>
      <c r="DZ912" s="21"/>
      <c r="EA912" s="87"/>
      <c r="EB912" s="83"/>
    </row>
    <row r="913" spans="1:132" ht="35.1" customHeight="1" x14ac:dyDescent="0.3">
      <c r="A913" s="50" t="s">
        <v>927</v>
      </c>
      <c r="B913" s="36">
        <v>44560</v>
      </c>
      <c r="C913" s="43" t="s">
        <v>4248</v>
      </c>
      <c r="D913" s="43" t="s">
        <v>4253</v>
      </c>
      <c r="E913" s="43" t="s">
        <v>4306</v>
      </c>
      <c r="F913" s="12" t="s">
        <v>981</v>
      </c>
      <c r="G913" s="44" t="s">
        <v>4256</v>
      </c>
      <c r="H913" s="13" t="s">
        <v>1925</v>
      </c>
      <c r="I913" s="52" t="s">
        <v>1925</v>
      </c>
      <c r="J913" s="59" t="s">
        <v>4324</v>
      </c>
      <c r="K913" s="14" t="s">
        <v>982</v>
      </c>
      <c r="L913" s="14" t="s">
        <v>983</v>
      </c>
      <c r="M913" s="14" t="s">
        <v>983</v>
      </c>
      <c r="N913" s="14" t="s">
        <v>4245</v>
      </c>
      <c r="O913" s="60"/>
      <c r="P913" s="64" t="s">
        <v>2859</v>
      </c>
      <c r="Q913" s="15"/>
      <c r="R913" s="16" t="s">
        <v>3275</v>
      </c>
      <c r="S913" s="44" t="s">
        <v>4263</v>
      </c>
      <c r="T913" s="16" t="s">
        <v>4327</v>
      </c>
      <c r="U913" s="17" t="s">
        <v>1925</v>
      </c>
      <c r="V913" s="16" t="s">
        <v>1925</v>
      </c>
      <c r="W913" s="44" t="s">
        <v>1925</v>
      </c>
      <c r="X913" s="44" t="s">
        <v>4329</v>
      </c>
      <c r="Y913" s="16" t="s">
        <v>1925</v>
      </c>
      <c r="Z913" s="16" t="s">
        <v>1925</v>
      </c>
      <c r="AA913" s="16" t="s">
        <v>3250</v>
      </c>
      <c r="AB913" s="44" t="s">
        <v>1925</v>
      </c>
      <c r="AC913" s="16" t="s">
        <v>1925</v>
      </c>
      <c r="AD913" s="16" t="s">
        <v>1925</v>
      </c>
      <c r="AE913" s="16" t="s">
        <v>1925</v>
      </c>
      <c r="AF913" s="16" t="s">
        <v>1925</v>
      </c>
      <c r="AG913" s="16" t="s">
        <v>1925</v>
      </c>
      <c r="AH913" s="16" t="s">
        <v>1925</v>
      </c>
      <c r="AI913" s="16" t="s">
        <v>1925</v>
      </c>
      <c r="AJ913" s="65" t="s">
        <v>1925</v>
      </c>
      <c r="AK913" s="73" t="s">
        <v>4355</v>
      </c>
      <c r="AL913" s="22" t="s">
        <v>4355</v>
      </c>
      <c r="AM913" s="47" t="s">
        <v>4284</v>
      </c>
      <c r="AN913" s="18" t="s">
        <v>3246</v>
      </c>
      <c r="AO913" s="18" t="s">
        <v>3247</v>
      </c>
      <c r="AP913" s="12" t="s">
        <v>1925</v>
      </c>
      <c r="AQ913" s="12" t="s">
        <v>1925</v>
      </c>
      <c r="AR913" s="12" t="s">
        <v>1925</v>
      </c>
      <c r="AS913" s="12" t="s">
        <v>1925</v>
      </c>
      <c r="AT913" s="19" t="s">
        <v>1925</v>
      </c>
      <c r="AU913" s="19">
        <v>44560</v>
      </c>
      <c r="AV913" s="13" t="s">
        <v>1925</v>
      </c>
      <c r="AW913" s="20">
        <v>44560</v>
      </c>
      <c r="AX913" s="16" t="s">
        <v>989</v>
      </c>
      <c r="AY913" s="44" t="s">
        <v>989</v>
      </c>
      <c r="AZ913" s="16" t="s">
        <v>1925</v>
      </c>
      <c r="BA913" s="20" t="s">
        <v>1925</v>
      </c>
      <c r="BB913" s="16" t="s">
        <v>1925</v>
      </c>
      <c r="BC913" s="44" t="s">
        <v>4307</v>
      </c>
      <c r="BD913" s="74" t="s">
        <v>1925</v>
      </c>
      <c r="BE913" s="83"/>
      <c r="BF913" s="86" t="s">
        <v>4293</v>
      </c>
      <c r="BG913" s="21"/>
      <c r="BH913" s="21"/>
      <c r="BI913" s="21"/>
      <c r="BJ913" s="21"/>
      <c r="BK913" s="21"/>
      <c r="BL913" s="21"/>
      <c r="BM913" s="21"/>
      <c r="BN913" s="21"/>
      <c r="BO913" s="21"/>
      <c r="BP913" s="21" t="s">
        <v>2867</v>
      </c>
      <c r="BQ913" s="21"/>
      <c r="BR913" s="21"/>
      <c r="BS913" s="21"/>
      <c r="BT913" s="21"/>
      <c r="BU913" s="21"/>
      <c r="BV913" s="21"/>
      <c r="BW913" s="21"/>
      <c r="BX913" s="21"/>
      <c r="BY913" s="21"/>
      <c r="BZ913" s="21"/>
      <c r="CA913" s="21"/>
      <c r="CB913" s="21"/>
      <c r="CC913" s="21"/>
      <c r="CD913" s="21"/>
      <c r="CE913" s="21"/>
      <c r="CF913" s="21"/>
      <c r="CG913" s="21"/>
      <c r="CH913" s="21"/>
      <c r="CI913" s="21"/>
      <c r="CJ913" s="21"/>
      <c r="CK913" s="21"/>
      <c r="CL913" s="21"/>
      <c r="CM913" s="21"/>
      <c r="CN913" s="21"/>
      <c r="CO913" s="21"/>
      <c r="CP913" s="21"/>
      <c r="CQ913" s="21"/>
      <c r="CR913" s="21"/>
      <c r="CS913" s="21"/>
      <c r="CT913" s="21"/>
      <c r="CU913" s="21"/>
      <c r="CV913" s="21"/>
      <c r="CW913" s="21"/>
      <c r="CX913" s="21"/>
      <c r="CY913" s="21"/>
      <c r="CZ913" s="21"/>
      <c r="DA913" s="21"/>
      <c r="DB913" s="21"/>
      <c r="DC913" s="21"/>
      <c r="DD913" s="21"/>
      <c r="DE913" s="21"/>
      <c r="DF913" s="21"/>
      <c r="DG913" s="21"/>
      <c r="DH913" s="21"/>
      <c r="DI913" s="21"/>
      <c r="DJ913" s="21"/>
      <c r="DK913" s="21"/>
      <c r="DL913" s="21"/>
      <c r="DM913" s="21"/>
      <c r="DN913" s="21"/>
      <c r="DO913" s="21"/>
      <c r="DP913" s="21"/>
      <c r="DQ913" s="21"/>
      <c r="DR913" s="21"/>
      <c r="DS913" s="21"/>
      <c r="DT913" s="21"/>
      <c r="DU913" s="21"/>
      <c r="DV913" s="21"/>
      <c r="DW913" s="21"/>
      <c r="DX913" s="21"/>
      <c r="DY913" s="21"/>
      <c r="DZ913" s="21"/>
      <c r="EA913" s="87"/>
      <c r="EB913" s="83"/>
    </row>
    <row r="914" spans="1:132" ht="35.1" customHeight="1" x14ac:dyDescent="0.3">
      <c r="A914" s="50" t="s">
        <v>928</v>
      </c>
      <c r="B914" s="36">
        <v>44560</v>
      </c>
      <c r="C914" s="43" t="s">
        <v>4248</v>
      </c>
      <c r="D914" s="43" t="s">
        <v>4253</v>
      </c>
      <c r="E914" s="43" t="s">
        <v>4306</v>
      </c>
      <c r="F914" s="12" t="s">
        <v>981</v>
      </c>
      <c r="G914" s="44" t="s">
        <v>4256</v>
      </c>
      <c r="H914" s="13" t="s">
        <v>1925</v>
      </c>
      <c r="I914" s="52" t="s">
        <v>1925</v>
      </c>
      <c r="J914" s="59" t="s">
        <v>4324</v>
      </c>
      <c r="K914" s="14" t="s">
        <v>982</v>
      </c>
      <c r="L914" s="14" t="s">
        <v>983</v>
      </c>
      <c r="M914" s="14" t="s">
        <v>983</v>
      </c>
      <c r="N914" s="14" t="s">
        <v>4245</v>
      </c>
      <c r="O914" s="60"/>
      <c r="P914" s="64" t="s">
        <v>2860</v>
      </c>
      <c r="Q914" s="15"/>
      <c r="R914" s="16" t="s">
        <v>3275</v>
      </c>
      <c r="S914" s="44" t="s">
        <v>4263</v>
      </c>
      <c r="T914" s="16" t="s">
        <v>4327</v>
      </c>
      <c r="U914" s="17" t="s">
        <v>1925</v>
      </c>
      <c r="V914" s="16" t="s">
        <v>1925</v>
      </c>
      <c r="W914" s="44" t="s">
        <v>1925</v>
      </c>
      <c r="X914" s="44" t="s">
        <v>4329</v>
      </c>
      <c r="Y914" s="16" t="s">
        <v>1925</v>
      </c>
      <c r="Z914" s="16" t="s">
        <v>1925</v>
      </c>
      <c r="AA914" s="16" t="s">
        <v>3250</v>
      </c>
      <c r="AB914" s="44" t="s">
        <v>1925</v>
      </c>
      <c r="AC914" s="16" t="s">
        <v>1925</v>
      </c>
      <c r="AD914" s="16" t="s">
        <v>1925</v>
      </c>
      <c r="AE914" s="16" t="s">
        <v>1925</v>
      </c>
      <c r="AF914" s="16" t="s">
        <v>1925</v>
      </c>
      <c r="AG914" s="16" t="s">
        <v>1925</v>
      </c>
      <c r="AH914" s="16" t="s">
        <v>1925</v>
      </c>
      <c r="AI914" s="16" t="s">
        <v>1925</v>
      </c>
      <c r="AJ914" s="65" t="s">
        <v>1925</v>
      </c>
      <c r="AK914" s="73" t="s">
        <v>4355</v>
      </c>
      <c r="AL914" s="22" t="s">
        <v>4355</v>
      </c>
      <c r="AM914" s="47" t="s">
        <v>4284</v>
      </c>
      <c r="AN914" s="18" t="s">
        <v>3246</v>
      </c>
      <c r="AO914" s="18" t="s">
        <v>3247</v>
      </c>
      <c r="AP914" s="12" t="s">
        <v>1925</v>
      </c>
      <c r="AQ914" s="12" t="s">
        <v>1925</v>
      </c>
      <c r="AR914" s="12" t="s">
        <v>1925</v>
      </c>
      <c r="AS914" s="12" t="s">
        <v>1925</v>
      </c>
      <c r="AT914" s="19" t="s">
        <v>1925</v>
      </c>
      <c r="AU914" s="19">
        <v>44560</v>
      </c>
      <c r="AV914" s="13" t="s">
        <v>1925</v>
      </c>
      <c r="AW914" s="20">
        <v>44560</v>
      </c>
      <c r="AX914" s="16" t="s">
        <v>989</v>
      </c>
      <c r="AY914" s="44" t="s">
        <v>989</v>
      </c>
      <c r="AZ914" s="16" t="s">
        <v>1925</v>
      </c>
      <c r="BA914" s="20" t="s">
        <v>1925</v>
      </c>
      <c r="BB914" s="16" t="s">
        <v>1925</v>
      </c>
      <c r="BC914" s="44" t="s">
        <v>4307</v>
      </c>
      <c r="BD914" s="74" t="s">
        <v>1925</v>
      </c>
      <c r="BE914" s="83"/>
      <c r="BF914" s="86" t="s">
        <v>4293</v>
      </c>
      <c r="BG914" s="21"/>
      <c r="BH914" s="21"/>
      <c r="BI914" s="21"/>
      <c r="BJ914" s="21"/>
      <c r="BK914" s="21"/>
      <c r="BL914" s="21"/>
      <c r="BM914" s="21"/>
      <c r="BN914" s="21"/>
      <c r="BO914" s="21"/>
      <c r="BP914" s="21" t="s">
        <v>2867</v>
      </c>
      <c r="BQ914" s="21"/>
      <c r="BR914" s="21"/>
      <c r="BS914" s="21"/>
      <c r="BT914" s="21"/>
      <c r="BU914" s="21"/>
      <c r="BV914" s="21"/>
      <c r="BW914" s="21"/>
      <c r="BX914" s="21"/>
      <c r="BY914" s="21"/>
      <c r="BZ914" s="21"/>
      <c r="CA914" s="21"/>
      <c r="CB914" s="21"/>
      <c r="CC914" s="21"/>
      <c r="CD914" s="21"/>
      <c r="CE914" s="21"/>
      <c r="CF914" s="21"/>
      <c r="CG914" s="21"/>
      <c r="CH914" s="21"/>
      <c r="CI914" s="21"/>
      <c r="CJ914" s="21"/>
      <c r="CK914" s="21"/>
      <c r="CL914" s="21"/>
      <c r="CM914" s="21"/>
      <c r="CN914" s="21"/>
      <c r="CO914" s="21"/>
      <c r="CP914" s="21"/>
      <c r="CQ914" s="21"/>
      <c r="CR914" s="21"/>
      <c r="CS914" s="21"/>
      <c r="CT914" s="21"/>
      <c r="CU914" s="21"/>
      <c r="CV914" s="21"/>
      <c r="CW914" s="21"/>
      <c r="CX914" s="21"/>
      <c r="CY914" s="21"/>
      <c r="CZ914" s="21"/>
      <c r="DA914" s="21"/>
      <c r="DB914" s="21"/>
      <c r="DC914" s="21"/>
      <c r="DD914" s="21"/>
      <c r="DE914" s="21"/>
      <c r="DF914" s="21"/>
      <c r="DG914" s="21"/>
      <c r="DH914" s="21"/>
      <c r="DI914" s="21"/>
      <c r="DJ914" s="21"/>
      <c r="DK914" s="21"/>
      <c r="DL914" s="21"/>
      <c r="DM914" s="21"/>
      <c r="DN914" s="21"/>
      <c r="DO914" s="21"/>
      <c r="DP914" s="21"/>
      <c r="DQ914" s="21"/>
      <c r="DR914" s="21"/>
      <c r="DS914" s="21"/>
      <c r="DT914" s="21"/>
      <c r="DU914" s="21"/>
      <c r="DV914" s="21"/>
      <c r="DW914" s="21"/>
      <c r="DX914" s="21"/>
      <c r="DY914" s="21"/>
      <c r="DZ914" s="21"/>
      <c r="EA914" s="87"/>
      <c r="EB914" s="83"/>
    </row>
    <row r="915" spans="1:132" ht="35.1" customHeight="1" x14ac:dyDescent="0.3">
      <c r="A915" s="50" t="s">
        <v>929</v>
      </c>
      <c r="B915" s="36">
        <v>44560</v>
      </c>
      <c r="C915" s="43" t="s">
        <v>4248</v>
      </c>
      <c r="D915" s="43" t="s">
        <v>4253</v>
      </c>
      <c r="E915" s="43" t="s">
        <v>4306</v>
      </c>
      <c r="F915" s="12" t="s">
        <v>981</v>
      </c>
      <c r="G915" s="44" t="s">
        <v>4256</v>
      </c>
      <c r="H915" s="13" t="s">
        <v>1925</v>
      </c>
      <c r="I915" s="52" t="s">
        <v>1925</v>
      </c>
      <c r="J915" s="59" t="s">
        <v>4324</v>
      </c>
      <c r="K915" s="14" t="s">
        <v>982</v>
      </c>
      <c r="L915" s="14" t="s">
        <v>983</v>
      </c>
      <c r="M915" s="14" t="s">
        <v>983</v>
      </c>
      <c r="N915" s="14" t="s">
        <v>4245</v>
      </c>
      <c r="O915" s="60"/>
      <c r="P915" s="64" t="s">
        <v>3427</v>
      </c>
      <c r="Q915" s="15"/>
      <c r="R915" s="16" t="s">
        <v>3275</v>
      </c>
      <c r="S915" s="44" t="s">
        <v>4263</v>
      </c>
      <c r="T915" s="16" t="s">
        <v>4327</v>
      </c>
      <c r="U915" s="17" t="s">
        <v>1925</v>
      </c>
      <c r="V915" s="16" t="s">
        <v>1925</v>
      </c>
      <c r="W915" s="44" t="s">
        <v>1925</v>
      </c>
      <c r="X915" s="44" t="s">
        <v>4329</v>
      </c>
      <c r="Y915" s="16" t="s">
        <v>1925</v>
      </c>
      <c r="Z915" s="16" t="s">
        <v>1925</v>
      </c>
      <c r="AA915" s="16" t="s">
        <v>3250</v>
      </c>
      <c r="AB915" s="44" t="s">
        <v>1925</v>
      </c>
      <c r="AC915" s="16" t="s">
        <v>1925</v>
      </c>
      <c r="AD915" s="16" t="s">
        <v>1925</v>
      </c>
      <c r="AE915" s="16" t="s">
        <v>1925</v>
      </c>
      <c r="AF915" s="16" t="s">
        <v>1925</v>
      </c>
      <c r="AG915" s="16" t="s">
        <v>1925</v>
      </c>
      <c r="AH915" s="16" t="s">
        <v>1925</v>
      </c>
      <c r="AI915" s="16" t="s">
        <v>1925</v>
      </c>
      <c r="AJ915" s="65" t="s">
        <v>1925</v>
      </c>
      <c r="AK915" s="73" t="s">
        <v>4355</v>
      </c>
      <c r="AL915" s="22" t="s">
        <v>4355</v>
      </c>
      <c r="AM915" s="47" t="s">
        <v>4284</v>
      </c>
      <c r="AN915" s="18" t="s">
        <v>3246</v>
      </c>
      <c r="AO915" s="18" t="s">
        <v>3247</v>
      </c>
      <c r="AP915" s="12" t="s">
        <v>1925</v>
      </c>
      <c r="AQ915" s="12" t="s">
        <v>1925</v>
      </c>
      <c r="AR915" s="12" t="s">
        <v>1925</v>
      </c>
      <c r="AS915" s="12" t="s">
        <v>1925</v>
      </c>
      <c r="AT915" s="19" t="s">
        <v>1925</v>
      </c>
      <c r="AU915" s="19">
        <v>44560</v>
      </c>
      <c r="AV915" s="13" t="s">
        <v>1925</v>
      </c>
      <c r="AW915" s="20">
        <v>44560</v>
      </c>
      <c r="AX915" s="16" t="s">
        <v>989</v>
      </c>
      <c r="AY915" s="44" t="s">
        <v>989</v>
      </c>
      <c r="AZ915" s="16" t="s">
        <v>1925</v>
      </c>
      <c r="BA915" s="20" t="s">
        <v>1925</v>
      </c>
      <c r="BB915" s="16" t="s">
        <v>1925</v>
      </c>
      <c r="BC915" s="44" t="s">
        <v>4307</v>
      </c>
      <c r="BD915" s="74" t="s">
        <v>1925</v>
      </c>
      <c r="BE915" s="83"/>
      <c r="BF915" s="86" t="s">
        <v>4293</v>
      </c>
      <c r="BG915" s="21"/>
      <c r="BH915" s="21"/>
      <c r="BI915" s="21"/>
      <c r="BJ915" s="21"/>
      <c r="BK915" s="21"/>
      <c r="BL915" s="21"/>
      <c r="BM915" s="21"/>
      <c r="BN915" s="21"/>
      <c r="BO915" s="21"/>
      <c r="BP915" s="21" t="s">
        <v>2867</v>
      </c>
      <c r="BQ915" s="21"/>
      <c r="BR915" s="21"/>
      <c r="BS915" s="21"/>
      <c r="BT915" s="21"/>
      <c r="BU915" s="21"/>
      <c r="BV915" s="21"/>
      <c r="BW915" s="21"/>
      <c r="BX915" s="21"/>
      <c r="BY915" s="21"/>
      <c r="BZ915" s="21"/>
      <c r="CA915" s="21"/>
      <c r="CB915" s="21"/>
      <c r="CC915" s="21"/>
      <c r="CD915" s="21"/>
      <c r="CE915" s="21"/>
      <c r="CF915" s="21"/>
      <c r="CG915" s="21"/>
      <c r="CH915" s="21"/>
      <c r="CI915" s="21"/>
      <c r="CJ915" s="21"/>
      <c r="CK915" s="21"/>
      <c r="CL915" s="21"/>
      <c r="CM915" s="21"/>
      <c r="CN915" s="21"/>
      <c r="CO915" s="21"/>
      <c r="CP915" s="21"/>
      <c r="CQ915" s="21"/>
      <c r="CR915" s="21"/>
      <c r="CS915" s="21"/>
      <c r="CT915" s="21"/>
      <c r="CU915" s="21"/>
      <c r="CV915" s="21"/>
      <c r="CW915" s="21"/>
      <c r="CX915" s="21"/>
      <c r="CY915" s="21"/>
      <c r="CZ915" s="21"/>
      <c r="DA915" s="21"/>
      <c r="DB915" s="21"/>
      <c r="DC915" s="21"/>
      <c r="DD915" s="21"/>
      <c r="DE915" s="21"/>
      <c r="DF915" s="21"/>
      <c r="DG915" s="21"/>
      <c r="DH915" s="21"/>
      <c r="DI915" s="21"/>
      <c r="DJ915" s="21"/>
      <c r="DK915" s="21"/>
      <c r="DL915" s="21"/>
      <c r="DM915" s="21"/>
      <c r="DN915" s="21"/>
      <c r="DO915" s="21"/>
      <c r="DP915" s="21"/>
      <c r="DQ915" s="21"/>
      <c r="DR915" s="21"/>
      <c r="DS915" s="21"/>
      <c r="DT915" s="21"/>
      <c r="DU915" s="21"/>
      <c r="DV915" s="21"/>
      <c r="DW915" s="21"/>
      <c r="DX915" s="21"/>
      <c r="DY915" s="21"/>
      <c r="DZ915" s="21"/>
      <c r="EA915" s="87"/>
      <c r="EB915" s="83"/>
    </row>
    <row r="916" spans="1:132" ht="35.1" customHeight="1" x14ac:dyDescent="0.3">
      <c r="A916" s="50" t="s">
        <v>930</v>
      </c>
      <c r="B916" s="36">
        <v>44560</v>
      </c>
      <c r="C916" s="43" t="s">
        <v>4248</v>
      </c>
      <c r="D916" s="43" t="s">
        <v>4253</v>
      </c>
      <c r="E916" s="43" t="s">
        <v>4306</v>
      </c>
      <c r="F916" s="12" t="s">
        <v>981</v>
      </c>
      <c r="G916" s="44" t="s">
        <v>4256</v>
      </c>
      <c r="H916" s="13" t="s">
        <v>1925</v>
      </c>
      <c r="I916" s="52" t="s">
        <v>1925</v>
      </c>
      <c r="J916" s="59" t="s">
        <v>4324</v>
      </c>
      <c r="K916" s="14" t="s">
        <v>982</v>
      </c>
      <c r="L916" s="14" t="s">
        <v>983</v>
      </c>
      <c r="M916" s="14" t="s">
        <v>983</v>
      </c>
      <c r="N916" s="14" t="s">
        <v>4245</v>
      </c>
      <c r="O916" s="60"/>
      <c r="P916" s="64" t="s">
        <v>3432</v>
      </c>
      <c r="Q916" s="15"/>
      <c r="R916" s="16" t="s">
        <v>3275</v>
      </c>
      <c r="S916" s="44" t="s">
        <v>4263</v>
      </c>
      <c r="T916" s="16" t="s">
        <v>4327</v>
      </c>
      <c r="U916" s="17" t="s">
        <v>1925</v>
      </c>
      <c r="V916" s="16" t="s">
        <v>1925</v>
      </c>
      <c r="W916" s="44" t="s">
        <v>1925</v>
      </c>
      <c r="X916" s="44" t="s">
        <v>4329</v>
      </c>
      <c r="Y916" s="16" t="s">
        <v>1925</v>
      </c>
      <c r="Z916" s="16" t="s">
        <v>1925</v>
      </c>
      <c r="AA916" s="16" t="s">
        <v>3250</v>
      </c>
      <c r="AB916" s="44" t="s">
        <v>1925</v>
      </c>
      <c r="AC916" s="16" t="s">
        <v>1925</v>
      </c>
      <c r="AD916" s="16" t="s">
        <v>1925</v>
      </c>
      <c r="AE916" s="16" t="s">
        <v>1925</v>
      </c>
      <c r="AF916" s="16" t="s">
        <v>1925</v>
      </c>
      <c r="AG916" s="16" t="s">
        <v>1925</v>
      </c>
      <c r="AH916" s="16" t="s">
        <v>1925</v>
      </c>
      <c r="AI916" s="16" t="s">
        <v>1925</v>
      </c>
      <c r="AJ916" s="65" t="s">
        <v>1925</v>
      </c>
      <c r="AK916" s="73" t="s">
        <v>4355</v>
      </c>
      <c r="AL916" s="22" t="s">
        <v>4355</v>
      </c>
      <c r="AM916" s="47" t="s">
        <v>4284</v>
      </c>
      <c r="AN916" s="18" t="s">
        <v>3246</v>
      </c>
      <c r="AO916" s="18" t="s">
        <v>3247</v>
      </c>
      <c r="AP916" s="12" t="s">
        <v>1925</v>
      </c>
      <c r="AQ916" s="12" t="s">
        <v>1925</v>
      </c>
      <c r="AR916" s="12" t="s">
        <v>1925</v>
      </c>
      <c r="AS916" s="12" t="s">
        <v>1925</v>
      </c>
      <c r="AT916" s="19" t="s">
        <v>1925</v>
      </c>
      <c r="AU916" s="19">
        <v>44560</v>
      </c>
      <c r="AV916" s="13" t="s">
        <v>1925</v>
      </c>
      <c r="AW916" s="20">
        <v>44560</v>
      </c>
      <c r="AX916" s="16" t="s">
        <v>989</v>
      </c>
      <c r="AY916" s="44" t="s">
        <v>989</v>
      </c>
      <c r="AZ916" s="16" t="s">
        <v>1925</v>
      </c>
      <c r="BA916" s="20" t="s">
        <v>1925</v>
      </c>
      <c r="BB916" s="16" t="s">
        <v>1925</v>
      </c>
      <c r="BC916" s="44" t="s">
        <v>4307</v>
      </c>
      <c r="BD916" s="74" t="s">
        <v>1925</v>
      </c>
      <c r="BE916" s="83"/>
      <c r="BF916" s="86" t="s">
        <v>4293</v>
      </c>
      <c r="BG916" s="21"/>
      <c r="BH916" s="21"/>
      <c r="BI916" s="21"/>
      <c r="BJ916" s="21"/>
      <c r="BK916" s="21"/>
      <c r="BL916" s="21"/>
      <c r="BM916" s="21"/>
      <c r="BN916" s="21"/>
      <c r="BO916" s="21"/>
      <c r="BP916" s="21" t="s">
        <v>2867</v>
      </c>
      <c r="BQ916" s="21"/>
      <c r="BR916" s="21"/>
      <c r="BS916" s="21"/>
      <c r="BT916" s="21"/>
      <c r="BU916" s="21"/>
      <c r="BV916" s="21"/>
      <c r="BW916" s="21"/>
      <c r="BX916" s="21"/>
      <c r="BY916" s="21"/>
      <c r="BZ916" s="21"/>
      <c r="CA916" s="21"/>
      <c r="CB916" s="21"/>
      <c r="CC916" s="21"/>
      <c r="CD916" s="21"/>
      <c r="CE916" s="21"/>
      <c r="CF916" s="21"/>
      <c r="CG916" s="21"/>
      <c r="CH916" s="21"/>
      <c r="CI916" s="21"/>
      <c r="CJ916" s="21"/>
      <c r="CK916" s="21"/>
      <c r="CL916" s="21"/>
      <c r="CM916" s="21"/>
      <c r="CN916" s="21"/>
      <c r="CO916" s="21"/>
      <c r="CP916" s="21"/>
      <c r="CQ916" s="21"/>
      <c r="CR916" s="21"/>
      <c r="CS916" s="21"/>
      <c r="CT916" s="21"/>
      <c r="CU916" s="21"/>
      <c r="CV916" s="21"/>
      <c r="CW916" s="21"/>
      <c r="CX916" s="21"/>
      <c r="CY916" s="21"/>
      <c r="CZ916" s="21"/>
      <c r="DA916" s="21"/>
      <c r="DB916" s="21"/>
      <c r="DC916" s="21"/>
      <c r="DD916" s="21"/>
      <c r="DE916" s="21"/>
      <c r="DF916" s="21"/>
      <c r="DG916" s="21"/>
      <c r="DH916" s="21"/>
      <c r="DI916" s="21"/>
      <c r="DJ916" s="21"/>
      <c r="DK916" s="21"/>
      <c r="DL916" s="21"/>
      <c r="DM916" s="21"/>
      <c r="DN916" s="21"/>
      <c r="DO916" s="21"/>
      <c r="DP916" s="21"/>
      <c r="DQ916" s="21"/>
      <c r="DR916" s="21"/>
      <c r="DS916" s="21"/>
      <c r="DT916" s="21"/>
      <c r="DU916" s="21"/>
      <c r="DV916" s="21"/>
      <c r="DW916" s="21"/>
      <c r="DX916" s="21"/>
      <c r="DY916" s="21"/>
      <c r="DZ916" s="21"/>
      <c r="EA916" s="87"/>
      <c r="EB916" s="83"/>
    </row>
    <row r="917" spans="1:132" ht="35.1" customHeight="1" x14ac:dyDescent="0.3">
      <c r="A917" s="50" t="s">
        <v>931</v>
      </c>
      <c r="B917" s="36">
        <v>44560</v>
      </c>
      <c r="C917" s="43" t="s">
        <v>4248</v>
      </c>
      <c r="D917" s="43" t="s">
        <v>4253</v>
      </c>
      <c r="E917" s="43" t="s">
        <v>4306</v>
      </c>
      <c r="F917" s="12" t="s">
        <v>981</v>
      </c>
      <c r="G917" s="44" t="s">
        <v>4256</v>
      </c>
      <c r="H917" s="13" t="s">
        <v>1925</v>
      </c>
      <c r="I917" s="52" t="s">
        <v>1925</v>
      </c>
      <c r="J917" s="59" t="s">
        <v>4324</v>
      </c>
      <c r="K917" s="14" t="s">
        <v>982</v>
      </c>
      <c r="L917" s="14" t="s">
        <v>983</v>
      </c>
      <c r="M917" s="14" t="s">
        <v>983</v>
      </c>
      <c r="N917" s="14" t="s">
        <v>4245</v>
      </c>
      <c r="O917" s="60"/>
      <c r="P917" s="64" t="s">
        <v>2862</v>
      </c>
      <c r="Q917" s="15"/>
      <c r="R917" s="16" t="s">
        <v>3275</v>
      </c>
      <c r="S917" s="44" t="s">
        <v>4263</v>
      </c>
      <c r="T917" s="16" t="s">
        <v>4327</v>
      </c>
      <c r="U917" s="17" t="s">
        <v>1925</v>
      </c>
      <c r="V917" s="16" t="s">
        <v>1925</v>
      </c>
      <c r="W917" s="44" t="s">
        <v>1925</v>
      </c>
      <c r="X917" s="44" t="s">
        <v>4329</v>
      </c>
      <c r="Y917" s="16" t="s">
        <v>1925</v>
      </c>
      <c r="Z917" s="16" t="s">
        <v>1925</v>
      </c>
      <c r="AA917" s="16" t="s">
        <v>3250</v>
      </c>
      <c r="AB917" s="44" t="s">
        <v>1925</v>
      </c>
      <c r="AC917" s="16" t="s">
        <v>1925</v>
      </c>
      <c r="AD917" s="16" t="s">
        <v>1925</v>
      </c>
      <c r="AE917" s="16" t="s">
        <v>1925</v>
      </c>
      <c r="AF917" s="16" t="s">
        <v>1925</v>
      </c>
      <c r="AG917" s="16" t="s">
        <v>1925</v>
      </c>
      <c r="AH917" s="16" t="s">
        <v>1925</v>
      </c>
      <c r="AI917" s="16" t="s">
        <v>1925</v>
      </c>
      <c r="AJ917" s="65" t="s">
        <v>1925</v>
      </c>
      <c r="AK917" s="73" t="s">
        <v>4355</v>
      </c>
      <c r="AL917" s="22" t="s">
        <v>4355</v>
      </c>
      <c r="AM917" s="47" t="s">
        <v>4284</v>
      </c>
      <c r="AN917" s="18" t="s">
        <v>3246</v>
      </c>
      <c r="AO917" s="18" t="s">
        <v>3247</v>
      </c>
      <c r="AP917" s="12" t="s">
        <v>1925</v>
      </c>
      <c r="AQ917" s="12" t="s">
        <v>1925</v>
      </c>
      <c r="AR917" s="12" t="s">
        <v>1925</v>
      </c>
      <c r="AS917" s="12" t="s">
        <v>1925</v>
      </c>
      <c r="AT917" s="19" t="s">
        <v>1925</v>
      </c>
      <c r="AU917" s="19">
        <v>44560</v>
      </c>
      <c r="AV917" s="13" t="s">
        <v>1925</v>
      </c>
      <c r="AW917" s="20">
        <v>44560</v>
      </c>
      <c r="AX917" s="16" t="s">
        <v>989</v>
      </c>
      <c r="AY917" s="44" t="s">
        <v>989</v>
      </c>
      <c r="AZ917" s="16" t="s">
        <v>1925</v>
      </c>
      <c r="BA917" s="20" t="s">
        <v>1925</v>
      </c>
      <c r="BB917" s="16" t="s">
        <v>1925</v>
      </c>
      <c r="BC917" s="44" t="s">
        <v>4307</v>
      </c>
      <c r="BD917" s="74" t="s">
        <v>1925</v>
      </c>
      <c r="BE917" s="83"/>
      <c r="BF917" s="86" t="s">
        <v>4293</v>
      </c>
      <c r="BG917" s="21"/>
      <c r="BH917" s="21"/>
      <c r="BI917" s="21"/>
      <c r="BJ917" s="21"/>
      <c r="BK917" s="21"/>
      <c r="BL917" s="21"/>
      <c r="BM917" s="21"/>
      <c r="BN917" s="21"/>
      <c r="BO917" s="21"/>
      <c r="BP917" s="21" t="s">
        <v>2867</v>
      </c>
      <c r="BQ917" s="21"/>
      <c r="BR917" s="21"/>
      <c r="BS917" s="21"/>
      <c r="BT917" s="21"/>
      <c r="BU917" s="21"/>
      <c r="BV917" s="21"/>
      <c r="BW917" s="21"/>
      <c r="BX917" s="21"/>
      <c r="BY917" s="21"/>
      <c r="BZ917" s="21"/>
      <c r="CA917" s="21"/>
      <c r="CB917" s="21"/>
      <c r="CC917" s="21"/>
      <c r="CD917" s="21"/>
      <c r="CE917" s="21"/>
      <c r="CF917" s="21"/>
      <c r="CG917" s="21"/>
      <c r="CH917" s="21"/>
      <c r="CI917" s="21"/>
      <c r="CJ917" s="21"/>
      <c r="CK917" s="21"/>
      <c r="CL917" s="21"/>
      <c r="CM917" s="21"/>
      <c r="CN917" s="21"/>
      <c r="CO917" s="21"/>
      <c r="CP917" s="21"/>
      <c r="CQ917" s="21"/>
      <c r="CR917" s="21"/>
      <c r="CS917" s="21"/>
      <c r="CT917" s="21"/>
      <c r="CU917" s="21"/>
      <c r="CV917" s="21"/>
      <c r="CW917" s="21"/>
      <c r="CX917" s="21"/>
      <c r="CY917" s="21"/>
      <c r="CZ917" s="21"/>
      <c r="DA917" s="21"/>
      <c r="DB917" s="21"/>
      <c r="DC917" s="21"/>
      <c r="DD917" s="21"/>
      <c r="DE917" s="21"/>
      <c r="DF917" s="21"/>
      <c r="DG917" s="21"/>
      <c r="DH917" s="21"/>
      <c r="DI917" s="21"/>
      <c r="DJ917" s="21"/>
      <c r="DK917" s="21"/>
      <c r="DL917" s="21"/>
      <c r="DM917" s="21"/>
      <c r="DN917" s="21"/>
      <c r="DO917" s="21"/>
      <c r="DP917" s="21"/>
      <c r="DQ917" s="21"/>
      <c r="DR917" s="21"/>
      <c r="DS917" s="21"/>
      <c r="DT917" s="21"/>
      <c r="DU917" s="21"/>
      <c r="DV917" s="21"/>
      <c r="DW917" s="21"/>
      <c r="DX917" s="21"/>
      <c r="DY917" s="21"/>
      <c r="DZ917" s="21"/>
      <c r="EA917" s="87"/>
      <c r="EB917" s="83"/>
    </row>
    <row r="918" spans="1:132" ht="35.1" customHeight="1" x14ac:dyDescent="0.3">
      <c r="A918" s="50" t="s">
        <v>932</v>
      </c>
      <c r="B918" s="36">
        <v>44560</v>
      </c>
      <c r="C918" s="43" t="s">
        <v>4248</v>
      </c>
      <c r="D918" s="43" t="s">
        <v>4253</v>
      </c>
      <c r="E918" s="43" t="s">
        <v>4306</v>
      </c>
      <c r="F918" s="12" t="s">
        <v>981</v>
      </c>
      <c r="G918" s="44" t="s">
        <v>4256</v>
      </c>
      <c r="H918" s="13" t="s">
        <v>1925</v>
      </c>
      <c r="I918" s="52" t="s">
        <v>1925</v>
      </c>
      <c r="J918" s="59" t="s">
        <v>4324</v>
      </c>
      <c r="K918" s="14" t="s">
        <v>982</v>
      </c>
      <c r="L918" s="14" t="s">
        <v>983</v>
      </c>
      <c r="M918" s="14" t="s">
        <v>983</v>
      </c>
      <c r="N918" s="14" t="s">
        <v>4245</v>
      </c>
      <c r="O918" s="60"/>
      <c r="P918" s="64" t="s">
        <v>2863</v>
      </c>
      <c r="Q918" s="15"/>
      <c r="R918" s="16" t="s">
        <v>3275</v>
      </c>
      <c r="S918" s="44" t="s">
        <v>4263</v>
      </c>
      <c r="T918" s="16" t="s">
        <v>4327</v>
      </c>
      <c r="U918" s="17" t="s">
        <v>1925</v>
      </c>
      <c r="V918" s="16" t="s">
        <v>1925</v>
      </c>
      <c r="W918" s="44" t="s">
        <v>1925</v>
      </c>
      <c r="X918" s="44" t="s">
        <v>4329</v>
      </c>
      <c r="Y918" s="16" t="s">
        <v>1925</v>
      </c>
      <c r="Z918" s="16" t="s">
        <v>1925</v>
      </c>
      <c r="AA918" s="16" t="s">
        <v>3250</v>
      </c>
      <c r="AB918" s="44" t="s">
        <v>1925</v>
      </c>
      <c r="AC918" s="16" t="s">
        <v>1925</v>
      </c>
      <c r="AD918" s="16" t="s">
        <v>1925</v>
      </c>
      <c r="AE918" s="16" t="s">
        <v>1925</v>
      </c>
      <c r="AF918" s="16" t="s">
        <v>1925</v>
      </c>
      <c r="AG918" s="16" t="s">
        <v>1925</v>
      </c>
      <c r="AH918" s="16" t="s">
        <v>1925</v>
      </c>
      <c r="AI918" s="16" t="s">
        <v>1925</v>
      </c>
      <c r="AJ918" s="65" t="s">
        <v>1925</v>
      </c>
      <c r="AK918" s="73" t="s">
        <v>4355</v>
      </c>
      <c r="AL918" s="22" t="s">
        <v>4355</v>
      </c>
      <c r="AM918" s="47" t="s">
        <v>4284</v>
      </c>
      <c r="AN918" s="18" t="s">
        <v>3246</v>
      </c>
      <c r="AO918" s="18" t="s">
        <v>3247</v>
      </c>
      <c r="AP918" s="12" t="s">
        <v>1925</v>
      </c>
      <c r="AQ918" s="12" t="s">
        <v>1925</v>
      </c>
      <c r="AR918" s="12" t="s">
        <v>1925</v>
      </c>
      <c r="AS918" s="12" t="s">
        <v>1925</v>
      </c>
      <c r="AT918" s="19" t="s">
        <v>1925</v>
      </c>
      <c r="AU918" s="19">
        <v>44560</v>
      </c>
      <c r="AV918" s="13" t="s">
        <v>1925</v>
      </c>
      <c r="AW918" s="20">
        <v>44560</v>
      </c>
      <c r="AX918" s="16" t="s">
        <v>989</v>
      </c>
      <c r="AY918" s="44" t="s">
        <v>989</v>
      </c>
      <c r="AZ918" s="16" t="s">
        <v>1925</v>
      </c>
      <c r="BA918" s="20" t="s">
        <v>1925</v>
      </c>
      <c r="BB918" s="16" t="s">
        <v>1925</v>
      </c>
      <c r="BC918" s="44" t="s">
        <v>4307</v>
      </c>
      <c r="BD918" s="74" t="s">
        <v>1925</v>
      </c>
      <c r="BE918" s="83"/>
      <c r="BF918" s="86" t="s">
        <v>4293</v>
      </c>
      <c r="BG918" s="21"/>
      <c r="BH918" s="21"/>
      <c r="BI918" s="21"/>
      <c r="BJ918" s="21"/>
      <c r="BK918" s="21"/>
      <c r="BL918" s="21"/>
      <c r="BM918" s="21"/>
      <c r="BN918" s="21"/>
      <c r="BO918" s="21"/>
      <c r="BP918" s="21" t="s">
        <v>2867</v>
      </c>
      <c r="BQ918" s="21"/>
      <c r="BR918" s="21"/>
      <c r="BS918" s="21"/>
      <c r="BT918" s="21"/>
      <c r="BU918" s="21"/>
      <c r="BV918" s="21"/>
      <c r="BW918" s="21"/>
      <c r="BX918" s="21"/>
      <c r="BY918" s="21"/>
      <c r="BZ918" s="21"/>
      <c r="CA918" s="21"/>
      <c r="CB918" s="21"/>
      <c r="CC918" s="21"/>
      <c r="CD918" s="21"/>
      <c r="CE918" s="21"/>
      <c r="CF918" s="21"/>
      <c r="CG918" s="21"/>
      <c r="CH918" s="21"/>
      <c r="CI918" s="21"/>
      <c r="CJ918" s="21"/>
      <c r="CK918" s="21"/>
      <c r="CL918" s="21"/>
      <c r="CM918" s="21"/>
      <c r="CN918" s="21"/>
      <c r="CO918" s="21"/>
      <c r="CP918" s="21"/>
      <c r="CQ918" s="21"/>
      <c r="CR918" s="21"/>
      <c r="CS918" s="21"/>
      <c r="CT918" s="21"/>
      <c r="CU918" s="21"/>
      <c r="CV918" s="21"/>
      <c r="CW918" s="21"/>
      <c r="CX918" s="21"/>
      <c r="CY918" s="21"/>
      <c r="CZ918" s="21"/>
      <c r="DA918" s="21"/>
      <c r="DB918" s="21"/>
      <c r="DC918" s="21"/>
      <c r="DD918" s="21"/>
      <c r="DE918" s="21"/>
      <c r="DF918" s="21"/>
      <c r="DG918" s="21"/>
      <c r="DH918" s="21"/>
      <c r="DI918" s="21"/>
      <c r="DJ918" s="21"/>
      <c r="DK918" s="21"/>
      <c r="DL918" s="21"/>
      <c r="DM918" s="21"/>
      <c r="DN918" s="21"/>
      <c r="DO918" s="21"/>
      <c r="DP918" s="21"/>
      <c r="DQ918" s="21"/>
      <c r="DR918" s="21"/>
      <c r="DS918" s="21"/>
      <c r="DT918" s="21"/>
      <c r="DU918" s="21"/>
      <c r="DV918" s="21"/>
      <c r="DW918" s="21"/>
      <c r="DX918" s="21"/>
      <c r="DY918" s="21"/>
      <c r="DZ918" s="21"/>
      <c r="EA918" s="87"/>
      <c r="EB918" s="83"/>
    </row>
    <row r="919" spans="1:132" ht="35.1" customHeight="1" x14ac:dyDescent="0.3">
      <c r="A919" s="50" t="s">
        <v>933</v>
      </c>
      <c r="B919" s="36">
        <v>44560</v>
      </c>
      <c r="C919" s="43" t="s">
        <v>4248</v>
      </c>
      <c r="D919" s="43" t="s">
        <v>4253</v>
      </c>
      <c r="E919" s="43" t="s">
        <v>4306</v>
      </c>
      <c r="F919" s="12" t="s">
        <v>981</v>
      </c>
      <c r="G919" s="44" t="s">
        <v>4256</v>
      </c>
      <c r="H919" s="13" t="s">
        <v>1925</v>
      </c>
      <c r="I919" s="52" t="s">
        <v>1925</v>
      </c>
      <c r="J919" s="59" t="s">
        <v>4324</v>
      </c>
      <c r="K919" s="14" t="s">
        <v>982</v>
      </c>
      <c r="L919" s="14" t="s">
        <v>983</v>
      </c>
      <c r="M919" s="14" t="s">
        <v>983</v>
      </c>
      <c r="N919" s="14" t="s">
        <v>4245</v>
      </c>
      <c r="O919" s="60"/>
      <c r="P919" s="64" t="s">
        <v>2864</v>
      </c>
      <c r="Q919" s="15"/>
      <c r="R919" s="16" t="s">
        <v>3275</v>
      </c>
      <c r="S919" s="44" t="s">
        <v>4263</v>
      </c>
      <c r="T919" s="16" t="s">
        <v>4327</v>
      </c>
      <c r="U919" s="17" t="s">
        <v>1925</v>
      </c>
      <c r="V919" s="16" t="s">
        <v>1925</v>
      </c>
      <c r="W919" s="44" t="s">
        <v>1925</v>
      </c>
      <c r="X919" s="44" t="s">
        <v>4329</v>
      </c>
      <c r="Y919" s="16" t="s">
        <v>1925</v>
      </c>
      <c r="Z919" s="16" t="s">
        <v>1925</v>
      </c>
      <c r="AA919" s="16" t="s">
        <v>3250</v>
      </c>
      <c r="AB919" s="44" t="s">
        <v>1925</v>
      </c>
      <c r="AC919" s="16" t="s">
        <v>1925</v>
      </c>
      <c r="AD919" s="16" t="s">
        <v>1925</v>
      </c>
      <c r="AE919" s="16" t="s">
        <v>1925</v>
      </c>
      <c r="AF919" s="16" t="s">
        <v>1925</v>
      </c>
      <c r="AG919" s="16" t="s">
        <v>1925</v>
      </c>
      <c r="AH919" s="16" t="s">
        <v>1925</v>
      </c>
      <c r="AI919" s="16" t="s">
        <v>1925</v>
      </c>
      <c r="AJ919" s="65" t="s">
        <v>1925</v>
      </c>
      <c r="AK919" s="73" t="s">
        <v>4355</v>
      </c>
      <c r="AL919" s="22" t="s">
        <v>4355</v>
      </c>
      <c r="AM919" s="47" t="s">
        <v>4284</v>
      </c>
      <c r="AN919" s="18" t="s">
        <v>3246</v>
      </c>
      <c r="AO919" s="18" t="s">
        <v>3247</v>
      </c>
      <c r="AP919" s="12" t="s">
        <v>1925</v>
      </c>
      <c r="AQ919" s="12" t="s">
        <v>1925</v>
      </c>
      <c r="AR919" s="12" t="s">
        <v>1925</v>
      </c>
      <c r="AS919" s="12" t="s">
        <v>1925</v>
      </c>
      <c r="AT919" s="19" t="s">
        <v>1925</v>
      </c>
      <c r="AU919" s="19">
        <v>44560</v>
      </c>
      <c r="AV919" s="13" t="s">
        <v>1925</v>
      </c>
      <c r="AW919" s="20">
        <v>44560</v>
      </c>
      <c r="AX919" s="16" t="s">
        <v>989</v>
      </c>
      <c r="AY919" s="44" t="s">
        <v>989</v>
      </c>
      <c r="AZ919" s="16" t="s">
        <v>1925</v>
      </c>
      <c r="BA919" s="20" t="s">
        <v>1925</v>
      </c>
      <c r="BB919" s="16" t="s">
        <v>1925</v>
      </c>
      <c r="BC919" s="44" t="s">
        <v>4307</v>
      </c>
      <c r="BD919" s="74" t="s">
        <v>1925</v>
      </c>
      <c r="BE919" s="83"/>
      <c r="BF919" s="86" t="s">
        <v>4293</v>
      </c>
      <c r="BG919" s="21"/>
      <c r="BH919" s="21"/>
      <c r="BI919" s="21"/>
      <c r="BJ919" s="21"/>
      <c r="BK919" s="21"/>
      <c r="BL919" s="21"/>
      <c r="BM919" s="21"/>
      <c r="BN919" s="21"/>
      <c r="BO919" s="21"/>
      <c r="BP919" s="21" t="s">
        <v>2867</v>
      </c>
      <c r="BQ919" s="21"/>
      <c r="BR919" s="21"/>
      <c r="BS919" s="21"/>
      <c r="BT919" s="21"/>
      <c r="BU919" s="21"/>
      <c r="BV919" s="21"/>
      <c r="BW919" s="21"/>
      <c r="BX919" s="21"/>
      <c r="BY919" s="21"/>
      <c r="BZ919" s="21"/>
      <c r="CA919" s="21"/>
      <c r="CB919" s="21"/>
      <c r="CC919" s="21"/>
      <c r="CD919" s="21"/>
      <c r="CE919" s="21"/>
      <c r="CF919" s="21"/>
      <c r="CG919" s="21"/>
      <c r="CH919" s="21"/>
      <c r="CI919" s="21"/>
      <c r="CJ919" s="21"/>
      <c r="CK919" s="21"/>
      <c r="CL919" s="21"/>
      <c r="CM919" s="21"/>
      <c r="CN919" s="21"/>
      <c r="CO919" s="21"/>
      <c r="CP919" s="21"/>
      <c r="CQ919" s="21"/>
      <c r="CR919" s="21"/>
      <c r="CS919" s="21"/>
      <c r="CT919" s="21"/>
      <c r="CU919" s="21"/>
      <c r="CV919" s="21"/>
      <c r="CW919" s="21"/>
      <c r="CX919" s="21"/>
      <c r="CY919" s="21"/>
      <c r="CZ919" s="21"/>
      <c r="DA919" s="21"/>
      <c r="DB919" s="21"/>
      <c r="DC919" s="21"/>
      <c r="DD919" s="21"/>
      <c r="DE919" s="21"/>
      <c r="DF919" s="21"/>
      <c r="DG919" s="21"/>
      <c r="DH919" s="21"/>
      <c r="DI919" s="21"/>
      <c r="DJ919" s="21"/>
      <c r="DK919" s="21"/>
      <c r="DL919" s="21"/>
      <c r="DM919" s="21"/>
      <c r="DN919" s="21"/>
      <c r="DO919" s="21"/>
      <c r="DP919" s="21"/>
      <c r="DQ919" s="21"/>
      <c r="DR919" s="21"/>
      <c r="DS919" s="21"/>
      <c r="DT919" s="21"/>
      <c r="DU919" s="21"/>
      <c r="DV919" s="21"/>
      <c r="DW919" s="21"/>
      <c r="DX919" s="21"/>
      <c r="DY919" s="21"/>
      <c r="DZ919" s="21"/>
      <c r="EA919" s="87"/>
      <c r="EB919" s="83"/>
    </row>
    <row r="920" spans="1:132" ht="35.1" customHeight="1" x14ac:dyDescent="0.3">
      <c r="A920" s="50" t="s">
        <v>934</v>
      </c>
      <c r="B920" s="36">
        <v>44560</v>
      </c>
      <c r="C920" s="43" t="s">
        <v>4248</v>
      </c>
      <c r="D920" s="43" t="s">
        <v>4253</v>
      </c>
      <c r="E920" s="43" t="s">
        <v>4306</v>
      </c>
      <c r="F920" s="12" t="s">
        <v>981</v>
      </c>
      <c r="G920" s="44" t="s">
        <v>4256</v>
      </c>
      <c r="H920" s="13" t="s">
        <v>1925</v>
      </c>
      <c r="I920" s="52" t="s">
        <v>1925</v>
      </c>
      <c r="J920" s="59" t="s">
        <v>4324</v>
      </c>
      <c r="K920" s="14" t="s">
        <v>982</v>
      </c>
      <c r="L920" s="14" t="s">
        <v>983</v>
      </c>
      <c r="M920" s="14" t="s">
        <v>983</v>
      </c>
      <c r="N920" s="14" t="s">
        <v>4245</v>
      </c>
      <c r="O920" s="60"/>
      <c r="P920" s="64" t="s">
        <v>2865</v>
      </c>
      <c r="Q920" s="15"/>
      <c r="R920" s="16" t="s">
        <v>3275</v>
      </c>
      <c r="S920" s="44" t="s">
        <v>4263</v>
      </c>
      <c r="T920" s="16" t="s">
        <v>4327</v>
      </c>
      <c r="U920" s="17" t="s">
        <v>1925</v>
      </c>
      <c r="V920" s="16" t="s">
        <v>1925</v>
      </c>
      <c r="W920" s="44" t="s">
        <v>1925</v>
      </c>
      <c r="X920" s="44" t="s">
        <v>4329</v>
      </c>
      <c r="Y920" s="16" t="s">
        <v>1925</v>
      </c>
      <c r="Z920" s="16" t="s">
        <v>1925</v>
      </c>
      <c r="AA920" s="16" t="s">
        <v>3250</v>
      </c>
      <c r="AB920" s="44" t="s">
        <v>1925</v>
      </c>
      <c r="AC920" s="16" t="s">
        <v>1925</v>
      </c>
      <c r="AD920" s="16" t="s">
        <v>1925</v>
      </c>
      <c r="AE920" s="16" t="s">
        <v>1925</v>
      </c>
      <c r="AF920" s="16" t="s">
        <v>1925</v>
      </c>
      <c r="AG920" s="16" t="s">
        <v>1925</v>
      </c>
      <c r="AH920" s="16" t="s">
        <v>1925</v>
      </c>
      <c r="AI920" s="16" t="s">
        <v>1925</v>
      </c>
      <c r="AJ920" s="65" t="s">
        <v>1925</v>
      </c>
      <c r="AK920" s="73" t="s">
        <v>4355</v>
      </c>
      <c r="AL920" s="22" t="s">
        <v>4355</v>
      </c>
      <c r="AM920" s="47" t="s">
        <v>4284</v>
      </c>
      <c r="AN920" s="18" t="s">
        <v>3246</v>
      </c>
      <c r="AO920" s="18" t="s">
        <v>3247</v>
      </c>
      <c r="AP920" s="12" t="s">
        <v>1925</v>
      </c>
      <c r="AQ920" s="12" t="s">
        <v>1925</v>
      </c>
      <c r="AR920" s="12" t="s">
        <v>1925</v>
      </c>
      <c r="AS920" s="12" t="s">
        <v>1925</v>
      </c>
      <c r="AT920" s="19" t="s">
        <v>1925</v>
      </c>
      <c r="AU920" s="19">
        <v>44560</v>
      </c>
      <c r="AV920" s="13" t="s">
        <v>1925</v>
      </c>
      <c r="AW920" s="20">
        <v>44560</v>
      </c>
      <c r="AX920" s="16" t="s">
        <v>989</v>
      </c>
      <c r="AY920" s="44" t="s">
        <v>989</v>
      </c>
      <c r="AZ920" s="16" t="s">
        <v>1925</v>
      </c>
      <c r="BA920" s="20" t="s">
        <v>1925</v>
      </c>
      <c r="BB920" s="16" t="s">
        <v>1925</v>
      </c>
      <c r="BC920" s="44" t="s">
        <v>4307</v>
      </c>
      <c r="BD920" s="74" t="s">
        <v>1925</v>
      </c>
      <c r="BE920" s="83"/>
      <c r="BF920" s="86" t="s">
        <v>4293</v>
      </c>
      <c r="BG920" s="21"/>
      <c r="BH920" s="21"/>
      <c r="BI920" s="21"/>
      <c r="BJ920" s="21"/>
      <c r="BK920" s="21"/>
      <c r="BL920" s="21"/>
      <c r="BM920" s="21"/>
      <c r="BN920" s="21"/>
      <c r="BO920" s="21"/>
      <c r="BP920" s="21" t="s">
        <v>2867</v>
      </c>
      <c r="BQ920" s="21"/>
      <c r="BR920" s="21"/>
      <c r="BS920" s="21"/>
      <c r="BT920" s="21"/>
      <c r="BU920" s="21"/>
      <c r="BV920" s="21"/>
      <c r="BW920" s="21"/>
      <c r="BX920" s="21"/>
      <c r="BY920" s="21"/>
      <c r="BZ920" s="21"/>
      <c r="CA920" s="21"/>
      <c r="CB920" s="21"/>
      <c r="CC920" s="21"/>
      <c r="CD920" s="21"/>
      <c r="CE920" s="21"/>
      <c r="CF920" s="21"/>
      <c r="CG920" s="21"/>
      <c r="CH920" s="21"/>
      <c r="CI920" s="21"/>
      <c r="CJ920" s="21"/>
      <c r="CK920" s="21"/>
      <c r="CL920" s="21"/>
      <c r="CM920" s="21"/>
      <c r="CN920" s="21"/>
      <c r="CO920" s="21"/>
      <c r="CP920" s="21"/>
      <c r="CQ920" s="21"/>
      <c r="CR920" s="21"/>
      <c r="CS920" s="21"/>
      <c r="CT920" s="21"/>
      <c r="CU920" s="21"/>
      <c r="CV920" s="21"/>
      <c r="CW920" s="21"/>
      <c r="CX920" s="21"/>
      <c r="CY920" s="21"/>
      <c r="CZ920" s="21"/>
      <c r="DA920" s="21"/>
      <c r="DB920" s="21"/>
      <c r="DC920" s="21"/>
      <c r="DD920" s="21"/>
      <c r="DE920" s="21"/>
      <c r="DF920" s="21"/>
      <c r="DG920" s="21"/>
      <c r="DH920" s="21"/>
      <c r="DI920" s="21"/>
      <c r="DJ920" s="21"/>
      <c r="DK920" s="21"/>
      <c r="DL920" s="21"/>
      <c r="DM920" s="21"/>
      <c r="DN920" s="21"/>
      <c r="DO920" s="21"/>
      <c r="DP920" s="21"/>
      <c r="DQ920" s="21"/>
      <c r="DR920" s="21"/>
      <c r="DS920" s="21"/>
      <c r="DT920" s="21"/>
      <c r="DU920" s="21"/>
      <c r="DV920" s="21"/>
      <c r="DW920" s="21"/>
      <c r="DX920" s="21"/>
      <c r="DY920" s="21"/>
      <c r="DZ920" s="21"/>
      <c r="EA920" s="87"/>
      <c r="EB920" s="83"/>
    </row>
    <row r="921" spans="1:132" ht="35.1" customHeight="1" x14ac:dyDescent="0.3">
      <c r="A921" s="50" t="s">
        <v>935</v>
      </c>
      <c r="B921" s="36">
        <v>44560</v>
      </c>
      <c r="C921" s="43" t="s">
        <v>4248</v>
      </c>
      <c r="D921" s="43" t="s">
        <v>4253</v>
      </c>
      <c r="E921" s="43" t="s">
        <v>4306</v>
      </c>
      <c r="F921" s="12" t="s">
        <v>981</v>
      </c>
      <c r="G921" s="44" t="s">
        <v>4256</v>
      </c>
      <c r="H921" s="13" t="s">
        <v>1925</v>
      </c>
      <c r="I921" s="52" t="s">
        <v>1925</v>
      </c>
      <c r="J921" s="59" t="s">
        <v>4324</v>
      </c>
      <c r="K921" s="14" t="s">
        <v>982</v>
      </c>
      <c r="L921" s="14" t="s">
        <v>983</v>
      </c>
      <c r="M921" s="14" t="s">
        <v>983</v>
      </c>
      <c r="N921" s="14" t="s">
        <v>4245</v>
      </c>
      <c r="O921" s="60"/>
      <c r="P921" s="64" t="s">
        <v>2866</v>
      </c>
      <c r="Q921" s="15"/>
      <c r="R921" s="16" t="s">
        <v>3275</v>
      </c>
      <c r="S921" s="44" t="s">
        <v>4263</v>
      </c>
      <c r="T921" s="16" t="s">
        <v>4327</v>
      </c>
      <c r="U921" s="17" t="s">
        <v>1925</v>
      </c>
      <c r="V921" s="16" t="s">
        <v>1925</v>
      </c>
      <c r="W921" s="44" t="s">
        <v>1925</v>
      </c>
      <c r="X921" s="44" t="s">
        <v>4329</v>
      </c>
      <c r="Y921" s="16" t="s">
        <v>1925</v>
      </c>
      <c r="Z921" s="16" t="s">
        <v>1925</v>
      </c>
      <c r="AA921" s="16" t="s">
        <v>3250</v>
      </c>
      <c r="AB921" s="44" t="s">
        <v>1925</v>
      </c>
      <c r="AC921" s="16" t="s">
        <v>1925</v>
      </c>
      <c r="AD921" s="16" t="s">
        <v>1925</v>
      </c>
      <c r="AE921" s="16" t="s">
        <v>1925</v>
      </c>
      <c r="AF921" s="16" t="s">
        <v>1925</v>
      </c>
      <c r="AG921" s="16" t="s">
        <v>1925</v>
      </c>
      <c r="AH921" s="16" t="s">
        <v>1925</v>
      </c>
      <c r="AI921" s="16" t="s">
        <v>1925</v>
      </c>
      <c r="AJ921" s="65" t="s">
        <v>1925</v>
      </c>
      <c r="AK921" s="73" t="s">
        <v>4355</v>
      </c>
      <c r="AL921" s="22" t="s">
        <v>4355</v>
      </c>
      <c r="AM921" s="47" t="s">
        <v>4284</v>
      </c>
      <c r="AN921" s="18" t="s">
        <v>3246</v>
      </c>
      <c r="AO921" s="18" t="s">
        <v>3247</v>
      </c>
      <c r="AP921" s="12" t="s">
        <v>1925</v>
      </c>
      <c r="AQ921" s="12" t="s">
        <v>1925</v>
      </c>
      <c r="AR921" s="12" t="s">
        <v>1925</v>
      </c>
      <c r="AS921" s="12" t="s">
        <v>1925</v>
      </c>
      <c r="AT921" s="19" t="s">
        <v>1925</v>
      </c>
      <c r="AU921" s="19">
        <v>44560</v>
      </c>
      <c r="AV921" s="13" t="s">
        <v>1925</v>
      </c>
      <c r="AW921" s="20">
        <v>44560</v>
      </c>
      <c r="AX921" s="16" t="s">
        <v>989</v>
      </c>
      <c r="AY921" s="44" t="s">
        <v>989</v>
      </c>
      <c r="AZ921" s="16" t="s">
        <v>1925</v>
      </c>
      <c r="BA921" s="20" t="s">
        <v>1925</v>
      </c>
      <c r="BB921" s="16" t="s">
        <v>1925</v>
      </c>
      <c r="BC921" s="44" t="s">
        <v>4307</v>
      </c>
      <c r="BD921" s="74" t="s">
        <v>1925</v>
      </c>
      <c r="BE921" s="83"/>
      <c r="BF921" s="86" t="s">
        <v>4293</v>
      </c>
      <c r="BG921" s="21"/>
      <c r="BH921" s="21"/>
      <c r="BI921" s="21"/>
      <c r="BJ921" s="21"/>
      <c r="BK921" s="21"/>
      <c r="BL921" s="21"/>
      <c r="BM921" s="21"/>
      <c r="BN921" s="21"/>
      <c r="BO921" s="21"/>
      <c r="BP921" s="21" t="s">
        <v>2867</v>
      </c>
      <c r="BQ921" s="21"/>
      <c r="BR921" s="21"/>
      <c r="BS921" s="21"/>
      <c r="BT921" s="21"/>
      <c r="BU921" s="21"/>
      <c r="BV921" s="21"/>
      <c r="BW921" s="21"/>
      <c r="BX921" s="21"/>
      <c r="BY921" s="21"/>
      <c r="BZ921" s="21"/>
      <c r="CA921" s="21"/>
      <c r="CB921" s="21"/>
      <c r="CC921" s="21"/>
      <c r="CD921" s="21"/>
      <c r="CE921" s="21"/>
      <c r="CF921" s="21"/>
      <c r="CG921" s="21"/>
      <c r="CH921" s="21"/>
      <c r="CI921" s="21"/>
      <c r="CJ921" s="21"/>
      <c r="CK921" s="21"/>
      <c r="CL921" s="21"/>
      <c r="CM921" s="21"/>
      <c r="CN921" s="21"/>
      <c r="CO921" s="21"/>
      <c r="CP921" s="21"/>
      <c r="CQ921" s="21"/>
      <c r="CR921" s="21"/>
      <c r="CS921" s="21"/>
      <c r="CT921" s="21"/>
      <c r="CU921" s="21"/>
      <c r="CV921" s="21"/>
      <c r="CW921" s="21"/>
      <c r="CX921" s="21"/>
      <c r="CY921" s="21"/>
      <c r="CZ921" s="21"/>
      <c r="DA921" s="21"/>
      <c r="DB921" s="21"/>
      <c r="DC921" s="21"/>
      <c r="DD921" s="21"/>
      <c r="DE921" s="21"/>
      <c r="DF921" s="21"/>
      <c r="DG921" s="21"/>
      <c r="DH921" s="21"/>
      <c r="DI921" s="21"/>
      <c r="DJ921" s="21"/>
      <c r="DK921" s="21"/>
      <c r="DL921" s="21"/>
      <c r="DM921" s="21"/>
      <c r="DN921" s="21"/>
      <c r="DO921" s="21"/>
      <c r="DP921" s="21"/>
      <c r="DQ921" s="21"/>
      <c r="DR921" s="21"/>
      <c r="DS921" s="21"/>
      <c r="DT921" s="21"/>
      <c r="DU921" s="21"/>
      <c r="DV921" s="21"/>
      <c r="DW921" s="21"/>
      <c r="DX921" s="21"/>
      <c r="DY921" s="21"/>
      <c r="DZ921" s="21"/>
      <c r="EA921" s="87"/>
      <c r="EB921" s="83"/>
    </row>
    <row r="922" spans="1:132" ht="35.1" customHeight="1" x14ac:dyDescent="0.3">
      <c r="A922" s="50" t="s">
        <v>936</v>
      </c>
      <c r="B922" s="36">
        <v>44560</v>
      </c>
      <c r="C922" s="43" t="s">
        <v>4248</v>
      </c>
      <c r="D922" s="43" t="s">
        <v>4253</v>
      </c>
      <c r="E922" s="43" t="s">
        <v>4306</v>
      </c>
      <c r="F922" s="12" t="s">
        <v>981</v>
      </c>
      <c r="G922" s="44" t="s">
        <v>4256</v>
      </c>
      <c r="H922" s="13" t="s">
        <v>1925</v>
      </c>
      <c r="I922" s="52" t="s">
        <v>1925</v>
      </c>
      <c r="J922" s="59" t="s">
        <v>4324</v>
      </c>
      <c r="K922" s="14" t="s">
        <v>982</v>
      </c>
      <c r="L922" s="14" t="s">
        <v>983</v>
      </c>
      <c r="M922" s="14" t="s">
        <v>983</v>
      </c>
      <c r="N922" s="14" t="s">
        <v>4245</v>
      </c>
      <c r="O922" s="60"/>
      <c r="P922" s="64" t="s">
        <v>2861</v>
      </c>
      <c r="Q922" s="15"/>
      <c r="R922" s="16" t="s">
        <v>3275</v>
      </c>
      <c r="S922" s="44" t="s">
        <v>4263</v>
      </c>
      <c r="T922" s="16" t="s">
        <v>4327</v>
      </c>
      <c r="U922" s="17" t="s">
        <v>1925</v>
      </c>
      <c r="V922" s="16" t="s">
        <v>1925</v>
      </c>
      <c r="W922" s="44" t="s">
        <v>1925</v>
      </c>
      <c r="X922" s="44" t="s">
        <v>4329</v>
      </c>
      <c r="Y922" s="16" t="s">
        <v>1925</v>
      </c>
      <c r="Z922" s="16" t="s">
        <v>1925</v>
      </c>
      <c r="AA922" s="16" t="s">
        <v>3250</v>
      </c>
      <c r="AB922" s="44" t="s">
        <v>1925</v>
      </c>
      <c r="AC922" s="16" t="s">
        <v>1925</v>
      </c>
      <c r="AD922" s="16" t="s">
        <v>1925</v>
      </c>
      <c r="AE922" s="16" t="s">
        <v>1925</v>
      </c>
      <c r="AF922" s="16" t="s">
        <v>1925</v>
      </c>
      <c r="AG922" s="16" t="s">
        <v>1925</v>
      </c>
      <c r="AH922" s="16" t="s">
        <v>1925</v>
      </c>
      <c r="AI922" s="16" t="s">
        <v>1925</v>
      </c>
      <c r="AJ922" s="65" t="s">
        <v>1925</v>
      </c>
      <c r="AK922" s="73" t="s">
        <v>4355</v>
      </c>
      <c r="AL922" s="22" t="s">
        <v>4355</v>
      </c>
      <c r="AM922" s="47" t="s">
        <v>4284</v>
      </c>
      <c r="AN922" s="18" t="s">
        <v>3246</v>
      </c>
      <c r="AO922" s="18" t="s">
        <v>3247</v>
      </c>
      <c r="AP922" s="12" t="s">
        <v>1925</v>
      </c>
      <c r="AQ922" s="12" t="s">
        <v>1925</v>
      </c>
      <c r="AR922" s="12" t="s">
        <v>1925</v>
      </c>
      <c r="AS922" s="12" t="s">
        <v>1925</v>
      </c>
      <c r="AT922" s="19" t="s">
        <v>1925</v>
      </c>
      <c r="AU922" s="19">
        <v>44560</v>
      </c>
      <c r="AV922" s="13" t="s">
        <v>1925</v>
      </c>
      <c r="AW922" s="20">
        <v>44560</v>
      </c>
      <c r="AX922" s="16" t="s">
        <v>989</v>
      </c>
      <c r="AY922" s="44" t="s">
        <v>989</v>
      </c>
      <c r="AZ922" s="16" t="s">
        <v>1925</v>
      </c>
      <c r="BA922" s="20" t="s">
        <v>1925</v>
      </c>
      <c r="BB922" s="16" t="s">
        <v>1925</v>
      </c>
      <c r="BC922" s="44" t="s">
        <v>4307</v>
      </c>
      <c r="BD922" s="74" t="s">
        <v>1925</v>
      </c>
      <c r="BE922" s="83"/>
      <c r="BF922" s="86" t="s">
        <v>4293</v>
      </c>
      <c r="BG922" s="21"/>
      <c r="BH922" s="21"/>
      <c r="BI922" s="21"/>
      <c r="BJ922" s="21"/>
      <c r="BK922" s="21"/>
      <c r="BL922" s="21"/>
      <c r="BM922" s="21"/>
      <c r="BN922" s="21"/>
      <c r="BO922" s="21"/>
      <c r="BP922" s="21" t="s">
        <v>2867</v>
      </c>
      <c r="BQ922" s="21"/>
      <c r="BR922" s="21"/>
      <c r="BS922" s="21"/>
      <c r="BT922" s="21"/>
      <c r="BU922" s="21"/>
      <c r="BV922" s="21"/>
      <c r="BW922" s="21"/>
      <c r="BX922" s="21"/>
      <c r="BY922" s="21"/>
      <c r="BZ922" s="21"/>
      <c r="CA922" s="21"/>
      <c r="CB922" s="21"/>
      <c r="CC922" s="21"/>
      <c r="CD922" s="21"/>
      <c r="CE922" s="21"/>
      <c r="CF922" s="21"/>
      <c r="CG922" s="21"/>
      <c r="CH922" s="21"/>
      <c r="CI922" s="21"/>
      <c r="CJ922" s="21"/>
      <c r="CK922" s="21"/>
      <c r="CL922" s="21"/>
      <c r="CM922" s="21"/>
      <c r="CN922" s="21"/>
      <c r="CO922" s="21"/>
      <c r="CP922" s="21"/>
      <c r="CQ922" s="21"/>
      <c r="CR922" s="21"/>
      <c r="CS922" s="21"/>
      <c r="CT922" s="21"/>
      <c r="CU922" s="21"/>
      <c r="CV922" s="21"/>
      <c r="CW922" s="21"/>
      <c r="CX922" s="21"/>
      <c r="CY922" s="21"/>
      <c r="CZ922" s="21"/>
      <c r="DA922" s="21"/>
      <c r="DB922" s="21"/>
      <c r="DC922" s="21"/>
      <c r="DD922" s="21"/>
      <c r="DE922" s="21"/>
      <c r="DF922" s="21"/>
      <c r="DG922" s="21"/>
      <c r="DH922" s="21"/>
      <c r="DI922" s="21"/>
      <c r="DJ922" s="21"/>
      <c r="DK922" s="21"/>
      <c r="DL922" s="21"/>
      <c r="DM922" s="21"/>
      <c r="DN922" s="21"/>
      <c r="DO922" s="21"/>
      <c r="DP922" s="21"/>
      <c r="DQ922" s="21"/>
      <c r="DR922" s="21"/>
      <c r="DS922" s="21"/>
      <c r="DT922" s="21"/>
      <c r="DU922" s="21"/>
      <c r="DV922" s="21"/>
      <c r="DW922" s="21"/>
      <c r="DX922" s="21"/>
      <c r="DY922" s="21"/>
      <c r="DZ922" s="21"/>
      <c r="EA922" s="87"/>
      <c r="EB922" s="83"/>
    </row>
    <row r="923" spans="1:132" ht="35.1" customHeight="1" x14ac:dyDescent="0.3">
      <c r="A923" s="50" t="s">
        <v>937</v>
      </c>
      <c r="B923" s="36">
        <v>44561</v>
      </c>
      <c r="C923" s="43" t="s">
        <v>4248</v>
      </c>
      <c r="D923" s="43" t="s">
        <v>4253</v>
      </c>
      <c r="E923" s="43" t="s">
        <v>4306</v>
      </c>
      <c r="F923" s="12" t="s">
        <v>1017</v>
      </c>
      <c r="G923" s="44" t="s">
        <v>4260</v>
      </c>
      <c r="H923" s="13" t="s">
        <v>1150</v>
      </c>
      <c r="I923" s="51" t="s">
        <v>1925</v>
      </c>
      <c r="J923" s="59" t="s">
        <v>4324</v>
      </c>
      <c r="K923" s="14" t="s">
        <v>982</v>
      </c>
      <c r="L923" s="14" t="s">
        <v>983</v>
      </c>
      <c r="M923" s="14" t="s">
        <v>983</v>
      </c>
      <c r="N923" s="14" t="s">
        <v>3978</v>
      </c>
      <c r="O923" s="60" t="s">
        <v>1807</v>
      </c>
      <c r="P923" s="64" t="s">
        <v>1829</v>
      </c>
      <c r="Q923" s="15"/>
      <c r="R923" s="16" t="s">
        <v>3275</v>
      </c>
      <c r="S923" s="44" t="s">
        <v>4263</v>
      </c>
      <c r="T923" s="16" t="s">
        <v>4327</v>
      </c>
      <c r="U923" s="17" t="s">
        <v>1925</v>
      </c>
      <c r="V923" s="16" t="s">
        <v>1925</v>
      </c>
      <c r="W923" s="44" t="s">
        <v>1925</v>
      </c>
      <c r="X923" s="44" t="s">
        <v>4329</v>
      </c>
      <c r="Y923" s="16" t="s">
        <v>1017</v>
      </c>
      <c r="Z923" s="16" t="s">
        <v>1150</v>
      </c>
      <c r="AA923" s="16" t="s">
        <v>3250</v>
      </c>
      <c r="AB923" s="44" t="s">
        <v>1925</v>
      </c>
      <c r="AC923" s="16" t="s">
        <v>1925</v>
      </c>
      <c r="AD923" s="16" t="s">
        <v>1925</v>
      </c>
      <c r="AE923" s="16" t="s">
        <v>1925</v>
      </c>
      <c r="AF923" s="16" t="s">
        <v>1925</v>
      </c>
      <c r="AG923" s="16" t="s">
        <v>1925</v>
      </c>
      <c r="AH923" s="16" t="s">
        <v>1925</v>
      </c>
      <c r="AI923" s="16" t="s">
        <v>1925</v>
      </c>
      <c r="AJ923" s="65" t="s">
        <v>1925</v>
      </c>
      <c r="AK923" s="75" t="s">
        <v>3242</v>
      </c>
      <c r="AL923" s="18" t="s">
        <v>3241</v>
      </c>
      <c r="AM923" s="44" t="s">
        <v>4284</v>
      </c>
      <c r="AN923" s="18" t="s">
        <v>3246</v>
      </c>
      <c r="AO923" s="18" t="s">
        <v>3247</v>
      </c>
      <c r="AP923" s="12" t="s">
        <v>1925</v>
      </c>
      <c r="AQ923" s="12" t="s">
        <v>1925</v>
      </c>
      <c r="AR923" s="12" t="s">
        <v>1925</v>
      </c>
      <c r="AS923" s="12" t="s">
        <v>1925</v>
      </c>
      <c r="AT923" s="19" t="s">
        <v>1925</v>
      </c>
      <c r="AU923" s="19">
        <v>44561</v>
      </c>
      <c r="AV923" s="12" t="s">
        <v>1925</v>
      </c>
      <c r="AW923" s="20" t="s">
        <v>1925</v>
      </c>
      <c r="AX923" s="16" t="s">
        <v>1925</v>
      </c>
      <c r="AY923" s="44" t="s">
        <v>1925</v>
      </c>
      <c r="AZ923" s="16" t="s">
        <v>1925</v>
      </c>
      <c r="BA923" s="20" t="s">
        <v>1925</v>
      </c>
      <c r="BB923" s="16" t="s">
        <v>1925</v>
      </c>
      <c r="BC923" s="44" t="s">
        <v>4307</v>
      </c>
      <c r="BD923" s="74" t="s">
        <v>1925</v>
      </c>
      <c r="BE923" s="83"/>
      <c r="BF923" s="86" t="s">
        <v>4293</v>
      </c>
      <c r="BG923" s="21"/>
      <c r="BH923" s="21"/>
      <c r="BI923" s="21"/>
      <c r="BJ923" s="21"/>
      <c r="BK923" s="21"/>
      <c r="BL923" s="21"/>
      <c r="BM923" s="21"/>
      <c r="BN923" s="21"/>
      <c r="BO923" s="21"/>
      <c r="BP923" s="21" t="s">
        <v>1830</v>
      </c>
      <c r="BQ923" s="21"/>
      <c r="BR923" s="21"/>
      <c r="BS923" s="21"/>
      <c r="BT923" s="21"/>
      <c r="BU923" s="21"/>
      <c r="BV923" s="21"/>
      <c r="BW923" s="21"/>
      <c r="BX923" s="21"/>
      <c r="BY923" s="21"/>
      <c r="BZ923" s="21"/>
      <c r="CA923" s="21"/>
      <c r="CB923" s="21"/>
      <c r="CC923" s="21"/>
      <c r="CD923" s="21"/>
      <c r="CE923" s="21"/>
      <c r="CF923" s="21"/>
      <c r="CG923" s="21"/>
      <c r="CH923" s="21"/>
      <c r="CI923" s="21"/>
      <c r="CJ923" s="21"/>
      <c r="CK923" s="21"/>
      <c r="CL923" s="21"/>
      <c r="CM923" s="21"/>
      <c r="CN923" s="21"/>
      <c r="CO923" s="21"/>
      <c r="CP923" s="21"/>
      <c r="CQ923" s="21"/>
      <c r="CR923" s="21"/>
      <c r="CS923" s="21"/>
      <c r="CT923" s="21"/>
      <c r="CU923" s="21"/>
      <c r="CV923" s="21"/>
      <c r="CW923" s="21"/>
      <c r="CX923" s="21"/>
      <c r="CY923" s="21"/>
      <c r="CZ923" s="21"/>
      <c r="DA923" s="21"/>
      <c r="DB923" s="21"/>
      <c r="DC923" s="21"/>
      <c r="DD923" s="21"/>
      <c r="DE923" s="21"/>
      <c r="DF923" s="21"/>
      <c r="DG923" s="21"/>
      <c r="DH923" s="21"/>
      <c r="DI923" s="21"/>
      <c r="DJ923" s="21"/>
      <c r="DK923" s="21"/>
      <c r="DL923" s="21"/>
      <c r="DM923" s="21"/>
      <c r="DN923" s="21"/>
      <c r="DO923" s="21"/>
      <c r="DP923" s="21"/>
      <c r="DQ923" s="21"/>
      <c r="DR923" s="21"/>
      <c r="DS923" s="21"/>
      <c r="DT923" s="21"/>
      <c r="DU923" s="21"/>
      <c r="DV923" s="21"/>
      <c r="DW923" s="21"/>
      <c r="DX923" s="21"/>
      <c r="DY923" s="21"/>
      <c r="DZ923" s="21"/>
      <c r="EA923" s="87"/>
      <c r="EB923" s="83"/>
    </row>
    <row r="924" spans="1:132" ht="35.1" customHeight="1" x14ac:dyDescent="0.3">
      <c r="A924" s="50" t="s">
        <v>938</v>
      </c>
      <c r="B924" s="36">
        <v>44561</v>
      </c>
      <c r="C924" s="43" t="s">
        <v>4248</v>
      </c>
      <c r="D924" s="43" t="s">
        <v>4253</v>
      </c>
      <c r="E924" s="43" t="s">
        <v>4306</v>
      </c>
      <c r="F924" s="12" t="s">
        <v>1017</v>
      </c>
      <c r="G924" s="44" t="s">
        <v>4260</v>
      </c>
      <c r="H924" s="13" t="s">
        <v>1150</v>
      </c>
      <c r="I924" s="51" t="s">
        <v>1925</v>
      </c>
      <c r="J924" s="59" t="s">
        <v>4324</v>
      </c>
      <c r="K924" s="14" t="s">
        <v>982</v>
      </c>
      <c r="L924" s="14" t="s">
        <v>983</v>
      </c>
      <c r="M924" s="14" t="s">
        <v>983</v>
      </c>
      <c r="N924" s="14" t="s">
        <v>3978</v>
      </c>
      <c r="O924" s="60" t="s">
        <v>1807</v>
      </c>
      <c r="P924" s="64" t="s">
        <v>1828</v>
      </c>
      <c r="Q924" s="15"/>
      <c r="R924" s="16" t="s">
        <v>3275</v>
      </c>
      <c r="S924" s="44" t="s">
        <v>4263</v>
      </c>
      <c r="T924" s="16" t="s">
        <v>4327</v>
      </c>
      <c r="U924" s="17" t="s">
        <v>1925</v>
      </c>
      <c r="V924" s="16" t="s">
        <v>1925</v>
      </c>
      <c r="W924" s="44" t="s">
        <v>1925</v>
      </c>
      <c r="X924" s="44" t="s">
        <v>4329</v>
      </c>
      <c r="Y924" s="16" t="s">
        <v>1017</v>
      </c>
      <c r="Z924" s="16" t="s">
        <v>1150</v>
      </c>
      <c r="AA924" s="16" t="s">
        <v>3250</v>
      </c>
      <c r="AB924" s="44" t="s">
        <v>1925</v>
      </c>
      <c r="AC924" s="16" t="s">
        <v>1925</v>
      </c>
      <c r="AD924" s="16" t="s">
        <v>1925</v>
      </c>
      <c r="AE924" s="16" t="s">
        <v>1925</v>
      </c>
      <c r="AF924" s="16" t="s">
        <v>1925</v>
      </c>
      <c r="AG924" s="16" t="s">
        <v>1925</v>
      </c>
      <c r="AH924" s="16" t="s">
        <v>1925</v>
      </c>
      <c r="AI924" s="16" t="s">
        <v>1925</v>
      </c>
      <c r="AJ924" s="65" t="s">
        <v>1925</v>
      </c>
      <c r="AK924" s="75" t="s">
        <v>3242</v>
      </c>
      <c r="AL924" s="18" t="s">
        <v>3241</v>
      </c>
      <c r="AM924" s="44" t="s">
        <v>4284</v>
      </c>
      <c r="AN924" s="18" t="s">
        <v>3246</v>
      </c>
      <c r="AO924" s="18" t="s">
        <v>3247</v>
      </c>
      <c r="AP924" s="12" t="s">
        <v>1925</v>
      </c>
      <c r="AQ924" s="12" t="s">
        <v>1925</v>
      </c>
      <c r="AR924" s="12" t="s">
        <v>1925</v>
      </c>
      <c r="AS924" s="12" t="s">
        <v>1925</v>
      </c>
      <c r="AT924" s="19" t="s">
        <v>1925</v>
      </c>
      <c r="AU924" s="19">
        <v>44561</v>
      </c>
      <c r="AV924" s="12" t="s">
        <v>1925</v>
      </c>
      <c r="AW924" s="20" t="s">
        <v>1925</v>
      </c>
      <c r="AX924" s="16" t="s">
        <v>1925</v>
      </c>
      <c r="AY924" s="44" t="s">
        <v>1925</v>
      </c>
      <c r="AZ924" s="16" t="s">
        <v>1925</v>
      </c>
      <c r="BA924" s="20" t="s">
        <v>1925</v>
      </c>
      <c r="BB924" s="16" t="s">
        <v>1925</v>
      </c>
      <c r="BC924" s="44" t="s">
        <v>4307</v>
      </c>
      <c r="BD924" s="74" t="s">
        <v>1925</v>
      </c>
      <c r="BE924" s="83"/>
      <c r="BF924" s="86" t="s">
        <v>4293</v>
      </c>
      <c r="BG924" s="21"/>
      <c r="BH924" s="21"/>
      <c r="BI924" s="21"/>
      <c r="BJ924" s="21"/>
      <c r="BK924" s="21"/>
      <c r="BL924" s="21"/>
      <c r="BM924" s="21"/>
      <c r="BN924" s="21"/>
      <c r="BO924" s="21"/>
      <c r="BP924" s="21" t="s">
        <v>1830</v>
      </c>
      <c r="BQ924" s="21"/>
      <c r="BR924" s="21"/>
      <c r="BS924" s="21"/>
      <c r="BT924" s="21"/>
      <c r="BU924" s="21"/>
      <c r="BV924" s="21"/>
      <c r="BW924" s="21"/>
      <c r="BX924" s="21"/>
      <c r="BY924" s="21"/>
      <c r="BZ924" s="21"/>
      <c r="CA924" s="21"/>
      <c r="CB924" s="21"/>
      <c r="CC924" s="21"/>
      <c r="CD924" s="21"/>
      <c r="CE924" s="21"/>
      <c r="CF924" s="21"/>
      <c r="CG924" s="21"/>
      <c r="CH924" s="21"/>
      <c r="CI924" s="21"/>
      <c r="CJ924" s="21"/>
      <c r="CK924" s="21"/>
      <c r="CL924" s="21"/>
      <c r="CM924" s="21"/>
      <c r="CN924" s="21"/>
      <c r="CO924" s="21"/>
      <c r="CP924" s="21"/>
      <c r="CQ924" s="21"/>
      <c r="CR924" s="21"/>
      <c r="CS924" s="21"/>
      <c r="CT924" s="21"/>
      <c r="CU924" s="21"/>
      <c r="CV924" s="21"/>
      <c r="CW924" s="21"/>
      <c r="CX924" s="21"/>
      <c r="CY924" s="21"/>
      <c r="CZ924" s="21"/>
      <c r="DA924" s="21"/>
      <c r="DB924" s="21"/>
      <c r="DC924" s="21"/>
      <c r="DD924" s="21"/>
      <c r="DE924" s="21"/>
      <c r="DF924" s="21"/>
      <c r="DG924" s="21"/>
      <c r="DH924" s="21"/>
      <c r="DI924" s="21"/>
      <c r="DJ924" s="21"/>
      <c r="DK924" s="21"/>
      <c r="DL924" s="21"/>
      <c r="DM924" s="21"/>
      <c r="DN924" s="21"/>
      <c r="DO924" s="21"/>
      <c r="DP924" s="21"/>
      <c r="DQ924" s="21"/>
      <c r="DR924" s="21"/>
      <c r="DS924" s="21"/>
      <c r="DT924" s="21"/>
      <c r="DU924" s="21"/>
      <c r="DV924" s="21"/>
      <c r="DW924" s="21"/>
      <c r="DX924" s="21"/>
      <c r="DY924" s="21"/>
      <c r="DZ924" s="21"/>
      <c r="EA924" s="87"/>
      <c r="EB924" s="83"/>
    </row>
    <row r="925" spans="1:132" ht="35.1" customHeight="1" x14ac:dyDescent="0.3">
      <c r="A925" s="50" t="s">
        <v>939</v>
      </c>
      <c r="B925" s="36" t="s">
        <v>3321</v>
      </c>
      <c r="C925" s="43" t="s">
        <v>1925</v>
      </c>
      <c r="D925" s="43" t="s">
        <v>1925</v>
      </c>
      <c r="E925" s="43" t="s">
        <v>1925</v>
      </c>
      <c r="F925" s="12" t="s">
        <v>981</v>
      </c>
      <c r="G925" s="44" t="s">
        <v>4256</v>
      </c>
      <c r="H925" s="13" t="s">
        <v>2676</v>
      </c>
      <c r="I925" s="51" t="s">
        <v>1925</v>
      </c>
      <c r="J925" s="59" t="s">
        <v>4324</v>
      </c>
      <c r="K925" s="14" t="s">
        <v>982</v>
      </c>
      <c r="L925" s="14" t="s">
        <v>983</v>
      </c>
      <c r="M925" s="14" t="s">
        <v>983</v>
      </c>
      <c r="N925" s="14" t="s">
        <v>3980</v>
      </c>
      <c r="O925" s="60"/>
      <c r="P925" s="64" t="s">
        <v>2195</v>
      </c>
      <c r="Q925" s="15"/>
      <c r="R925" s="16" t="s">
        <v>3275</v>
      </c>
      <c r="S925" s="44" t="s">
        <v>4263</v>
      </c>
      <c r="T925" s="16" t="s">
        <v>4327</v>
      </c>
      <c r="U925" s="17" t="s">
        <v>1925</v>
      </c>
      <c r="V925" s="16" t="s">
        <v>1925</v>
      </c>
      <c r="W925" s="44" t="s">
        <v>1925</v>
      </c>
      <c r="X925" s="44" t="s">
        <v>4329</v>
      </c>
      <c r="Y925" s="16" t="s">
        <v>980</v>
      </c>
      <c r="Z925" s="16" t="s">
        <v>1925</v>
      </c>
      <c r="AA925" s="16" t="s">
        <v>3250</v>
      </c>
      <c r="AB925" s="44" t="s">
        <v>1925</v>
      </c>
      <c r="AC925" s="16" t="s">
        <v>1925</v>
      </c>
      <c r="AD925" s="16" t="s">
        <v>1925</v>
      </c>
      <c r="AE925" s="16" t="s">
        <v>1925</v>
      </c>
      <c r="AF925" s="16" t="s">
        <v>1925</v>
      </c>
      <c r="AG925" s="16" t="s">
        <v>1925</v>
      </c>
      <c r="AH925" s="16" t="s">
        <v>1925</v>
      </c>
      <c r="AI925" s="16" t="s">
        <v>1925</v>
      </c>
      <c r="AJ925" s="65" t="s">
        <v>1925</v>
      </c>
      <c r="AK925" s="73" t="s">
        <v>4356</v>
      </c>
      <c r="AL925" s="22" t="s">
        <v>4355</v>
      </c>
      <c r="AM925" s="47" t="s">
        <v>4284</v>
      </c>
      <c r="AN925" s="18" t="s">
        <v>3246</v>
      </c>
      <c r="AO925" s="18" t="s">
        <v>3247</v>
      </c>
      <c r="AP925" s="12" t="s">
        <v>2196</v>
      </c>
      <c r="AQ925" s="12" t="s">
        <v>1925</v>
      </c>
      <c r="AR925" s="12" t="s">
        <v>1925</v>
      </c>
      <c r="AS925" s="12" t="s">
        <v>1925</v>
      </c>
      <c r="AT925" s="19" t="s">
        <v>1925</v>
      </c>
      <c r="AU925" s="19" t="s">
        <v>1925</v>
      </c>
      <c r="AV925" s="12" t="s">
        <v>1925</v>
      </c>
      <c r="AW925" s="20" t="s">
        <v>1925</v>
      </c>
      <c r="AX925" s="16" t="s">
        <v>1030</v>
      </c>
      <c r="AY925" s="44" t="s">
        <v>1030</v>
      </c>
      <c r="AZ925" s="16" t="s">
        <v>1925</v>
      </c>
      <c r="BA925" s="20">
        <v>44558</v>
      </c>
      <c r="BB925" s="16" t="s">
        <v>1925</v>
      </c>
      <c r="BC925" s="44" t="s">
        <v>4308</v>
      </c>
      <c r="BD925" s="74" t="s">
        <v>1925</v>
      </c>
      <c r="BE925" s="83" t="s">
        <v>3323</v>
      </c>
      <c r="BF925" s="86" t="s">
        <v>4293</v>
      </c>
      <c r="BG925" s="21"/>
      <c r="BH925" s="21"/>
      <c r="BI925" s="21"/>
      <c r="BJ925" s="21"/>
      <c r="BK925" s="21"/>
      <c r="BL925" s="21"/>
      <c r="BM925" s="21"/>
      <c r="BN925" s="21"/>
      <c r="BO925" s="21"/>
      <c r="BP925" s="32" t="s">
        <v>2197</v>
      </c>
      <c r="BQ925" s="21"/>
      <c r="BR925" s="21"/>
      <c r="BS925" s="21"/>
      <c r="BT925" s="21"/>
      <c r="BU925" s="21"/>
      <c r="BV925" s="21"/>
      <c r="BW925" s="21"/>
      <c r="BX925" s="21"/>
      <c r="BY925" s="21"/>
      <c r="BZ925" s="21"/>
      <c r="CA925" s="21"/>
      <c r="CB925" s="21"/>
      <c r="CC925" s="21"/>
      <c r="CD925" s="21"/>
      <c r="CE925" s="21"/>
      <c r="CF925" s="21"/>
      <c r="CG925" s="21"/>
      <c r="CH925" s="21"/>
      <c r="CI925" s="21"/>
      <c r="CJ925" s="21"/>
      <c r="CK925" s="21"/>
      <c r="CL925" s="21"/>
      <c r="CM925" s="21"/>
      <c r="CN925" s="21"/>
      <c r="CO925" s="21"/>
      <c r="CP925" s="21"/>
      <c r="CQ925" s="21"/>
      <c r="CR925" s="21"/>
      <c r="CS925" s="21"/>
      <c r="CT925" s="21"/>
      <c r="CU925" s="21"/>
      <c r="CV925" s="21"/>
      <c r="CW925" s="21"/>
      <c r="CX925" s="21"/>
      <c r="CY925" s="21"/>
      <c r="CZ925" s="21"/>
      <c r="DA925" s="21"/>
      <c r="DB925" s="21"/>
      <c r="DC925" s="21"/>
      <c r="DD925" s="21"/>
      <c r="DE925" s="21"/>
      <c r="DF925" s="21"/>
      <c r="DG925" s="21"/>
      <c r="DH925" s="21"/>
      <c r="DI925" s="21"/>
      <c r="DJ925" s="21"/>
      <c r="DK925" s="21"/>
      <c r="DL925" s="21"/>
      <c r="DM925" s="21"/>
      <c r="DN925" s="21"/>
      <c r="DO925" s="21"/>
      <c r="DP925" s="21"/>
      <c r="DQ925" s="21"/>
      <c r="DR925" s="21"/>
      <c r="DS925" s="21"/>
      <c r="DT925" s="21"/>
      <c r="DU925" s="21"/>
      <c r="DV925" s="21"/>
      <c r="DW925" s="21"/>
      <c r="DX925" s="21"/>
      <c r="DY925" s="21"/>
      <c r="DZ925" s="21"/>
      <c r="EA925" s="87"/>
      <c r="EB925" s="83"/>
    </row>
    <row r="926" spans="1:132" ht="35.1" customHeight="1" x14ac:dyDescent="0.3">
      <c r="A926" s="50" t="s">
        <v>940</v>
      </c>
      <c r="B926" s="36" t="s">
        <v>3321</v>
      </c>
      <c r="C926" s="43" t="s">
        <v>1925</v>
      </c>
      <c r="D926" s="43" t="s">
        <v>1925</v>
      </c>
      <c r="E926" s="43" t="s">
        <v>1925</v>
      </c>
      <c r="F926" s="12" t="s">
        <v>981</v>
      </c>
      <c r="G926" s="44" t="s">
        <v>4256</v>
      </c>
      <c r="H926" s="13" t="s">
        <v>1260</v>
      </c>
      <c r="I926" s="51" t="s">
        <v>1925</v>
      </c>
      <c r="J926" s="59" t="s">
        <v>4324</v>
      </c>
      <c r="K926" s="14" t="s">
        <v>982</v>
      </c>
      <c r="L926" s="14" t="s">
        <v>983</v>
      </c>
      <c r="M926" s="14" t="s">
        <v>983</v>
      </c>
      <c r="N926" s="14" t="s">
        <v>3983</v>
      </c>
      <c r="O926" s="60"/>
      <c r="P926" s="64" t="s">
        <v>2131</v>
      </c>
      <c r="Q926" s="15"/>
      <c r="R926" s="16" t="s">
        <v>3275</v>
      </c>
      <c r="S926" s="44" t="s">
        <v>4263</v>
      </c>
      <c r="T926" s="16" t="s">
        <v>4327</v>
      </c>
      <c r="U926" s="17" t="s">
        <v>1925</v>
      </c>
      <c r="V926" s="16" t="s">
        <v>1925</v>
      </c>
      <c r="W926" s="44" t="s">
        <v>1925</v>
      </c>
      <c r="X926" s="44" t="s">
        <v>4329</v>
      </c>
      <c r="Y926" s="16" t="s">
        <v>1925</v>
      </c>
      <c r="Z926" s="16" t="s">
        <v>1925</v>
      </c>
      <c r="AA926" s="16" t="s">
        <v>3250</v>
      </c>
      <c r="AB926" s="44" t="s">
        <v>1925</v>
      </c>
      <c r="AC926" s="16" t="s">
        <v>1925</v>
      </c>
      <c r="AD926" s="16" t="s">
        <v>1925</v>
      </c>
      <c r="AE926" s="16" t="s">
        <v>1925</v>
      </c>
      <c r="AF926" s="16" t="s">
        <v>1925</v>
      </c>
      <c r="AG926" s="16" t="s">
        <v>1925</v>
      </c>
      <c r="AH926" s="16" t="s">
        <v>1925</v>
      </c>
      <c r="AI926" s="16" t="s">
        <v>1925</v>
      </c>
      <c r="AJ926" s="65" t="s">
        <v>1925</v>
      </c>
      <c r="AK926" s="73" t="s">
        <v>4356</v>
      </c>
      <c r="AL926" s="22" t="s">
        <v>4355</v>
      </c>
      <c r="AM926" s="47" t="s">
        <v>4284</v>
      </c>
      <c r="AN926" s="18" t="s">
        <v>3246</v>
      </c>
      <c r="AO926" s="18" t="s">
        <v>3247</v>
      </c>
      <c r="AP926" s="12" t="s">
        <v>4104</v>
      </c>
      <c r="AQ926" s="12" t="s">
        <v>1925</v>
      </c>
      <c r="AR926" s="12" t="s">
        <v>2129</v>
      </c>
      <c r="AS926" s="12" t="s">
        <v>1925</v>
      </c>
      <c r="AT926" s="19" t="s">
        <v>1925</v>
      </c>
      <c r="AU926" s="19" t="s">
        <v>1925</v>
      </c>
      <c r="AV926" s="12" t="s">
        <v>1925</v>
      </c>
      <c r="AW926" s="20" t="s">
        <v>1925</v>
      </c>
      <c r="AX926" s="16" t="s">
        <v>1030</v>
      </c>
      <c r="AY926" s="44" t="s">
        <v>1030</v>
      </c>
      <c r="AZ926" s="16" t="s">
        <v>1925</v>
      </c>
      <c r="BA926" s="20">
        <v>44307</v>
      </c>
      <c r="BB926" s="16" t="s">
        <v>1925</v>
      </c>
      <c r="BC926" s="44" t="s">
        <v>4308</v>
      </c>
      <c r="BD926" s="74" t="s">
        <v>1925</v>
      </c>
      <c r="BE926" s="83" t="s">
        <v>3323</v>
      </c>
      <c r="BF926" s="86" t="s">
        <v>4293</v>
      </c>
      <c r="BG926" s="21"/>
      <c r="BH926" s="21"/>
      <c r="BI926" s="21"/>
      <c r="BJ926" s="21"/>
      <c r="BK926" s="21"/>
      <c r="BL926" s="21"/>
      <c r="BM926" s="21"/>
      <c r="BN926" s="21"/>
      <c r="BO926" s="21"/>
      <c r="BP926" s="32" t="s">
        <v>2132</v>
      </c>
      <c r="BQ926" s="21"/>
      <c r="BR926" s="21"/>
      <c r="BS926" s="21"/>
      <c r="BT926" s="21"/>
      <c r="BU926" s="21"/>
      <c r="BV926" s="21"/>
      <c r="BW926" s="21"/>
      <c r="BX926" s="21"/>
      <c r="BY926" s="21"/>
      <c r="BZ926" s="21"/>
      <c r="CA926" s="21"/>
      <c r="CB926" s="21"/>
      <c r="CC926" s="21"/>
      <c r="CD926" s="21"/>
      <c r="CE926" s="21"/>
      <c r="CF926" s="21"/>
      <c r="CG926" s="21"/>
      <c r="CH926" s="21"/>
      <c r="CI926" s="21"/>
      <c r="CJ926" s="21"/>
      <c r="CK926" s="21"/>
      <c r="CL926" s="21"/>
      <c r="CM926" s="21"/>
      <c r="CN926" s="21"/>
      <c r="CO926" s="21"/>
      <c r="CP926" s="21"/>
      <c r="CQ926" s="21"/>
      <c r="CR926" s="21"/>
      <c r="CS926" s="21"/>
      <c r="CT926" s="21"/>
      <c r="CU926" s="21"/>
      <c r="CV926" s="21"/>
      <c r="CW926" s="21"/>
      <c r="CX926" s="21"/>
      <c r="CY926" s="21"/>
      <c r="CZ926" s="21"/>
      <c r="DA926" s="21"/>
      <c r="DB926" s="21"/>
      <c r="DC926" s="21"/>
      <c r="DD926" s="21"/>
      <c r="DE926" s="21"/>
      <c r="DF926" s="21"/>
      <c r="DG926" s="21"/>
      <c r="DH926" s="21"/>
      <c r="DI926" s="21"/>
      <c r="DJ926" s="21"/>
      <c r="DK926" s="21"/>
      <c r="DL926" s="21"/>
      <c r="DM926" s="21"/>
      <c r="DN926" s="21"/>
      <c r="DO926" s="21"/>
      <c r="DP926" s="21"/>
      <c r="DQ926" s="21"/>
      <c r="DR926" s="21"/>
      <c r="DS926" s="21"/>
      <c r="DT926" s="21"/>
      <c r="DU926" s="21"/>
      <c r="DV926" s="21"/>
      <c r="DW926" s="21"/>
      <c r="DX926" s="21"/>
      <c r="DY926" s="21"/>
      <c r="DZ926" s="21"/>
      <c r="EA926" s="87"/>
      <c r="EB926" s="83"/>
    </row>
    <row r="927" spans="1:132" ht="35.1" customHeight="1" x14ac:dyDescent="0.3">
      <c r="A927" s="50" t="s">
        <v>941</v>
      </c>
      <c r="B927" s="36" t="s">
        <v>3321</v>
      </c>
      <c r="C927" s="43" t="s">
        <v>1925</v>
      </c>
      <c r="D927" s="43" t="s">
        <v>1925</v>
      </c>
      <c r="E927" s="43" t="s">
        <v>1925</v>
      </c>
      <c r="F927" s="12" t="s">
        <v>981</v>
      </c>
      <c r="G927" s="44" t="s">
        <v>4256</v>
      </c>
      <c r="H927" s="12" t="s">
        <v>1925</v>
      </c>
      <c r="I927" s="51" t="s">
        <v>1925</v>
      </c>
      <c r="J927" s="59" t="s">
        <v>4324</v>
      </c>
      <c r="K927" s="14" t="s">
        <v>982</v>
      </c>
      <c r="L927" s="14" t="s">
        <v>983</v>
      </c>
      <c r="M927" s="14" t="s">
        <v>983</v>
      </c>
      <c r="N927" s="14" t="s">
        <v>4246</v>
      </c>
      <c r="O927" s="60"/>
      <c r="P927" s="64" t="s">
        <v>3372</v>
      </c>
      <c r="Q927" s="15"/>
      <c r="R927" s="16" t="s">
        <v>3275</v>
      </c>
      <c r="S927" s="44" t="s">
        <v>4263</v>
      </c>
      <c r="T927" s="16" t="s">
        <v>4327</v>
      </c>
      <c r="U927" s="17" t="s">
        <v>1925</v>
      </c>
      <c r="V927" s="16" t="s">
        <v>1925</v>
      </c>
      <c r="W927" s="44" t="s">
        <v>1925</v>
      </c>
      <c r="X927" s="44" t="s">
        <v>4329</v>
      </c>
      <c r="Y927" s="16" t="s">
        <v>1925</v>
      </c>
      <c r="Z927" s="16" t="s">
        <v>1925</v>
      </c>
      <c r="AA927" s="16" t="s">
        <v>3250</v>
      </c>
      <c r="AB927" s="44" t="s">
        <v>1925</v>
      </c>
      <c r="AC927" s="16" t="s">
        <v>1925</v>
      </c>
      <c r="AD927" s="16" t="s">
        <v>1925</v>
      </c>
      <c r="AE927" s="16" t="s">
        <v>1925</v>
      </c>
      <c r="AF927" s="16" t="s">
        <v>1925</v>
      </c>
      <c r="AG927" s="16" t="s">
        <v>1925</v>
      </c>
      <c r="AH927" s="16" t="s">
        <v>1925</v>
      </c>
      <c r="AI927" s="16" t="s">
        <v>1925</v>
      </c>
      <c r="AJ927" s="65" t="s">
        <v>1925</v>
      </c>
      <c r="AK927" s="73" t="s">
        <v>4356</v>
      </c>
      <c r="AL927" s="22" t="s">
        <v>4355</v>
      </c>
      <c r="AM927" s="47" t="s">
        <v>4284</v>
      </c>
      <c r="AN927" s="18" t="s">
        <v>3246</v>
      </c>
      <c r="AO927" s="18" t="s">
        <v>3247</v>
      </c>
      <c r="AP927" s="12" t="s">
        <v>2792</v>
      </c>
      <c r="AQ927" s="12" t="s">
        <v>2792</v>
      </c>
      <c r="AR927" s="12" t="s">
        <v>1925</v>
      </c>
      <c r="AS927" s="12" t="s">
        <v>1925</v>
      </c>
      <c r="AT927" s="19" t="s">
        <v>1925</v>
      </c>
      <c r="AU927" s="19" t="s">
        <v>1925</v>
      </c>
      <c r="AV927" s="12" t="s">
        <v>1925</v>
      </c>
      <c r="AW927" s="20" t="s">
        <v>1925</v>
      </c>
      <c r="AX927" s="16" t="s">
        <v>989</v>
      </c>
      <c r="AY927" s="44" t="s">
        <v>989</v>
      </c>
      <c r="AZ927" s="16" t="s">
        <v>1925</v>
      </c>
      <c r="BA927" s="20">
        <v>44538</v>
      </c>
      <c r="BB927" s="16" t="s">
        <v>1925</v>
      </c>
      <c r="BC927" s="44" t="s">
        <v>4308</v>
      </c>
      <c r="BD927" s="74" t="s">
        <v>1925</v>
      </c>
      <c r="BE927" s="83" t="s">
        <v>3323</v>
      </c>
      <c r="BF927" s="86" t="s">
        <v>4293</v>
      </c>
      <c r="BG927" s="21"/>
      <c r="BH927" s="21"/>
      <c r="BI927" s="21"/>
      <c r="BJ927" s="21"/>
      <c r="BK927" s="21"/>
      <c r="BL927" s="21"/>
      <c r="BM927" s="21"/>
      <c r="BN927" s="21"/>
      <c r="BO927" s="21"/>
      <c r="BP927" s="21" t="s">
        <v>2232</v>
      </c>
      <c r="BQ927" s="21" t="s">
        <v>2693</v>
      </c>
      <c r="BR927" s="21" t="s">
        <v>2793</v>
      </c>
      <c r="BS927" s="21"/>
      <c r="BT927" s="21"/>
      <c r="BU927" s="21"/>
      <c r="BV927" s="21"/>
      <c r="BW927" s="21"/>
      <c r="BX927" s="21"/>
      <c r="BY927" s="21"/>
      <c r="BZ927" s="21"/>
      <c r="CA927" s="21"/>
      <c r="CB927" s="21"/>
      <c r="CC927" s="21"/>
      <c r="CD927" s="21"/>
      <c r="CE927" s="21"/>
      <c r="CF927" s="21"/>
      <c r="CG927" s="21"/>
      <c r="CH927" s="21"/>
      <c r="CI927" s="21"/>
      <c r="CJ927" s="21"/>
      <c r="CK927" s="21"/>
      <c r="CL927" s="21"/>
      <c r="CM927" s="21"/>
      <c r="CN927" s="21"/>
      <c r="CO927" s="21"/>
      <c r="CP927" s="21"/>
      <c r="CQ927" s="21"/>
      <c r="CR927" s="21"/>
      <c r="CS927" s="21"/>
      <c r="CT927" s="21"/>
      <c r="CU927" s="21"/>
      <c r="CV927" s="21"/>
      <c r="CW927" s="21"/>
      <c r="CX927" s="21"/>
      <c r="CY927" s="21"/>
      <c r="CZ927" s="21"/>
      <c r="DA927" s="21"/>
      <c r="DB927" s="21"/>
      <c r="DC927" s="21"/>
      <c r="DD927" s="21"/>
      <c r="DE927" s="21"/>
      <c r="DF927" s="21"/>
      <c r="DG927" s="21"/>
      <c r="DH927" s="21"/>
      <c r="DI927" s="21"/>
      <c r="DJ927" s="21"/>
      <c r="DK927" s="21"/>
      <c r="DL927" s="21"/>
      <c r="DM927" s="21"/>
      <c r="DN927" s="21"/>
      <c r="DO927" s="21"/>
      <c r="DP927" s="21"/>
      <c r="DQ927" s="21"/>
      <c r="DR927" s="21"/>
      <c r="DS927" s="21"/>
      <c r="DT927" s="21"/>
      <c r="DU927" s="21"/>
      <c r="DV927" s="21"/>
      <c r="DW927" s="21"/>
      <c r="DX927" s="21"/>
      <c r="DY927" s="21"/>
      <c r="DZ927" s="21"/>
      <c r="EA927" s="87"/>
      <c r="EB927" s="83"/>
    </row>
    <row r="928" spans="1:132" ht="35.1" customHeight="1" x14ac:dyDescent="0.3">
      <c r="A928" s="50" t="s">
        <v>942</v>
      </c>
      <c r="B928" s="36" t="s">
        <v>3321</v>
      </c>
      <c r="C928" s="43" t="s">
        <v>1925</v>
      </c>
      <c r="D928" s="43" t="s">
        <v>1925</v>
      </c>
      <c r="E928" s="43" t="s">
        <v>1925</v>
      </c>
      <c r="F928" s="12" t="s">
        <v>981</v>
      </c>
      <c r="G928" s="44" t="s">
        <v>4256</v>
      </c>
      <c r="H928" s="12" t="s">
        <v>1925</v>
      </c>
      <c r="I928" s="51" t="s">
        <v>1925</v>
      </c>
      <c r="J928" s="59" t="s">
        <v>4324</v>
      </c>
      <c r="K928" s="14" t="s">
        <v>982</v>
      </c>
      <c r="L928" s="14" t="s">
        <v>983</v>
      </c>
      <c r="M928" s="14" t="s">
        <v>983</v>
      </c>
      <c r="N928" s="14" t="s">
        <v>4246</v>
      </c>
      <c r="O928" s="60"/>
      <c r="P928" s="64" t="s">
        <v>3390</v>
      </c>
      <c r="Q928" s="15"/>
      <c r="R928" s="16" t="s">
        <v>3275</v>
      </c>
      <c r="S928" s="44" t="s">
        <v>4263</v>
      </c>
      <c r="T928" s="16" t="s">
        <v>4327</v>
      </c>
      <c r="U928" s="17" t="s">
        <v>1925</v>
      </c>
      <c r="V928" s="16" t="s">
        <v>1925</v>
      </c>
      <c r="W928" s="44" t="s">
        <v>1925</v>
      </c>
      <c r="X928" s="44" t="s">
        <v>4329</v>
      </c>
      <c r="Y928" s="16" t="s">
        <v>1925</v>
      </c>
      <c r="Z928" s="16" t="s">
        <v>1925</v>
      </c>
      <c r="AA928" s="16" t="s">
        <v>3250</v>
      </c>
      <c r="AB928" s="44" t="s">
        <v>1925</v>
      </c>
      <c r="AC928" s="16" t="s">
        <v>1925</v>
      </c>
      <c r="AD928" s="16" t="s">
        <v>1925</v>
      </c>
      <c r="AE928" s="16" t="s">
        <v>1925</v>
      </c>
      <c r="AF928" s="16" t="s">
        <v>1925</v>
      </c>
      <c r="AG928" s="16" t="s">
        <v>1925</v>
      </c>
      <c r="AH928" s="16" t="s">
        <v>1925</v>
      </c>
      <c r="AI928" s="16" t="s">
        <v>1925</v>
      </c>
      <c r="AJ928" s="65" t="s">
        <v>1925</v>
      </c>
      <c r="AK928" s="73" t="s">
        <v>4356</v>
      </c>
      <c r="AL928" s="22" t="s">
        <v>4355</v>
      </c>
      <c r="AM928" s="47" t="s">
        <v>4284</v>
      </c>
      <c r="AN928" s="18" t="s">
        <v>3246</v>
      </c>
      <c r="AO928" s="18" t="s">
        <v>3247</v>
      </c>
      <c r="AP928" s="12" t="s">
        <v>4105</v>
      </c>
      <c r="AQ928" s="12" t="s">
        <v>1925</v>
      </c>
      <c r="AR928" s="12" t="s">
        <v>1925</v>
      </c>
      <c r="AS928" s="12" t="s">
        <v>1925</v>
      </c>
      <c r="AT928" s="19" t="s">
        <v>1925</v>
      </c>
      <c r="AU928" s="19" t="s">
        <v>1925</v>
      </c>
      <c r="AV928" s="12" t="s">
        <v>1925</v>
      </c>
      <c r="AW928" s="20" t="s">
        <v>1925</v>
      </c>
      <c r="AX928" s="16" t="s">
        <v>1030</v>
      </c>
      <c r="AY928" s="44" t="s">
        <v>1030</v>
      </c>
      <c r="AZ928" s="16" t="s">
        <v>1925</v>
      </c>
      <c r="BA928" s="20">
        <v>44453</v>
      </c>
      <c r="BB928" s="16" t="s">
        <v>1925</v>
      </c>
      <c r="BC928" s="44" t="s">
        <v>4308</v>
      </c>
      <c r="BD928" s="74" t="s">
        <v>1925</v>
      </c>
      <c r="BE928" s="83" t="s">
        <v>3323</v>
      </c>
      <c r="BF928" s="86" t="s">
        <v>4293</v>
      </c>
      <c r="BG928" s="21"/>
      <c r="BH928" s="21"/>
      <c r="BI928" s="21"/>
      <c r="BJ928" s="21"/>
      <c r="BK928" s="21"/>
      <c r="BL928" s="21"/>
      <c r="BM928" s="21"/>
      <c r="BN928" s="21"/>
      <c r="BO928" s="21"/>
      <c r="BP928" s="32" t="s">
        <v>2244</v>
      </c>
      <c r="BQ928" s="21"/>
      <c r="BR928" s="21"/>
      <c r="BS928" s="21"/>
      <c r="BT928" s="21"/>
      <c r="BU928" s="21"/>
      <c r="BV928" s="21"/>
      <c r="BW928" s="21"/>
      <c r="BX928" s="21"/>
      <c r="BY928" s="21"/>
      <c r="BZ928" s="21"/>
      <c r="CA928" s="21"/>
      <c r="CB928" s="21"/>
      <c r="CC928" s="21"/>
      <c r="CD928" s="21"/>
      <c r="CE928" s="21"/>
      <c r="CF928" s="21"/>
      <c r="CG928" s="21"/>
      <c r="CH928" s="21"/>
      <c r="CI928" s="21"/>
      <c r="CJ928" s="21"/>
      <c r="CK928" s="21"/>
      <c r="CL928" s="21"/>
      <c r="CM928" s="21"/>
      <c r="CN928" s="21"/>
      <c r="CO928" s="21"/>
      <c r="CP928" s="21"/>
      <c r="CQ928" s="21"/>
      <c r="CR928" s="21"/>
      <c r="CS928" s="21"/>
      <c r="CT928" s="21"/>
      <c r="CU928" s="21"/>
      <c r="CV928" s="21"/>
      <c r="CW928" s="21"/>
      <c r="CX928" s="21"/>
      <c r="CY928" s="21"/>
      <c r="CZ928" s="21"/>
      <c r="DA928" s="21"/>
      <c r="DB928" s="21"/>
      <c r="DC928" s="21"/>
      <c r="DD928" s="21"/>
      <c r="DE928" s="21"/>
      <c r="DF928" s="21"/>
      <c r="DG928" s="21"/>
      <c r="DH928" s="21"/>
      <c r="DI928" s="21"/>
      <c r="DJ928" s="21"/>
      <c r="DK928" s="21"/>
      <c r="DL928" s="21"/>
      <c r="DM928" s="21"/>
      <c r="DN928" s="21"/>
      <c r="DO928" s="21"/>
      <c r="DP928" s="21"/>
      <c r="DQ928" s="21"/>
      <c r="DR928" s="21"/>
      <c r="DS928" s="21"/>
      <c r="DT928" s="21"/>
      <c r="DU928" s="21"/>
      <c r="DV928" s="21"/>
      <c r="DW928" s="21"/>
      <c r="DX928" s="21"/>
      <c r="DY928" s="21"/>
      <c r="DZ928" s="21"/>
      <c r="EA928" s="87"/>
      <c r="EB928" s="83"/>
    </row>
    <row r="929" spans="1:132" ht="35.1" customHeight="1" x14ac:dyDescent="0.3">
      <c r="A929" s="50" t="s">
        <v>943</v>
      </c>
      <c r="B929" s="36" t="s">
        <v>3321</v>
      </c>
      <c r="C929" s="43" t="s">
        <v>1925</v>
      </c>
      <c r="D929" s="43" t="s">
        <v>1925</v>
      </c>
      <c r="E929" s="43" t="s">
        <v>1925</v>
      </c>
      <c r="F929" s="12" t="s">
        <v>981</v>
      </c>
      <c r="G929" s="44" t="s">
        <v>4256</v>
      </c>
      <c r="H929" s="12" t="s">
        <v>1925</v>
      </c>
      <c r="I929" s="51" t="s">
        <v>1925</v>
      </c>
      <c r="J929" s="59" t="s">
        <v>4324</v>
      </c>
      <c r="K929" s="14" t="s">
        <v>982</v>
      </c>
      <c r="L929" s="14" t="s">
        <v>983</v>
      </c>
      <c r="M929" s="14" t="s">
        <v>983</v>
      </c>
      <c r="N929" s="14" t="s">
        <v>4246</v>
      </c>
      <c r="O929" s="60"/>
      <c r="P929" s="64" t="s">
        <v>2239</v>
      </c>
      <c r="Q929" s="15"/>
      <c r="R929" s="16" t="s">
        <v>3275</v>
      </c>
      <c r="S929" s="44" t="s">
        <v>4263</v>
      </c>
      <c r="T929" s="16" t="s">
        <v>4327</v>
      </c>
      <c r="U929" s="17" t="s">
        <v>1925</v>
      </c>
      <c r="V929" s="16" t="s">
        <v>1925</v>
      </c>
      <c r="W929" s="44" t="s">
        <v>1925</v>
      </c>
      <c r="X929" s="44" t="s">
        <v>4329</v>
      </c>
      <c r="Y929" s="16" t="s">
        <v>1925</v>
      </c>
      <c r="Z929" s="16" t="s">
        <v>1925</v>
      </c>
      <c r="AA929" s="16" t="s">
        <v>3250</v>
      </c>
      <c r="AB929" s="44" t="s">
        <v>1925</v>
      </c>
      <c r="AC929" s="16" t="s">
        <v>1925</v>
      </c>
      <c r="AD929" s="16" t="s">
        <v>1925</v>
      </c>
      <c r="AE929" s="16" t="s">
        <v>1925</v>
      </c>
      <c r="AF929" s="16" t="s">
        <v>1925</v>
      </c>
      <c r="AG929" s="16" t="s">
        <v>1925</v>
      </c>
      <c r="AH929" s="16" t="s">
        <v>1925</v>
      </c>
      <c r="AI929" s="16" t="s">
        <v>1925</v>
      </c>
      <c r="AJ929" s="65" t="s">
        <v>1925</v>
      </c>
      <c r="AK929" s="73" t="s">
        <v>4355</v>
      </c>
      <c r="AL929" s="22" t="s">
        <v>4355</v>
      </c>
      <c r="AM929" s="47" t="s">
        <v>4284</v>
      </c>
      <c r="AN929" s="18" t="s">
        <v>3246</v>
      </c>
      <c r="AO929" s="18" t="s">
        <v>3247</v>
      </c>
      <c r="AP929" s="12" t="s">
        <v>2241</v>
      </c>
      <c r="AQ929" s="12" t="s">
        <v>1925</v>
      </c>
      <c r="AR929" s="12" t="s">
        <v>1925</v>
      </c>
      <c r="AS929" s="12" t="s">
        <v>1925</v>
      </c>
      <c r="AT929" s="19" t="s">
        <v>1925</v>
      </c>
      <c r="AU929" s="19" t="s">
        <v>1925</v>
      </c>
      <c r="AV929" s="12" t="s">
        <v>1925</v>
      </c>
      <c r="AW929" s="20" t="s">
        <v>1925</v>
      </c>
      <c r="AX929" s="16" t="s">
        <v>1030</v>
      </c>
      <c r="AY929" s="44" t="s">
        <v>1030</v>
      </c>
      <c r="AZ929" s="16" t="s">
        <v>1925</v>
      </c>
      <c r="BA929" s="16" t="s">
        <v>1925</v>
      </c>
      <c r="BB929" s="16" t="s">
        <v>1925</v>
      </c>
      <c r="BC929" s="44" t="s">
        <v>4307</v>
      </c>
      <c r="BD929" s="65" t="s">
        <v>1925</v>
      </c>
      <c r="BE929" s="83" t="s">
        <v>3323</v>
      </c>
      <c r="BF929" s="88" t="s">
        <v>4293</v>
      </c>
      <c r="BG929" s="21"/>
      <c r="BH929" s="21"/>
      <c r="BI929" s="21"/>
      <c r="BJ929" s="21"/>
      <c r="BK929" s="21"/>
      <c r="BL929" s="21"/>
      <c r="BM929" s="21"/>
      <c r="BN929" s="21"/>
      <c r="BO929" s="21"/>
      <c r="BP929" s="21" t="s">
        <v>2240</v>
      </c>
      <c r="BQ929" s="21"/>
      <c r="BR929" s="21"/>
      <c r="BS929" s="21"/>
      <c r="BT929" s="21"/>
      <c r="BU929" s="21"/>
      <c r="BV929" s="21"/>
      <c r="BW929" s="21"/>
      <c r="BX929" s="21"/>
      <c r="BY929" s="21"/>
      <c r="BZ929" s="21"/>
      <c r="CA929" s="21"/>
      <c r="CB929" s="21"/>
      <c r="CC929" s="21"/>
      <c r="CD929" s="21"/>
      <c r="CE929" s="21"/>
      <c r="CF929" s="21"/>
      <c r="CG929" s="21"/>
      <c r="CH929" s="21"/>
      <c r="CI929" s="21"/>
      <c r="CJ929" s="21"/>
      <c r="CK929" s="21"/>
      <c r="CL929" s="21"/>
      <c r="CM929" s="21"/>
      <c r="CN929" s="21"/>
      <c r="CO929" s="21"/>
      <c r="CP929" s="21"/>
      <c r="CQ929" s="21"/>
      <c r="CR929" s="21"/>
      <c r="CS929" s="21"/>
      <c r="CT929" s="21"/>
      <c r="CU929" s="21"/>
      <c r="CV929" s="21"/>
      <c r="CW929" s="21"/>
      <c r="CX929" s="21"/>
      <c r="CY929" s="21"/>
      <c r="CZ929" s="21"/>
      <c r="DA929" s="21"/>
      <c r="DB929" s="21"/>
      <c r="DC929" s="21"/>
      <c r="DD929" s="21"/>
      <c r="DE929" s="21"/>
      <c r="DF929" s="21"/>
      <c r="DG929" s="21"/>
      <c r="DH929" s="21"/>
      <c r="DI929" s="21"/>
      <c r="DJ929" s="21"/>
      <c r="DK929" s="21"/>
      <c r="DL929" s="21"/>
      <c r="DM929" s="21"/>
      <c r="DN929" s="21"/>
      <c r="DO929" s="21"/>
      <c r="DP929" s="21"/>
      <c r="DQ929" s="21"/>
      <c r="DR929" s="21"/>
      <c r="DS929" s="21"/>
      <c r="DT929" s="21"/>
      <c r="DU929" s="21"/>
      <c r="DV929" s="21"/>
      <c r="DW929" s="21"/>
      <c r="DX929" s="21"/>
      <c r="DY929" s="21"/>
      <c r="DZ929" s="21"/>
      <c r="EA929" s="87"/>
      <c r="EB929" s="83"/>
    </row>
    <row r="930" spans="1:132" ht="35.1" customHeight="1" x14ac:dyDescent="0.3">
      <c r="A930" s="50" t="s">
        <v>944</v>
      </c>
      <c r="B930" s="36" t="s">
        <v>3321</v>
      </c>
      <c r="C930" s="43" t="s">
        <v>1925</v>
      </c>
      <c r="D930" s="43" t="s">
        <v>1925</v>
      </c>
      <c r="E930" s="43" t="s">
        <v>1925</v>
      </c>
      <c r="F930" s="12" t="s">
        <v>981</v>
      </c>
      <c r="G930" s="44" t="s">
        <v>4256</v>
      </c>
      <c r="H930" s="12" t="s">
        <v>1925</v>
      </c>
      <c r="I930" s="51" t="s">
        <v>1925</v>
      </c>
      <c r="J930" s="59" t="s">
        <v>4324</v>
      </c>
      <c r="K930" s="14" t="s">
        <v>982</v>
      </c>
      <c r="L930" s="14" t="s">
        <v>983</v>
      </c>
      <c r="M930" s="14" t="s">
        <v>983</v>
      </c>
      <c r="N930" s="14" t="s">
        <v>4246</v>
      </c>
      <c r="O930" s="60"/>
      <c r="P930" s="64" t="s">
        <v>2231</v>
      </c>
      <c r="Q930" s="15"/>
      <c r="R930" s="16" t="s">
        <v>3275</v>
      </c>
      <c r="S930" s="44" t="s">
        <v>4263</v>
      </c>
      <c r="T930" s="16" t="s">
        <v>4327</v>
      </c>
      <c r="U930" s="17" t="s">
        <v>1925</v>
      </c>
      <c r="V930" s="16" t="s">
        <v>1925</v>
      </c>
      <c r="W930" s="44" t="s">
        <v>1925</v>
      </c>
      <c r="X930" s="44" t="s">
        <v>4329</v>
      </c>
      <c r="Y930" s="16" t="s">
        <v>1925</v>
      </c>
      <c r="Z930" s="16" t="s">
        <v>1925</v>
      </c>
      <c r="AA930" s="16" t="s">
        <v>3250</v>
      </c>
      <c r="AB930" s="44" t="s">
        <v>1925</v>
      </c>
      <c r="AC930" s="16" t="s">
        <v>1925</v>
      </c>
      <c r="AD930" s="16" t="s">
        <v>1925</v>
      </c>
      <c r="AE930" s="16" t="s">
        <v>1925</v>
      </c>
      <c r="AF930" s="16" t="s">
        <v>1925</v>
      </c>
      <c r="AG930" s="16" t="s">
        <v>1925</v>
      </c>
      <c r="AH930" s="16" t="s">
        <v>1925</v>
      </c>
      <c r="AI930" s="16" t="s">
        <v>1925</v>
      </c>
      <c r="AJ930" s="65" t="s">
        <v>1925</v>
      </c>
      <c r="AK930" s="73" t="s">
        <v>4356</v>
      </c>
      <c r="AL930" s="22" t="s">
        <v>4355</v>
      </c>
      <c r="AM930" s="47" t="s">
        <v>4284</v>
      </c>
      <c r="AN930" s="18" t="s">
        <v>3246</v>
      </c>
      <c r="AO930" s="18" t="s">
        <v>3247</v>
      </c>
      <c r="AP930" s="12" t="s">
        <v>2792</v>
      </c>
      <c r="AQ930" s="12" t="s">
        <v>2792</v>
      </c>
      <c r="AR930" s="12" t="s">
        <v>1925</v>
      </c>
      <c r="AS930" s="12" t="s">
        <v>1925</v>
      </c>
      <c r="AT930" s="19" t="s">
        <v>1925</v>
      </c>
      <c r="AU930" s="19" t="s">
        <v>1925</v>
      </c>
      <c r="AV930" s="12" t="s">
        <v>1925</v>
      </c>
      <c r="AW930" s="20" t="s">
        <v>1925</v>
      </c>
      <c r="AX930" s="16" t="s">
        <v>989</v>
      </c>
      <c r="AY930" s="44" t="s">
        <v>989</v>
      </c>
      <c r="AZ930" s="16" t="s">
        <v>1925</v>
      </c>
      <c r="BA930" s="20">
        <v>44538</v>
      </c>
      <c r="BB930" s="16" t="s">
        <v>1925</v>
      </c>
      <c r="BC930" s="44" t="s">
        <v>4308</v>
      </c>
      <c r="BD930" s="74" t="s">
        <v>1925</v>
      </c>
      <c r="BE930" s="83" t="s">
        <v>3323</v>
      </c>
      <c r="BF930" s="86" t="s">
        <v>4293</v>
      </c>
      <c r="BG930" s="21"/>
      <c r="BH930" s="21"/>
      <c r="BI930" s="21"/>
      <c r="BJ930" s="21"/>
      <c r="BK930" s="21"/>
      <c r="BL930" s="21"/>
      <c r="BM930" s="21"/>
      <c r="BN930" s="21"/>
      <c r="BO930" s="21"/>
      <c r="BP930" s="21" t="s">
        <v>2232</v>
      </c>
      <c r="BQ930" s="21" t="s">
        <v>2693</v>
      </c>
      <c r="BR930" s="21" t="s">
        <v>2793</v>
      </c>
      <c r="BS930" s="21"/>
      <c r="BT930" s="21"/>
      <c r="BU930" s="21"/>
      <c r="BV930" s="21"/>
      <c r="BW930" s="21"/>
      <c r="BX930" s="21"/>
      <c r="BY930" s="21"/>
      <c r="BZ930" s="21"/>
      <c r="CA930" s="21"/>
      <c r="CB930" s="21"/>
      <c r="CC930" s="21"/>
      <c r="CD930" s="21"/>
      <c r="CE930" s="21"/>
      <c r="CF930" s="21"/>
      <c r="CG930" s="21"/>
      <c r="CH930" s="21"/>
      <c r="CI930" s="21"/>
      <c r="CJ930" s="21"/>
      <c r="CK930" s="21"/>
      <c r="CL930" s="21"/>
      <c r="CM930" s="21"/>
      <c r="CN930" s="21"/>
      <c r="CO930" s="21"/>
      <c r="CP930" s="21"/>
      <c r="CQ930" s="21"/>
      <c r="CR930" s="21"/>
      <c r="CS930" s="21"/>
      <c r="CT930" s="21"/>
      <c r="CU930" s="21"/>
      <c r="CV930" s="21"/>
      <c r="CW930" s="21"/>
      <c r="CX930" s="21"/>
      <c r="CY930" s="21"/>
      <c r="CZ930" s="21"/>
      <c r="DA930" s="21"/>
      <c r="DB930" s="21"/>
      <c r="DC930" s="21"/>
      <c r="DD930" s="21"/>
      <c r="DE930" s="21"/>
      <c r="DF930" s="21"/>
      <c r="DG930" s="21"/>
      <c r="DH930" s="21"/>
      <c r="DI930" s="21"/>
      <c r="DJ930" s="21"/>
      <c r="DK930" s="21"/>
      <c r="DL930" s="21"/>
      <c r="DM930" s="21"/>
      <c r="DN930" s="21"/>
      <c r="DO930" s="21"/>
      <c r="DP930" s="21"/>
      <c r="DQ930" s="21"/>
      <c r="DR930" s="21"/>
      <c r="DS930" s="21"/>
      <c r="DT930" s="21"/>
      <c r="DU930" s="21"/>
      <c r="DV930" s="21"/>
      <c r="DW930" s="21"/>
      <c r="DX930" s="21"/>
      <c r="DY930" s="21"/>
      <c r="DZ930" s="21"/>
      <c r="EA930" s="87"/>
      <c r="EB930" s="83"/>
    </row>
    <row r="931" spans="1:132" ht="35.1" customHeight="1" x14ac:dyDescent="0.3">
      <c r="A931" s="50" t="s">
        <v>945</v>
      </c>
      <c r="B931" s="36" t="s">
        <v>3321</v>
      </c>
      <c r="C931" s="43" t="s">
        <v>1925</v>
      </c>
      <c r="D931" s="43" t="s">
        <v>1925</v>
      </c>
      <c r="E931" s="43" t="s">
        <v>1925</v>
      </c>
      <c r="F931" s="12" t="s">
        <v>981</v>
      </c>
      <c r="G931" s="44" t="s">
        <v>4256</v>
      </c>
      <c r="H931" s="12" t="s">
        <v>1925</v>
      </c>
      <c r="I931" s="51" t="s">
        <v>1925</v>
      </c>
      <c r="J931" s="59" t="s">
        <v>4324</v>
      </c>
      <c r="K931" s="14" t="s">
        <v>982</v>
      </c>
      <c r="L931" s="14" t="s">
        <v>983</v>
      </c>
      <c r="M931" s="14" t="s">
        <v>983</v>
      </c>
      <c r="N931" s="14" t="s">
        <v>4246</v>
      </c>
      <c r="O931" s="60"/>
      <c r="P931" s="64" t="s">
        <v>3447</v>
      </c>
      <c r="Q931" s="15"/>
      <c r="R931" s="16" t="s">
        <v>3275</v>
      </c>
      <c r="S931" s="44" t="s">
        <v>4263</v>
      </c>
      <c r="T931" s="16" t="s">
        <v>4327</v>
      </c>
      <c r="U931" s="17" t="s">
        <v>1925</v>
      </c>
      <c r="V931" s="16" t="s">
        <v>1925</v>
      </c>
      <c r="W931" s="44" t="s">
        <v>1925</v>
      </c>
      <c r="X931" s="44" t="s">
        <v>4329</v>
      </c>
      <c r="Y931" s="16" t="s">
        <v>1925</v>
      </c>
      <c r="Z931" s="16" t="s">
        <v>1925</v>
      </c>
      <c r="AA931" s="16" t="s">
        <v>3250</v>
      </c>
      <c r="AB931" s="44" t="s">
        <v>1925</v>
      </c>
      <c r="AC931" s="16" t="s">
        <v>1925</v>
      </c>
      <c r="AD931" s="16" t="s">
        <v>1925</v>
      </c>
      <c r="AE931" s="16" t="s">
        <v>1925</v>
      </c>
      <c r="AF931" s="16" t="s">
        <v>1925</v>
      </c>
      <c r="AG931" s="16" t="s">
        <v>1925</v>
      </c>
      <c r="AH931" s="16" t="s">
        <v>1925</v>
      </c>
      <c r="AI931" s="16" t="s">
        <v>1925</v>
      </c>
      <c r="AJ931" s="65" t="s">
        <v>1925</v>
      </c>
      <c r="AK931" s="73" t="s">
        <v>4356</v>
      </c>
      <c r="AL931" s="22" t="s">
        <v>4355</v>
      </c>
      <c r="AM931" s="47" t="s">
        <v>4284</v>
      </c>
      <c r="AN931" s="18" t="s">
        <v>3246</v>
      </c>
      <c r="AO931" s="18" t="s">
        <v>3247</v>
      </c>
      <c r="AP931" s="12" t="s">
        <v>2792</v>
      </c>
      <c r="AQ931" s="12" t="s">
        <v>2792</v>
      </c>
      <c r="AR931" s="12" t="s">
        <v>1925</v>
      </c>
      <c r="AS931" s="12" t="s">
        <v>1925</v>
      </c>
      <c r="AT931" s="19" t="s">
        <v>1925</v>
      </c>
      <c r="AU931" s="19" t="s">
        <v>1925</v>
      </c>
      <c r="AV931" s="12" t="s">
        <v>1925</v>
      </c>
      <c r="AW931" s="20" t="s">
        <v>1925</v>
      </c>
      <c r="AX931" s="16" t="s">
        <v>989</v>
      </c>
      <c r="AY931" s="44" t="s">
        <v>989</v>
      </c>
      <c r="AZ931" s="16" t="s">
        <v>1925</v>
      </c>
      <c r="BA931" s="20">
        <v>44538</v>
      </c>
      <c r="BB931" s="16" t="s">
        <v>1925</v>
      </c>
      <c r="BC931" s="44" t="s">
        <v>4308</v>
      </c>
      <c r="BD931" s="74" t="s">
        <v>1925</v>
      </c>
      <c r="BE931" s="83" t="s">
        <v>3323</v>
      </c>
      <c r="BF931" s="86" t="s">
        <v>4293</v>
      </c>
      <c r="BG931" s="21"/>
      <c r="BH931" s="21"/>
      <c r="BI931" s="21"/>
      <c r="BJ931" s="21"/>
      <c r="BK931" s="21"/>
      <c r="BL931" s="21"/>
      <c r="BM931" s="21"/>
      <c r="BN931" s="21"/>
      <c r="BO931" s="21"/>
      <c r="BP931" s="32" t="s">
        <v>2232</v>
      </c>
      <c r="BQ931" s="21" t="s">
        <v>2693</v>
      </c>
      <c r="BR931" s="21" t="s">
        <v>2793</v>
      </c>
      <c r="BS931" s="21"/>
      <c r="BT931" s="21"/>
      <c r="BU931" s="21"/>
      <c r="BV931" s="21"/>
      <c r="BW931" s="21"/>
      <c r="BX931" s="21"/>
      <c r="BY931" s="21"/>
      <c r="BZ931" s="21"/>
      <c r="CA931" s="21"/>
      <c r="CB931" s="21"/>
      <c r="CC931" s="21"/>
      <c r="CD931" s="21"/>
      <c r="CE931" s="21"/>
      <c r="CF931" s="21"/>
      <c r="CG931" s="21"/>
      <c r="CH931" s="21"/>
      <c r="CI931" s="21"/>
      <c r="CJ931" s="21"/>
      <c r="CK931" s="21"/>
      <c r="CL931" s="21"/>
      <c r="CM931" s="21"/>
      <c r="CN931" s="21"/>
      <c r="CO931" s="21"/>
      <c r="CP931" s="21"/>
      <c r="CQ931" s="21"/>
      <c r="CR931" s="21"/>
      <c r="CS931" s="21"/>
      <c r="CT931" s="21"/>
      <c r="CU931" s="21"/>
      <c r="CV931" s="21"/>
      <c r="CW931" s="21"/>
      <c r="CX931" s="21"/>
      <c r="CY931" s="21"/>
      <c r="CZ931" s="21"/>
      <c r="DA931" s="21"/>
      <c r="DB931" s="21"/>
      <c r="DC931" s="21"/>
      <c r="DD931" s="21"/>
      <c r="DE931" s="21"/>
      <c r="DF931" s="21"/>
      <c r="DG931" s="21"/>
      <c r="DH931" s="21"/>
      <c r="DI931" s="21"/>
      <c r="DJ931" s="21"/>
      <c r="DK931" s="21"/>
      <c r="DL931" s="21"/>
      <c r="DM931" s="21"/>
      <c r="DN931" s="21"/>
      <c r="DO931" s="21"/>
      <c r="DP931" s="21"/>
      <c r="DQ931" s="21"/>
      <c r="DR931" s="21"/>
      <c r="DS931" s="21"/>
      <c r="DT931" s="21"/>
      <c r="DU931" s="21"/>
      <c r="DV931" s="21"/>
      <c r="DW931" s="21"/>
      <c r="DX931" s="21"/>
      <c r="DY931" s="21"/>
      <c r="DZ931" s="21"/>
      <c r="EA931" s="87"/>
      <c r="EB931" s="83"/>
    </row>
    <row r="932" spans="1:132" ht="35.1" customHeight="1" x14ac:dyDescent="0.3">
      <c r="A932" s="50" t="s">
        <v>946</v>
      </c>
      <c r="B932" s="36" t="s">
        <v>3321</v>
      </c>
      <c r="C932" s="43" t="s">
        <v>1925</v>
      </c>
      <c r="D932" s="43" t="s">
        <v>1925</v>
      </c>
      <c r="E932" s="43" t="s">
        <v>1925</v>
      </c>
      <c r="F932" s="12" t="s">
        <v>981</v>
      </c>
      <c r="G932" s="44" t="s">
        <v>4256</v>
      </c>
      <c r="H932" s="12" t="s">
        <v>1925</v>
      </c>
      <c r="I932" s="51" t="s">
        <v>1925</v>
      </c>
      <c r="J932" s="59" t="s">
        <v>4324</v>
      </c>
      <c r="K932" s="14" t="s">
        <v>982</v>
      </c>
      <c r="L932" s="14" t="s">
        <v>983</v>
      </c>
      <c r="M932" s="14" t="s">
        <v>983</v>
      </c>
      <c r="N932" s="14" t="s">
        <v>4246</v>
      </c>
      <c r="O932" s="60"/>
      <c r="P932" s="64" t="s">
        <v>2242</v>
      </c>
      <c r="Q932" s="15"/>
      <c r="R932" s="16" t="s">
        <v>3275</v>
      </c>
      <c r="S932" s="44" t="s">
        <v>4263</v>
      </c>
      <c r="T932" s="16" t="s">
        <v>4327</v>
      </c>
      <c r="U932" s="17" t="s">
        <v>1925</v>
      </c>
      <c r="V932" s="16" t="s">
        <v>1925</v>
      </c>
      <c r="W932" s="44" t="s">
        <v>1925</v>
      </c>
      <c r="X932" s="44" t="s">
        <v>4329</v>
      </c>
      <c r="Y932" s="16" t="s">
        <v>1925</v>
      </c>
      <c r="Z932" s="16" t="s">
        <v>1925</v>
      </c>
      <c r="AA932" s="16" t="s">
        <v>3250</v>
      </c>
      <c r="AB932" s="44" t="s">
        <v>1925</v>
      </c>
      <c r="AC932" s="16" t="s">
        <v>1925</v>
      </c>
      <c r="AD932" s="16" t="s">
        <v>1925</v>
      </c>
      <c r="AE932" s="16" t="s">
        <v>1925</v>
      </c>
      <c r="AF932" s="16" t="s">
        <v>1925</v>
      </c>
      <c r="AG932" s="16" t="s">
        <v>1925</v>
      </c>
      <c r="AH932" s="16" t="s">
        <v>1925</v>
      </c>
      <c r="AI932" s="16" t="s">
        <v>1925</v>
      </c>
      <c r="AJ932" s="65" t="s">
        <v>1925</v>
      </c>
      <c r="AK932" s="73" t="s">
        <v>4356</v>
      </c>
      <c r="AL932" s="22" t="s">
        <v>4355</v>
      </c>
      <c r="AM932" s="47" t="s">
        <v>4284</v>
      </c>
      <c r="AN932" s="18" t="s">
        <v>3246</v>
      </c>
      <c r="AO932" s="18" t="s">
        <v>3247</v>
      </c>
      <c r="AP932" s="12" t="s">
        <v>4105</v>
      </c>
      <c r="AQ932" s="12" t="s">
        <v>1925</v>
      </c>
      <c r="AR932" s="12" t="s">
        <v>1925</v>
      </c>
      <c r="AS932" s="12" t="s">
        <v>1925</v>
      </c>
      <c r="AT932" s="19" t="s">
        <v>1925</v>
      </c>
      <c r="AU932" s="19" t="s">
        <v>1925</v>
      </c>
      <c r="AV932" s="12" t="s">
        <v>1925</v>
      </c>
      <c r="AW932" s="20" t="s">
        <v>1925</v>
      </c>
      <c r="AX932" s="16" t="s">
        <v>1030</v>
      </c>
      <c r="AY932" s="44" t="s">
        <v>1030</v>
      </c>
      <c r="AZ932" s="16" t="s">
        <v>1925</v>
      </c>
      <c r="BA932" s="20">
        <v>44453</v>
      </c>
      <c r="BB932" s="16" t="s">
        <v>1925</v>
      </c>
      <c r="BC932" s="44" t="s">
        <v>4308</v>
      </c>
      <c r="BD932" s="74" t="s">
        <v>1925</v>
      </c>
      <c r="BE932" s="83" t="s">
        <v>3323</v>
      </c>
      <c r="BF932" s="86" t="s">
        <v>4293</v>
      </c>
      <c r="BG932" s="21"/>
      <c r="BH932" s="21"/>
      <c r="BI932" s="21"/>
      <c r="BJ932" s="21"/>
      <c r="BK932" s="21"/>
      <c r="BL932" s="21"/>
      <c r="BM932" s="21"/>
      <c r="BN932" s="21"/>
      <c r="BO932" s="21"/>
      <c r="BP932" s="21" t="s">
        <v>2244</v>
      </c>
      <c r="BQ932" s="21"/>
      <c r="BR932" s="21"/>
      <c r="BS932" s="21"/>
      <c r="BT932" s="21"/>
      <c r="BU932" s="21"/>
      <c r="BV932" s="21"/>
      <c r="BW932" s="21"/>
      <c r="BX932" s="21"/>
      <c r="BY932" s="21"/>
      <c r="BZ932" s="21"/>
      <c r="CA932" s="21"/>
      <c r="CB932" s="21"/>
      <c r="CC932" s="21"/>
      <c r="CD932" s="21"/>
      <c r="CE932" s="21"/>
      <c r="CF932" s="21"/>
      <c r="CG932" s="21"/>
      <c r="CH932" s="21"/>
      <c r="CI932" s="21"/>
      <c r="CJ932" s="21"/>
      <c r="CK932" s="21"/>
      <c r="CL932" s="21"/>
      <c r="CM932" s="21"/>
      <c r="CN932" s="21"/>
      <c r="CO932" s="21"/>
      <c r="CP932" s="21"/>
      <c r="CQ932" s="21"/>
      <c r="CR932" s="21"/>
      <c r="CS932" s="21"/>
      <c r="CT932" s="21"/>
      <c r="CU932" s="21"/>
      <c r="CV932" s="21"/>
      <c r="CW932" s="21"/>
      <c r="CX932" s="21"/>
      <c r="CY932" s="21"/>
      <c r="CZ932" s="21"/>
      <c r="DA932" s="21"/>
      <c r="DB932" s="21"/>
      <c r="DC932" s="21"/>
      <c r="DD932" s="21"/>
      <c r="DE932" s="21"/>
      <c r="DF932" s="21"/>
      <c r="DG932" s="21"/>
      <c r="DH932" s="21"/>
      <c r="DI932" s="21"/>
      <c r="DJ932" s="21"/>
      <c r="DK932" s="21"/>
      <c r="DL932" s="21"/>
      <c r="DM932" s="21"/>
      <c r="DN932" s="21"/>
      <c r="DO932" s="21"/>
      <c r="DP932" s="21"/>
      <c r="DQ932" s="21"/>
      <c r="DR932" s="21"/>
      <c r="DS932" s="21"/>
      <c r="DT932" s="21"/>
      <c r="DU932" s="21"/>
      <c r="DV932" s="21"/>
      <c r="DW932" s="21"/>
      <c r="DX932" s="21"/>
      <c r="DY932" s="21"/>
      <c r="DZ932" s="21"/>
      <c r="EA932" s="87"/>
      <c r="EB932" s="83"/>
    </row>
    <row r="933" spans="1:132" ht="35.1" customHeight="1" x14ac:dyDescent="0.3">
      <c r="A933" s="50" t="s">
        <v>947</v>
      </c>
      <c r="B933" s="36" t="s">
        <v>3321</v>
      </c>
      <c r="C933" s="43" t="s">
        <v>1925</v>
      </c>
      <c r="D933" s="43" t="s">
        <v>1925</v>
      </c>
      <c r="E933" s="43" t="s">
        <v>1925</v>
      </c>
      <c r="F933" s="12" t="s">
        <v>981</v>
      </c>
      <c r="G933" s="44" t="s">
        <v>4256</v>
      </c>
      <c r="H933" s="12" t="s">
        <v>1925</v>
      </c>
      <c r="I933" s="51" t="s">
        <v>1925</v>
      </c>
      <c r="J933" s="59" t="s">
        <v>4324</v>
      </c>
      <c r="K933" s="14" t="s">
        <v>982</v>
      </c>
      <c r="L933" s="14" t="s">
        <v>983</v>
      </c>
      <c r="M933" s="14" t="s">
        <v>983</v>
      </c>
      <c r="N933" s="14" t="s">
        <v>4246</v>
      </c>
      <c r="O933" s="60"/>
      <c r="P933" s="64" t="s">
        <v>2233</v>
      </c>
      <c r="Q933" s="15"/>
      <c r="R933" s="16" t="s">
        <v>3275</v>
      </c>
      <c r="S933" s="44" t="s">
        <v>4263</v>
      </c>
      <c r="T933" s="16" t="s">
        <v>4327</v>
      </c>
      <c r="U933" s="17" t="s">
        <v>1925</v>
      </c>
      <c r="V933" s="16" t="s">
        <v>1925</v>
      </c>
      <c r="W933" s="44" t="s">
        <v>1925</v>
      </c>
      <c r="X933" s="44" t="s">
        <v>4329</v>
      </c>
      <c r="Y933" s="16" t="s">
        <v>1925</v>
      </c>
      <c r="Z933" s="16" t="s">
        <v>1925</v>
      </c>
      <c r="AA933" s="16" t="s">
        <v>3250</v>
      </c>
      <c r="AB933" s="44" t="s">
        <v>1925</v>
      </c>
      <c r="AC933" s="16" t="s">
        <v>1925</v>
      </c>
      <c r="AD933" s="16" t="s">
        <v>1925</v>
      </c>
      <c r="AE933" s="16" t="s">
        <v>1925</v>
      </c>
      <c r="AF933" s="16" t="s">
        <v>1925</v>
      </c>
      <c r="AG933" s="16" t="s">
        <v>1925</v>
      </c>
      <c r="AH933" s="16" t="s">
        <v>1925</v>
      </c>
      <c r="AI933" s="16" t="s">
        <v>1925</v>
      </c>
      <c r="AJ933" s="65" t="s">
        <v>1925</v>
      </c>
      <c r="AK933" s="73" t="s">
        <v>4355</v>
      </c>
      <c r="AL933" s="22" t="s">
        <v>4355</v>
      </c>
      <c r="AM933" s="47" t="s">
        <v>4284</v>
      </c>
      <c r="AN933" s="18" t="s">
        <v>3246</v>
      </c>
      <c r="AO933" s="18" t="s">
        <v>3247</v>
      </c>
      <c r="AP933" s="12" t="s">
        <v>2234</v>
      </c>
      <c r="AQ933" s="12" t="s">
        <v>1925</v>
      </c>
      <c r="AR933" s="12" t="s">
        <v>1925</v>
      </c>
      <c r="AS933" s="12" t="s">
        <v>1925</v>
      </c>
      <c r="AT933" s="19" t="s">
        <v>1925</v>
      </c>
      <c r="AU933" s="19" t="s">
        <v>1925</v>
      </c>
      <c r="AV933" s="12" t="s">
        <v>1925</v>
      </c>
      <c r="AW933" s="20" t="s">
        <v>1925</v>
      </c>
      <c r="AX933" s="16" t="s">
        <v>1030</v>
      </c>
      <c r="AY933" s="44" t="s">
        <v>1030</v>
      </c>
      <c r="AZ933" s="16" t="s">
        <v>1925</v>
      </c>
      <c r="BA933" s="20" t="s">
        <v>1925</v>
      </c>
      <c r="BB933" s="16" t="s">
        <v>1925</v>
      </c>
      <c r="BC933" s="44" t="s">
        <v>4307</v>
      </c>
      <c r="BD933" s="74" t="s">
        <v>1925</v>
      </c>
      <c r="BE933" s="83" t="s">
        <v>3323</v>
      </c>
      <c r="BF933" s="86" t="s">
        <v>4293</v>
      </c>
      <c r="BG933" s="21"/>
      <c r="BH933" s="21"/>
      <c r="BI933" s="21"/>
      <c r="BJ933" s="21"/>
      <c r="BK933" s="21"/>
      <c r="BL933" s="21"/>
      <c r="BM933" s="21"/>
      <c r="BN933" s="21"/>
      <c r="BO933" s="21"/>
      <c r="BP933" s="32" t="s">
        <v>2235</v>
      </c>
      <c r="BQ933" s="21"/>
      <c r="BR933" s="21"/>
      <c r="BS933" s="21"/>
      <c r="BT933" s="21"/>
      <c r="BU933" s="21"/>
      <c r="BV933" s="21"/>
      <c r="BW933" s="21"/>
      <c r="BX933" s="21"/>
      <c r="BY933" s="21"/>
      <c r="BZ933" s="21"/>
      <c r="CA933" s="21"/>
      <c r="CB933" s="21"/>
      <c r="CC933" s="21"/>
      <c r="CD933" s="21"/>
      <c r="CE933" s="21"/>
      <c r="CF933" s="21"/>
      <c r="CG933" s="21"/>
      <c r="CH933" s="21"/>
      <c r="CI933" s="21"/>
      <c r="CJ933" s="21"/>
      <c r="CK933" s="21"/>
      <c r="CL933" s="21"/>
      <c r="CM933" s="21"/>
      <c r="CN933" s="21"/>
      <c r="CO933" s="21"/>
      <c r="CP933" s="21"/>
      <c r="CQ933" s="21"/>
      <c r="CR933" s="21"/>
      <c r="CS933" s="21"/>
      <c r="CT933" s="21"/>
      <c r="CU933" s="21"/>
      <c r="CV933" s="21"/>
      <c r="CW933" s="21"/>
      <c r="CX933" s="21"/>
      <c r="CY933" s="21"/>
      <c r="CZ933" s="21"/>
      <c r="DA933" s="21"/>
      <c r="DB933" s="21"/>
      <c r="DC933" s="21"/>
      <c r="DD933" s="21"/>
      <c r="DE933" s="21"/>
      <c r="DF933" s="21"/>
      <c r="DG933" s="21"/>
      <c r="DH933" s="21"/>
      <c r="DI933" s="21"/>
      <c r="DJ933" s="21"/>
      <c r="DK933" s="21"/>
      <c r="DL933" s="21"/>
      <c r="DM933" s="21"/>
      <c r="DN933" s="21"/>
      <c r="DO933" s="21"/>
      <c r="DP933" s="21"/>
      <c r="DQ933" s="21"/>
      <c r="DR933" s="21"/>
      <c r="DS933" s="21"/>
      <c r="DT933" s="21"/>
      <c r="DU933" s="21"/>
      <c r="DV933" s="21"/>
      <c r="DW933" s="21"/>
      <c r="DX933" s="21"/>
      <c r="DY933" s="21"/>
      <c r="DZ933" s="21"/>
      <c r="EA933" s="87"/>
      <c r="EB933" s="83"/>
    </row>
    <row r="934" spans="1:132" ht="35.1" customHeight="1" x14ac:dyDescent="0.3">
      <c r="A934" s="50" t="s">
        <v>948</v>
      </c>
      <c r="B934" s="36" t="s">
        <v>3321</v>
      </c>
      <c r="C934" s="43" t="s">
        <v>1925</v>
      </c>
      <c r="D934" s="43" t="s">
        <v>1925</v>
      </c>
      <c r="E934" s="43" t="s">
        <v>1925</v>
      </c>
      <c r="F934" s="12" t="s">
        <v>981</v>
      </c>
      <c r="G934" s="44" t="s">
        <v>4256</v>
      </c>
      <c r="H934" s="12" t="s">
        <v>1925</v>
      </c>
      <c r="I934" s="51" t="s">
        <v>1925</v>
      </c>
      <c r="J934" s="59" t="s">
        <v>4324</v>
      </c>
      <c r="K934" s="14" t="s">
        <v>982</v>
      </c>
      <c r="L934" s="14" t="s">
        <v>983</v>
      </c>
      <c r="M934" s="14" t="s">
        <v>983</v>
      </c>
      <c r="N934" s="14" t="s">
        <v>4246</v>
      </c>
      <c r="O934" s="60"/>
      <c r="P934" s="64" t="s">
        <v>2210</v>
      </c>
      <c r="Q934" s="15"/>
      <c r="R934" s="16" t="s">
        <v>3275</v>
      </c>
      <c r="S934" s="44" t="s">
        <v>4263</v>
      </c>
      <c r="T934" s="16" t="s">
        <v>4327</v>
      </c>
      <c r="U934" s="17" t="s">
        <v>1925</v>
      </c>
      <c r="V934" s="16" t="s">
        <v>1925</v>
      </c>
      <c r="W934" s="44" t="s">
        <v>1925</v>
      </c>
      <c r="X934" s="44" t="s">
        <v>4329</v>
      </c>
      <c r="Y934" s="16" t="s">
        <v>1925</v>
      </c>
      <c r="Z934" s="16" t="s">
        <v>1925</v>
      </c>
      <c r="AA934" s="16" t="s">
        <v>3250</v>
      </c>
      <c r="AB934" s="44" t="s">
        <v>1925</v>
      </c>
      <c r="AC934" s="16" t="s">
        <v>1925</v>
      </c>
      <c r="AD934" s="16" t="s">
        <v>1925</v>
      </c>
      <c r="AE934" s="16" t="s">
        <v>1925</v>
      </c>
      <c r="AF934" s="16" t="s">
        <v>1925</v>
      </c>
      <c r="AG934" s="16" t="s">
        <v>1925</v>
      </c>
      <c r="AH934" s="16" t="s">
        <v>1925</v>
      </c>
      <c r="AI934" s="16" t="s">
        <v>1925</v>
      </c>
      <c r="AJ934" s="65" t="s">
        <v>1925</v>
      </c>
      <c r="AK934" s="73" t="s">
        <v>4355</v>
      </c>
      <c r="AL934" s="22" t="s">
        <v>4355</v>
      </c>
      <c r="AM934" s="47" t="s">
        <v>4284</v>
      </c>
      <c r="AN934" s="18" t="s">
        <v>3246</v>
      </c>
      <c r="AO934" s="18" t="s">
        <v>3247</v>
      </c>
      <c r="AP934" s="12" t="s">
        <v>4097</v>
      </c>
      <c r="AQ934" s="12" t="s">
        <v>4097</v>
      </c>
      <c r="AR934" s="12" t="s">
        <v>2211</v>
      </c>
      <c r="AS934" s="12" t="s">
        <v>1925</v>
      </c>
      <c r="AT934" s="19" t="s">
        <v>1925</v>
      </c>
      <c r="AU934" s="19" t="s">
        <v>1925</v>
      </c>
      <c r="AV934" s="12" t="s">
        <v>1925</v>
      </c>
      <c r="AW934" s="20" t="s">
        <v>1925</v>
      </c>
      <c r="AX934" s="16" t="s">
        <v>989</v>
      </c>
      <c r="AY934" s="44" t="s">
        <v>989</v>
      </c>
      <c r="AZ934" s="16" t="s">
        <v>1925</v>
      </c>
      <c r="BA934" s="20" t="s">
        <v>1925</v>
      </c>
      <c r="BB934" s="16" t="s">
        <v>1925</v>
      </c>
      <c r="BC934" s="44" t="s">
        <v>4307</v>
      </c>
      <c r="BD934" s="74" t="s">
        <v>1925</v>
      </c>
      <c r="BE934" s="83" t="s">
        <v>3323</v>
      </c>
      <c r="BF934" s="86" t="s">
        <v>4293</v>
      </c>
      <c r="BG934" s="21"/>
      <c r="BH934" s="21"/>
      <c r="BI934" s="21"/>
      <c r="BJ934" s="21"/>
      <c r="BK934" s="21"/>
      <c r="BL934" s="21"/>
      <c r="BM934" s="21"/>
      <c r="BN934" s="21"/>
      <c r="BO934" s="21"/>
      <c r="BP934" s="21" t="s">
        <v>2212</v>
      </c>
      <c r="BQ934" s="21"/>
      <c r="BR934" s="21"/>
      <c r="BS934" s="21"/>
      <c r="BT934" s="21"/>
      <c r="BU934" s="21"/>
      <c r="BV934" s="21"/>
      <c r="BW934" s="21"/>
      <c r="BX934" s="21"/>
      <c r="BY934" s="21"/>
      <c r="BZ934" s="21"/>
      <c r="CA934" s="21"/>
      <c r="CB934" s="21"/>
      <c r="CC934" s="21"/>
      <c r="CD934" s="21"/>
      <c r="CE934" s="21"/>
      <c r="CF934" s="21"/>
      <c r="CG934" s="21"/>
      <c r="CH934" s="21"/>
      <c r="CI934" s="21"/>
      <c r="CJ934" s="21"/>
      <c r="CK934" s="21"/>
      <c r="CL934" s="21"/>
      <c r="CM934" s="21"/>
      <c r="CN934" s="21"/>
      <c r="CO934" s="21"/>
      <c r="CP934" s="21"/>
      <c r="CQ934" s="21"/>
      <c r="CR934" s="21"/>
      <c r="CS934" s="21"/>
      <c r="CT934" s="21"/>
      <c r="CU934" s="21"/>
      <c r="CV934" s="21"/>
      <c r="CW934" s="21"/>
      <c r="CX934" s="21"/>
      <c r="CY934" s="21"/>
      <c r="CZ934" s="21"/>
      <c r="DA934" s="21"/>
      <c r="DB934" s="21"/>
      <c r="DC934" s="21"/>
      <c r="DD934" s="21"/>
      <c r="DE934" s="21"/>
      <c r="DF934" s="21"/>
      <c r="DG934" s="21"/>
      <c r="DH934" s="21"/>
      <c r="DI934" s="21"/>
      <c r="DJ934" s="21"/>
      <c r="DK934" s="21"/>
      <c r="DL934" s="21"/>
      <c r="DM934" s="21"/>
      <c r="DN934" s="21"/>
      <c r="DO934" s="21"/>
      <c r="DP934" s="21"/>
      <c r="DQ934" s="21"/>
      <c r="DR934" s="21"/>
      <c r="DS934" s="21"/>
      <c r="DT934" s="21"/>
      <c r="DU934" s="21"/>
      <c r="DV934" s="21"/>
      <c r="DW934" s="21"/>
      <c r="DX934" s="21"/>
      <c r="DY934" s="21"/>
      <c r="DZ934" s="21"/>
      <c r="EA934" s="87"/>
      <c r="EB934" s="83"/>
    </row>
    <row r="935" spans="1:132" ht="35.1" customHeight="1" x14ac:dyDescent="0.3">
      <c r="A935" s="50" t="s">
        <v>949</v>
      </c>
      <c r="B935" s="36" t="s">
        <v>3321</v>
      </c>
      <c r="C935" s="43" t="s">
        <v>1925</v>
      </c>
      <c r="D935" s="43" t="s">
        <v>1925</v>
      </c>
      <c r="E935" s="43" t="s">
        <v>1925</v>
      </c>
      <c r="F935" s="12" t="s">
        <v>981</v>
      </c>
      <c r="G935" s="44" t="s">
        <v>4256</v>
      </c>
      <c r="H935" s="12" t="s">
        <v>1925</v>
      </c>
      <c r="I935" s="51" t="s">
        <v>1925</v>
      </c>
      <c r="J935" s="59" t="s">
        <v>4324</v>
      </c>
      <c r="K935" s="14" t="s">
        <v>982</v>
      </c>
      <c r="L935" s="14" t="s">
        <v>983</v>
      </c>
      <c r="M935" s="14" t="s">
        <v>983</v>
      </c>
      <c r="N935" s="14" t="s">
        <v>4246</v>
      </c>
      <c r="O935" s="60"/>
      <c r="P935" s="64" t="s">
        <v>2243</v>
      </c>
      <c r="Q935" s="15"/>
      <c r="R935" s="16" t="s">
        <v>3275</v>
      </c>
      <c r="S935" s="44" t="s">
        <v>4263</v>
      </c>
      <c r="T935" s="16" t="s">
        <v>4327</v>
      </c>
      <c r="U935" s="17" t="s">
        <v>1925</v>
      </c>
      <c r="V935" s="16" t="s">
        <v>1925</v>
      </c>
      <c r="W935" s="44" t="s">
        <v>1925</v>
      </c>
      <c r="X935" s="44" t="s">
        <v>4329</v>
      </c>
      <c r="Y935" s="16" t="s">
        <v>1925</v>
      </c>
      <c r="Z935" s="16" t="s">
        <v>1925</v>
      </c>
      <c r="AA935" s="16" t="s">
        <v>3250</v>
      </c>
      <c r="AB935" s="44" t="s">
        <v>1925</v>
      </c>
      <c r="AC935" s="16" t="s">
        <v>1925</v>
      </c>
      <c r="AD935" s="16" t="s">
        <v>1925</v>
      </c>
      <c r="AE935" s="16" t="s">
        <v>1925</v>
      </c>
      <c r="AF935" s="16" t="s">
        <v>1925</v>
      </c>
      <c r="AG935" s="16" t="s">
        <v>1925</v>
      </c>
      <c r="AH935" s="16" t="s">
        <v>1925</v>
      </c>
      <c r="AI935" s="16" t="s">
        <v>1925</v>
      </c>
      <c r="AJ935" s="65" t="s">
        <v>1925</v>
      </c>
      <c r="AK935" s="73" t="s">
        <v>4356</v>
      </c>
      <c r="AL935" s="22" t="s">
        <v>4355</v>
      </c>
      <c r="AM935" s="47" t="s">
        <v>4284</v>
      </c>
      <c r="AN935" s="18" t="s">
        <v>3246</v>
      </c>
      <c r="AO935" s="18" t="s">
        <v>3247</v>
      </c>
      <c r="AP935" s="12" t="s">
        <v>4105</v>
      </c>
      <c r="AQ935" s="12" t="s">
        <v>1925</v>
      </c>
      <c r="AR935" s="12" t="s">
        <v>1925</v>
      </c>
      <c r="AS935" s="12" t="s">
        <v>1925</v>
      </c>
      <c r="AT935" s="19" t="s">
        <v>1925</v>
      </c>
      <c r="AU935" s="19" t="s">
        <v>1925</v>
      </c>
      <c r="AV935" s="12" t="s">
        <v>1925</v>
      </c>
      <c r="AW935" s="20" t="s">
        <v>1925</v>
      </c>
      <c r="AX935" s="16" t="s">
        <v>1030</v>
      </c>
      <c r="AY935" s="44" t="s">
        <v>1030</v>
      </c>
      <c r="AZ935" s="16" t="s">
        <v>1925</v>
      </c>
      <c r="BA935" s="20">
        <v>44453</v>
      </c>
      <c r="BB935" s="16" t="s">
        <v>1925</v>
      </c>
      <c r="BC935" s="44" t="s">
        <v>4308</v>
      </c>
      <c r="BD935" s="74" t="s">
        <v>1925</v>
      </c>
      <c r="BE935" s="83" t="s">
        <v>3323</v>
      </c>
      <c r="BF935" s="86" t="s">
        <v>4293</v>
      </c>
      <c r="BG935" s="21"/>
      <c r="BH935" s="21"/>
      <c r="BI935" s="21"/>
      <c r="BJ935" s="21"/>
      <c r="BK935" s="21"/>
      <c r="BL935" s="21"/>
      <c r="BM935" s="21"/>
      <c r="BN935" s="21"/>
      <c r="BO935" s="21"/>
      <c r="BP935" s="21" t="s">
        <v>2244</v>
      </c>
      <c r="BQ935" s="21"/>
      <c r="BR935" s="21"/>
      <c r="BS935" s="21"/>
      <c r="BT935" s="21"/>
      <c r="BU935" s="21"/>
      <c r="BV935" s="21"/>
      <c r="BW935" s="21"/>
      <c r="BX935" s="21"/>
      <c r="BY935" s="21"/>
      <c r="BZ935" s="21"/>
      <c r="CA935" s="21"/>
      <c r="CB935" s="21"/>
      <c r="CC935" s="21"/>
      <c r="CD935" s="21"/>
      <c r="CE935" s="21"/>
      <c r="CF935" s="21"/>
      <c r="CG935" s="21"/>
      <c r="CH935" s="21"/>
      <c r="CI935" s="21"/>
      <c r="CJ935" s="21"/>
      <c r="CK935" s="21"/>
      <c r="CL935" s="21"/>
      <c r="CM935" s="21"/>
      <c r="CN935" s="21"/>
      <c r="CO935" s="21"/>
      <c r="CP935" s="21"/>
      <c r="CQ935" s="21"/>
      <c r="CR935" s="21"/>
      <c r="CS935" s="21"/>
      <c r="CT935" s="21"/>
      <c r="CU935" s="21"/>
      <c r="CV935" s="21"/>
      <c r="CW935" s="21"/>
      <c r="CX935" s="21"/>
      <c r="CY935" s="21"/>
      <c r="CZ935" s="21"/>
      <c r="DA935" s="21"/>
      <c r="DB935" s="21"/>
      <c r="DC935" s="21"/>
      <c r="DD935" s="21"/>
      <c r="DE935" s="21"/>
      <c r="DF935" s="21"/>
      <c r="DG935" s="21"/>
      <c r="DH935" s="21"/>
      <c r="DI935" s="21"/>
      <c r="DJ935" s="21"/>
      <c r="DK935" s="21"/>
      <c r="DL935" s="21"/>
      <c r="DM935" s="21"/>
      <c r="DN935" s="21"/>
      <c r="DO935" s="21"/>
      <c r="DP935" s="21"/>
      <c r="DQ935" s="21"/>
      <c r="DR935" s="21"/>
      <c r="DS935" s="21"/>
      <c r="DT935" s="21"/>
      <c r="DU935" s="21"/>
      <c r="DV935" s="21"/>
      <c r="DW935" s="21"/>
      <c r="DX935" s="21"/>
      <c r="DY935" s="21"/>
      <c r="DZ935" s="21"/>
      <c r="EA935" s="87"/>
      <c r="EB935" s="83"/>
    </row>
    <row r="936" spans="1:132" ht="35.1" customHeight="1" x14ac:dyDescent="0.3">
      <c r="A936" s="50" t="s">
        <v>950</v>
      </c>
      <c r="B936" s="36" t="s">
        <v>3321</v>
      </c>
      <c r="C936" s="43" t="s">
        <v>1925</v>
      </c>
      <c r="D936" s="43" t="s">
        <v>1925</v>
      </c>
      <c r="E936" s="43" t="s">
        <v>1925</v>
      </c>
      <c r="F936" s="12" t="s">
        <v>981</v>
      </c>
      <c r="G936" s="44" t="s">
        <v>4256</v>
      </c>
      <c r="H936" s="12" t="s">
        <v>1925</v>
      </c>
      <c r="I936" s="51" t="s">
        <v>1925</v>
      </c>
      <c r="J936" s="59" t="s">
        <v>4324</v>
      </c>
      <c r="K936" s="14" t="s">
        <v>982</v>
      </c>
      <c r="L936" s="14" t="s">
        <v>983</v>
      </c>
      <c r="M936" s="14" t="s">
        <v>983</v>
      </c>
      <c r="N936" s="14" t="s">
        <v>4246</v>
      </c>
      <c r="O936" s="60"/>
      <c r="P936" s="64" t="s">
        <v>3642</v>
      </c>
      <c r="Q936" s="15"/>
      <c r="R936" s="16" t="s">
        <v>3275</v>
      </c>
      <c r="S936" s="44" t="s">
        <v>4263</v>
      </c>
      <c r="T936" s="16" t="s">
        <v>4327</v>
      </c>
      <c r="U936" s="17" t="s">
        <v>1925</v>
      </c>
      <c r="V936" s="16" t="s">
        <v>1925</v>
      </c>
      <c r="W936" s="44" t="s">
        <v>1925</v>
      </c>
      <c r="X936" s="44" t="s">
        <v>4329</v>
      </c>
      <c r="Y936" s="16" t="s">
        <v>1925</v>
      </c>
      <c r="Z936" s="16" t="s">
        <v>1925</v>
      </c>
      <c r="AA936" s="16" t="s">
        <v>3250</v>
      </c>
      <c r="AB936" s="44" t="s">
        <v>1925</v>
      </c>
      <c r="AC936" s="16" t="s">
        <v>1925</v>
      </c>
      <c r="AD936" s="16" t="s">
        <v>1925</v>
      </c>
      <c r="AE936" s="16" t="s">
        <v>1925</v>
      </c>
      <c r="AF936" s="16" t="s">
        <v>1925</v>
      </c>
      <c r="AG936" s="16" t="s">
        <v>1925</v>
      </c>
      <c r="AH936" s="16" t="s">
        <v>1925</v>
      </c>
      <c r="AI936" s="16" t="s">
        <v>1925</v>
      </c>
      <c r="AJ936" s="65" t="s">
        <v>1925</v>
      </c>
      <c r="AK936" s="73" t="s">
        <v>4355</v>
      </c>
      <c r="AL936" s="22" t="s">
        <v>4355</v>
      </c>
      <c r="AM936" s="47" t="s">
        <v>4284</v>
      </c>
      <c r="AN936" s="18" t="s">
        <v>3246</v>
      </c>
      <c r="AO936" s="18" t="s">
        <v>3247</v>
      </c>
      <c r="AP936" s="12" t="s">
        <v>2227</v>
      </c>
      <c r="AQ936" s="12" t="s">
        <v>2227</v>
      </c>
      <c r="AR936" s="12" t="s">
        <v>2228</v>
      </c>
      <c r="AS936" s="12" t="s">
        <v>1925</v>
      </c>
      <c r="AT936" s="19" t="s">
        <v>1925</v>
      </c>
      <c r="AU936" s="19" t="s">
        <v>1925</v>
      </c>
      <c r="AV936" s="12" t="s">
        <v>1925</v>
      </c>
      <c r="AW936" s="20" t="s">
        <v>1925</v>
      </c>
      <c r="AX936" s="16" t="s">
        <v>989</v>
      </c>
      <c r="AY936" s="44" t="s">
        <v>989</v>
      </c>
      <c r="AZ936" s="16" t="s">
        <v>1925</v>
      </c>
      <c r="BA936" s="20" t="s">
        <v>1925</v>
      </c>
      <c r="BB936" s="16" t="s">
        <v>1925</v>
      </c>
      <c r="BC936" s="44" t="s">
        <v>4307</v>
      </c>
      <c r="BD936" s="74" t="s">
        <v>1925</v>
      </c>
      <c r="BE936" s="83" t="s">
        <v>3323</v>
      </c>
      <c r="BF936" s="86" t="s">
        <v>4293</v>
      </c>
      <c r="BG936" s="21"/>
      <c r="BH936" s="21"/>
      <c r="BI936" s="21"/>
      <c r="BJ936" s="21"/>
      <c r="BK936" s="21"/>
      <c r="BL936" s="21"/>
      <c r="BM936" s="21"/>
      <c r="BN936" s="21"/>
      <c r="BO936" s="21"/>
      <c r="BP936" s="32" t="s">
        <v>2229</v>
      </c>
      <c r="BQ936" s="21"/>
      <c r="BR936" s="21"/>
      <c r="BS936" s="21"/>
      <c r="BT936" s="21"/>
      <c r="BU936" s="21"/>
      <c r="BV936" s="21"/>
      <c r="BW936" s="21"/>
      <c r="BX936" s="21"/>
      <c r="BY936" s="21"/>
      <c r="BZ936" s="21"/>
      <c r="CA936" s="21"/>
      <c r="CB936" s="21"/>
      <c r="CC936" s="21"/>
      <c r="CD936" s="21"/>
      <c r="CE936" s="21"/>
      <c r="CF936" s="21"/>
      <c r="CG936" s="21"/>
      <c r="CH936" s="21"/>
      <c r="CI936" s="21"/>
      <c r="CJ936" s="21"/>
      <c r="CK936" s="21"/>
      <c r="CL936" s="21"/>
      <c r="CM936" s="21"/>
      <c r="CN936" s="21"/>
      <c r="CO936" s="21"/>
      <c r="CP936" s="21"/>
      <c r="CQ936" s="21"/>
      <c r="CR936" s="21"/>
      <c r="CS936" s="21"/>
      <c r="CT936" s="21"/>
      <c r="CU936" s="21"/>
      <c r="CV936" s="21"/>
      <c r="CW936" s="21"/>
      <c r="CX936" s="21"/>
      <c r="CY936" s="21"/>
      <c r="CZ936" s="21"/>
      <c r="DA936" s="21"/>
      <c r="DB936" s="21"/>
      <c r="DC936" s="21"/>
      <c r="DD936" s="21"/>
      <c r="DE936" s="21"/>
      <c r="DF936" s="21"/>
      <c r="DG936" s="21"/>
      <c r="DH936" s="21"/>
      <c r="DI936" s="21"/>
      <c r="DJ936" s="21"/>
      <c r="DK936" s="21"/>
      <c r="DL936" s="21"/>
      <c r="DM936" s="21"/>
      <c r="DN936" s="21"/>
      <c r="DO936" s="21"/>
      <c r="DP936" s="21"/>
      <c r="DQ936" s="21"/>
      <c r="DR936" s="21"/>
      <c r="DS936" s="21"/>
      <c r="DT936" s="21"/>
      <c r="DU936" s="21"/>
      <c r="DV936" s="21"/>
      <c r="DW936" s="21"/>
      <c r="DX936" s="21"/>
      <c r="DY936" s="21"/>
      <c r="DZ936" s="21"/>
      <c r="EA936" s="87"/>
      <c r="EB936" s="83"/>
    </row>
    <row r="937" spans="1:132" ht="35.1" customHeight="1" x14ac:dyDescent="0.3">
      <c r="A937" s="50" t="s">
        <v>951</v>
      </c>
      <c r="B937" s="36" t="s">
        <v>3321</v>
      </c>
      <c r="C937" s="43" t="s">
        <v>1925</v>
      </c>
      <c r="D937" s="43" t="s">
        <v>1925</v>
      </c>
      <c r="E937" s="43" t="s">
        <v>1925</v>
      </c>
      <c r="F937" s="12" t="s">
        <v>981</v>
      </c>
      <c r="G937" s="44" t="s">
        <v>4256</v>
      </c>
      <c r="H937" s="12" t="s">
        <v>1925</v>
      </c>
      <c r="I937" s="51" t="s">
        <v>1925</v>
      </c>
      <c r="J937" s="59" t="s">
        <v>4324</v>
      </c>
      <c r="K937" s="14" t="s">
        <v>1810</v>
      </c>
      <c r="L937" s="14" t="s">
        <v>1810</v>
      </c>
      <c r="M937" s="14" t="s">
        <v>1811</v>
      </c>
      <c r="N937" s="14" t="s">
        <v>4246</v>
      </c>
      <c r="O937" s="60"/>
      <c r="P937" s="64" t="s">
        <v>3399</v>
      </c>
      <c r="Q937" s="15"/>
      <c r="R937" s="16" t="s">
        <v>3275</v>
      </c>
      <c r="S937" s="44" t="s">
        <v>4263</v>
      </c>
      <c r="T937" s="16" t="s">
        <v>4327</v>
      </c>
      <c r="U937" s="17" t="s">
        <v>1925</v>
      </c>
      <c r="V937" s="16" t="s">
        <v>1925</v>
      </c>
      <c r="W937" s="44" t="s">
        <v>1925</v>
      </c>
      <c r="X937" s="44" t="s">
        <v>4329</v>
      </c>
      <c r="Y937" s="16" t="s">
        <v>1925</v>
      </c>
      <c r="Z937" s="16" t="s">
        <v>1925</v>
      </c>
      <c r="AA937" s="16" t="s">
        <v>3250</v>
      </c>
      <c r="AB937" s="44" t="s">
        <v>1925</v>
      </c>
      <c r="AC937" s="16" t="s">
        <v>1925</v>
      </c>
      <c r="AD937" s="16" t="s">
        <v>1925</v>
      </c>
      <c r="AE937" s="16" t="s">
        <v>1925</v>
      </c>
      <c r="AF937" s="16" t="s">
        <v>1925</v>
      </c>
      <c r="AG937" s="16" t="s">
        <v>1925</v>
      </c>
      <c r="AH937" s="16" t="s">
        <v>1925</v>
      </c>
      <c r="AI937" s="16" t="s">
        <v>1925</v>
      </c>
      <c r="AJ937" s="65" t="s">
        <v>1925</v>
      </c>
      <c r="AK937" s="73" t="s">
        <v>4355</v>
      </c>
      <c r="AL937" s="18" t="s">
        <v>1043</v>
      </c>
      <c r="AM937" s="44" t="s">
        <v>4284</v>
      </c>
      <c r="AN937" s="18" t="s">
        <v>3246</v>
      </c>
      <c r="AO937" s="18" t="s">
        <v>3247</v>
      </c>
      <c r="AP937" s="12" t="s">
        <v>2219</v>
      </c>
      <c r="AQ937" s="12" t="s">
        <v>2219</v>
      </c>
      <c r="AR937" s="12" t="s">
        <v>1925</v>
      </c>
      <c r="AS937" s="12" t="s">
        <v>1925</v>
      </c>
      <c r="AT937" s="19" t="s">
        <v>1925</v>
      </c>
      <c r="AU937" s="19" t="s">
        <v>1925</v>
      </c>
      <c r="AV937" s="12" t="s">
        <v>1925</v>
      </c>
      <c r="AW937" s="20" t="s">
        <v>1925</v>
      </c>
      <c r="AX937" s="16" t="s">
        <v>989</v>
      </c>
      <c r="AY937" s="44" t="s">
        <v>989</v>
      </c>
      <c r="AZ937" s="16" t="s">
        <v>1925</v>
      </c>
      <c r="BA937" s="20" t="s">
        <v>1925</v>
      </c>
      <c r="BB937" s="16" t="s">
        <v>1925</v>
      </c>
      <c r="BC937" s="44" t="s">
        <v>4307</v>
      </c>
      <c r="BD937" s="74" t="s">
        <v>1925</v>
      </c>
      <c r="BE937" s="83" t="s">
        <v>3323</v>
      </c>
      <c r="BF937" s="86" t="s">
        <v>4293</v>
      </c>
      <c r="BG937" s="21"/>
      <c r="BH937" s="21"/>
      <c r="BI937" s="21"/>
      <c r="BJ937" s="21"/>
      <c r="BK937" s="21"/>
      <c r="BL937" s="21"/>
      <c r="BM937" s="21"/>
      <c r="BN937" s="21"/>
      <c r="BO937" s="21"/>
      <c r="BP937" s="32" t="s">
        <v>2221</v>
      </c>
      <c r="BQ937" s="21"/>
      <c r="BR937" s="21"/>
      <c r="BS937" s="21"/>
      <c r="BT937" s="21"/>
      <c r="BU937" s="21"/>
      <c r="BV937" s="21"/>
      <c r="BW937" s="21"/>
      <c r="BX937" s="21"/>
      <c r="BY937" s="21"/>
      <c r="BZ937" s="21"/>
      <c r="CA937" s="21"/>
      <c r="CB937" s="21"/>
      <c r="CC937" s="21"/>
      <c r="CD937" s="21"/>
      <c r="CE937" s="21"/>
      <c r="CF937" s="21"/>
      <c r="CG937" s="21"/>
      <c r="CH937" s="21"/>
      <c r="CI937" s="21"/>
      <c r="CJ937" s="21"/>
      <c r="CK937" s="21"/>
      <c r="CL937" s="21"/>
      <c r="CM937" s="21"/>
      <c r="CN937" s="21"/>
      <c r="CO937" s="21"/>
      <c r="CP937" s="21"/>
      <c r="CQ937" s="21"/>
      <c r="CR937" s="21"/>
      <c r="CS937" s="21"/>
      <c r="CT937" s="21"/>
      <c r="CU937" s="21"/>
      <c r="CV937" s="21"/>
      <c r="CW937" s="21"/>
      <c r="CX937" s="21"/>
      <c r="CY937" s="21"/>
      <c r="CZ937" s="21"/>
      <c r="DA937" s="21"/>
      <c r="DB937" s="21"/>
      <c r="DC937" s="21"/>
      <c r="DD937" s="21"/>
      <c r="DE937" s="21"/>
      <c r="DF937" s="21"/>
      <c r="DG937" s="21"/>
      <c r="DH937" s="21"/>
      <c r="DI937" s="21"/>
      <c r="DJ937" s="21"/>
      <c r="DK937" s="21"/>
      <c r="DL937" s="21"/>
      <c r="DM937" s="21"/>
      <c r="DN937" s="21"/>
      <c r="DO937" s="21"/>
      <c r="DP937" s="21"/>
      <c r="DQ937" s="21"/>
      <c r="DR937" s="21"/>
      <c r="DS937" s="21"/>
      <c r="DT937" s="21"/>
      <c r="DU937" s="21"/>
      <c r="DV937" s="21"/>
      <c r="DW937" s="21"/>
      <c r="DX937" s="21"/>
      <c r="DY937" s="21"/>
      <c r="DZ937" s="21"/>
      <c r="EA937" s="87"/>
      <c r="EB937" s="83"/>
    </row>
    <row r="938" spans="1:132" ht="35.1" customHeight="1" x14ac:dyDescent="0.3">
      <c r="A938" s="50" t="s">
        <v>952</v>
      </c>
      <c r="B938" s="36" t="s">
        <v>3321</v>
      </c>
      <c r="C938" s="43" t="s">
        <v>1925</v>
      </c>
      <c r="D938" s="43" t="s">
        <v>1925</v>
      </c>
      <c r="E938" s="43" t="s">
        <v>1925</v>
      </c>
      <c r="F938" s="12" t="s">
        <v>981</v>
      </c>
      <c r="G938" s="44" t="s">
        <v>4256</v>
      </c>
      <c r="H938" s="12" t="s">
        <v>1925</v>
      </c>
      <c r="I938" s="51" t="s">
        <v>1925</v>
      </c>
      <c r="J938" s="59" t="s">
        <v>4324</v>
      </c>
      <c r="K938" s="14" t="s">
        <v>1810</v>
      </c>
      <c r="L938" s="14" t="s">
        <v>1810</v>
      </c>
      <c r="M938" s="14" t="s">
        <v>1811</v>
      </c>
      <c r="N938" s="14" t="s">
        <v>4246</v>
      </c>
      <c r="O938" s="60"/>
      <c r="P938" s="64" t="s">
        <v>2218</v>
      </c>
      <c r="Q938" s="15"/>
      <c r="R938" s="16" t="s">
        <v>3275</v>
      </c>
      <c r="S938" s="44" t="s">
        <v>4263</v>
      </c>
      <c r="T938" s="16" t="s">
        <v>4327</v>
      </c>
      <c r="U938" s="17" t="s">
        <v>1925</v>
      </c>
      <c r="V938" s="16" t="s">
        <v>1925</v>
      </c>
      <c r="W938" s="44" t="s">
        <v>1925</v>
      </c>
      <c r="X938" s="44" t="s">
        <v>4329</v>
      </c>
      <c r="Y938" s="16" t="s">
        <v>1925</v>
      </c>
      <c r="Z938" s="16" t="s">
        <v>1925</v>
      </c>
      <c r="AA938" s="16" t="s">
        <v>3250</v>
      </c>
      <c r="AB938" s="44" t="s">
        <v>1925</v>
      </c>
      <c r="AC938" s="16" t="s">
        <v>1925</v>
      </c>
      <c r="AD938" s="16" t="s">
        <v>1925</v>
      </c>
      <c r="AE938" s="16" t="s">
        <v>1925</v>
      </c>
      <c r="AF938" s="16" t="s">
        <v>1925</v>
      </c>
      <c r="AG938" s="16" t="s">
        <v>1925</v>
      </c>
      <c r="AH938" s="16" t="s">
        <v>1925</v>
      </c>
      <c r="AI938" s="16" t="s">
        <v>1925</v>
      </c>
      <c r="AJ938" s="65" t="s">
        <v>1925</v>
      </c>
      <c r="AK938" s="73" t="s">
        <v>4355</v>
      </c>
      <c r="AL938" s="18" t="s">
        <v>1043</v>
      </c>
      <c r="AM938" s="44" t="s">
        <v>4284</v>
      </c>
      <c r="AN938" s="18" t="s">
        <v>3246</v>
      </c>
      <c r="AO938" s="18" t="s">
        <v>3247</v>
      </c>
      <c r="AP938" s="12" t="s">
        <v>2219</v>
      </c>
      <c r="AQ938" s="12" t="s">
        <v>2219</v>
      </c>
      <c r="AR938" s="12" t="s">
        <v>1925</v>
      </c>
      <c r="AS938" s="12" t="s">
        <v>1925</v>
      </c>
      <c r="AT938" s="19" t="s">
        <v>1925</v>
      </c>
      <c r="AU938" s="19" t="s">
        <v>1925</v>
      </c>
      <c r="AV938" s="12" t="s">
        <v>1925</v>
      </c>
      <c r="AW938" s="20" t="s">
        <v>1925</v>
      </c>
      <c r="AX938" s="16" t="s">
        <v>989</v>
      </c>
      <c r="AY938" s="44" t="s">
        <v>989</v>
      </c>
      <c r="AZ938" s="16" t="s">
        <v>1925</v>
      </c>
      <c r="BA938" s="20" t="s">
        <v>1925</v>
      </c>
      <c r="BB938" s="16" t="s">
        <v>1925</v>
      </c>
      <c r="BC938" s="44" t="s">
        <v>4307</v>
      </c>
      <c r="BD938" s="74" t="s">
        <v>1925</v>
      </c>
      <c r="BE938" s="83" t="s">
        <v>3323</v>
      </c>
      <c r="BF938" s="86" t="s">
        <v>4293</v>
      </c>
      <c r="BG938" s="21"/>
      <c r="BH938" s="21"/>
      <c r="BI938" s="21"/>
      <c r="BJ938" s="21"/>
      <c r="BK938" s="21"/>
      <c r="BL938" s="21"/>
      <c r="BM938" s="21"/>
      <c r="BN938" s="21"/>
      <c r="BO938" s="21"/>
      <c r="BP938" s="21" t="s">
        <v>2221</v>
      </c>
      <c r="BQ938" s="21"/>
      <c r="BR938" s="21"/>
      <c r="BS938" s="21"/>
      <c r="BT938" s="21"/>
      <c r="BU938" s="21"/>
      <c r="BV938" s="21"/>
      <c r="BW938" s="21"/>
      <c r="BX938" s="21"/>
      <c r="BY938" s="21"/>
      <c r="BZ938" s="21"/>
      <c r="CA938" s="21"/>
      <c r="CB938" s="21"/>
      <c r="CC938" s="21"/>
      <c r="CD938" s="21"/>
      <c r="CE938" s="21"/>
      <c r="CF938" s="21"/>
      <c r="CG938" s="21"/>
      <c r="CH938" s="21"/>
      <c r="CI938" s="21"/>
      <c r="CJ938" s="21"/>
      <c r="CK938" s="21"/>
      <c r="CL938" s="21"/>
      <c r="CM938" s="21"/>
      <c r="CN938" s="21"/>
      <c r="CO938" s="21"/>
      <c r="CP938" s="21"/>
      <c r="CQ938" s="21"/>
      <c r="CR938" s="21"/>
      <c r="CS938" s="21"/>
      <c r="CT938" s="21"/>
      <c r="CU938" s="21"/>
      <c r="CV938" s="21"/>
      <c r="CW938" s="21"/>
      <c r="CX938" s="21"/>
      <c r="CY938" s="21"/>
      <c r="CZ938" s="21"/>
      <c r="DA938" s="21"/>
      <c r="DB938" s="21"/>
      <c r="DC938" s="21"/>
      <c r="DD938" s="21"/>
      <c r="DE938" s="21"/>
      <c r="DF938" s="21"/>
      <c r="DG938" s="21"/>
      <c r="DH938" s="21"/>
      <c r="DI938" s="21"/>
      <c r="DJ938" s="21"/>
      <c r="DK938" s="21"/>
      <c r="DL938" s="21"/>
      <c r="DM938" s="21"/>
      <c r="DN938" s="21"/>
      <c r="DO938" s="21"/>
      <c r="DP938" s="21"/>
      <c r="DQ938" s="21"/>
      <c r="DR938" s="21"/>
      <c r="DS938" s="21"/>
      <c r="DT938" s="21"/>
      <c r="DU938" s="21"/>
      <c r="DV938" s="21"/>
      <c r="DW938" s="21"/>
      <c r="DX938" s="21"/>
      <c r="DY938" s="21"/>
      <c r="DZ938" s="21"/>
      <c r="EA938" s="87"/>
      <c r="EB938" s="83"/>
    </row>
    <row r="939" spans="1:132" ht="35.1" customHeight="1" x14ac:dyDescent="0.3">
      <c r="A939" s="50" t="s">
        <v>953</v>
      </c>
      <c r="B939" s="36" t="s">
        <v>3321</v>
      </c>
      <c r="C939" s="43" t="s">
        <v>1925</v>
      </c>
      <c r="D939" s="43" t="s">
        <v>1925</v>
      </c>
      <c r="E939" s="43" t="s">
        <v>1925</v>
      </c>
      <c r="F939" s="12" t="s">
        <v>981</v>
      </c>
      <c r="G939" s="44" t="s">
        <v>4256</v>
      </c>
      <c r="H939" s="12" t="s">
        <v>1925</v>
      </c>
      <c r="I939" s="51" t="s">
        <v>1925</v>
      </c>
      <c r="J939" s="59" t="s">
        <v>4324</v>
      </c>
      <c r="K939" s="14" t="s">
        <v>1810</v>
      </c>
      <c r="L939" s="14" t="s">
        <v>1810</v>
      </c>
      <c r="M939" s="14" t="s">
        <v>1811</v>
      </c>
      <c r="N939" s="14" t="s">
        <v>4246</v>
      </c>
      <c r="O939" s="60"/>
      <c r="P939" s="64" t="s">
        <v>2570</v>
      </c>
      <c r="Q939" s="15"/>
      <c r="R939" s="16" t="s">
        <v>3275</v>
      </c>
      <c r="S939" s="44" t="s">
        <v>4263</v>
      </c>
      <c r="T939" s="16" t="s">
        <v>4327</v>
      </c>
      <c r="U939" s="17" t="s">
        <v>1925</v>
      </c>
      <c r="V939" s="16">
        <v>32</v>
      </c>
      <c r="W939" s="44" t="s">
        <v>4339</v>
      </c>
      <c r="X939" s="44" t="s">
        <v>4329</v>
      </c>
      <c r="Y939" s="16" t="s">
        <v>1925</v>
      </c>
      <c r="Z939" s="16" t="s">
        <v>1925</v>
      </c>
      <c r="AA939" s="16" t="s">
        <v>2577</v>
      </c>
      <c r="AB939" s="44" t="s">
        <v>4271</v>
      </c>
      <c r="AC939" s="16" t="s">
        <v>1925</v>
      </c>
      <c r="AD939" s="16" t="s">
        <v>1925</v>
      </c>
      <c r="AE939" s="16" t="s">
        <v>1925</v>
      </c>
      <c r="AF939" s="16" t="s">
        <v>1925</v>
      </c>
      <c r="AG939" s="16" t="s">
        <v>1925</v>
      </c>
      <c r="AH939" s="16" t="s">
        <v>1925</v>
      </c>
      <c r="AI939" s="16" t="s">
        <v>1925</v>
      </c>
      <c r="AJ939" s="65" t="s">
        <v>1925</v>
      </c>
      <c r="AK939" s="73" t="s">
        <v>4355</v>
      </c>
      <c r="AL939" s="18" t="s">
        <v>1043</v>
      </c>
      <c r="AM939" s="44" t="s">
        <v>4284</v>
      </c>
      <c r="AN939" s="18" t="s">
        <v>3246</v>
      </c>
      <c r="AO939" s="18" t="s">
        <v>3247</v>
      </c>
      <c r="AP939" s="12" t="s">
        <v>4033</v>
      </c>
      <c r="AQ939" s="12" t="s">
        <v>4033</v>
      </c>
      <c r="AR939" s="12" t="s">
        <v>994</v>
      </c>
      <c r="AS939" s="12" t="s">
        <v>1925</v>
      </c>
      <c r="AT939" s="19" t="s">
        <v>1925</v>
      </c>
      <c r="AU939" s="19" t="s">
        <v>1925</v>
      </c>
      <c r="AV939" s="12" t="s">
        <v>1925</v>
      </c>
      <c r="AW939" s="20" t="s">
        <v>1925</v>
      </c>
      <c r="AX939" s="16" t="s">
        <v>989</v>
      </c>
      <c r="AY939" s="44" t="s">
        <v>989</v>
      </c>
      <c r="AZ939" s="16" t="s">
        <v>1925</v>
      </c>
      <c r="BA939" s="20" t="s">
        <v>1925</v>
      </c>
      <c r="BB939" s="16" t="s">
        <v>1925</v>
      </c>
      <c r="BC939" s="44" t="s">
        <v>4307</v>
      </c>
      <c r="BD939" s="74" t="s">
        <v>1925</v>
      </c>
      <c r="BE939" s="83" t="s">
        <v>3323</v>
      </c>
      <c r="BF939" s="86" t="s">
        <v>4293</v>
      </c>
      <c r="BG939" s="21"/>
      <c r="BH939" s="21"/>
      <c r="BI939" s="21"/>
      <c r="BJ939" s="21"/>
      <c r="BK939" s="21"/>
      <c r="BL939" s="21"/>
      <c r="BM939" s="21"/>
      <c r="BN939" s="21"/>
      <c r="BO939" s="21"/>
      <c r="BP939" s="32" t="s">
        <v>2569</v>
      </c>
      <c r="BQ939" s="21"/>
      <c r="BR939" s="21"/>
      <c r="BS939" s="21"/>
      <c r="BT939" s="21"/>
      <c r="BU939" s="21"/>
      <c r="BV939" s="21"/>
      <c r="BW939" s="21"/>
      <c r="BX939" s="21"/>
      <c r="BY939" s="21"/>
      <c r="BZ939" s="21"/>
      <c r="CA939" s="21"/>
      <c r="CB939" s="21"/>
      <c r="CC939" s="21"/>
      <c r="CD939" s="21"/>
      <c r="CE939" s="21"/>
      <c r="CF939" s="21"/>
      <c r="CG939" s="21"/>
      <c r="CH939" s="21"/>
      <c r="CI939" s="21"/>
      <c r="CJ939" s="21"/>
      <c r="CK939" s="21"/>
      <c r="CL939" s="21"/>
      <c r="CM939" s="21"/>
      <c r="CN939" s="21"/>
      <c r="CO939" s="21"/>
      <c r="CP939" s="21"/>
      <c r="CQ939" s="21"/>
      <c r="CR939" s="21"/>
      <c r="CS939" s="21"/>
      <c r="CT939" s="21"/>
      <c r="CU939" s="21"/>
      <c r="CV939" s="21"/>
      <c r="CW939" s="21"/>
      <c r="CX939" s="21"/>
      <c r="CY939" s="21"/>
      <c r="CZ939" s="21"/>
      <c r="DA939" s="21"/>
      <c r="DB939" s="21"/>
      <c r="DC939" s="21"/>
      <c r="DD939" s="21"/>
      <c r="DE939" s="21"/>
      <c r="DF939" s="21"/>
      <c r="DG939" s="21"/>
      <c r="DH939" s="21"/>
      <c r="DI939" s="21"/>
      <c r="DJ939" s="21"/>
      <c r="DK939" s="21"/>
      <c r="DL939" s="21"/>
      <c r="DM939" s="21"/>
      <c r="DN939" s="21"/>
      <c r="DO939" s="21"/>
      <c r="DP939" s="21"/>
      <c r="DQ939" s="21"/>
      <c r="DR939" s="21"/>
      <c r="DS939" s="21"/>
      <c r="DT939" s="21"/>
      <c r="DU939" s="21"/>
      <c r="DV939" s="21"/>
      <c r="DW939" s="21"/>
      <c r="DX939" s="21"/>
      <c r="DY939" s="21"/>
      <c r="DZ939" s="21"/>
      <c r="EA939" s="87"/>
      <c r="EB939" s="83"/>
    </row>
    <row r="940" spans="1:132" ht="35.1" customHeight="1" x14ac:dyDescent="0.3">
      <c r="A940" s="50" t="s">
        <v>954</v>
      </c>
      <c r="B940" s="36" t="s">
        <v>3321</v>
      </c>
      <c r="C940" s="43" t="s">
        <v>1925</v>
      </c>
      <c r="D940" s="43" t="s">
        <v>1925</v>
      </c>
      <c r="E940" s="43" t="s">
        <v>1925</v>
      </c>
      <c r="F940" s="12" t="s">
        <v>1060</v>
      </c>
      <c r="G940" s="44" t="s">
        <v>4256</v>
      </c>
      <c r="H940" s="13" t="s">
        <v>1841</v>
      </c>
      <c r="I940" s="52" t="s">
        <v>1925</v>
      </c>
      <c r="J940" s="59" t="s">
        <v>1027</v>
      </c>
      <c r="K940" s="14" t="s">
        <v>982</v>
      </c>
      <c r="L940" s="14" t="s">
        <v>983</v>
      </c>
      <c r="M940" s="14" t="s">
        <v>983</v>
      </c>
      <c r="N940" s="14" t="s">
        <v>3982</v>
      </c>
      <c r="O940" s="60" t="s">
        <v>1839</v>
      </c>
      <c r="P940" s="64" t="s">
        <v>3578</v>
      </c>
      <c r="Q940" s="15"/>
      <c r="R940" s="16" t="s">
        <v>3275</v>
      </c>
      <c r="S940" s="44" t="s">
        <v>4263</v>
      </c>
      <c r="T940" s="16" t="s">
        <v>4327</v>
      </c>
      <c r="U940" s="17" t="s">
        <v>1925</v>
      </c>
      <c r="V940" s="16" t="s">
        <v>1925</v>
      </c>
      <c r="W940" s="44" t="s">
        <v>1925</v>
      </c>
      <c r="X940" s="44" t="s">
        <v>4329</v>
      </c>
      <c r="Y940" s="16" t="s">
        <v>1060</v>
      </c>
      <c r="Z940" s="16" t="s">
        <v>1925</v>
      </c>
      <c r="AA940" s="16" t="s">
        <v>3250</v>
      </c>
      <c r="AB940" s="44" t="s">
        <v>1925</v>
      </c>
      <c r="AC940" s="16" t="s">
        <v>1925</v>
      </c>
      <c r="AD940" s="16" t="s">
        <v>1925</v>
      </c>
      <c r="AE940" s="16" t="s">
        <v>1925</v>
      </c>
      <c r="AF940" s="16" t="s">
        <v>1925</v>
      </c>
      <c r="AG940" s="16" t="s">
        <v>1925</v>
      </c>
      <c r="AH940" s="16" t="s">
        <v>1925</v>
      </c>
      <c r="AI940" s="16" t="s">
        <v>1925</v>
      </c>
      <c r="AJ940" s="65" t="s">
        <v>1925</v>
      </c>
      <c r="AK940" s="73" t="s">
        <v>4356</v>
      </c>
      <c r="AL940" s="22" t="s">
        <v>4355</v>
      </c>
      <c r="AM940" s="47" t="s">
        <v>4284</v>
      </c>
      <c r="AN940" s="18" t="s">
        <v>3246</v>
      </c>
      <c r="AO940" s="18" t="s">
        <v>3247</v>
      </c>
      <c r="AP940" s="12" t="s">
        <v>1837</v>
      </c>
      <c r="AQ940" s="12" t="s">
        <v>1925</v>
      </c>
      <c r="AR940" s="12" t="s">
        <v>1838</v>
      </c>
      <c r="AS940" s="12" t="s">
        <v>1925</v>
      </c>
      <c r="AT940" s="19" t="s">
        <v>1925</v>
      </c>
      <c r="AU940" s="19" t="s">
        <v>1925</v>
      </c>
      <c r="AV940" s="12" t="s">
        <v>1925</v>
      </c>
      <c r="AW940" s="20" t="s">
        <v>1925</v>
      </c>
      <c r="AX940" s="16" t="s">
        <v>1840</v>
      </c>
      <c r="AY940" s="44" t="s">
        <v>1030</v>
      </c>
      <c r="AZ940" s="16" t="s">
        <v>1925</v>
      </c>
      <c r="BA940" s="20">
        <v>44278</v>
      </c>
      <c r="BB940" s="16" t="s">
        <v>1925</v>
      </c>
      <c r="BC940" s="44" t="s">
        <v>4308</v>
      </c>
      <c r="BD940" s="74" t="s">
        <v>1925</v>
      </c>
      <c r="BE940" s="83" t="s">
        <v>3323</v>
      </c>
      <c r="BF940" s="86" t="s">
        <v>4293</v>
      </c>
      <c r="BG940" s="21"/>
      <c r="BH940" s="21"/>
      <c r="BI940" s="21"/>
      <c r="BJ940" s="21"/>
      <c r="BK940" s="21"/>
      <c r="BL940" s="21"/>
      <c r="BM940" s="21"/>
      <c r="BN940" s="21"/>
      <c r="BO940" s="21"/>
      <c r="BP940" s="32" t="s">
        <v>1842</v>
      </c>
      <c r="BQ940" s="21" t="s">
        <v>997</v>
      </c>
      <c r="BR940" s="21"/>
      <c r="BS940" s="21"/>
      <c r="BT940" s="21"/>
      <c r="BU940" s="21"/>
      <c r="BV940" s="21"/>
      <c r="BW940" s="21"/>
      <c r="BX940" s="21"/>
      <c r="BY940" s="21"/>
      <c r="BZ940" s="21"/>
      <c r="CA940" s="21"/>
      <c r="CB940" s="21"/>
      <c r="CC940" s="21"/>
      <c r="CD940" s="21"/>
      <c r="CE940" s="21"/>
      <c r="CF940" s="21"/>
      <c r="CG940" s="21"/>
      <c r="CH940" s="21"/>
      <c r="CI940" s="21"/>
      <c r="CJ940" s="21"/>
      <c r="CK940" s="21"/>
      <c r="CL940" s="21"/>
      <c r="CM940" s="21"/>
      <c r="CN940" s="21"/>
      <c r="CO940" s="21"/>
      <c r="CP940" s="21"/>
      <c r="CQ940" s="21"/>
      <c r="CR940" s="21"/>
      <c r="CS940" s="21"/>
      <c r="CT940" s="21"/>
      <c r="CU940" s="21"/>
      <c r="CV940" s="21"/>
      <c r="CW940" s="21"/>
      <c r="CX940" s="21"/>
      <c r="CY940" s="21"/>
      <c r="CZ940" s="21"/>
      <c r="DA940" s="21"/>
      <c r="DB940" s="21"/>
      <c r="DC940" s="21"/>
      <c r="DD940" s="21"/>
      <c r="DE940" s="21"/>
      <c r="DF940" s="21"/>
      <c r="DG940" s="21"/>
      <c r="DH940" s="21"/>
      <c r="DI940" s="21"/>
      <c r="DJ940" s="21"/>
      <c r="DK940" s="21"/>
      <c r="DL940" s="21"/>
      <c r="DM940" s="21"/>
      <c r="DN940" s="21"/>
      <c r="DO940" s="21"/>
      <c r="DP940" s="21"/>
      <c r="DQ940" s="21"/>
      <c r="DR940" s="21"/>
      <c r="DS940" s="21"/>
      <c r="DT940" s="21"/>
      <c r="DU940" s="21"/>
      <c r="DV940" s="21"/>
      <c r="DW940" s="21"/>
      <c r="DX940" s="21"/>
      <c r="DY940" s="21"/>
      <c r="DZ940" s="21"/>
      <c r="EA940" s="87"/>
      <c r="EB940" s="83"/>
    </row>
    <row r="941" spans="1:132" ht="35.1" customHeight="1" x14ac:dyDescent="0.3">
      <c r="A941" s="50" t="s">
        <v>955</v>
      </c>
      <c r="B941" s="36" t="s">
        <v>3321</v>
      </c>
      <c r="C941" s="43" t="s">
        <v>1925</v>
      </c>
      <c r="D941" s="43" t="s">
        <v>1925</v>
      </c>
      <c r="E941" s="43" t="s">
        <v>1925</v>
      </c>
      <c r="F941" s="12" t="s">
        <v>1060</v>
      </c>
      <c r="G941" s="44" t="s">
        <v>4256</v>
      </c>
      <c r="H941" s="13" t="s">
        <v>2135</v>
      </c>
      <c r="I941" s="51" t="s">
        <v>1925</v>
      </c>
      <c r="J941" s="59" t="s">
        <v>4324</v>
      </c>
      <c r="K941" s="14" t="s">
        <v>982</v>
      </c>
      <c r="L941" s="14" t="s">
        <v>983</v>
      </c>
      <c r="M941" s="14" t="s">
        <v>983</v>
      </c>
      <c r="N941" s="14" t="s">
        <v>3981</v>
      </c>
      <c r="O941" s="60"/>
      <c r="P941" s="64" t="s">
        <v>3573</v>
      </c>
      <c r="Q941" s="15"/>
      <c r="R941" s="16" t="s">
        <v>3275</v>
      </c>
      <c r="S941" s="44" t="s">
        <v>4263</v>
      </c>
      <c r="T941" s="16" t="s">
        <v>4327</v>
      </c>
      <c r="U941" s="17" t="s">
        <v>1925</v>
      </c>
      <c r="V941" s="16" t="s">
        <v>1925</v>
      </c>
      <c r="W941" s="44" t="s">
        <v>1925</v>
      </c>
      <c r="X941" s="44" t="s">
        <v>4329</v>
      </c>
      <c r="Y941" s="16" t="s">
        <v>1925</v>
      </c>
      <c r="Z941" s="16" t="s">
        <v>1925</v>
      </c>
      <c r="AA941" s="16" t="s">
        <v>3250</v>
      </c>
      <c r="AB941" s="44" t="s">
        <v>1925</v>
      </c>
      <c r="AC941" s="16" t="s">
        <v>1925</v>
      </c>
      <c r="AD941" s="16" t="s">
        <v>1925</v>
      </c>
      <c r="AE941" s="16" t="s">
        <v>1925</v>
      </c>
      <c r="AF941" s="16" t="s">
        <v>1925</v>
      </c>
      <c r="AG941" s="16" t="s">
        <v>1925</v>
      </c>
      <c r="AH941" s="16" t="s">
        <v>1925</v>
      </c>
      <c r="AI941" s="16" t="s">
        <v>1925</v>
      </c>
      <c r="AJ941" s="65" t="s">
        <v>1925</v>
      </c>
      <c r="AK941" s="73" t="s">
        <v>4356</v>
      </c>
      <c r="AL941" s="22" t="s">
        <v>4355</v>
      </c>
      <c r="AM941" s="47" t="s">
        <v>4284</v>
      </c>
      <c r="AN941" s="18" t="s">
        <v>3246</v>
      </c>
      <c r="AO941" s="18" t="s">
        <v>3247</v>
      </c>
      <c r="AP941" s="12" t="s">
        <v>1848</v>
      </c>
      <c r="AQ941" s="12" t="s">
        <v>1925</v>
      </c>
      <c r="AR941" s="12" t="s">
        <v>1835</v>
      </c>
      <c r="AS941" s="12" t="s">
        <v>1925</v>
      </c>
      <c r="AT941" s="19" t="s">
        <v>1925</v>
      </c>
      <c r="AU941" s="19" t="s">
        <v>1925</v>
      </c>
      <c r="AV941" s="12" t="s">
        <v>1925</v>
      </c>
      <c r="AW941" s="20" t="s">
        <v>1925</v>
      </c>
      <c r="AX941" s="16" t="s">
        <v>1030</v>
      </c>
      <c r="AY941" s="44" t="s">
        <v>1030</v>
      </c>
      <c r="AZ941" s="16" t="s">
        <v>1925</v>
      </c>
      <c r="BA941" s="20">
        <v>44557</v>
      </c>
      <c r="BB941" s="16" t="s">
        <v>1925</v>
      </c>
      <c r="BC941" s="44" t="s">
        <v>4308</v>
      </c>
      <c r="BD941" s="74" t="s">
        <v>1925</v>
      </c>
      <c r="BE941" s="83" t="s">
        <v>3323</v>
      </c>
      <c r="BF941" s="86" t="s">
        <v>4293</v>
      </c>
      <c r="BG941" s="21"/>
      <c r="BH941" s="21"/>
      <c r="BI941" s="21"/>
      <c r="BJ941" s="21"/>
      <c r="BK941" s="21"/>
      <c r="BL941" s="21"/>
      <c r="BM941" s="21"/>
      <c r="BN941" s="21"/>
      <c r="BO941" s="21"/>
      <c r="BP941" s="32" t="s">
        <v>1849</v>
      </c>
      <c r="BQ941" s="21" t="s">
        <v>997</v>
      </c>
      <c r="BR941" s="21"/>
      <c r="BS941" s="21"/>
      <c r="BT941" s="21"/>
      <c r="BU941" s="21"/>
      <c r="BV941" s="21"/>
      <c r="BW941" s="21"/>
      <c r="BX941" s="21"/>
      <c r="BY941" s="21"/>
      <c r="BZ941" s="21"/>
      <c r="CA941" s="21"/>
      <c r="CB941" s="21"/>
      <c r="CC941" s="21"/>
      <c r="CD941" s="21"/>
      <c r="CE941" s="21"/>
      <c r="CF941" s="21"/>
      <c r="CG941" s="21"/>
      <c r="CH941" s="21"/>
      <c r="CI941" s="21"/>
      <c r="CJ941" s="21"/>
      <c r="CK941" s="21"/>
      <c r="CL941" s="21"/>
      <c r="CM941" s="21"/>
      <c r="CN941" s="21"/>
      <c r="CO941" s="21"/>
      <c r="CP941" s="21"/>
      <c r="CQ941" s="21"/>
      <c r="CR941" s="21"/>
      <c r="CS941" s="21"/>
      <c r="CT941" s="21"/>
      <c r="CU941" s="21"/>
      <c r="CV941" s="21"/>
      <c r="CW941" s="21"/>
      <c r="CX941" s="21"/>
      <c r="CY941" s="21"/>
      <c r="CZ941" s="21"/>
      <c r="DA941" s="21"/>
      <c r="DB941" s="21"/>
      <c r="DC941" s="21"/>
      <c r="DD941" s="21"/>
      <c r="DE941" s="21"/>
      <c r="DF941" s="21"/>
      <c r="DG941" s="21"/>
      <c r="DH941" s="21"/>
      <c r="DI941" s="21"/>
      <c r="DJ941" s="21"/>
      <c r="DK941" s="21"/>
      <c r="DL941" s="21"/>
      <c r="DM941" s="21"/>
      <c r="DN941" s="21"/>
      <c r="DO941" s="21"/>
      <c r="DP941" s="21"/>
      <c r="DQ941" s="21"/>
      <c r="DR941" s="21"/>
      <c r="DS941" s="21"/>
      <c r="DT941" s="21"/>
      <c r="DU941" s="21"/>
      <c r="DV941" s="21"/>
      <c r="DW941" s="21"/>
      <c r="DX941" s="21"/>
      <c r="DY941" s="21"/>
      <c r="DZ941" s="21"/>
      <c r="EA941" s="87"/>
      <c r="EB941" s="83"/>
    </row>
    <row r="942" spans="1:132" ht="35.1" customHeight="1" x14ac:dyDescent="0.3">
      <c r="A942" s="50" t="s">
        <v>956</v>
      </c>
      <c r="B942" s="36" t="s">
        <v>3322</v>
      </c>
      <c r="C942" s="43" t="s">
        <v>1925</v>
      </c>
      <c r="D942" s="43" t="s">
        <v>1925</v>
      </c>
      <c r="E942" s="43" t="s">
        <v>1925</v>
      </c>
      <c r="F942" s="12" t="s">
        <v>1017</v>
      </c>
      <c r="G942" s="44" t="s">
        <v>4260</v>
      </c>
      <c r="H942" s="13" t="s">
        <v>1431</v>
      </c>
      <c r="I942" s="52" t="s">
        <v>1925</v>
      </c>
      <c r="J942" s="59" t="s">
        <v>4324</v>
      </c>
      <c r="K942" s="14" t="s">
        <v>982</v>
      </c>
      <c r="L942" s="14" t="s">
        <v>983</v>
      </c>
      <c r="M942" s="14" t="s">
        <v>983</v>
      </c>
      <c r="N942" s="14" t="s">
        <v>3984</v>
      </c>
      <c r="O942" s="60"/>
      <c r="P942" s="64" t="s">
        <v>3480</v>
      </c>
      <c r="Q942" s="15"/>
      <c r="R942" s="16" t="s">
        <v>3275</v>
      </c>
      <c r="S942" s="44" t="s">
        <v>4263</v>
      </c>
      <c r="T942" s="16" t="s">
        <v>4327</v>
      </c>
      <c r="U942" s="17" t="s">
        <v>1925</v>
      </c>
      <c r="V942" s="16" t="s">
        <v>1925</v>
      </c>
      <c r="W942" s="44" t="s">
        <v>1925</v>
      </c>
      <c r="X942" s="44" t="s">
        <v>4329</v>
      </c>
      <c r="Y942" s="16" t="s">
        <v>1017</v>
      </c>
      <c r="Z942" s="16" t="s">
        <v>1431</v>
      </c>
      <c r="AA942" s="16" t="s">
        <v>3250</v>
      </c>
      <c r="AB942" s="44" t="s">
        <v>1925</v>
      </c>
      <c r="AC942" s="16" t="s">
        <v>1925</v>
      </c>
      <c r="AD942" s="16" t="s">
        <v>1925</v>
      </c>
      <c r="AE942" s="16" t="s">
        <v>1925</v>
      </c>
      <c r="AF942" s="16" t="s">
        <v>1925</v>
      </c>
      <c r="AG942" s="16" t="s">
        <v>1925</v>
      </c>
      <c r="AH942" s="16" t="s">
        <v>1925</v>
      </c>
      <c r="AI942" s="16" t="s">
        <v>1925</v>
      </c>
      <c r="AJ942" s="65" t="s">
        <v>1925</v>
      </c>
      <c r="AK942" s="73" t="s">
        <v>4355</v>
      </c>
      <c r="AL942" s="22" t="s">
        <v>4355</v>
      </c>
      <c r="AM942" s="47" t="s">
        <v>4284</v>
      </c>
      <c r="AN942" s="18" t="s">
        <v>3246</v>
      </c>
      <c r="AO942" s="18" t="s">
        <v>3247</v>
      </c>
      <c r="AP942" s="12" t="s">
        <v>2791</v>
      </c>
      <c r="AQ942" s="12" t="s">
        <v>1925</v>
      </c>
      <c r="AR942" s="12" t="s">
        <v>1925</v>
      </c>
      <c r="AS942" s="12" t="s">
        <v>1925</v>
      </c>
      <c r="AT942" s="19" t="s">
        <v>1925</v>
      </c>
      <c r="AU942" s="13" t="s">
        <v>1925</v>
      </c>
      <c r="AV942" s="13" t="s">
        <v>1925</v>
      </c>
      <c r="AW942" s="20" t="s">
        <v>1925</v>
      </c>
      <c r="AX942" s="16" t="s">
        <v>1030</v>
      </c>
      <c r="AY942" s="44" t="s">
        <v>1030</v>
      </c>
      <c r="AZ942" s="16" t="s">
        <v>1925</v>
      </c>
      <c r="BA942" s="20" t="s">
        <v>1925</v>
      </c>
      <c r="BB942" s="16" t="s">
        <v>1925</v>
      </c>
      <c r="BC942" s="44" t="s">
        <v>4307</v>
      </c>
      <c r="BD942" s="74" t="s">
        <v>1925</v>
      </c>
      <c r="BE942" s="83" t="s">
        <v>3323</v>
      </c>
      <c r="BF942" s="86" t="s">
        <v>4293</v>
      </c>
      <c r="BG942" s="21"/>
      <c r="BH942" s="21"/>
      <c r="BI942" s="21"/>
      <c r="BJ942" s="21"/>
      <c r="BK942" s="21"/>
      <c r="BL942" s="21"/>
      <c r="BM942" s="21"/>
      <c r="BN942" s="21"/>
      <c r="BO942" s="21"/>
      <c r="BP942" s="21" t="s">
        <v>2766</v>
      </c>
      <c r="BQ942" s="21"/>
      <c r="BR942" s="21"/>
      <c r="BS942" s="21"/>
      <c r="BT942" s="21"/>
      <c r="BU942" s="21"/>
      <c r="BV942" s="21"/>
      <c r="BW942" s="21"/>
      <c r="BX942" s="21"/>
      <c r="BY942" s="21"/>
      <c r="BZ942" s="21"/>
      <c r="CA942" s="21"/>
      <c r="CB942" s="21"/>
      <c r="CC942" s="21"/>
      <c r="CD942" s="21"/>
      <c r="CE942" s="21"/>
      <c r="CF942" s="21"/>
      <c r="CG942" s="21"/>
      <c r="CH942" s="21"/>
      <c r="CI942" s="21"/>
      <c r="CJ942" s="21"/>
      <c r="CK942" s="21"/>
      <c r="CL942" s="21"/>
      <c r="CM942" s="21"/>
      <c r="CN942" s="21"/>
      <c r="CO942" s="21"/>
      <c r="CP942" s="21"/>
      <c r="CQ942" s="21"/>
      <c r="CR942" s="21"/>
      <c r="CS942" s="21"/>
      <c r="CT942" s="21"/>
      <c r="CU942" s="21"/>
      <c r="CV942" s="21"/>
      <c r="CW942" s="21"/>
      <c r="CX942" s="21"/>
      <c r="CY942" s="21"/>
      <c r="CZ942" s="21"/>
      <c r="DA942" s="21"/>
      <c r="DB942" s="21"/>
      <c r="DC942" s="21"/>
      <c r="DD942" s="21"/>
      <c r="DE942" s="21"/>
      <c r="DF942" s="21"/>
      <c r="DG942" s="21"/>
      <c r="DH942" s="21"/>
      <c r="DI942" s="21"/>
      <c r="DJ942" s="21"/>
      <c r="DK942" s="21"/>
      <c r="DL942" s="21"/>
      <c r="DM942" s="21"/>
      <c r="DN942" s="21"/>
      <c r="DO942" s="21"/>
      <c r="DP942" s="21"/>
      <c r="DQ942" s="21"/>
      <c r="DR942" s="21"/>
      <c r="DS942" s="21"/>
      <c r="DT942" s="21"/>
      <c r="DU942" s="21"/>
      <c r="DV942" s="21"/>
      <c r="DW942" s="21"/>
      <c r="DX942" s="21"/>
      <c r="DY942" s="21"/>
      <c r="DZ942" s="21"/>
      <c r="EA942" s="87"/>
      <c r="EB942" s="83"/>
    </row>
    <row r="943" spans="1:132" ht="35.1" customHeight="1" x14ac:dyDescent="0.3">
      <c r="A943" s="50" t="s">
        <v>957</v>
      </c>
      <c r="B943" s="36" t="s">
        <v>3322</v>
      </c>
      <c r="C943" s="43" t="s">
        <v>1925</v>
      </c>
      <c r="D943" s="43" t="s">
        <v>1925</v>
      </c>
      <c r="E943" s="43" t="s">
        <v>1925</v>
      </c>
      <c r="F943" s="12" t="s">
        <v>1017</v>
      </c>
      <c r="G943" s="44" t="s">
        <v>4260</v>
      </c>
      <c r="H943" s="13" t="s">
        <v>1431</v>
      </c>
      <c r="I943" s="52" t="s">
        <v>1925</v>
      </c>
      <c r="J943" s="59" t="s">
        <v>4324</v>
      </c>
      <c r="K943" s="14" t="s">
        <v>982</v>
      </c>
      <c r="L943" s="14" t="s">
        <v>983</v>
      </c>
      <c r="M943" s="14" t="s">
        <v>983</v>
      </c>
      <c r="N943" s="14" t="s">
        <v>3984</v>
      </c>
      <c r="O943" s="60"/>
      <c r="P943" s="64" t="s">
        <v>3528</v>
      </c>
      <c r="Q943" s="15"/>
      <c r="R943" s="16" t="s">
        <v>3275</v>
      </c>
      <c r="S943" s="44" t="s">
        <v>4263</v>
      </c>
      <c r="T943" s="16" t="s">
        <v>4327</v>
      </c>
      <c r="U943" s="17" t="s">
        <v>1925</v>
      </c>
      <c r="V943" s="16" t="s">
        <v>1925</v>
      </c>
      <c r="W943" s="44" t="s">
        <v>1925</v>
      </c>
      <c r="X943" s="44" t="s">
        <v>4329</v>
      </c>
      <c r="Y943" s="16" t="s">
        <v>1017</v>
      </c>
      <c r="Z943" s="16" t="s">
        <v>1431</v>
      </c>
      <c r="AA943" s="16" t="s">
        <v>3250</v>
      </c>
      <c r="AB943" s="44" t="s">
        <v>1925</v>
      </c>
      <c r="AC943" s="16" t="s">
        <v>1925</v>
      </c>
      <c r="AD943" s="16" t="s">
        <v>1925</v>
      </c>
      <c r="AE943" s="16" t="s">
        <v>1925</v>
      </c>
      <c r="AF943" s="16" t="s">
        <v>1925</v>
      </c>
      <c r="AG943" s="16" t="s">
        <v>1925</v>
      </c>
      <c r="AH943" s="16" t="s">
        <v>1925</v>
      </c>
      <c r="AI943" s="16" t="s">
        <v>1925</v>
      </c>
      <c r="AJ943" s="65" t="s">
        <v>1925</v>
      </c>
      <c r="AK943" s="73" t="s">
        <v>4355</v>
      </c>
      <c r="AL943" s="22" t="s">
        <v>4355</v>
      </c>
      <c r="AM943" s="47" t="s">
        <v>4284</v>
      </c>
      <c r="AN943" s="18" t="s">
        <v>3246</v>
      </c>
      <c r="AO943" s="18" t="s">
        <v>3247</v>
      </c>
      <c r="AP943" s="12" t="s">
        <v>2772</v>
      </c>
      <c r="AQ943" s="12" t="s">
        <v>1925</v>
      </c>
      <c r="AR943" s="12" t="s">
        <v>1925</v>
      </c>
      <c r="AS943" s="12" t="s">
        <v>1925</v>
      </c>
      <c r="AT943" s="19" t="s">
        <v>1925</v>
      </c>
      <c r="AU943" s="13" t="s">
        <v>1925</v>
      </c>
      <c r="AV943" s="13" t="s">
        <v>1925</v>
      </c>
      <c r="AW943" s="20" t="s">
        <v>1925</v>
      </c>
      <c r="AX943" s="16" t="s">
        <v>1030</v>
      </c>
      <c r="AY943" s="44" t="s">
        <v>1030</v>
      </c>
      <c r="AZ943" s="16" t="s">
        <v>1925</v>
      </c>
      <c r="BA943" s="20" t="s">
        <v>1925</v>
      </c>
      <c r="BB943" s="16" t="s">
        <v>1925</v>
      </c>
      <c r="BC943" s="44" t="s">
        <v>4307</v>
      </c>
      <c r="BD943" s="74" t="s">
        <v>1925</v>
      </c>
      <c r="BE943" s="83" t="s">
        <v>3323</v>
      </c>
      <c r="BF943" s="86" t="s">
        <v>4293</v>
      </c>
      <c r="BG943" s="21"/>
      <c r="BH943" s="21"/>
      <c r="BI943" s="21"/>
      <c r="BJ943" s="21"/>
      <c r="BK943" s="21"/>
      <c r="BL943" s="21"/>
      <c r="BM943" s="21"/>
      <c r="BN943" s="21"/>
      <c r="BO943" s="21"/>
      <c r="BP943" s="21" t="s">
        <v>2766</v>
      </c>
      <c r="BQ943" s="21"/>
      <c r="BR943" s="21"/>
      <c r="BS943" s="21"/>
      <c r="BT943" s="21"/>
      <c r="BU943" s="21"/>
      <c r="BV943" s="21"/>
      <c r="BW943" s="21"/>
      <c r="BX943" s="21"/>
      <c r="BY943" s="21"/>
      <c r="BZ943" s="21"/>
      <c r="CA943" s="21"/>
      <c r="CB943" s="21"/>
      <c r="CC943" s="21"/>
      <c r="CD943" s="21"/>
      <c r="CE943" s="21"/>
      <c r="CF943" s="21"/>
      <c r="CG943" s="21"/>
      <c r="CH943" s="21"/>
      <c r="CI943" s="21"/>
      <c r="CJ943" s="21"/>
      <c r="CK943" s="21"/>
      <c r="CL943" s="21"/>
      <c r="CM943" s="21"/>
      <c r="CN943" s="21"/>
      <c r="CO943" s="21"/>
      <c r="CP943" s="21"/>
      <c r="CQ943" s="21"/>
      <c r="CR943" s="21"/>
      <c r="CS943" s="21"/>
      <c r="CT943" s="21"/>
      <c r="CU943" s="21"/>
      <c r="CV943" s="21"/>
      <c r="CW943" s="21"/>
      <c r="CX943" s="21"/>
      <c r="CY943" s="21"/>
      <c r="CZ943" s="21"/>
      <c r="DA943" s="21"/>
      <c r="DB943" s="21"/>
      <c r="DC943" s="21"/>
      <c r="DD943" s="21"/>
      <c r="DE943" s="21"/>
      <c r="DF943" s="21"/>
      <c r="DG943" s="21"/>
      <c r="DH943" s="21"/>
      <c r="DI943" s="21"/>
      <c r="DJ943" s="21"/>
      <c r="DK943" s="21"/>
      <c r="DL943" s="21"/>
      <c r="DM943" s="21"/>
      <c r="DN943" s="21"/>
      <c r="DO943" s="21"/>
      <c r="DP943" s="21"/>
      <c r="DQ943" s="21"/>
      <c r="DR943" s="21"/>
      <c r="DS943" s="21"/>
      <c r="DT943" s="21"/>
      <c r="DU943" s="21"/>
      <c r="DV943" s="21"/>
      <c r="DW943" s="21"/>
      <c r="DX943" s="21"/>
      <c r="DY943" s="21"/>
      <c r="DZ943" s="21"/>
      <c r="EA943" s="87"/>
      <c r="EB943" s="83"/>
    </row>
    <row r="944" spans="1:132" ht="35.1" customHeight="1" x14ac:dyDescent="0.3">
      <c r="A944" s="50" t="s">
        <v>958</v>
      </c>
      <c r="B944" s="36" t="s">
        <v>3322</v>
      </c>
      <c r="C944" s="43" t="s">
        <v>1925</v>
      </c>
      <c r="D944" s="43" t="s">
        <v>1925</v>
      </c>
      <c r="E944" s="43" t="s">
        <v>1925</v>
      </c>
      <c r="F944" s="12" t="s">
        <v>1017</v>
      </c>
      <c r="G944" s="44" t="s">
        <v>4260</v>
      </c>
      <c r="H944" s="13" t="s">
        <v>1431</v>
      </c>
      <c r="I944" s="52" t="s">
        <v>1925</v>
      </c>
      <c r="J944" s="59" t="s">
        <v>4324</v>
      </c>
      <c r="K944" s="14" t="s">
        <v>982</v>
      </c>
      <c r="L944" s="14" t="s">
        <v>983</v>
      </c>
      <c r="M944" s="14" t="s">
        <v>983</v>
      </c>
      <c r="N944" s="14" t="s">
        <v>3984</v>
      </c>
      <c r="O944" s="60"/>
      <c r="P944" s="64" t="s">
        <v>2774</v>
      </c>
      <c r="Q944" s="15"/>
      <c r="R944" s="16" t="s">
        <v>3275</v>
      </c>
      <c r="S944" s="44" t="s">
        <v>4263</v>
      </c>
      <c r="T944" s="16" t="s">
        <v>4327</v>
      </c>
      <c r="U944" s="17" t="s">
        <v>1925</v>
      </c>
      <c r="V944" s="16" t="s">
        <v>1925</v>
      </c>
      <c r="W944" s="44" t="s">
        <v>1925</v>
      </c>
      <c r="X944" s="44" t="s">
        <v>4329</v>
      </c>
      <c r="Y944" s="16" t="s">
        <v>1017</v>
      </c>
      <c r="Z944" s="16" t="s">
        <v>1431</v>
      </c>
      <c r="AA944" s="16" t="s">
        <v>3250</v>
      </c>
      <c r="AB944" s="44" t="s">
        <v>1925</v>
      </c>
      <c r="AC944" s="16" t="s">
        <v>1925</v>
      </c>
      <c r="AD944" s="16" t="s">
        <v>1925</v>
      </c>
      <c r="AE944" s="16" t="s">
        <v>1925</v>
      </c>
      <c r="AF944" s="16" t="s">
        <v>1925</v>
      </c>
      <c r="AG944" s="16" t="s">
        <v>1925</v>
      </c>
      <c r="AH944" s="16" t="s">
        <v>1925</v>
      </c>
      <c r="AI944" s="16" t="s">
        <v>1925</v>
      </c>
      <c r="AJ944" s="65" t="s">
        <v>1925</v>
      </c>
      <c r="AK944" s="73" t="s">
        <v>4355</v>
      </c>
      <c r="AL944" s="22" t="s">
        <v>4355</v>
      </c>
      <c r="AM944" s="47" t="s">
        <v>4284</v>
      </c>
      <c r="AN944" s="18" t="s">
        <v>3246</v>
      </c>
      <c r="AO944" s="18" t="s">
        <v>3247</v>
      </c>
      <c r="AP944" s="12" t="s">
        <v>2776</v>
      </c>
      <c r="AQ944" s="12" t="s">
        <v>1925</v>
      </c>
      <c r="AR944" s="12" t="s">
        <v>1925</v>
      </c>
      <c r="AS944" s="12" t="s">
        <v>1925</v>
      </c>
      <c r="AT944" s="19" t="s">
        <v>1925</v>
      </c>
      <c r="AU944" s="13" t="s">
        <v>1925</v>
      </c>
      <c r="AV944" s="13" t="s">
        <v>1925</v>
      </c>
      <c r="AW944" s="20" t="s">
        <v>1925</v>
      </c>
      <c r="AX944" s="16" t="s">
        <v>1030</v>
      </c>
      <c r="AY944" s="44" t="s">
        <v>1030</v>
      </c>
      <c r="AZ944" s="16" t="s">
        <v>1925</v>
      </c>
      <c r="BA944" s="20" t="s">
        <v>1925</v>
      </c>
      <c r="BB944" s="16" t="s">
        <v>1925</v>
      </c>
      <c r="BC944" s="44" t="s">
        <v>4307</v>
      </c>
      <c r="BD944" s="74" t="s">
        <v>1925</v>
      </c>
      <c r="BE944" s="83" t="s">
        <v>3323</v>
      </c>
      <c r="BF944" s="86" t="s">
        <v>4293</v>
      </c>
      <c r="BG944" s="21"/>
      <c r="BH944" s="21"/>
      <c r="BI944" s="21"/>
      <c r="BJ944" s="21"/>
      <c r="BK944" s="21"/>
      <c r="BL944" s="21"/>
      <c r="BM944" s="21"/>
      <c r="BN944" s="21"/>
      <c r="BO944" s="21"/>
      <c r="BP944" s="21" t="s">
        <v>2766</v>
      </c>
      <c r="BQ944" s="21"/>
      <c r="BR944" s="21"/>
      <c r="BS944" s="21"/>
      <c r="BT944" s="21"/>
      <c r="BU944" s="21"/>
      <c r="BV944" s="21"/>
      <c r="BW944" s="21"/>
      <c r="BX944" s="21"/>
      <c r="BY944" s="21"/>
      <c r="BZ944" s="21"/>
      <c r="CA944" s="21"/>
      <c r="CB944" s="21"/>
      <c r="CC944" s="21"/>
      <c r="CD944" s="21"/>
      <c r="CE944" s="21"/>
      <c r="CF944" s="21"/>
      <c r="CG944" s="21"/>
      <c r="CH944" s="21"/>
      <c r="CI944" s="21"/>
      <c r="CJ944" s="21"/>
      <c r="CK944" s="21"/>
      <c r="CL944" s="21"/>
      <c r="CM944" s="21"/>
      <c r="CN944" s="21"/>
      <c r="CO944" s="21"/>
      <c r="CP944" s="21"/>
      <c r="CQ944" s="21"/>
      <c r="CR944" s="21"/>
      <c r="CS944" s="21"/>
      <c r="CT944" s="21"/>
      <c r="CU944" s="21"/>
      <c r="CV944" s="21"/>
      <c r="CW944" s="21"/>
      <c r="CX944" s="21"/>
      <c r="CY944" s="21"/>
      <c r="CZ944" s="21"/>
      <c r="DA944" s="21"/>
      <c r="DB944" s="21"/>
      <c r="DC944" s="21"/>
      <c r="DD944" s="21"/>
      <c r="DE944" s="21"/>
      <c r="DF944" s="21"/>
      <c r="DG944" s="21"/>
      <c r="DH944" s="21"/>
      <c r="DI944" s="21"/>
      <c r="DJ944" s="21"/>
      <c r="DK944" s="21"/>
      <c r="DL944" s="21"/>
      <c r="DM944" s="21"/>
      <c r="DN944" s="21"/>
      <c r="DO944" s="21"/>
      <c r="DP944" s="21"/>
      <c r="DQ944" s="21"/>
      <c r="DR944" s="21"/>
      <c r="DS944" s="21"/>
      <c r="DT944" s="21"/>
      <c r="DU944" s="21"/>
      <c r="DV944" s="21"/>
      <c r="DW944" s="21"/>
      <c r="DX944" s="21"/>
      <c r="DY944" s="21"/>
      <c r="DZ944" s="21"/>
      <c r="EA944" s="87"/>
      <c r="EB944" s="83"/>
    </row>
    <row r="945" spans="1:132" ht="35.1" customHeight="1" x14ac:dyDescent="0.3">
      <c r="A945" s="50" t="s">
        <v>959</v>
      </c>
      <c r="B945" s="36" t="s">
        <v>3322</v>
      </c>
      <c r="C945" s="43" t="s">
        <v>1925</v>
      </c>
      <c r="D945" s="43" t="s">
        <v>1925</v>
      </c>
      <c r="E945" s="43" t="s">
        <v>1925</v>
      </c>
      <c r="F945" s="12" t="s">
        <v>1017</v>
      </c>
      <c r="G945" s="44" t="s">
        <v>4260</v>
      </c>
      <c r="H945" s="13" t="s">
        <v>1431</v>
      </c>
      <c r="I945" s="52" t="s">
        <v>1925</v>
      </c>
      <c r="J945" s="59" t="s">
        <v>4324</v>
      </c>
      <c r="K945" s="14" t="s">
        <v>982</v>
      </c>
      <c r="L945" s="14" t="s">
        <v>983</v>
      </c>
      <c r="M945" s="14" t="s">
        <v>983</v>
      </c>
      <c r="N945" s="14" t="s">
        <v>3984</v>
      </c>
      <c r="O945" s="60"/>
      <c r="P945" s="64" t="s">
        <v>2786</v>
      </c>
      <c r="Q945" s="15"/>
      <c r="R945" s="16" t="s">
        <v>3275</v>
      </c>
      <c r="S945" s="44" t="s">
        <v>4263</v>
      </c>
      <c r="T945" s="16" t="s">
        <v>4327</v>
      </c>
      <c r="U945" s="17" t="s">
        <v>1925</v>
      </c>
      <c r="V945" s="16" t="s">
        <v>1925</v>
      </c>
      <c r="W945" s="44" t="s">
        <v>1925</v>
      </c>
      <c r="X945" s="44" t="s">
        <v>4329</v>
      </c>
      <c r="Y945" s="16" t="s">
        <v>1017</v>
      </c>
      <c r="Z945" s="16" t="s">
        <v>1431</v>
      </c>
      <c r="AA945" s="16" t="s">
        <v>3250</v>
      </c>
      <c r="AB945" s="44" t="s">
        <v>1925</v>
      </c>
      <c r="AC945" s="16" t="s">
        <v>1925</v>
      </c>
      <c r="AD945" s="16" t="s">
        <v>1925</v>
      </c>
      <c r="AE945" s="16" t="s">
        <v>1925</v>
      </c>
      <c r="AF945" s="16" t="s">
        <v>1925</v>
      </c>
      <c r="AG945" s="16" t="s">
        <v>1925</v>
      </c>
      <c r="AH945" s="16" t="s">
        <v>1925</v>
      </c>
      <c r="AI945" s="16" t="s">
        <v>1925</v>
      </c>
      <c r="AJ945" s="65" t="s">
        <v>1925</v>
      </c>
      <c r="AK945" s="73" t="s">
        <v>4355</v>
      </c>
      <c r="AL945" s="22" t="s">
        <v>4355</v>
      </c>
      <c r="AM945" s="47" t="s">
        <v>4284</v>
      </c>
      <c r="AN945" s="18" t="s">
        <v>3246</v>
      </c>
      <c r="AO945" s="18" t="s">
        <v>3247</v>
      </c>
      <c r="AP945" s="12" t="s">
        <v>2791</v>
      </c>
      <c r="AQ945" s="12" t="s">
        <v>1925</v>
      </c>
      <c r="AR945" s="12" t="s">
        <v>1925</v>
      </c>
      <c r="AS945" s="12" t="s">
        <v>1925</v>
      </c>
      <c r="AT945" s="19" t="s">
        <v>1925</v>
      </c>
      <c r="AU945" s="13" t="s">
        <v>1925</v>
      </c>
      <c r="AV945" s="13" t="s">
        <v>1925</v>
      </c>
      <c r="AW945" s="20" t="s">
        <v>1925</v>
      </c>
      <c r="AX945" s="16" t="s">
        <v>1030</v>
      </c>
      <c r="AY945" s="44" t="s">
        <v>1030</v>
      </c>
      <c r="AZ945" s="16" t="s">
        <v>1925</v>
      </c>
      <c r="BA945" s="20" t="s">
        <v>1925</v>
      </c>
      <c r="BB945" s="16" t="s">
        <v>1925</v>
      </c>
      <c r="BC945" s="44" t="s">
        <v>4307</v>
      </c>
      <c r="BD945" s="74" t="s">
        <v>1925</v>
      </c>
      <c r="BE945" s="83" t="s">
        <v>3323</v>
      </c>
      <c r="BF945" s="86" t="s">
        <v>4293</v>
      </c>
      <c r="BG945" s="21"/>
      <c r="BH945" s="21"/>
      <c r="BI945" s="21"/>
      <c r="BJ945" s="21"/>
      <c r="BK945" s="21"/>
      <c r="BL945" s="21"/>
      <c r="BM945" s="21"/>
      <c r="BN945" s="21"/>
      <c r="BO945" s="21"/>
      <c r="BP945" s="21" t="s">
        <v>2766</v>
      </c>
      <c r="BQ945" s="21"/>
      <c r="BR945" s="21"/>
      <c r="BS945" s="21"/>
      <c r="BT945" s="21"/>
      <c r="BU945" s="21"/>
      <c r="BV945" s="21"/>
      <c r="BW945" s="21"/>
      <c r="BX945" s="21"/>
      <c r="BY945" s="21"/>
      <c r="BZ945" s="21"/>
      <c r="CA945" s="21"/>
      <c r="CB945" s="21"/>
      <c r="CC945" s="21"/>
      <c r="CD945" s="21"/>
      <c r="CE945" s="21"/>
      <c r="CF945" s="21"/>
      <c r="CG945" s="21"/>
      <c r="CH945" s="21"/>
      <c r="CI945" s="21"/>
      <c r="CJ945" s="21"/>
      <c r="CK945" s="21"/>
      <c r="CL945" s="21"/>
      <c r="CM945" s="21"/>
      <c r="CN945" s="21"/>
      <c r="CO945" s="21"/>
      <c r="CP945" s="21"/>
      <c r="CQ945" s="21"/>
      <c r="CR945" s="21"/>
      <c r="CS945" s="21"/>
      <c r="CT945" s="21"/>
      <c r="CU945" s="21"/>
      <c r="CV945" s="21"/>
      <c r="CW945" s="21"/>
      <c r="CX945" s="21"/>
      <c r="CY945" s="21"/>
      <c r="CZ945" s="21"/>
      <c r="DA945" s="21"/>
      <c r="DB945" s="21"/>
      <c r="DC945" s="21"/>
      <c r="DD945" s="21"/>
      <c r="DE945" s="21"/>
      <c r="DF945" s="21"/>
      <c r="DG945" s="21"/>
      <c r="DH945" s="21"/>
      <c r="DI945" s="21"/>
      <c r="DJ945" s="21"/>
      <c r="DK945" s="21"/>
      <c r="DL945" s="21"/>
      <c r="DM945" s="21"/>
      <c r="DN945" s="21"/>
      <c r="DO945" s="21"/>
      <c r="DP945" s="21"/>
      <c r="DQ945" s="21"/>
      <c r="DR945" s="21"/>
      <c r="DS945" s="21"/>
      <c r="DT945" s="21"/>
      <c r="DU945" s="21"/>
      <c r="DV945" s="21"/>
      <c r="DW945" s="21"/>
      <c r="DX945" s="21"/>
      <c r="DY945" s="21"/>
      <c r="DZ945" s="21"/>
      <c r="EA945" s="87"/>
      <c r="EB945" s="83"/>
    </row>
    <row r="946" spans="1:132" ht="35.1" customHeight="1" x14ac:dyDescent="0.3">
      <c r="A946" s="50" t="s">
        <v>960</v>
      </c>
      <c r="B946" s="36" t="s">
        <v>3322</v>
      </c>
      <c r="C946" s="43" t="s">
        <v>1925</v>
      </c>
      <c r="D946" s="43" t="s">
        <v>1925</v>
      </c>
      <c r="E946" s="43" t="s">
        <v>1925</v>
      </c>
      <c r="F946" s="12" t="s">
        <v>1017</v>
      </c>
      <c r="G946" s="44" t="s">
        <v>4260</v>
      </c>
      <c r="H946" s="13" t="s">
        <v>1431</v>
      </c>
      <c r="I946" s="52" t="s">
        <v>1925</v>
      </c>
      <c r="J946" s="59" t="s">
        <v>4324</v>
      </c>
      <c r="K946" s="14" t="s">
        <v>982</v>
      </c>
      <c r="L946" s="14" t="s">
        <v>983</v>
      </c>
      <c r="M946" s="14" t="s">
        <v>983</v>
      </c>
      <c r="N946" s="14" t="s">
        <v>3984</v>
      </c>
      <c r="O946" s="60"/>
      <c r="P946" s="64" t="s">
        <v>2769</v>
      </c>
      <c r="Q946" s="15"/>
      <c r="R946" s="16" t="s">
        <v>3275</v>
      </c>
      <c r="S946" s="44" t="s">
        <v>4263</v>
      </c>
      <c r="T946" s="16" t="s">
        <v>4327</v>
      </c>
      <c r="U946" s="17" t="s">
        <v>1925</v>
      </c>
      <c r="V946" s="16" t="s">
        <v>1925</v>
      </c>
      <c r="W946" s="44" t="s">
        <v>1925</v>
      </c>
      <c r="X946" s="44" t="s">
        <v>4329</v>
      </c>
      <c r="Y946" s="16" t="s">
        <v>1017</v>
      </c>
      <c r="Z946" s="16" t="s">
        <v>1431</v>
      </c>
      <c r="AA946" s="16" t="s">
        <v>3250</v>
      </c>
      <c r="AB946" s="44" t="s">
        <v>1925</v>
      </c>
      <c r="AC946" s="16" t="s">
        <v>1925</v>
      </c>
      <c r="AD946" s="16" t="s">
        <v>1925</v>
      </c>
      <c r="AE946" s="16" t="s">
        <v>1925</v>
      </c>
      <c r="AF946" s="16" t="s">
        <v>1925</v>
      </c>
      <c r="AG946" s="16" t="s">
        <v>1925</v>
      </c>
      <c r="AH946" s="16" t="s">
        <v>1925</v>
      </c>
      <c r="AI946" s="16" t="s">
        <v>1925</v>
      </c>
      <c r="AJ946" s="65" t="s">
        <v>1925</v>
      </c>
      <c r="AK946" s="73" t="s">
        <v>4355</v>
      </c>
      <c r="AL946" s="22" t="s">
        <v>4355</v>
      </c>
      <c r="AM946" s="47" t="s">
        <v>4284</v>
      </c>
      <c r="AN946" s="18" t="s">
        <v>3246</v>
      </c>
      <c r="AO946" s="18" t="s">
        <v>3247</v>
      </c>
      <c r="AP946" s="12" t="s">
        <v>2770</v>
      </c>
      <c r="AQ946" s="12" t="s">
        <v>1925</v>
      </c>
      <c r="AR946" s="12" t="s">
        <v>1925</v>
      </c>
      <c r="AS946" s="12" t="s">
        <v>1925</v>
      </c>
      <c r="AT946" s="19" t="s">
        <v>1925</v>
      </c>
      <c r="AU946" s="13" t="s">
        <v>1925</v>
      </c>
      <c r="AV946" s="13" t="s">
        <v>1925</v>
      </c>
      <c r="AW946" s="20" t="s">
        <v>1925</v>
      </c>
      <c r="AX946" s="16" t="s">
        <v>1030</v>
      </c>
      <c r="AY946" s="44" t="s">
        <v>1030</v>
      </c>
      <c r="AZ946" s="16" t="s">
        <v>1925</v>
      </c>
      <c r="BA946" s="20" t="s">
        <v>1925</v>
      </c>
      <c r="BB946" s="16" t="s">
        <v>1925</v>
      </c>
      <c r="BC946" s="44" t="s">
        <v>4307</v>
      </c>
      <c r="BD946" s="74" t="s">
        <v>1925</v>
      </c>
      <c r="BE946" s="83" t="s">
        <v>3323</v>
      </c>
      <c r="BF946" s="86" t="s">
        <v>4293</v>
      </c>
      <c r="BG946" s="21"/>
      <c r="BH946" s="21"/>
      <c r="BI946" s="21"/>
      <c r="BJ946" s="21"/>
      <c r="BK946" s="21"/>
      <c r="BL946" s="21"/>
      <c r="BM946" s="21"/>
      <c r="BN946" s="21"/>
      <c r="BO946" s="21"/>
      <c r="BP946" s="21" t="s">
        <v>2766</v>
      </c>
      <c r="BQ946" s="21"/>
      <c r="BR946" s="21"/>
      <c r="BS946" s="21"/>
      <c r="BT946" s="21"/>
      <c r="BU946" s="21"/>
      <c r="BV946" s="21"/>
      <c r="BW946" s="21"/>
      <c r="BX946" s="21"/>
      <c r="BY946" s="21"/>
      <c r="BZ946" s="21"/>
      <c r="CA946" s="21"/>
      <c r="CB946" s="21"/>
      <c r="CC946" s="21"/>
      <c r="CD946" s="21"/>
      <c r="CE946" s="21"/>
      <c r="CF946" s="21"/>
      <c r="CG946" s="21"/>
      <c r="CH946" s="21"/>
      <c r="CI946" s="21"/>
      <c r="CJ946" s="21"/>
      <c r="CK946" s="21"/>
      <c r="CL946" s="21"/>
      <c r="CM946" s="21"/>
      <c r="CN946" s="21"/>
      <c r="CO946" s="21"/>
      <c r="CP946" s="21"/>
      <c r="CQ946" s="21"/>
      <c r="CR946" s="21"/>
      <c r="CS946" s="21"/>
      <c r="CT946" s="21"/>
      <c r="CU946" s="21"/>
      <c r="CV946" s="21"/>
      <c r="CW946" s="21"/>
      <c r="CX946" s="21"/>
      <c r="CY946" s="21"/>
      <c r="CZ946" s="21"/>
      <c r="DA946" s="21"/>
      <c r="DB946" s="21"/>
      <c r="DC946" s="21"/>
      <c r="DD946" s="21"/>
      <c r="DE946" s="21"/>
      <c r="DF946" s="21"/>
      <c r="DG946" s="21"/>
      <c r="DH946" s="21"/>
      <c r="DI946" s="21"/>
      <c r="DJ946" s="21"/>
      <c r="DK946" s="21"/>
      <c r="DL946" s="21"/>
      <c r="DM946" s="21"/>
      <c r="DN946" s="21"/>
      <c r="DO946" s="21"/>
      <c r="DP946" s="21"/>
      <c r="DQ946" s="21"/>
      <c r="DR946" s="21"/>
      <c r="DS946" s="21"/>
      <c r="DT946" s="21"/>
      <c r="DU946" s="21"/>
      <c r="DV946" s="21"/>
      <c r="DW946" s="21"/>
      <c r="DX946" s="21"/>
      <c r="DY946" s="21"/>
      <c r="DZ946" s="21"/>
      <c r="EA946" s="87"/>
      <c r="EB946" s="83"/>
    </row>
    <row r="947" spans="1:132" ht="35.1" customHeight="1" x14ac:dyDescent="0.3">
      <c r="A947" s="50" t="s">
        <v>961</v>
      </c>
      <c r="B947" s="36" t="s">
        <v>3322</v>
      </c>
      <c r="C947" s="43" t="s">
        <v>1925</v>
      </c>
      <c r="D947" s="43" t="s">
        <v>1925</v>
      </c>
      <c r="E947" s="43" t="s">
        <v>1925</v>
      </c>
      <c r="F947" s="12" t="s">
        <v>1017</v>
      </c>
      <c r="G947" s="44" t="s">
        <v>4260</v>
      </c>
      <c r="H947" s="13" t="s">
        <v>1431</v>
      </c>
      <c r="I947" s="52" t="s">
        <v>1925</v>
      </c>
      <c r="J947" s="59" t="s">
        <v>4324</v>
      </c>
      <c r="K947" s="14" t="s">
        <v>982</v>
      </c>
      <c r="L947" s="14" t="s">
        <v>983</v>
      </c>
      <c r="M947" s="14" t="s">
        <v>983</v>
      </c>
      <c r="N947" s="14" t="s">
        <v>3984</v>
      </c>
      <c r="O947" s="60"/>
      <c r="P947" s="64" t="s">
        <v>3557</v>
      </c>
      <c r="Q947" s="15"/>
      <c r="R947" s="16" t="s">
        <v>3275</v>
      </c>
      <c r="S947" s="44" t="s">
        <v>4263</v>
      </c>
      <c r="T947" s="16" t="s">
        <v>4327</v>
      </c>
      <c r="U947" s="17" t="s">
        <v>1925</v>
      </c>
      <c r="V947" s="16" t="s">
        <v>1925</v>
      </c>
      <c r="W947" s="44" t="s">
        <v>1925</v>
      </c>
      <c r="X947" s="44" t="s">
        <v>4329</v>
      </c>
      <c r="Y947" s="16" t="s">
        <v>1017</v>
      </c>
      <c r="Z947" s="16" t="s">
        <v>1431</v>
      </c>
      <c r="AA947" s="16" t="s">
        <v>3250</v>
      </c>
      <c r="AB947" s="44" t="s">
        <v>1925</v>
      </c>
      <c r="AC947" s="16" t="s">
        <v>1925</v>
      </c>
      <c r="AD947" s="16" t="s">
        <v>1925</v>
      </c>
      <c r="AE947" s="16" t="s">
        <v>1925</v>
      </c>
      <c r="AF947" s="16" t="s">
        <v>1925</v>
      </c>
      <c r="AG947" s="16" t="s">
        <v>1925</v>
      </c>
      <c r="AH947" s="16" t="s">
        <v>1925</v>
      </c>
      <c r="AI947" s="16" t="s">
        <v>1925</v>
      </c>
      <c r="AJ947" s="65" t="s">
        <v>1925</v>
      </c>
      <c r="AK947" s="73" t="s">
        <v>4355</v>
      </c>
      <c r="AL947" s="22" t="s">
        <v>4355</v>
      </c>
      <c r="AM947" s="47" t="s">
        <v>4284</v>
      </c>
      <c r="AN947" s="18" t="s">
        <v>3246</v>
      </c>
      <c r="AO947" s="18" t="s">
        <v>3247</v>
      </c>
      <c r="AP947" s="12" t="s">
        <v>2791</v>
      </c>
      <c r="AQ947" s="12" t="s">
        <v>1925</v>
      </c>
      <c r="AR947" s="12" t="s">
        <v>1925</v>
      </c>
      <c r="AS947" s="12" t="s">
        <v>1925</v>
      </c>
      <c r="AT947" s="19" t="s">
        <v>1925</v>
      </c>
      <c r="AU947" s="13" t="s">
        <v>1925</v>
      </c>
      <c r="AV947" s="13" t="s">
        <v>1925</v>
      </c>
      <c r="AW947" s="20" t="s">
        <v>1925</v>
      </c>
      <c r="AX947" s="16" t="s">
        <v>1030</v>
      </c>
      <c r="AY947" s="44" t="s">
        <v>1030</v>
      </c>
      <c r="AZ947" s="16" t="s">
        <v>1925</v>
      </c>
      <c r="BA947" s="20" t="s">
        <v>1925</v>
      </c>
      <c r="BB947" s="16" t="s">
        <v>1925</v>
      </c>
      <c r="BC947" s="44" t="s">
        <v>4307</v>
      </c>
      <c r="BD947" s="74" t="s">
        <v>1925</v>
      </c>
      <c r="BE947" s="83" t="s">
        <v>3323</v>
      </c>
      <c r="BF947" s="86" t="s">
        <v>4293</v>
      </c>
      <c r="BG947" s="21"/>
      <c r="BH947" s="21"/>
      <c r="BI947" s="21"/>
      <c r="BJ947" s="21"/>
      <c r="BK947" s="21"/>
      <c r="BL947" s="21"/>
      <c r="BM947" s="21"/>
      <c r="BN947" s="21"/>
      <c r="BO947" s="21"/>
      <c r="BP947" s="21" t="s">
        <v>2766</v>
      </c>
      <c r="BQ947" s="21"/>
      <c r="BR947" s="21"/>
      <c r="BS947" s="21"/>
      <c r="BT947" s="21"/>
      <c r="BU947" s="21"/>
      <c r="BV947" s="21"/>
      <c r="BW947" s="21"/>
      <c r="BX947" s="21"/>
      <c r="BY947" s="21"/>
      <c r="BZ947" s="21"/>
      <c r="CA947" s="21"/>
      <c r="CB947" s="21"/>
      <c r="CC947" s="21"/>
      <c r="CD947" s="21"/>
      <c r="CE947" s="21"/>
      <c r="CF947" s="21"/>
      <c r="CG947" s="21"/>
      <c r="CH947" s="21"/>
      <c r="CI947" s="21"/>
      <c r="CJ947" s="21"/>
      <c r="CK947" s="21"/>
      <c r="CL947" s="21"/>
      <c r="CM947" s="21"/>
      <c r="CN947" s="21"/>
      <c r="CO947" s="21"/>
      <c r="CP947" s="21"/>
      <c r="CQ947" s="21"/>
      <c r="CR947" s="21"/>
      <c r="CS947" s="21"/>
      <c r="CT947" s="21"/>
      <c r="CU947" s="21"/>
      <c r="CV947" s="21"/>
      <c r="CW947" s="21"/>
      <c r="CX947" s="21"/>
      <c r="CY947" s="21"/>
      <c r="CZ947" s="21"/>
      <c r="DA947" s="21"/>
      <c r="DB947" s="21"/>
      <c r="DC947" s="21"/>
      <c r="DD947" s="21"/>
      <c r="DE947" s="21"/>
      <c r="DF947" s="21"/>
      <c r="DG947" s="21"/>
      <c r="DH947" s="21"/>
      <c r="DI947" s="21"/>
      <c r="DJ947" s="21"/>
      <c r="DK947" s="21"/>
      <c r="DL947" s="21"/>
      <c r="DM947" s="21"/>
      <c r="DN947" s="21"/>
      <c r="DO947" s="21"/>
      <c r="DP947" s="21"/>
      <c r="DQ947" s="21"/>
      <c r="DR947" s="21"/>
      <c r="DS947" s="21"/>
      <c r="DT947" s="21"/>
      <c r="DU947" s="21"/>
      <c r="DV947" s="21"/>
      <c r="DW947" s="21"/>
      <c r="DX947" s="21"/>
      <c r="DY947" s="21"/>
      <c r="DZ947" s="21"/>
      <c r="EA947" s="87"/>
      <c r="EB947" s="83"/>
    </row>
    <row r="948" spans="1:132" ht="35.1" customHeight="1" x14ac:dyDescent="0.3">
      <c r="A948" s="50" t="s">
        <v>962</v>
      </c>
      <c r="B948" s="36" t="s">
        <v>3322</v>
      </c>
      <c r="C948" s="43" t="s">
        <v>1925</v>
      </c>
      <c r="D948" s="43" t="s">
        <v>1925</v>
      </c>
      <c r="E948" s="43" t="s">
        <v>1925</v>
      </c>
      <c r="F948" s="12" t="s">
        <v>1017</v>
      </c>
      <c r="G948" s="44" t="s">
        <v>4260</v>
      </c>
      <c r="H948" s="13" t="s">
        <v>1431</v>
      </c>
      <c r="I948" s="52" t="s">
        <v>1925</v>
      </c>
      <c r="J948" s="59" t="s">
        <v>4324</v>
      </c>
      <c r="K948" s="14" t="s">
        <v>982</v>
      </c>
      <c r="L948" s="14" t="s">
        <v>983</v>
      </c>
      <c r="M948" s="14" t="s">
        <v>983</v>
      </c>
      <c r="N948" s="14" t="s">
        <v>3984</v>
      </c>
      <c r="O948" s="60"/>
      <c r="P948" s="64" t="s">
        <v>3572</v>
      </c>
      <c r="Q948" s="15"/>
      <c r="R948" s="16" t="s">
        <v>3275</v>
      </c>
      <c r="S948" s="44" t="s">
        <v>4263</v>
      </c>
      <c r="T948" s="16" t="s">
        <v>4327</v>
      </c>
      <c r="U948" s="17" t="s">
        <v>1925</v>
      </c>
      <c r="V948" s="16" t="s">
        <v>1925</v>
      </c>
      <c r="W948" s="44" t="s">
        <v>1925</v>
      </c>
      <c r="X948" s="44" t="s">
        <v>4329</v>
      </c>
      <c r="Y948" s="16" t="s">
        <v>1017</v>
      </c>
      <c r="Z948" s="16" t="s">
        <v>1431</v>
      </c>
      <c r="AA948" s="16" t="s">
        <v>3250</v>
      </c>
      <c r="AB948" s="44" t="s">
        <v>1925</v>
      </c>
      <c r="AC948" s="16" t="s">
        <v>1925</v>
      </c>
      <c r="AD948" s="16" t="s">
        <v>1925</v>
      </c>
      <c r="AE948" s="16" t="s">
        <v>1925</v>
      </c>
      <c r="AF948" s="16" t="s">
        <v>1925</v>
      </c>
      <c r="AG948" s="16" t="s">
        <v>1925</v>
      </c>
      <c r="AH948" s="16" t="s">
        <v>1925</v>
      </c>
      <c r="AI948" s="16" t="s">
        <v>1925</v>
      </c>
      <c r="AJ948" s="65" t="s">
        <v>1925</v>
      </c>
      <c r="AK948" s="73" t="s">
        <v>4355</v>
      </c>
      <c r="AL948" s="22" t="s">
        <v>4355</v>
      </c>
      <c r="AM948" s="47" t="s">
        <v>4284</v>
      </c>
      <c r="AN948" s="18" t="s">
        <v>3246</v>
      </c>
      <c r="AO948" s="18" t="s">
        <v>3247</v>
      </c>
      <c r="AP948" s="12" t="s">
        <v>2791</v>
      </c>
      <c r="AQ948" s="12" t="s">
        <v>1925</v>
      </c>
      <c r="AR948" s="12" t="s">
        <v>1925</v>
      </c>
      <c r="AS948" s="12" t="s">
        <v>1925</v>
      </c>
      <c r="AT948" s="19" t="s">
        <v>1925</v>
      </c>
      <c r="AU948" s="13" t="s">
        <v>1925</v>
      </c>
      <c r="AV948" s="13" t="s">
        <v>1925</v>
      </c>
      <c r="AW948" s="20" t="s">
        <v>1925</v>
      </c>
      <c r="AX948" s="16" t="s">
        <v>1030</v>
      </c>
      <c r="AY948" s="44" t="s">
        <v>1030</v>
      </c>
      <c r="AZ948" s="16" t="s">
        <v>1925</v>
      </c>
      <c r="BA948" s="20" t="s">
        <v>1925</v>
      </c>
      <c r="BB948" s="16" t="s">
        <v>1925</v>
      </c>
      <c r="BC948" s="44" t="s">
        <v>4307</v>
      </c>
      <c r="BD948" s="74" t="s">
        <v>1925</v>
      </c>
      <c r="BE948" s="83" t="s">
        <v>3323</v>
      </c>
      <c r="BF948" s="86" t="s">
        <v>4293</v>
      </c>
      <c r="BG948" s="21"/>
      <c r="BH948" s="21"/>
      <c r="BI948" s="21"/>
      <c r="BJ948" s="21"/>
      <c r="BK948" s="21"/>
      <c r="BL948" s="21"/>
      <c r="BM948" s="21"/>
      <c r="BN948" s="21"/>
      <c r="BO948" s="21"/>
      <c r="BP948" s="21" t="s">
        <v>2766</v>
      </c>
      <c r="BQ948" s="21"/>
      <c r="BR948" s="21"/>
      <c r="BS948" s="21"/>
      <c r="BT948" s="21"/>
      <c r="BU948" s="21"/>
      <c r="BV948" s="21"/>
      <c r="BW948" s="21"/>
      <c r="BX948" s="21"/>
      <c r="BY948" s="21"/>
      <c r="BZ948" s="21"/>
      <c r="CA948" s="21"/>
      <c r="CB948" s="21"/>
      <c r="CC948" s="21"/>
      <c r="CD948" s="21"/>
      <c r="CE948" s="21"/>
      <c r="CF948" s="21"/>
      <c r="CG948" s="21"/>
      <c r="CH948" s="21"/>
      <c r="CI948" s="21"/>
      <c r="CJ948" s="21"/>
      <c r="CK948" s="21"/>
      <c r="CL948" s="21"/>
      <c r="CM948" s="21"/>
      <c r="CN948" s="21"/>
      <c r="CO948" s="21"/>
      <c r="CP948" s="21"/>
      <c r="CQ948" s="21"/>
      <c r="CR948" s="21"/>
      <c r="CS948" s="21"/>
      <c r="CT948" s="21"/>
      <c r="CU948" s="21"/>
      <c r="CV948" s="21"/>
      <c r="CW948" s="21"/>
      <c r="CX948" s="21"/>
      <c r="CY948" s="21"/>
      <c r="CZ948" s="21"/>
      <c r="DA948" s="21"/>
      <c r="DB948" s="21"/>
      <c r="DC948" s="21"/>
      <c r="DD948" s="21"/>
      <c r="DE948" s="21"/>
      <c r="DF948" s="21"/>
      <c r="DG948" s="21"/>
      <c r="DH948" s="21"/>
      <c r="DI948" s="21"/>
      <c r="DJ948" s="21"/>
      <c r="DK948" s="21"/>
      <c r="DL948" s="21"/>
      <c r="DM948" s="21"/>
      <c r="DN948" s="21"/>
      <c r="DO948" s="21"/>
      <c r="DP948" s="21"/>
      <c r="DQ948" s="21"/>
      <c r="DR948" s="21"/>
      <c r="DS948" s="21"/>
      <c r="DT948" s="21"/>
      <c r="DU948" s="21"/>
      <c r="DV948" s="21"/>
      <c r="DW948" s="21"/>
      <c r="DX948" s="21"/>
      <c r="DY948" s="21"/>
      <c r="DZ948" s="21"/>
      <c r="EA948" s="87"/>
      <c r="EB948" s="83"/>
    </row>
    <row r="949" spans="1:132" ht="35.1" customHeight="1" x14ac:dyDescent="0.3">
      <c r="A949" s="50" t="s">
        <v>963</v>
      </c>
      <c r="B949" s="36" t="s">
        <v>3322</v>
      </c>
      <c r="C949" s="43" t="s">
        <v>1925</v>
      </c>
      <c r="D949" s="43" t="s">
        <v>1925</v>
      </c>
      <c r="E949" s="43" t="s">
        <v>1925</v>
      </c>
      <c r="F949" s="12" t="s">
        <v>1017</v>
      </c>
      <c r="G949" s="44" t="s">
        <v>4260</v>
      </c>
      <c r="H949" s="13" t="s">
        <v>1431</v>
      </c>
      <c r="I949" s="52" t="s">
        <v>1925</v>
      </c>
      <c r="J949" s="59" t="s">
        <v>4324</v>
      </c>
      <c r="K949" s="14" t="s">
        <v>982</v>
      </c>
      <c r="L949" s="14" t="s">
        <v>983</v>
      </c>
      <c r="M949" s="14" t="s">
        <v>983</v>
      </c>
      <c r="N949" s="14" t="s">
        <v>3984</v>
      </c>
      <c r="O949" s="60"/>
      <c r="P949" s="64" t="s">
        <v>2790</v>
      </c>
      <c r="Q949" s="15"/>
      <c r="R949" s="16" t="s">
        <v>3275</v>
      </c>
      <c r="S949" s="44" t="s">
        <v>4263</v>
      </c>
      <c r="T949" s="16" t="s">
        <v>4327</v>
      </c>
      <c r="U949" s="17" t="s">
        <v>1925</v>
      </c>
      <c r="V949" s="16" t="s">
        <v>1925</v>
      </c>
      <c r="W949" s="44" t="s">
        <v>1925</v>
      </c>
      <c r="X949" s="44" t="s">
        <v>4329</v>
      </c>
      <c r="Y949" s="16" t="s">
        <v>1017</v>
      </c>
      <c r="Z949" s="16" t="s">
        <v>1431</v>
      </c>
      <c r="AA949" s="16" t="s">
        <v>3250</v>
      </c>
      <c r="AB949" s="44" t="s">
        <v>1925</v>
      </c>
      <c r="AC949" s="16" t="s">
        <v>1925</v>
      </c>
      <c r="AD949" s="16" t="s">
        <v>1925</v>
      </c>
      <c r="AE949" s="16" t="s">
        <v>1925</v>
      </c>
      <c r="AF949" s="16" t="s">
        <v>1925</v>
      </c>
      <c r="AG949" s="16" t="s">
        <v>1925</v>
      </c>
      <c r="AH949" s="16" t="s">
        <v>1925</v>
      </c>
      <c r="AI949" s="16" t="s">
        <v>1925</v>
      </c>
      <c r="AJ949" s="65" t="s">
        <v>1925</v>
      </c>
      <c r="AK949" s="73" t="s">
        <v>4355</v>
      </c>
      <c r="AL949" s="22" t="s">
        <v>4355</v>
      </c>
      <c r="AM949" s="47" t="s">
        <v>4284</v>
      </c>
      <c r="AN949" s="18" t="s">
        <v>3246</v>
      </c>
      <c r="AO949" s="18" t="s">
        <v>3247</v>
      </c>
      <c r="AP949" s="12" t="s">
        <v>2791</v>
      </c>
      <c r="AQ949" s="12" t="s">
        <v>1925</v>
      </c>
      <c r="AR949" s="12" t="s">
        <v>1925</v>
      </c>
      <c r="AS949" s="12" t="s">
        <v>1925</v>
      </c>
      <c r="AT949" s="19" t="s">
        <v>1925</v>
      </c>
      <c r="AU949" s="13" t="s">
        <v>1925</v>
      </c>
      <c r="AV949" s="13" t="s">
        <v>1925</v>
      </c>
      <c r="AW949" s="20" t="s">
        <v>1925</v>
      </c>
      <c r="AX949" s="16" t="s">
        <v>1030</v>
      </c>
      <c r="AY949" s="44" t="s">
        <v>1030</v>
      </c>
      <c r="AZ949" s="16" t="s">
        <v>1925</v>
      </c>
      <c r="BA949" s="20" t="s">
        <v>1925</v>
      </c>
      <c r="BB949" s="16" t="s">
        <v>1925</v>
      </c>
      <c r="BC949" s="44" t="s">
        <v>4307</v>
      </c>
      <c r="BD949" s="74" t="s">
        <v>1925</v>
      </c>
      <c r="BE949" s="83" t="s">
        <v>3323</v>
      </c>
      <c r="BF949" s="86" t="s">
        <v>4293</v>
      </c>
      <c r="BG949" s="21"/>
      <c r="BH949" s="21"/>
      <c r="BI949" s="21"/>
      <c r="BJ949" s="21"/>
      <c r="BK949" s="21"/>
      <c r="BL949" s="21"/>
      <c r="BM949" s="21"/>
      <c r="BN949" s="21"/>
      <c r="BO949" s="21"/>
      <c r="BP949" s="21" t="s">
        <v>2766</v>
      </c>
      <c r="BQ949" s="21"/>
      <c r="BR949" s="21"/>
      <c r="BS949" s="21"/>
      <c r="BT949" s="21"/>
      <c r="BU949" s="21"/>
      <c r="BV949" s="21"/>
      <c r="BW949" s="21"/>
      <c r="BX949" s="21"/>
      <c r="BY949" s="21"/>
      <c r="BZ949" s="21"/>
      <c r="CA949" s="21"/>
      <c r="CB949" s="21"/>
      <c r="CC949" s="21"/>
      <c r="CD949" s="21"/>
      <c r="CE949" s="21"/>
      <c r="CF949" s="21"/>
      <c r="CG949" s="21"/>
      <c r="CH949" s="21"/>
      <c r="CI949" s="21"/>
      <c r="CJ949" s="21"/>
      <c r="CK949" s="21"/>
      <c r="CL949" s="21"/>
      <c r="CM949" s="21"/>
      <c r="CN949" s="21"/>
      <c r="CO949" s="21"/>
      <c r="CP949" s="21"/>
      <c r="CQ949" s="21"/>
      <c r="CR949" s="21"/>
      <c r="CS949" s="21"/>
      <c r="CT949" s="21"/>
      <c r="CU949" s="21"/>
      <c r="CV949" s="21"/>
      <c r="CW949" s="21"/>
      <c r="CX949" s="21"/>
      <c r="CY949" s="21"/>
      <c r="CZ949" s="21"/>
      <c r="DA949" s="21"/>
      <c r="DB949" s="21"/>
      <c r="DC949" s="21"/>
      <c r="DD949" s="21"/>
      <c r="DE949" s="21"/>
      <c r="DF949" s="21"/>
      <c r="DG949" s="21"/>
      <c r="DH949" s="21"/>
      <c r="DI949" s="21"/>
      <c r="DJ949" s="21"/>
      <c r="DK949" s="21"/>
      <c r="DL949" s="21"/>
      <c r="DM949" s="21"/>
      <c r="DN949" s="21"/>
      <c r="DO949" s="21"/>
      <c r="DP949" s="21"/>
      <c r="DQ949" s="21"/>
      <c r="DR949" s="21"/>
      <c r="DS949" s="21"/>
      <c r="DT949" s="21"/>
      <c r="DU949" s="21"/>
      <c r="DV949" s="21"/>
      <c r="DW949" s="21"/>
      <c r="DX949" s="21"/>
      <c r="DY949" s="21"/>
      <c r="DZ949" s="21"/>
      <c r="EA949" s="87"/>
      <c r="EB949" s="83"/>
    </row>
    <row r="950" spans="1:132" ht="35.1" customHeight="1" x14ac:dyDescent="0.3">
      <c r="A950" s="50" t="s">
        <v>964</v>
      </c>
      <c r="B950" s="36" t="s">
        <v>3322</v>
      </c>
      <c r="C950" s="43" t="s">
        <v>1925</v>
      </c>
      <c r="D950" s="43" t="s">
        <v>1925</v>
      </c>
      <c r="E950" s="43" t="s">
        <v>1925</v>
      </c>
      <c r="F950" s="12" t="s">
        <v>1017</v>
      </c>
      <c r="G950" s="44" t="s">
        <v>4260</v>
      </c>
      <c r="H950" s="13" t="s">
        <v>1431</v>
      </c>
      <c r="I950" s="52" t="s">
        <v>1925</v>
      </c>
      <c r="J950" s="59" t="s">
        <v>4324</v>
      </c>
      <c r="K950" s="14" t="s">
        <v>982</v>
      </c>
      <c r="L950" s="14" t="s">
        <v>983</v>
      </c>
      <c r="M950" s="14" t="s">
        <v>983</v>
      </c>
      <c r="N950" s="14" t="s">
        <v>3984</v>
      </c>
      <c r="O950" s="60"/>
      <c r="P950" s="64" t="s">
        <v>2785</v>
      </c>
      <c r="Q950" s="15"/>
      <c r="R950" s="16" t="s">
        <v>3275</v>
      </c>
      <c r="S950" s="44" t="s">
        <v>4263</v>
      </c>
      <c r="T950" s="16" t="s">
        <v>4327</v>
      </c>
      <c r="U950" s="17" t="s">
        <v>1925</v>
      </c>
      <c r="V950" s="16" t="s">
        <v>1925</v>
      </c>
      <c r="W950" s="44" t="s">
        <v>1925</v>
      </c>
      <c r="X950" s="44" t="s">
        <v>4329</v>
      </c>
      <c r="Y950" s="16" t="s">
        <v>1017</v>
      </c>
      <c r="Z950" s="16" t="s">
        <v>1431</v>
      </c>
      <c r="AA950" s="16" t="s">
        <v>3250</v>
      </c>
      <c r="AB950" s="44" t="s">
        <v>1925</v>
      </c>
      <c r="AC950" s="16" t="s">
        <v>1925</v>
      </c>
      <c r="AD950" s="16" t="s">
        <v>1925</v>
      </c>
      <c r="AE950" s="16" t="s">
        <v>1925</v>
      </c>
      <c r="AF950" s="16" t="s">
        <v>1925</v>
      </c>
      <c r="AG950" s="16" t="s">
        <v>1925</v>
      </c>
      <c r="AH950" s="16" t="s">
        <v>1925</v>
      </c>
      <c r="AI950" s="16" t="s">
        <v>1925</v>
      </c>
      <c r="AJ950" s="65" t="s">
        <v>1925</v>
      </c>
      <c r="AK950" s="73" t="s">
        <v>4355</v>
      </c>
      <c r="AL950" s="22" t="s">
        <v>4355</v>
      </c>
      <c r="AM950" s="47" t="s">
        <v>4284</v>
      </c>
      <c r="AN950" s="18" t="s">
        <v>3246</v>
      </c>
      <c r="AO950" s="18" t="s">
        <v>3247</v>
      </c>
      <c r="AP950" s="12" t="s">
        <v>2791</v>
      </c>
      <c r="AQ950" s="12" t="s">
        <v>1925</v>
      </c>
      <c r="AR950" s="12" t="s">
        <v>1925</v>
      </c>
      <c r="AS950" s="12" t="s">
        <v>1925</v>
      </c>
      <c r="AT950" s="19" t="s">
        <v>1925</v>
      </c>
      <c r="AU950" s="13" t="s">
        <v>1925</v>
      </c>
      <c r="AV950" s="13" t="s">
        <v>1925</v>
      </c>
      <c r="AW950" s="20" t="s">
        <v>1925</v>
      </c>
      <c r="AX950" s="16" t="s">
        <v>1030</v>
      </c>
      <c r="AY950" s="44" t="s">
        <v>1030</v>
      </c>
      <c r="AZ950" s="16" t="s">
        <v>1925</v>
      </c>
      <c r="BA950" s="20" t="s">
        <v>1925</v>
      </c>
      <c r="BB950" s="16" t="s">
        <v>1925</v>
      </c>
      <c r="BC950" s="44" t="s">
        <v>4307</v>
      </c>
      <c r="BD950" s="74" t="s">
        <v>1925</v>
      </c>
      <c r="BE950" s="83" t="s">
        <v>3323</v>
      </c>
      <c r="BF950" s="86" t="s">
        <v>4293</v>
      </c>
      <c r="BG950" s="21"/>
      <c r="BH950" s="21"/>
      <c r="BI950" s="21"/>
      <c r="BJ950" s="21"/>
      <c r="BK950" s="21"/>
      <c r="BL950" s="21"/>
      <c r="BM950" s="21"/>
      <c r="BN950" s="21"/>
      <c r="BO950" s="21"/>
      <c r="BP950" s="21" t="s">
        <v>2766</v>
      </c>
      <c r="BQ950" s="21"/>
      <c r="BR950" s="21"/>
      <c r="BS950" s="21"/>
      <c r="BT950" s="21"/>
      <c r="BU950" s="21"/>
      <c r="BV950" s="21"/>
      <c r="BW950" s="21"/>
      <c r="BX950" s="21"/>
      <c r="BY950" s="21"/>
      <c r="BZ950" s="21"/>
      <c r="CA950" s="21"/>
      <c r="CB950" s="21"/>
      <c r="CC950" s="21"/>
      <c r="CD950" s="21"/>
      <c r="CE950" s="21"/>
      <c r="CF950" s="21"/>
      <c r="CG950" s="21"/>
      <c r="CH950" s="21"/>
      <c r="CI950" s="21"/>
      <c r="CJ950" s="21"/>
      <c r="CK950" s="21"/>
      <c r="CL950" s="21"/>
      <c r="CM950" s="21"/>
      <c r="CN950" s="21"/>
      <c r="CO950" s="21"/>
      <c r="CP950" s="21"/>
      <c r="CQ950" s="21"/>
      <c r="CR950" s="21"/>
      <c r="CS950" s="21"/>
      <c r="CT950" s="21"/>
      <c r="CU950" s="21"/>
      <c r="CV950" s="21"/>
      <c r="CW950" s="21"/>
      <c r="CX950" s="21"/>
      <c r="CY950" s="21"/>
      <c r="CZ950" s="21"/>
      <c r="DA950" s="21"/>
      <c r="DB950" s="21"/>
      <c r="DC950" s="21"/>
      <c r="DD950" s="21"/>
      <c r="DE950" s="21"/>
      <c r="DF950" s="21"/>
      <c r="DG950" s="21"/>
      <c r="DH950" s="21"/>
      <c r="DI950" s="21"/>
      <c r="DJ950" s="21"/>
      <c r="DK950" s="21"/>
      <c r="DL950" s="21"/>
      <c r="DM950" s="21"/>
      <c r="DN950" s="21"/>
      <c r="DO950" s="21"/>
      <c r="DP950" s="21"/>
      <c r="DQ950" s="21"/>
      <c r="DR950" s="21"/>
      <c r="DS950" s="21"/>
      <c r="DT950" s="21"/>
      <c r="DU950" s="21"/>
      <c r="DV950" s="21"/>
      <c r="DW950" s="21"/>
      <c r="DX950" s="21"/>
      <c r="DY950" s="21"/>
      <c r="DZ950" s="21"/>
      <c r="EA950" s="87"/>
      <c r="EB950" s="83"/>
    </row>
    <row r="951" spans="1:132" ht="35.1" customHeight="1" x14ac:dyDescent="0.3">
      <c r="A951" s="50" t="s">
        <v>965</v>
      </c>
      <c r="B951" s="36" t="s">
        <v>3322</v>
      </c>
      <c r="C951" s="43" t="s">
        <v>1925</v>
      </c>
      <c r="D951" s="43" t="s">
        <v>1925</v>
      </c>
      <c r="E951" s="43" t="s">
        <v>1925</v>
      </c>
      <c r="F951" s="12" t="s">
        <v>1017</v>
      </c>
      <c r="G951" s="44" t="s">
        <v>4260</v>
      </c>
      <c r="H951" s="13" t="s">
        <v>1431</v>
      </c>
      <c r="I951" s="52" t="s">
        <v>1925</v>
      </c>
      <c r="J951" s="59" t="s">
        <v>4324</v>
      </c>
      <c r="K951" s="14" t="s">
        <v>982</v>
      </c>
      <c r="L951" s="14" t="s">
        <v>983</v>
      </c>
      <c r="M951" s="14" t="s">
        <v>983</v>
      </c>
      <c r="N951" s="14" t="s">
        <v>3984</v>
      </c>
      <c r="O951" s="60"/>
      <c r="P951" s="64" t="s">
        <v>2778</v>
      </c>
      <c r="Q951" s="15"/>
      <c r="R951" s="16" t="s">
        <v>3275</v>
      </c>
      <c r="S951" s="44" t="s">
        <v>4263</v>
      </c>
      <c r="T951" s="16" t="s">
        <v>4327</v>
      </c>
      <c r="U951" s="17" t="s">
        <v>1925</v>
      </c>
      <c r="V951" s="16" t="s">
        <v>1925</v>
      </c>
      <c r="W951" s="44" t="s">
        <v>1925</v>
      </c>
      <c r="X951" s="44" t="s">
        <v>4329</v>
      </c>
      <c r="Y951" s="16" t="s">
        <v>1017</v>
      </c>
      <c r="Z951" s="16" t="s">
        <v>1431</v>
      </c>
      <c r="AA951" s="16" t="s">
        <v>3250</v>
      </c>
      <c r="AB951" s="44" t="s">
        <v>1925</v>
      </c>
      <c r="AC951" s="16" t="s">
        <v>1925</v>
      </c>
      <c r="AD951" s="16" t="s">
        <v>1925</v>
      </c>
      <c r="AE951" s="16" t="s">
        <v>1925</v>
      </c>
      <c r="AF951" s="16" t="s">
        <v>1925</v>
      </c>
      <c r="AG951" s="16" t="s">
        <v>1925</v>
      </c>
      <c r="AH951" s="16" t="s">
        <v>1925</v>
      </c>
      <c r="AI951" s="16" t="s">
        <v>1925</v>
      </c>
      <c r="AJ951" s="65" t="s">
        <v>1925</v>
      </c>
      <c r="AK951" s="73" t="s">
        <v>4355</v>
      </c>
      <c r="AL951" s="22" t="s">
        <v>4355</v>
      </c>
      <c r="AM951" s="47" t="s">
        <v>4284</v>
      </c>
      <c r="AN951" s="18" t="s">
        <v>3246</v>
      </c>
      <c r="AO951" s="18" t="s">
        <v>3247</v>
      </c>
      <c r="AP951" s="12" t="s">
        <v>2780</v>
      </c>
      <c r="AQ951" s="12" t="s">
        <v>1925</v>
      </c>
      <c r="AR951" s="12" t="s">
        <v>1925</v>
      </c>
      <c r="AS951" s="12" t="s">
        <v>1925</v>
      </c>
      <c r="AT951" s="19" t="s">
        <v>1925</v>
      </c>
      <c r="AU951" s="13" t="s">
        <v>1925</v>
      </c>
      <c r="AV951" s="13" t="s">
        <v>1925</v>
      </c>
      <c r="AW951" s="20" t="s">
        <v>1925</v>
      </c>
      <c r="AX951" s="16" t="s">
        <v>1030</v>
      </c>
      <c r="AY951" s="44" t="s">
        <v>1030</v>
      </c>
      <c r="AZ951" s="16" t="s">
        <v>1925</v>
      </c>
      <c r="BA951" s="20" t="s">
        <v>1925</v>
      </c>
      <c r="BB951" s="16" t="s">
        <v>1925</v>
      </c>
      <c r="BC951" s="44" t="s">
        <v>4307</v>
      </c>
      <c r="BD951" s="74" t="s">
        <v>1925</v>
      </c>
      <c r="BE951" s="83" t="s">
        <v>3323</v>
      </c>
      <c r="BF951" s="86" t="s">
        <v>4293</v>
      </c>
      <c r="BG951" s="21"/>
      <c r="BH951" s="21"/>
      <c r="BI951" s="21"/>
      <c r="BJ951" s="21"/>
      <c r="BK951" s="21"/>
      <c r="BL951" s="21"/>
      <c r="BM951" s="21"/>
      <c r="BN951" s="21"/>
      <c r="BO951" s="21"/>
      <c r="BP951" s="21" t="s">
        <v>2766</v>
      </c>
      <c r="BQ951" s="21"/>
      <c r="BR951" s="21"/>
      <c r="BS951" s="21"/>
      <c r="BT951" s="21"/>
      <c r="BU951" s="21"/>
      <c r="BV951" s="21"/>
      <c r="BW951" s="21"/>
      <c r="BX951" s="21"/>
      <c r="BY951" s="21"/>
      <c r="BZ951" s="21"/>
      <c r="CA951" s="21"/>
      <c r="CB951" s="21"/>
      <c r="CC951" s="21"/>
      <c r="CD951" s="21"/>
      <c r="CE951" s="21"/>
      <c r="CF951" s="21"/>
      <c r="CG951" s="21"/>
      <c r="CH951" s="21"/>
      <c r="CI951" s="21"/>
      <c r="CJ951" s="21"/>
      <c r="CK951" s="21"/>
      <c r="CL951" s="21"/>
      <c r="CM951" s="21"/>
      <c r="CN951" s="21"/>
      <c r="CO951" s="21"/>
      <c r="CP951" s="21"/>
      <c r="CQ951" s="21"/>
      <c r="CR951" s="21"/>
      <c r="CS951" s="21"/>
      <c r="CT951" s="21"/>
      <c r="CU951" s="21"/>
      <c r="CV951" s="21"/>
      <c r="CW951" s="21"/>
      <c r="CX951" s="21"/>
      <c r="CY951" s="21"/>
      <c r="CZ951" s="21"/>
      <c r="DA951" s="21"/>
      <c r="DB951" s="21"/>
      <c r="DC951" s="21"/>
      <c r="DD951" s="21"/>
      <c r="DE951" s="21"/>
      <c r="DF951" s="21"/>
      <c r="DG951" s="21"/>
      <c r="DH951" s="21"/>
      <c r="DI951" s="21"/>
      <c r="DJ951" s="21"/>
      <c r="DK951" s="21"/>
      <c r="DL951" s="21"/>
      <c r="DM951" s="21"/>
      <c r="DN951" s="21"/>
      <c r="DO951" s="21"/>
      <c r="DP951" s="21"/>
      <c r="DQ951" s="21"/>
      <c r="DR951" s="21"/>
      <c r="DS951" s="21"/>
      <c r="DT951" s="21"/>
      <c r="DU951" s="21"/>
      <c r="DV951" s="21"/>
      <c r="DW951" s="21"/>
      <c r="DX951" s="21"/>
      <c r="DY951" s="21"/>
      <c r="DZ951" s="21"/>
      <c r="EA951" s="87"/>
      <c r="EB951" s="83"/>
    </row>
    <row r="952" spans="1:132" ht="35.1" customHeight="1" x14ac:dyDescent="0.3">
      <c r="A952" s="50" t="s">
        <v>966</v>
      </c>
      <c r="B952" s="36" t="s">
        <v>3322</v>
      </c>
      <c r="C952" s="43" t="s">
        <v>1925</v>
      </c>
      <c r="D952" s="43" t="s">
        <v>1925</v>
      </c>
      <c r="E952" s="43" t="s">
        <v>1925</v>
      </c>
      <c r="F952" s="12" t="s">
        <v>1017</v>
      </c>
      <c r="G952" s="44" t="s">
        <v>4260</v>
      </c>
      <c r="H952" s="13" t="s">
        <v>1431</v>
      </c>
      <c r="I952" s="52" t="s">
        <v>1925</v>
      </c>
      <c r="J952" s="59" t="s">
        <v>4324</v>
      </c>
      <c r="K952" s="14" t="s">
        <v>982</v>
      </c>
      <c r="L952" s="14" t="s">
        <v>983</v>
      </c>
      <c r="M952" s="14" t="s">
        <v>983</v>
      </c>
      <c r="N952" s="14" t="s">
        <v>3984</v>
      </c>
      <c r="O952" s="60"/>
      <c r="P952" s="64" t="s">
        <v>3577</v>
      </c>
      <c r="Q952" s="15"/>
      <c r="R952" s="16" t="s">
        <v>3275</v>
      </c>
      <c r="S952" s="44" t="s">
        <v>4263</v>
      </c>
      <c r="T952" s="16" t="s">
        <v>4327</v>
      </c>
      <c r="U952" s="17" t="s">
        <v>1925</v>
      </c>
      <c r="V952" s="16" t="s">
        <v>1925</v>
      </c>
      <c r="W952" s="44" t="s">
        <v>1925</v>
      </c>
      <c r="X952" s="44" t="s">
        <v>4329</v>
      </c>
      <c r="Y952" s="16" t="s">
        <v>1017</v>
      </c>
      <c r="Z952" s="16" t="s">
        <v>1431</v>
      </c>
      <c r="AA952" s="16" t="s">
        <v>3250</v>
      </c>
      <c r="AB952" s="44" t="s">
        <v>1925</v>
      </c>
      <c r="AC952" s="16" t="s">
        <v>1925</v>
      </c>
      <c r="AD952" s="16" t="s">
        <v>1925</v>
      </c>
      <c r="AE952" s="16" t="s">
        <v>1925</v>
      </c>
      <c r="AF952" s="16" t="s">
        <v>1925</v>
      </c>
      <c r="AG952" s="16" t="s">
        <v>1925</v>
      </c>
      <c r="AH952" s="16" t="s">
        <v>1925</v>
      </c>
      <c r="AI952" s="16" t="s">
        <v>1925</v>
      </c>
      <c r="AJ952" s="65" t="s">
        <v>1925</v>
      </c>
      <c r="AK952" s="73" t="s">
        <v>4355</v>
      </c>
      <c r="AL952" s="22" t="s">
        <v>4355</v>
      </c>
      <c r="AM952" s="47" t="s">
        <v>4284</v>
      </c>
      <c r="AN952" s="18" t="s">
        <v>3246</v>
      </c>
      <c r="AO952" s="18" t="s">
        <v>3247</v>
      </c>
      <c r="AP952" s="12" t="s">
        <v>2780</v>
      </c>
      <c r="AQ952" s="12" t="s">
        <v>1925</v>
      </c>
      <c r="AR952" s="12" t="s">
        <v>1925</v>
      </c>
      <c r="AS952" s="12" t="s">
        <v>1925</v>
      </c>
      <c r="AT952" s="19" t="s">
        <v>1925</v>
      </c>
      <c r="AU952" s="13" t="s">
        <v>1925</v>
      </c>
      <c r="AV952" s="13" t="s">
        <v>1925</v>
      </c>
      <c r="AW952" s="20" t="s">
        <v>1925</v>
      </c>
      <c r="AX952" s="16" t="s">
        <v>1030</v>
      </c>
      <c r="AY952" s="44" t="s">
        <v>1030</v>
      </c>
      <c r="AZ952" s="16" t="s">
        <v>1925</v>
      </c>
      <c r="BA952" s="20" t="s">
        <v>1925</v>
      </c>
      <c r="BB952" s="16" t="s">
        <v>1925</v>
      </c>
      <c r="BC952" s="44" t="s">
        <v>4307</v>
      </c>
      <c r="BD952" s="74" t="s">
        <v>1925</v>
      </c>
      <c r="BE952" s="83" t="s">
        <v>3323</v>
      </c>
      <c r="BF952" s="86" t="s">
        <v>4293</v>
      </c>
      <c r="BG952" s="21"/>
      <c r="BH952" s="21"/>
      <c r="BI952" s="21"/>
      <c r="BJ952" s="21"/>
      <c r="BK952" s="21"/>
      <c r="BL952" s="21"/>
      <c r="BM952" s="21"/>
      <c r="BN952" s="21"/>
      <c r="BO952" s="21"/>
      <c r="BP952" s="21" t="s">
        <v>2766</v>
      </c>
      <c r="BQ952" s="21"/>
      <c r="BR952" s="21"/>
      <c r="BS952" s="21"/>
      <c r="BT952" s="21"/>
      <c r="BU952" s="21"/>
      <c r="BV952" s="21"/>
      <c r="BW952" s="21"/>
      <c r="BX952" s="21"/>
      <c r="BY952" s="21"/>
      <c r="BZ952" s="21"/>
      <c r="CA952" s="21"/>
      <c r="CB952" s="21"/>
      <c r="CC952" s="21"/>
      <c r="CD952" s="21"/>
      <c r="CE952" s="21"/>
      <c r="CF952" s="21"/>
      <c r="CG952" s="21"/>
      <c r="CH952" s="21"/>
      <c r="CI952" s="21"/>
      <c r="CJ952" s="21"/>
      <c r="CK952" s="21"/>
      <c r="CL952" s="21"/>
      <c r="CM952" s="21"/>
      <c r="CN952" s="21"/>
      <c r="CO952" s="21"/>
      <c r="CP952" s="21"/>
      <c r="CQ952" s="21"/>
      <c r="CR952" s="21"/>
      <c r="CS952" s="21"/>
      <c r="CT952" s="21"/>
      <c r="CU952" s="21"/>
      <c r="CV952" s="21"/>
      <c r="CW952" s="21"/>
      <c r="CX952" s="21"/>
      <c r="CY952" s="21"/>
      <c r="CZ952" s="21"/>
      <c r="DA952" s="21"/>
      <c r="DB952" s="21"/>
      <c r="DC952" s="21"/>
      <c r="DD952" s="21"/>
      <c r="DE952" s="21"/>
      <c r="DF952" s="21"/>
      <c r="DG952" s="21"/>
      <c r="DH952" s="21"/>
      <c r="DI952" s="21"/>
      <c r="DJ952" s="21"/>
      <c r="DK952" s="21"/>
      <c r="DL952" s="21"/>
      <c r="DM952" s="21"/>
      <c r="DN952" s="21"/>
      <c r="DO952" s="21"/>
      <c r="DP952" s="21"/>
      <c r="DQ952" s="21"/>
      <c r="DR952" s="21"/>
      <c r="DS952" s="21"/>
      <c r="DT952" s="21"/>
      <c r="DU952" s="21"/>
      <c r="DV952" s="21"/>
      <c r="DW952" s="21"/>
      <c r="DX952" s="21"/>
      <c r="DY952" s="21"/>
      <c r="DZ952" s="21"/>
      <c r="EA952" s="87"/>
      <c r="EB952" s="83"/>
    </row>
    <row r="953" spans="1:132" ht="35.1" customHeight="1" x14ac:dyDescent="0.3">
      <c r="A953" s="50" t="s">
        <v>967</v>
      </c>
      <c r="B953" s="36" t="s">
        <v>3322</v>
      </c>
      <c r="C953" s="43" t="s">
        <v>1925</v>
      </c>
      <c r="D953" s="43" t="s">
        <v>1925</v>
      </c>
      <c r="E953" s="43" t="s">
        <v>1925</v>
      </c>
      <c r="F953" s="12" t="s">
        <v>1017</v>
      </c>
      <c r="G953" s="44" t="s">
        <v>4260</v>
      </c>
      <c r="H953" s="13" t="s">
        <v>1431</v>
      </c>
      <c r="I953" s="52" t="s">
        <v>1925</v>
      </c>
      <c r="J953" s="59" t="s">
        <v>4324</v>
      </c>
      <c r="K953" s="14" t="s">
        <v>982</v>
      </c>
      <c r="L953" s="14" t="s">
        <v>983</v>
      </c>
      <c r="M953" s="14" t="s">
        <v>983</v>
      </c>
      <c r="N953" s="14" t="s">
        <v>3984</v>
      </c>
      <c r="O953" s="60"/>
      <c r="P953" s="64" t="s">
        <v>2787</v>
      </c>
      <c r="Q953" s="15"/>
      <c r="R953" s="16" t="s">
        <v>3275</v>
      </c>
      <c r="S953" s="44" t="s">
        <v>4263</v>
      </c>
      <c r="T953" s="16" t="s">
        <v>4327</v>
      </c>
      <c r="U953" s="17" t="s">
        <v>1925</v>
      </c>
      <c r="V953" s="16" t="s">
        <v>1925</v>
      </c>
      <c r="W953" s="44" t="s">
        <v>1925</v>
      </c>
      <c r="X953" s="44" t="s">
        <v>4329</v>
      </c>
      <c r="Y953" s="16" t="s">
        <v>1017</v>
      </c>
      <c r="Z953" s="16" t="s">
        <v>1431</v>
      </c>
      <c r="AA953" s="16" t="s">
        <v>3250</v>
      </c>
      <c r="AB953" s="44" t="s">
        <v>1925</v>
      </c>
      <c r="AC953" s="16" t="s">
        <v>1925</v>
      </c>
      <c r="AD953" s="16" t="s">
        <v>1925</v>
      </c>
      <c r="AE953" s="16" t="s">
        <v>1925</v>
      </c>
      <c r="AF953" s="16" t="s">
        <v>1925</v>
      </c>
      <c r="AG953" s="16" t="s">
        <v>1925</v>
      </c>
      <c r="AH953" s="16" t="s">
        <v>1925</v>
      </c>
      <c r="AI953" s="16" t="s">
        <v>1925</v>
      </c>
      <c r="AJ953" s="65" t="s">
        <v>1925</v>
      </c>
      <c r="AK953" s="73" t="s">
        <v>4355</v>
      </c>
      <c r="AL953" s="22" t="s">
        <v>4355</v>
      </c>
      <c r="AM953" s="47" t="s">
        <v>4284</v>
      </c>
      <c r="AN953" s="18" t="s">
        <v>3246</v>
      </c>
      <c r="AO953" s="18" t="s">
        <v>3247</v>
      </c>
      <c r="AP953" s="12" t="s">
        <v>2791</v>
      </c>
      <c r="AQ953" s="12" t="s">
        <v>1925</v>
      </c>
      <c r="AR953" s="12" t="s">
        <v>1925</v>
      </c>
      <c r="AS953" s="12" t="s">
        <v>1925</v>
      </c>
      <c r="AT953" s="19" t="s">
        <v>1925</v>
      </c>
      <c r="AU953" s="13" t="s">
        <v>1925</v>
      </c>
      <c r="AV953" s="13" t="s">
        <v>1925</v>
      </c>
      <c r="AW953" s="20" t="s">
        <v>1925</v>
      </c>
      <c r="AX953" s="16" t="s">
        <v>1030</v>
      </c>
      <c r="AY953" s="44" t="s">
        <v>1030</v>
      </c>
      <c r="AZ953" s="16" t="s">
        <v>1925</v>
      </c>
      <c r="BA953" s="20" t="s">
        <v>1925</v>
      </c>
      <c r="BB953" s="16" t="s">
        <v>1925</v>
      </c>
      <c r="BC953" s="44" t="s">
        <v>4307</v>
      </c>
      <c r="BD953" s="74" t="s">
        <v>1925</v>
      </c>
      <c r="BE953" s="83" t="s">
        <v>3323</v>
      </c>
      <c r="BF953" s="86" t="s">
        <v>4293</v>
      </c>
      <c r="BG953" s="21"/>
      <c r="BH953" s="21"/>
      <c r="BI953" s="21"/>
      <c r="BJ953" s="21"/>
      <c r="BK953" s="21"/>
      <c r="BL953" s="21"/>
      <c r="BM953" s="21"/>
      <c r="BN953" s="21"/>
      <c r="BO953" s="21"/>
      <c r="BP953" s="21" t="s">
        <v>2766</v>
      </c>
      <c r="BQ953" s="21"/>
      <c r="BR953" s="21"/>
      <c r="BS953" s="21"/>
      <c r="BT953" s="21"/>
      <c r="BU953" s="21"/>
      <c r="BV953" s="21"/>
      <c r="BW953" s="21"/>
      <c r="BX953" s="21"/>
      <c r="BY953" s="21"/>
      <c r="BZ953" s="21"/>
      <c r="CA953" s="21"/>
      <c r="CB953" s="21"/>
      <c r="CC953" s="21"/>
      <c r="CD953" s="21"/>
      <c r="CE953" s="21"/>
      <c r="CF953" s="21"/>
      <c r="CG953" s="21"/>
      <c r="CH953" s="21"/>
      <c r="CI953" s="21"/>
      <c r="CJ953" s="21"/>
      <c r="CK953" s="21"/>
      <c r="CL953" s="21"/>
      <c r="CM953" s="21"/>
      <c r="CN953" s="21"/>
      <c r="CO953" s="21"/>
      <c r="CP953" s="21"/>
      <c r="CQ953" s="21"/>
      <c r="CR953" s="21"/>
      <c r="CS953" s="21"/>
      <c r="CT953" s="21"/>
      <c r="CU953" s="21"/>
      <c r="CV953" s="21"/>
      <c r="CW953" s="21"/>
      <c r="CX953" s="21"/>
      <c r="CY953" s="21"/>
      <c r="CZ953" s="21"/>
      <c r="DA953" s="21"/>
      <c r="DB953" s="21"/>
      <c r="DC953" s="21"/>
      <c r="DD953" s="21"/>
      <c r="DE953" s="21"/>
      <c r="DF953" s="21"/>
      <c r="DG953" s="21"/>
      <c r="DH953" s="21"/>
      <c r="DI953" s="21"/>
      <c r="DJ953" s="21"/>
      <c r="DK953" s="21"/>
      <c r="DL953" s="21"/>
      <c r="DM953" s="21"/>
      <c r="DN953" s="21"/>
      <c r="DO953" s="21"/>
      <c r="DP953" s="21"/>
      <c r="DQ953" s="21"/>
      <c r="DR953" s="21"/>
      <c r="DS953" s="21"/>
      <c r="DT953" s="21"/>
      <c r="DU953" s="21"/>
      <c r="DV953" s="21"/>
      <c r="DW953" s="21"/>
      <c r="DX953" s="21"/>
      <c r="DY953" s="21"/>
      <c r="DZ953" s="21"/>
      <c r="EA953" s="87"/>
      <c r="EB953" s="83"/>
    </row>
    <row r="954" spans="1:132" ht="35.1" customHeight="1" x14ac:dyDescent="0.3">
      <c r="A954" s="50" t="s">
        <v>968</v>
      </c>
      <c r="B954" s="36" t="s">
        <v>3322</v>
      </c>
      <c r="C954" s="43" t="s">
        <v>1925</v>
      </c>
      <c r="D954" s="43" t="s">
        <v>1925</v>
      </c>
      <c r="E954" s="43" t="s">
        <v>1925</v>
      </c>
      <c r="F954" s="12" t="s">
        <v>1017</v>
      </c>
      <c r="G954" s="44" t="s">
        <v>4260</v>
      </c>
      <c r="H954" s="13" t="s">
        <v>1431</v>
      </c>
      <c r="I954" s="52" t="s">
        <v>1925</v>
      </c>
      <c r="J954" s="59" t="s">
        <v>4324</v>
      </c>
      <c r="K954" s="14" t="s">
        <v>982</v>
      </c>
      <c r="L954" s="14" t="s">
        <v>983</v>
      </c>
      <c r="M954" s="14" t="s">
        <v>983</v>
      </c>
      <c r="N954" s="14" t="s">
        <v>3984</v>
      </c>
      <c r="O954" s="60"/>
      <c r="P954" s="64" t="s">
        <v>2768</v>
      </c>
      <c r="Q954" s="15"/>
      <c r="R954" s="16" t="s">
        <v>3275</v>
      </c>
      <c r="S954" s="44" t="s">
        <v>4263</v>
      </c>
      <c r="T954" s="16" t="s">
        <v>4327</v>
      </c>
      <c r="U954" s="17" t="s">
        <v>1925</v>
      </c>
      <c r="V954" s="16" t="s">
        <v>1925</v>
      </c>
      <c r="W954" s="44" t="s">
        <v>1925</v>
      </c>
      <c r="X954" s="44" t="s">
        <v>4329</v>
      </c>
      <c r="Y954" s="16" t="s">
        <v>1017</v>
      </c>
      <c r="Z954" s="16" t="s">
        <v>1431</v>
      </c>
      <c r="AA954" s="16" t="s">
        <v>3250</v>
      </c>
      <c r="AB954" s="44" t="s">
        <v>1925</v>
      </c>
      <c r="AC954" s="16" t="s">
        <v>1925</v>
      </c>
      <c r="AD954" s="16" t="s">
        <v>1925</v>
      </c>
      <c r="AE954" s="16" t="s">
        <v>1925</v>
      </c>
      <c r="AF954" s="16" t="s">
        <v>1925</v>
      </c>
      <c r="AG954" s="16" t="s">
        <v>1925</v>
      </c>
      <c r="AH954" s="16" t="s">
        <v>1925</v>
      </c>
      <c r="AI954" s="16" t="s">
        <v>1925</v>
      </c>
      <c r="AJ954" s="65" t="s">
        <v>1925</v>
      </c>
      <c r="AK954" s="73" t="s">
        <v>4355</v>
      </c>
      <c r="AL954" s="22" t="s">
        <v>4355</v>
      </c>
      <c r="AM954" s="47" t="s">
        <v>4284</v>
      </c>
      <c r="AN954" s="18" t="s">
        <v>3246</v>
      </c>
      <c r="AO954" s="18" t="s">
        <v>3247</v>
      </c>
      <c r="AP954" s="12" t="s">
        <v>2770</v>
      </c>
      <c r="AQ954" s="12" t="s">
        <v>1925</v>
      </c>
      <c r="AR954" s="12" t="s">
        <v>1925</v>
      </c>
      <c r="AS954" s="12" t="s">
        <v>1925</v>
      </c>
      <c r="AT954" s="19" t="s">
        <v>1925</v>
      </c>
      <c r="AU954" s="13" t="s">
        <v>1925</v>
      </c>
      <c r="AV954" s="13" t="s">
        <v>1925</v>
      </c>
      <c r="AW954" s="20" t="s">
        <v>1925</v>
      </c>
      <c r="AX954" s="16" t="s">
        <v>1030</v>
      </c>
      <c r="AY954" s="44" t="s">
        <v>1030</v>
      </c>
      <c r="AZ954" s="16" t="s">
        <v>1925</v>
      </c>
      <c r="BA954" s="20" t="s">
        <v>1925</v>
      </c>
      <c r="BB954" s="16" t="s">
        <v>1925</v>
      </c>
      <c r="BC954" s="44" t="s">
        <v>4307</v>
      </c>
      <c r="BD954" s="74" t="s">
        <v>1925</v>
      </c>
      <c r="BE954" s="83" t="s">
        <v>3323</v>
      </c>
      <c r="BF954" s="86" t="s">
        <v>4293</v>
      </c>
      <c r="BG954" s="21"/>
      <c r="BH954" s="21"/>
      <c r="BI954" s="21"/>
      <c r="BJ954" s="21"/>
      <c r="BK954" s="21"/>
      <c r="BL954" s="21"/>
      <c r="BM954" s="21"/>
      <c r="BN954" s="21"/>
      <c r="BO954" s="21"/>
      <c r="BP954" s="21" t="s">
        <v>2766</v>
      </c>
      <c r="BQ954" s="21"/>
      <c r="BR954" s="21"/>
      <c r="BS954" s="21"/>
      <c r="BT954" s="21"/>
      <c r="BU954" s="21"/>
      <c r="BV954" s="21"/>
      <c r="BW954" s="21"/>
      <c r="BX954" s="21"/>
      <c r="BY954" s="21"/>
      <c r="BZ954" s="21"/>
      <c r="CA954" s="21"/>
      <c r="CB954" s="21"/>
      <c r="CC954" s="21"/>
      <c r="CD954" s="21"/>
      <c r="CE954" s="21"/>
      <c r="CF954" s="21"/>
      <c r="CG954" s="21"/>
      <c r="CH954" s="21"/>
      <c r="CI954" s="21"/>
      <c r="CJ954" s="21"/>
      <c r="CK954" s="21"/>
      <c r="CL954" s="21"/>
      <c r="CM954" s="21"/>
      <c r="CN954" s="21"/>
      <c r="CO954" s="21"/>
      <c r="CP954" s="21"/>
      <c r="CQ954" s="21"/>
      <c r="CR954" s="21"/>
      <c r="CS954" s="21"/>
      <c r="CT954" s="21"/>
      <c r="CU954" s="21"/>
      <c r="CV954" s="21"/>
      <c r="CW954" s="21"/>
      <c r="CX954" s="21"/>
      <c r="CY954" s="21"/>
      <c r="CZ954" s="21"/>
      <c r="DA954" s="21"/>
      <c r="DB954" s="21"/>
      <c r="DC954" s="21"/>
      <c r="DD954" s="21"/>
      <c r="DE954" s="21"/>
      <c r="DF954" s="21"/>
      <c r="DG954" s="21"/>
      <c r="DH954" s="21"/>
      <c r="DI954" s="21"/>
      <c r="DJ954" s="21"/>
      <c r="DK954" s="21"/>
      <c r="DL954" s="21"/>
      <c r="DM954" s="21"/>
      <c r="DN954" s="21"/>
      <c r="DO954" s="21"/>
      <c r="DP954" s="21"/>
      <c r="DQ954" s="21"/>
      <c r="DR954" s="21"/>
      <c r="DS954" s="21"/>
      <c r="DT954" s="21"/>
      <c r="DU954" s="21"/>
      <c r="DV954" s="21"/>
      <c r="DW954" s="21"/>
      <c r="DX954" s="21"/>
      <c r="DY954" s="21"/>
      <c r="DZ954" s="21"/>
      <c r="EA954" s="87"/>
      <c r="EB954" s="83"/>
    </row>
    <row r="955" spans="1:132" ht="35.1" customHeight="1" x14ac:dyDescent="0.3">
      <c r="A955" s="50" t="s">
        <v>969</v>
      </c>
      <c r="B955" s="36" t="s">
        <v>3322</v>
      </c>
      <c r="C955" s="43" t="s">
        <v>1925</v>
      </c>
      <c r="D955" s="43" t="s">
        <v>1925</v>
      </c>
      <c r="E955" s="43" t="s">
        <v>1925</v>
      </c>
      <c r="F955" s="12" t="s">
        <v>1017</v>
      </c>
      <c r="G955" s="44" t="s">
        <v>4260</v>
      </c>
      <c r="H955" s="13" t="s">
        <v>1431</v>
      </c>
      <c r="I955" s="52" t="s">
        <v>1925</v>
      </c>
      <c r="J955" s="59" t="s">
        <v>4324</v>
      </c>
      <c r="K955" s="14" t="s">
        <v>982</v>
      </c>
      <c r="L955" s="14" t="s">
        <v>983</v>
      </c>
      <c r="M955" s="14" t="s">
        <v>983</v>
      </c>
      <c r="N955" s="14" t="s">
        <v>3984</v>
      </c>
      <c r="O955" s="60"/>
      <c r="P955" s="64" t="s">
        <v>2779</v>
      </c>
      <c r="Q955" s="15"/>
      <c r="R955" s="16" t="s">
        <v>3275</v>
      </c>
      <c r="S955" s="44" t="s">
        <v>4263</v>
      </c>
      <c r="T955" s="16" t="s">
        <v>4327</v>
      </c>
      <c r="U955" s="17" t="s">
        <v>1925</v>
      </c>
      <c r="V955" s="16" t="s">
        <v>1925</v>
      </c>
      <c r="W955" s="44" t="s">
        <v>1925</v>
      </c>
      <c r="X955" s="44" t="s">
        <v>4329</v>
      </c>
      <c r="Y955" s="16" t="s">
        <v>1017</v>
      </c>
      <c r="Z955" s="16" t="s">
        <v>1431</v>
      </c>
      <c r="AA955" s="16" t="s">
        <v>3250</v>
      </c>
      <c r="AB955" s="44" t="s">
        <v>1925</v>
      </c>
      <c r="AC955" s="16" t="s">
        <v>1925</v>
      </c>
      <c r="AD955" s="16" t="s">
        <v>1925</v>
      </c>
      <c r="AE955" s="16" t="s">
        <v>1925</v>
      </c>
      <c r="AF955" s="16" t="s">
        <v>1925</v>
      </c>
      <c r="AG955" s="16" t="s">
        <v>1925</v>
      </c>
      <c r="AH955" s="16" t="s">
        <v>1925</v>
      </c>
      <c r="AI955" s="16" t="s">
        <v>1925</v>
      </c>
      <c r="AJ955" s="65" t="s">
        <v>1925</v>
      </c>
      <c r="AK955" s="73" t="s">
        <v>4355</v>
      </c>
      <c r="AL955" s="22" t="s">
        <v>4355</v>
      </c>
      <c r="AM955" s="47" t="s">
        <v>4284</v>
      </c>
      <c r="AN955" s="18" t="s">
        <v>3246</v>
      </c>
      <c r="AO955" s="18" t="s">
        <v>3247</v>
      </c>
      <c r="AP955" s="12" t="s">
        <v>2780</v>
      </c>
      <c r="AQ955" s="12" t="s">
        <v>1925</v>
      </c>
      <c r="AR955" s="12" t="s">
        <v>1925</v>
      </c>
      <c r="AS955" s="12" t="s">
        <v>1925</v>
      </c>
      <c r="AT955" s="19" t="s">
        <v>1925</v>
      </c>
      <c r="AU955" s="13" t="s">
        <v>1925</v>
      </c>
      <c r="AV955" s="13" t="s">
        <v>1925</v>
      </c>
      <c r="AW955" s="20" t="s">
        <v>1925</v>
      </c>
      <c r="AX955" s="16" t="s">
        <v>1030</v>
      </c>
      <c r="AY955" s="44" t="s">
        <v>1030</v>
      </c>
      <c r="AZ955" s="16" t="s">
        <v>1925</v>
      </c>
      <c r="BA955" s="20" t="s">
        <v>1925</v>
      </c>
      <c r="BB955" s="16" t="s">
        <v>1925</v>
      </c>
      <c r="BC955" s="44" t="s">
        <v>4307</v>
      </c>
      <c r="BD955" s="74" t="s">
        <v>1925</v>
      </c>
      <c r="BE955" s="83" t="s">
        <v>3323</v>
      </c>
      <c r="BF955" s="86" t="s">
        <v>4293</v>
      </c>
      <c r="BG955" s="21"/>
      <c r="BH955" s="21"/>
      <c r="BI955" s="21"/>
      <c r="BJ955" s="21"/>
      <c r="BK955" s="21"/>
      <c r="BL955" s="21"/>
      <c r="BM955" s="21"/>
      <c r="BN955" s="21"/>
      <c r="BO955" s="21"/>
      <c r="BP955" s="21" t="s">
        <v>2766</v>
      </c>
      <c r="BQ955" s="21"/>
      <c r="BR955" s="21"/>
      <c r="BS955" s="21"/>
      <c r="BT955" s="21"/>
      <c r="BU955" s="21"/>
      <c r="BV955" s="21"/>
      <c r="BW955" s="21"/>
      <c r="BX955" s="21"/>
      <c r="BY955" s="21"/>
      <c r="BZ955" s="21"/>
      <c r="CA955" s="21"/>
      <c r="CB955" s="21"/>
      <c r="CC955" s="21"/>
      <c r="CD955" s="21"/>
      <c r="CE955" s="21"/>
      <c r="CF955" s="21"/>
      <c r="CG955" s="21"/>
      <c r="CH955" s="21"/>
      <c r="CI955" s="21"/>
      <c r="CJ955" s="21"/>
      <c r="CK955" s="21"/>
      <c r="CL955" s="21"/>
      <c r="CM955" s="21"/>
      <c r="CN955" s="21"/>
      <c r="CO955" s="21"/>
      <c r="CP955" s="21"/>
      <c r="CQ955" s="21"/>
      <c r="CR955" s="21"/>
      <c r="CS955" s="21"/>
      <c r="CT955" s="21"/>
      <c r="CU955" s="21"/>
      <c r="CV955" s="21"/>
      <c r="CW955" s="21"/>
      <c r="CX955" s="21"/>
      <c r="CY955" s="21"/>
      <c r="CZ955" s="21"/>
      <c r="DA955" s="21"/>
      <c r="DB955" s="21"/>
      <c r="DC955" s="21"/>
      <c r="DD955" s="21"/>
      <c r="DE955" s="21"/>
      <c r="DF955" s="21"/>
      <c r="DG955" s="21"/>
      <c r="DH955" s="21"/>
      <c r="DI955" s="21"/>
      <c r="DJ955" s="21"/>
      <c r="DK955" s="21"/>
      <c r="DL955" s="21"/>
      <c r="DM955" s="21"/>
      <c r="DN955" s="21"/>
      <c r="DO955" s="21"/>
      <c r="DP955" s="21"/>
      <c r="DQ955" s="21"/>
      <c r="DR955" s="21"/>
      <c r="DS955" s="21"/>
      <c r="DT955" s="21"/>
      <c r="DU955" s="21"/>
      <c r="DV955" s="21"/>
      <c r="DW955" s="21"/>
      <c r="DX955" s="21"/>
      <c r="DY955" s="21"/>
      <c r="DZ955" s="21"/>
      <c r="EA955" s="87"/>
      <c r="EB955" s="83"/>
    </row>
    <row r="956" spans="1:132" ht="35.1" customHeight="1" x14ac:dyDescent="0.3">
      <c r="A956" s="50" t="s">
        <v>970</v>
      </c>
      <c r="B956" s="36" t="s">
        <v>3322</v>
      </c>
      <c r="C956" s="43" t="s">
        <v>1925</v>
      </c>
      <c r="D956" s="43" t="s">
        <v>1925</v>
      </c>
      <c r="E956" s="43" t="s">
        <v>1925</v>
      </c>
      <c r="F956" s="12" t="s">
        <v>1017</v>
      </c>
      <c r="G956" s="44" t="s">
        <v>4260</v>
      </c>
      <c r="H956" s="13" t="s">
        <v>1431</v>
      </c>
      <c r="I956" s="52" t="s">
        <v>1925</v>
      </c>
      <c r="J956" s="59" t="s">
        <v>4324</v>
      </c>
      <c r="K956" s="14" t="s">
        <v>982</v>
      </c>
      <c r="L956" s="14" t="s">
        <v>983</v>
      </c>
      <c r="M956" s="14" t="s">
        <v>983</v>
      </c>
      <c r="N956" s="14" t="s">
        <v>3984</v>
      </c>
      <c r="O956" s="60"/>
      <c r="P956" s="64" t="s">
        <v>3603</v>
      </c>
      <c r="Q956" s="15"/>
      <c r="R956" s="16" t="s">
        <v>3275</v>
      </c>
      <c r="S956" s="44" t="s">
        <v>4263</v>
      </c>
      <c r="T956" s="16" t="s">
        <v>4327</v>
      </c>
      <c r="U956" s="17" t="s">
        <v>1925</v>
      </c>
      <c r="V956" s="16" t="s">
        <v>1925</v>
      </c>
      <c r="W956" s="44" t="s">
        <v>1925</v>
      </c>
      <c r="X956" s="44" t="s">
        <v>4329</v>
      </c>
      <c r="Y956" s="16" t="s">
        <v>1017</v>
      </c>
      <c r="Z956" s="16" t="s">
        <v>1431</v>
      </c>
      <c r="AA956" s="16" t="s">
        <v>3250</v>
      </c>
      <c r="AB956" s="44" t="s">
        <v>1925</v>
      </c>
      <c r="AC956" s="16" t="s">
        <v>1925</v>
      </c>
      <c r="AD956" s="16" t="s">
        <v>1925</v>
      </c>
      <c r="AE956" s="16" t="s">
        <v>1925</v>
      </c>
      <c r="AF956" s="16" t="s">
        <v>1925</v>
      </c>
      <c r="AG956" s="16" t="s">
        <v>1925</v>
      </c>
      <c r="AH956" s="16" t="s">
        <v>1925</v>
      </c>
      <c r="AI956" s="16" t="s">
        <v>1925</v>
      </c>
      <c r="AJ956" s="65" t="s">
        <v>1925</v>
      </c>
      <c r="AK956" s="73" t="s">
        <v>4355</v>
      </c>
      <c r="AL956" s="22" t="s">
        <v>4355</v>
      </c>
      <c r="AM956" s="47" t="s">
        <v>4284</v>
      </c>
      <c r="AN956" s="18" t="s">
        <v>3246</v>
      </c>
      <c r="AO956" s="18" t="s">
        <v>3247</v>
      </c>
      <c r="AP956" s="12" t="s">
        <v>2791</v>
      </c>
      <c r="AQ956" s="12" t="s">
        <v>1925</v>
      </c>
      <c r="AR956" s="12" t="s">
        <v>1925</v>
      </c>
      <c r="AS956" s="12" t="s">
        <v>1925</v>
      </c>
      <c r="AT956" s="19" t="s">
        <v>1925</v>
      </c>
      <c r="AU956" s="13" t="s">
        <v>1925</v>
      </c>
      <c r="AV956" s="13" t="s">
        <v>1925</v>
      </c>
      <c r="AW956" s="20" t="s">
        <v>1925</v>
      </c>
      <c r="AX956" s="16" t="s">
        <v>1030</v>
      </c>
      <c r="AY956" s="44" t="s">
        <v>1030</v>
      </c>
      <c r="AZ956" s="16" t="s">
        <v>1925</v>
      </c>
      <c r="BA956" s="20" t="s">
        <v>1925</v>
      </c>
      <c r="BB956" s="16" t="s">
        <v>1925</v>
      </c>
      <c r="BC956" s="44" t="s">
        <v>4307</v>
      </c>
      <c r="BD956" s="74" t="s">
        <v>1925</v>
      </c>
      <c r="BE956" s="83" t="s">
        <v>3323</v>
      </c>
      <c r="BF956" s="86" t="s">
        <v>4293</v>
      </c>
      <c r="BG956" s="21"/>
      <c r="BH956" s="21"/>
      <c r="BI956" s="21"/>
      <c r="BJ956" s="21"/>
      <c r="BK956" s="21"/>
      <c r="BL956" s="21"/>
      <c r="BM956" s="21"/>
      <c r="BN956" s="21"/>
      <c r="BO956" s="21"/>
      <c r="BP956" s="21" t="s">
        <v>2766</v>
      </c>
      <c r="BQ956" s="21"/>
      <c r="BR956" s="21"/>
      <c r="BS956" s="21"/>
      <c r="BT956" s="21"/>
      <c r="BU956" s="21"/>
      <c r="BV956" s="21"/>
      <c r="BW956" s="21"/>
      <c r="BX956" s="21"/>
      <c r="BY956" s="21"/>
      <c r="BZ956" s="21"/>
      <c r="CA956" s="21"/>
      <c r="CB956" s="21"/>
      <c r="CC956" s="21"/>
      <c r="CD956" s="21"/>
      <c r="CE956" s="21"/>
      <c r="CF956" s="21"/>
      <c r="CG956" s="21"/>
      <c r="CH956" s="21"/>
      <c r="CI956" s="21"/>
      <c r="CJ956" s="21"/>
      <c r="CK956" s="21"/>
      <c r="CL956" s="21"/>
      <c r="CM956" s="21"/>
      <c r="CN956" s="21"/>
      <c r="CO956" s="21"/>
      <c r="CP956" s="21"/>
      <c r="CQ956" s="21"/>
      <c r="CR956" s="21"/>
      <c r="CS956" s="21"/>
      <c r="CT956" s="21"/>
      <c r="CU956" s="21"/>
      <c r="CV956" s="21"/>
      <c r="CW956" s="21"/>
      <c r="CX956" s="21"/>
      <c r="CY956" s="21"/>
      <c r="CZ956" s="21"/>
      <c r="DA956" s="21"/>
      <c r="DB956" s="21"/>
      <c r="DC956" s="21"/>
      <c r="DD956" s="21"/>
      <c r="DE956" s="21"/>
      <c r="DF956" s="21"/>
      <c r="DG956" s="21"/>
      <c r="DH956" s="21"/>
      <c r="DI956" s="21"/>
      <c r="DJ956" s="21"/>
      <c r="DK956" s="21"/>
      <c r="DL956" s="21"/>
      <c r="DM956" s="21"/>
      <c r="DN956" s="21"/>
      <c r="DO956" s="21"/>
      <c r="DP956" s="21"/>
      <c r="DQ956" s="21"/>
      <c r="DR956" s="21"/>
      <c r="DS956" s="21"/>
      <c r="DT956" s="21"/>
      <c r="DU956" s="21"/>
      <c r="DV956" s="21"/>
      <c r="DW956" s="21"/>
      <c r="DX956" s="21"/>
      <c r="DY956" s="21"/>
      <c r="DZ956" s="21"/>
      <c r="EA956" s="87"/>
      <c r="EB956" s="83"/>
    </row>
    <row r="957" spans="1:132" ht="35.1" customHeight="1" x14ac:dyDescent="0.3">
      <c r="A957" s="50" t="s">
        <v>971</v>
      </c>
      <c r="B957" s="36" t="s">
        <v>3322</v>
      </c>
      <c r="C957" s="43" t="s">
        <v>1925</v>
      </c>
      <c r="D957" s="43" t="s">
        <v>1925</v>
      </c>
      <c r="E957" s="43" t="s">
        <v>1925</v>
      </c>
      <c r="F957" s="12" t="s">
        <v>1017</v>
      </c>
      <c r="G957" s="44" t="s">
        <v>4260</v>
      </c>
      <c r="H957" s="13" t="s">
        <v>1431</v>
      </c>
      <c r="I957" s="52" t="s">
        <v>1925</v>
      </c>
      <c r="J957" s="59" t="s">
        <v>4324</v>
      </c>
      <c r="K957" s="14" t="s">
        <v>982</v>
      </c>
      <c r="L957" s="14" t="s">
        <v>983</v>
      </c>
      <c r="M957" s="14" t="s">
        <v>983</v>
      </c>
      <c r="N957" s="14" t="s">
        <v>3984</v>
      </c>
      <c r="O957" s="60"/>
      <c r="P957" s="64" t="s">
        <v>2789</v>
      </c>
      <c r="Q957" s="15"/>
      <c r="R957" s="16" t="s">
        <v>3275</v>
      </c>
      <c r="S957" s="44" t="s">
        <v>4263</v>
      </c>
      <c r="T957" s="16" t="s">
        <v>4327</v>
      </c>
      <c r="U957" s="17" t="s">
        <v>1925</v>
      </c>
      <c r="V957" s="16" t="s">
        <v>1925</v>
      </c>
      <c r="W957" s="44" t="s">
        <v>1925</v>
      </c>
      <c r="X957" s="44" t="s">
        <v>4329</v>
      </c>
      <c r="Y957" s="16" t="s">
        <v>1017</v>
      </c>
      <c r="Z957" s="16" t="s">
        <v>1431</v>
      </c>
      <c r="AA957" s="16" t="s">
        <v>3250</v>
      </c>
      <c r="AB957" s="44" t="s">
        <v>1925</v>
      </c>
      <c r="AC957" s="16" t="s">
        <v>1925</v>
      </c>
      <c r="AD957" s="16" t="s">
        <v>1925</v>
      </c>
      <c r="AE957" s="16" t="s">
        <v>1925</v>
      </c>
      <c r="AF957" s="16" t="s">
        <v>1925</v>
      </c>
      <c r="AG957" s="16" t="s">
        <v>1925</v>
      </c>
      <c r="AH957" s="16" t="s">
        <v>1925</v>
      </c>
      <c r="AI957" s="16" t="s">
        <v>1925</v>
      </c>
      <c r="AJ957" s="65" t="s">
        <v>1925</v>
      </c>
      <c r="AK957" s="73" t="s">
        <v>4355</v>
      </c>
      <c r="AL957" s="22" t="s">
        <v>4355</v>
      </c>
      <c r="AM957" s="47" t="s">
        <v>4284</v>
      </c>
      <c r="AN957" s="18" t="s">
        <v>3246</v>
      </c>
      <c r="AO957" s="18" t="s">
        <v>3247</v>
      </c>
      <c r="AP957" s="12" t="s">
        <v>2791</v>
      </c>
      <c r="AQ957" s="12" t="s">
        <v>1925</v>
      </c>
      <c r="AR957" s="12" t="s">
        <v>1925</v>
      </c>
      <c r="AS957" s="12" t="s">
        <v>1925</v>
      </c>
      <c r="AT957" s="19" t="s">
        <v>1925</v>
      </c>
      <c r="AU957" s="13" t="s">
        <v>1925</v>
      </c>
      <c r="AV957" s="13" t="s">
        <v>1925</v>
      </c>
      <c r="AW957" s="20" t="s">
        <v>1925</v>
      </c>
      <c r="AX957" s="16" t="s">
        <v>1030</v>
      </c>
      <c r="AY957" s="44" t="s">
        <v>1030</v>
      </c>
      <c r="AZ957" s="16" t="s">
        <v>1925</v>
      </c>
      <c r="BA957" s="20" t="s">
        <v>1925</v>
      </c>
      <c r="BB957" s="16" t="s">
        <v>1925</v>
      </c>
      <c r="BC957" s="44" t="s">
        <v>4307</v>
      </c>
      <c r="BD957" s="74" t="s">
        <v>1925</v>
      </c>
      <c r="BE957" s="83" t="s">
        <v>3323</v>
      </c>
      <c r="BF957" s="86" t="s">
        <v>4293</v>
      </c>
      <c r="BG957" s="21"/>
      <c r="BH957" s="21"/>
      <c r="BI957" s="21"/>
      <c r="BJ957" s="21"/>
      <c r="BK957" s="21"/>
      <c r="BL957" s="21"/>
      <c r="BM957" s="21"/>
      <c r="BN957" s="21"/>
      <c r="BO957" s="21"/>
      <c r="BP957" s="21" t="s">
        <v>2766</v>
      </c>
      <c r="BQ957" s="21"/>
      <c r="BR957" s="21"/>
      <c r="BS957" s="21"/>
      <c r="BT957" s="21"/>
      <c r="BU957" s="21"/>
      <c r="BV957" s="21"/>
      <c r="BW957" s="21"/>
      <c r="BX957" s="21"/>
      <c r="BY957" s="21"/>
      <c r="BZ957" s="21"/>
      <c r="CA957" s="21"/>
      <c r="CB957" s="21"/>
      <c r="CC957" s="21"/>
      <c r="CD957" s="21"/>
      <c r="CE957" s="21"/>
      <c r="CF957" s="21"/>
      <c r="CG957" s="21"/>
      <c r="CH957" s="21"/>
      <c r="CI957" s="21"/>
      <c r="CJ957" s="21"/>
      <c r="CK957" s="21"/>
      <c r="CL957" s="21"/>
      <c r="CM957" s="21"/>
      <c r="CN957" s="21"/>
      <c r="CO957" s="21"/>
      <c r="CP957" s="21"/>
      <c r="CQ957" s="21"/>
      <c r="CR957" s="21"/>
      <c r="CS957" s="21"/>
      <c r="CT957" s="21"/>
      <c r="CU957" s="21"/>
      <c r="CV957" s="21"/>
      <c r="CW957" s="21"/>
      <c r="CX957" s="21"/>
      <c r="CY957" s="21"/>
      <c r="CZ957" s="21"/>
      <c r="DA957" s="21"/>
      <c r="DB957" s="21"/>
      <c r="DC957" s="21"/>
      <c r="DD957" s="21"/>
      <c r="DE957" s="21"/>
      <c r="DF957" s="21"/>
      <c r="DG957" s="21"/>
      <c r="DH957" s="21"/>
      <c r="DI957" s="21"/>
      <c r="DJ957" s="21"/>
      <c r="DK957" s="21"/>
      <c r="DL957" s="21"/>
      <c r="DM957" s="21"/>
      <c r="DN957" s="21"/>
      <c r="DO957" s="21"/>
      <c r="DP957" s="21"/>
      <c r="DQ957" s="21"/>
      <c r="DR957" s="21"/>
      <c r="DS957" s="21"/>
      <c r="DT957" s="21"/>
      <c r="DU957" s="21"/>
      <c r="DV957" s="21"/>
      <c r="DW957" s="21"/>
      <c r="DX957" s="21"/>
      <c r="DY957" s="21"/>
      <c r="DZ957" s="21"/>
      <c r="EA957" s="87"/>
      <c r="EB957" s="83"/>
    </row>
    <row r="958" spans="1:132" ht="35.1" customHeight="1" x14ac:dyDescent="0.3">
      <c r="A958" s="50" t="s">
        <v>972</v>
      </c>
      <c r="B958" s="36" t="s">
        <v>3322</v>
      </c>
      <c r="C958" s="43" t="s">
        <v>1925</v>
      </c>
      <c r="D958" s="43" t="s">
        <v>1925</v>
      </c>
      <c r="E958" s="43" t="s">
        <v>1925</v>
      </c>
      <c r="F958" s="12" t="s">
        <v>1017</v>
      </c>
      <c r="G958" s="44" t="s">
        <v>4260</v>
      </c>
      <c r="H958" s="13" t="s">
        <v>1431</v>
      </c>
      <c r="I958" s="52" t="s">
        <v>1925</v>
      </c>
      <c r="J958" s="59" t="s">
        <v>4324</v>
      </c>
      <c r="K958" s="14" t="s">
        <v>982</v>
      </c>
      <c r="L958" s="14" t="s">
        <v>983</v>
      </c>
      <c r="M958" s="14" t="s">
        <v>983</v>
      </c>
      <c r="N958" s="14" t="s">
        <v>3984</v>
      </c>
      <c r="O958" s="60"/>
      <c r="P958" s="66" t="s">
        <v>2767</v>
      </c>
      <c r="Q958" s="15"/>
      <c r="R958" s="16" t="s">
        <v>3275</v>
      </c>
      <c r="S958" s="44" t="s">
        <v>4263</v>
      </c>
      <c r="T958" s="16" t="s">
        <v>4327</v>
      </c>
      <c r="U958" s="17" t="s">
        <v>1925</v>
      </c>
      <c r="V958" s="16" t="s">
        <v>1925</v>
      </c>
      <c r="W958" s="44" t="s">
        <v>1925</v>
      </c>
      <c r="X958" s="44" t="s">
        <v>4329</v>
      </c>
      <c r="Y958" s="16" t="s">
        <v>1017</v>
      </c>
      <c r="Z958" s="16" t="s">
        <v>1431</v>
      </c>
      <c r="AA958" s="16" t="s">
        <v>3250</v>
      </c>
      <c r="AB958" s="44" t="s">
        <v>1925</v>
      </c>
      <c r="AC958" s="16" t="s">
        <v>1925</v>
      </c>
      <c r="AD958" s="16" t="s">
        <v>1925</v>
      </c>
      <c r="AE958" s="16" t="s">
        <v>1925</v>
      </c>
      <c r="AF958" s="16" t="s">
        <v>1925</v>
      </c>
      <c r="AG958" s="16" t="s">
        <v>1925</v>
      </c>
      <c r="AH958" s="16" t="s">
        <v>1925</v>
      </c>
      <c r="AI958" s="16" t="s">
        <v>1925</v>
      </c>
      <c r="AJ958" s="65" t="s">
        <v>1925</v>
      </c>
      <c r="AK958" s="73" t="s">
        <v>4355</v>
      </c>
      <c r="AL958" s="22" t="s">
        <v>4355</v>
      </c>
      <c r="AM958" s="47" t="s">
        <v>4284</v>
      </c>
      <c r="AN958" s="18" t="s">
        <v>3246</v>
      </c>
      <c r="AO958" s="18" t="s">
        <v>3247</v>
      </c>
      <c r="AP958" s="12" t="s">
        <v>2770</v>
      </c>
      <c r="AQ958" s="12" t="s">
        <v>1925</v>
      </c>
      <c r="AR958" s="12" t="s">
        <v>1925</v>
      </c>
      <c r="AS958" s="12" t="s">
        <v>1925</v>
      </c>
      <c r="AT958" s="19" t="s">
        <v>1925</v>
      </c>
      <c r="AU958" s="13" t="s">
        <v>1925</v>
      </c>
      <c r="AV958" s="13" t="s">
        <v>1925</v>
      </c>
      <c r="AW958" s="20" t="s">
        <v>1925</v>
      </c>
      <c r="AX958" s="16" t="s">
        <v>1030</v>
      </c>
      <c r="AY958" s="44" t="s">
        <v>1030</v>
      </c>
      <c r="AZ958" s="16" t="s">
        <v>1925</v>
      </c>
      <c r="BA958" s="20" t="s">
        <v>1925</v>
      </c>
      <c r="BB958" s="16" t="s">
        <v>1925</v>
      </c>
      <c r="BC958" s="44" t="s">
        <v>4307</v>
      </c>
      <c r="BD958" s="74" t="s">
        <v>1925</v>
      </c>
      <c r="BE958" s="83" t="s">
        <v>3323</v>
      </c>
      <c r="BF958" s="86" t="s">
        <v>4293</v>
      </c>
      <c r="BG958" s="21"/>
      <c r="BH958" s="21"/>
      <c r="BI958" s="21"/>
      <c r="BJ958" s="21"/>
      <c r="BK958" s="21"/>
      <c r="BL958" s="21"/>
      <c r="BM958" s="21"/>
      <c r="BN958" s="21"/>
      <c r="BO958" s="21"/>
      <c r="BP958" s="21" t="s">
        <v>2766</v>
      </c>
      <c r="BQ958" s="21"/>
      <c r="BR958" s="21"/>
      <c r="BS958" s="21"/>
      <c r="BT958" s="21"/>
      <c r="BU958" s="21"/>
      <c r="BV958" s="21"/>
      <c r="BW958" s="21"/>
      <c r="BX958" s="21"/>
      <c r="BY958" s="21"/>
      <c r="BZ958" s="21"/>
      <c r="CA958" s="21"/>
      <c r="CB958" s="21"/>
      <c r="CC958" s="21"/>
      <c r="CD958" s="21"/>
      <c r="CE958" s="21"/>
      <c r="CF958" s="21"/>
      <c r="CG958" s="21"/>
      <c r="CH958" s="21"/>
      <c r="CI958" s="21"/>
      <c r="CJ958" s="21"/>
      <c r="CK958" s="21"/>
      <c r="CL958" s="21"/>
      <c r="CM958" s="21"/>
      <c r="CN958" s="21"/>
      <c r="CO958" s="21"/>
      <c r="CP958" s="21"/>
      <c r="CQ958" s="21"/>
      <c r="CR958" s="21"/>
      <c r="CS958" s="21"/>
      <c r="CT958" s="21"/>
      <c r="CU958" s="21"/>
      <c r="CV958" s="21"/>
      <c r="CW958" s="21"/>
      <c r="CX958" s="21"/>
      <c r="CY958" s="21"/>
      <c r="CZ958" s="21"/>
      <c r="DA958" s="21"/>
      <c r="DB958" s="21"/>
      <c r="DC958" s="21"/>
      <c r="DD958" s="21"/>
      <c r="DE958" s="21"/>
      <c r="DF958" s="21"/>
      <c r="DG958" s="21"/>
      <c r="DH958" s="21"/>
      <c r="DI958" s="21"/>
      <c r="DJ958" s="21"/>
      <c r="DK958" s="21"/>
      <c r="DL958" s="21"/>
      <c r="DM958" s="21"/>
      <c r="DN958" s="21"/>
      <c r="DO958" s="21"/>
      <c r="DP958" s="21"/>
      <c r="DQ958" s="21"/>
      <c r="DR958" s="21"/>
      <c r="DS958" s="21"/>
      <c r="DT958" s="21"/>
      <c r="DU958" s="21"/>
      <c r="DV958" s="21"/>
      <c r="DW958" s="21"/>
      <c r="DX958" s="21"/>
      <c r="DY958" s="21"/>
      <c r="DZ958" s="21"/>
      <c r="EA958" s="87"/>
      <c r="EB958" s="83"/>
    </row>
    <row r="959" spans="1:132" ht="35.1" customHeight="1" x14ac:dyDescent="0.3">
      <c r="A959" s="50" t="s">
        <v>973</v>
      </c>
      <c r="B959" s="36" t="s">
        <v>3322</v>
      </c>
      <c r="C959" s="43" t="s">
        <v>1925</v>
      </c>
      <c r="D959" s="43" t="s">
        <v>1925</v>
      </c>
      <c r="E959" s="43" t="s">
        <v>1925</v>
      </c>
      <c r="F959" s="12" t="s">
        <v>1017</v>
      </c>
      <c r="G959" s="44" t="s">
        <v>4260</v>
      </c>
      <c r="H959" s="13" t="s">
        <v>1431</v>
      </c>
      <c r="I959" s="52" t="s">
        <v>1925</v>
      </c>
      <c r="J959" s="59" t="s">
        <v>4324</v>
      </c>
      <c r="K959" s="14" t="s">
        <v>982</v>
      </c>
      <c r="L959" s="14" t="s">
        <v>983</v>
      </c>
      <c r="M959" s="14" t="s">
        <v>983</v>
      </c>
      <c r="N959" s="14" t="s">
        <v>3984</v>
      </c>
      <c r="O959" s="60"/>
      <c r="P959" s="64" t="s">
        <v>2783</v>
      </c>
      <c r="Q959" s="15"/>
      <c r="R959" s="16" t="s">
        <v>3275</v>
      </c>
      <c r="S959" s="44" t="s">
        <v>4263</v>
      </c>
      <c r="T959" s="16" t="s">
        <v>4327</v>
      </c>
      <c r="U959" s="17" t="s">
        <v>1925</v>
      </c>
      <c r="V959" s="16" t="s">
        <v>1925</v>
      </c>
      <c r="W959" s="44" t="s">
        <v>1925</v>
      </c>
      <c r="X959" s="44" t="s">
        <v>4329</v>
      </c>
      <c r="Y959" s="16" t="s">
        <v>1017</v>
      </c>
      <c r="Z959" s="16" t="s">
        <v>1431</v>
      </c>
      <c r="AA959" s="16" t="s">
        <v>3250</v>
      </c>
      <c r="AB959" s="44" t="s">
        <v>1925</v>
      </c>
      <c r="AC959" s="16" t="s">
        <v>1925</v>
      </c>
      <c r="AD959" s="16" t="s">
        <v>1925</v>
      </c>
      <c r="AE959" s="16" t="s">
        <v>1925</v>
      </c>
      <c r="AF959" s="16" t="s">
        <v>1925</v>
      </c>
      <c r="AG959" s="16" t="s">
        <v>1925</v>
      </c>
      <c r="AH959" s="16" t="s">
        <v>1925</v>
      </c>
      <c r="AI959" s="16" t="s">
        <v>1925</v>
      </c>
      <c r="AJ959" s="65" t="s">
        <v>1925</v>
      </c>
      <c r="AK959" s="73" t="s">
        <v>4355</v>
      </c>
      <c r="AL959" s="22" t="s">
        <v>4355</v>
      </c>
      <c r="AM959" s="47" t="s">
        <v>4284</v>
      </c>
      <c r="AN959" s="18" t="s">
        <v>3246</v>
      </c>
      <c r="AO959" s="18" t="s">
        <v>3247</v>
      </c>
      <c r="AP959" s="12" t="s">
        <v>2784</v>
      </c>
      <c r="AQ959" s="12" t="s">
        <v>1925</v>
      </c>
      <c r="AR959" s="12" t="s">
        <v>1925</v>
      </c>
      <c r="AS959" s="12" t="s">
        <v>1925</v>
      </c>
      <c r="AT959" s="19" t="s">
        <v>1925</v>
      </c>
      <c r="AU959" s="13" t="s">
        <v>1925</v>
      </c>
      <c r="AV959" s="13" t="s">
        <v>1925</v>
      </c>
      <c r="AW959" s="20" t="s">
        <v>1925</v>
      </c>
      <c r="AX959" s="16" t="s">
        <v>1030</v>
      </c>
      <c r="AY959" s="44" t="s">
        <v>1030</v>
      </c>
      <c r="AZ959" s="16" t="s">
        <v>1925</v>
      </c>
      <c r="BA959" s="20" t="s">
        <v>1925</v>
      </c>
      <c r="BB959" s="16" t="s">
        <v>1925</v>
      </c>
      <c r="BC959" s="44" t="s">
        <v>4307</v>
      </c>
      <c r="BD959" s="74" t="s">
        <v>1925</v>
      </c>
      <c r="BE959" s="83" t="s">
        <v>3323</v>
      </c>
      <c r="BF959" s="86" t="s">
        <v>4293</v>
      </c>
      <c r="BG959" s="21"/>
      <c r="BH959" s="21"/>
      <c r="BI959" s="21"/>
      <c r="BJ959" s="21"/>
      <c r="BK959" s="21"/>
      <c r="BL959" s="21"/>
      <c r="BM959" s="21"/>
      <c r="BN959" s="21"/>
      <c r="BO959" s="21"/>
      <c r="BP959" s="21" t="s">
        <v>2766</v>
      </c>
      <c r="BQ959" s="21"/>
      <c r="BR959" s="21"/>
      <c r="BS959" s="21"/>
      <c r="BT959" s="21"/>
      <c r="BU959" s="21"/>
      <c r="BV959" s="21"/>
      <c r="BW959" s="21"/>
      <c r="BX959" s="21"/>
      <c r="BY959" s="21"/>
      <c r="BZ959" s="21"/>
      <c r="CA959" s="21"/>
      <c r="CB959" s="21"/>
      <c r="CC959" s="21"/>
      <c r="CD959" s="21"/>
      <c r="CE959" s="21"/>
      <c r="CF959" s="21"/>
      <c r="CG959" s="21"/>
      <c r="CH959" s="21"/>
      <c r="CI959" s="21"/>
      <c r="CJ959" s="21"/>
      <c r="CK959" s="21"/>
      <c r="CL959" s="21"/>
      <c r="CM959" s="21"/>
      <c r="CN959" s="21"/>
      <c r="CO959" s="21"/>
      <c r="CP959" s="21"/>
      <c r="CQ959" s="21"/>
      <c r="CR959" s="21"/>
      <c r="CS959" s="21"/>
      <c r="CT959" s="21"/>
      <c r="CU959" s="21"/>
      <c r="CV959" s="21"/>
      <c r="CW959" s="21"/>
      <c r="CX959" s="21"/>
      <c r="CY959" s="21"/>
      <c r="CZ959" s="21"/>
      <c r="DA959" s="21"/>
      <c r="DB959" s="21"/>
      <c r="DC959" s="21"/>
      <c r="DD959" s="21"/>
      <c r="DE959" s="21"/>
      <c r="DF959" s="21"/>
      <c r="DG959" s="21"/>
      <c r="DH959" s="21"/>
      <c r="DI959" s="21"/>
      <c r="DJ959" s="21"/>
      <c r="DK959" s="21"/>
      <c r="DL959" s="21"/>
      <c r="DM959" s="21"/>
      <c r="DN959" s="21"/>
      <c r="DO959" s="21"/>
      <c r="DP959" s="21"/>
      <c r="DQ959" s="21"/>
      <c r="DR959" s="21"/>
      <c r="DS959" s="21"/>
      <c r="DT959" s="21"/>
      <c r="DU959" s="21"/>
      <c r="DV959" s="21"/>
      <c r="DW959" s="21"/>
      <c r="DX959" s="21"/>
      <c r="DY959" s="21"/>
      <c r="DZ959" s="21"/>
      <c r="EA959" s="87"/>
      <c r="EB959" s="83"/>
    </row>
    <row r="960" spans="1:132" ht="35.1" customHeight="1" x14ac:dyDescent="0.3">
      <c r="A960" s="50" t="s">
        <v>974</v>
      </c>
      <c r="B960" s="36" t="s">
        <v>3322</v>
      </c>
      <c r="C960" s="43" t="s">
        <v>1925</v>
      </c>
      <c r="D960" s="43" t="s">
        <v>1925</v>
      </c>
      <c r="E960" s="43" t="s">
        <v>1925</v>
      </c>
      <c r="F960" s="12" t="s">
        <v>1017</v>
      </c>
      <c r="G960" s="44" t="s">
        <v>4260</v>
      </c>
      <c r="H960" s="13" t="s">
        <v>1431</v>
      </c>
      <c r="I960" s="52" t="s">
        <v>1925</v>
      </c>
      <c r="J960" s="59" t="s">
        <v>4324</v>
      </c>
      <c r="K960" s="14" t="s">
        <v>982</v>
      </c>
      <c r="L960" s="14" t="s">
        <v>983</v>
      </c>
      <c r="M960" s="14" t="s">
        <v>983</v>
      </c>
      <c r="N960" s="14" t="s">
        <v>3984</v>
      </c>
      <c r="O960" s="60"/>
      <c r="P960" s="64" t="s">
        <v>2777</v>
      </c>
      <c r="Q960" s="15"/>
      <c r="R960" s="16" t="s">
        <v>3275</v>
      </c>
      <c r="S960" s="44" t="s">
        <v>4263</v>
      </c>
      <c r="T960" s="16" t="s">
        <v>4327</v>
      </c>
      <c r="U960" s="17" t="s">
        <v>1925</v>
      </c>
      <c r="V960" s="16" t="s">
        <v>1925</v>
      </c>
      <c r="W960" s="44" t="s">
        <v>1925</v>
      </c>
      <c r="X960" s="44" t="s">
        <v>4329</v>
      </c>
      <c r="Y960" s="16" t="s">
        <v>1017</v>
      </c>
      <c r="Z960" s="16" t="s">
        <v>1431</v>
      </c>
      <c r="AA960" s="16" t="s">
        <v>3250</v>
      </c>
      <c r="AB960" s="44" t="s">
        <v>1925</v>
      </c>
      <c r="AC960" s="16" t="s">
        <v>1925</v>
      </c>
      <c r="AD960" s="16" t="s">
        <v>1925</v>
      </c>
      <c r="AE960" s="16" t="s">
        <v>1925</v>
      </c>
      <c r="AF960" s="16" t="s">
        <v>1925</v>
      </c>
      <c r="AG960" s="16" t="s">
        <v>1925</v>
      </c>
      <c r="AH960" s="16" t="s">
        <v>1925</v>
      </c>
      <c r="AI960" s="16" t="s">
        <v>1925</v>
      </c>
      <c r="AJ960" s="65" t="s">
        <v>1925</v>
      </c>
      <c r="AK960" s="73" t="s">
        <v>4355</v>
      </c>
      <c r="AL960" s="22" t="s">
        <v>4355</v>
      </c>
      <c r="AM960" s="47" t="s">
        <v>4284</v>
      </c>
      <c r="AN960" s="18" t="s">
        <v>3246</v>
      </c>
      <c r="AO960" s="18" t="s">
        <v>3247</v>
      </c>
      <c r="AP960" s="12" t="s">
        <v>2780</v>
      </c>
      <c r="AQ960" s="12" t="s">
        <v>1925</v>
      </c>
      <c r="AR960" s="12" t="s">
        <v>1925</v>
      </c>
      <c r="AS960" s="12" t="s">
        <v>1925</v>
      </c>
      <c r="AT960" s="19" t="s">
        <v>1925</v>
      </c>
      <c r="AU960" s="13" t="s">
        <v>1925</v>
      </c>
      <c r="AV960" s="13" t="s">
        <v>1925</v>
      </c>
      <c r="AW960" s="20" t="s">
        <v>1925</v>
      </c>
      <c r="AX960" s="16" t="s">
        <v>1030</v>
      </c>
      <c r="AY960" s="44" t="s">
        <v>1030</v>
      </c>
      <c r="AZ960" s="16" t="s">
        <v>1925</v>
      </c>
      <c r="BA960" s="20" t="s">
        <v>1925</v>
      </c>
      <c r="BB960" s="16" t="s">
        <v>1925</v>
      </c>
      <c r="BC960" s="44" t="s">
        <v>4307</v>
      </c>
      <c r="BD960" s="74" t="s">
        <v>1925</v>
      </c>
      <c r="BE960" s="83" t="s">
        <v>3323</v>
      </c>
      <c r="BF960" s="86" t="s">
        <v>4293</v>
      </c>
      <c r="BG960" s="21"/>
      <c r="BH960" s="21"/>
      <c r="BI960" s="21"/>
      <c r="BJ960" s="21"/>
      <c r="BK960" s="21"/>
      <c r="BL960" s="21"/>
      <c r="BM960" s="21"/>
      <c r="BN960" s="21"/>
      <c r="BO960" s="21"/>
      <c r="BP960" s="21" t="s">
        <v>2766</v>
      </c>
      <c r="BQ960" s="21"/>
      <c r="BR960" s="21"/>
      <c r="BS960" s="21"/>
      <c r="BT960" s="21"/>
      <c r="BU960" s="21"/>
      <c r="BV960" s="21"/>
      <c r="BW960" s="21"/>
      <c r="BX960" s="21"/>
      <c r="BY960" s="21"/>
      <c r="BZ960" s="21"/>
      <c r="CA960" s="21"/>
      <c r="CB960" s="21"/>
      <c r="CC960" s="21"/>
      <c r="CD960" s="21"/>
      <c r="CE960" s="21"/>
      <c r="CF960" s="21"/>
      <c r="CG960" s="21"/>
      <c r="CH960" s="21"/>
      <c r="CI960" s="21"/>
      <c r="CJ960" s="21"/>
      <c r="CK960" s="21"/>
      <c r="CL960" s="21"/>
      <c r="CM960" s="21"/>
      <c r="CN960" s="21"/>
      <c r="CO960" s="21"/>
      <c r="CP960" s="21"/>
      <c r="CQ960" s="21"/>
      <c r="CR960" s="21"/>
      <c r="CS960" s="21"/>
      <c r="CT960" s="21"/>
      <c r="CU960" s="21"/>
      <c r="CV960" s="21"/>
      <c r="CW960" s="21"/>
      <c r="CX960" s="21"/>
      <c r="CY960" s="21"/>
      <c r="CZ960" s="21"/>
      <c r="DA960" s="21"/>
      <c r="DB960" s="21"/>
      <c r="DC960" s="21"/>
      <c r="DD960" s="21"/>
      <c r="DE960" s="21"/>
      <c r="DF960" s="21"/>
      <c r="DG960" s="21"/>
      <c r="DH960" s="21"/>
      <c r="DI960" s="21"/>
      <c r="DJ960" s="21"/>
      <c r="DK960" s="21"/>
      <c r="DL960" s="21"/>
      <c r="DM960" s="21"/>
      <c r="DN960" s="21"/>
      <c r="DO960" s="21"/>
      <c r="DP960" s="21"/>
      <c r="DQ960" s="21"/>
      <c r="DR960" s="21"/>
      <c r="DS960" s="21"/>
      <c r="DT960" s="21"/>
      <c r="DU960" s="21"/>
      <c r="DV960" s="21"/>
      <c r="DW960" s="21"/>
      <c r="DX960" s="21"/>
      <c r="DY960" s="21"/>
      <c r="DZ960" s="21"/>
      <c r="EA960" s="87"/>
      <c r="EB960" s="83"/>
    </row>
    <row r="961" spans="1:132" ht="35.1" customHeight="1" x14ac:dyDescent="0.3">
      <c r="A961" s="50" t="s">
        <v>975</v>
      </c>
      <c r="B961" s="36" t="s">
        <v>3322</v>
      </c>
      <c r="C961" s="43" t="s">
        <v>1925</v>
      </c>
      <c r="D961" s="43" t="s">
        <v>1925</v>
      </c>
      <c r="E961" s="43" t="s">
        <v>1925</v>
      </c>
      <c r="F961" s="12" t="s">
        <v>1017</v>
      </c>
      <c r="G961" s="44" t="s">
        <v>4260</v>
      </c>
      <c r="H961" s="13" t="s">
        <v>1431</v>
      </c>
      <c r="I961" s="52" t="s">
        <v>1925</v>
      </c>
      <c r="J961" s="59" t="s">
        <v>4324</v>
      </c>
      <c r="K961" s="14" t="s">
        <v>982</v>
      </c>
      <c r="L961" s="14" t="s">
        <v>983</v>
      </c>
      <c r="M961" s="14" t="s">
        <v>983</v>
      </c>
      <c r="N961" s="14" t="s">
        <v>3984</v>
      </c>
      <c r="O961" s="60"/>
      <c r="P961" s="64" t="s">
        <v>3624</v>
      </c>
      <c r="Q961" s="15"/>
      <c r="R961" s="16" t="s">
        <v>3275</v>
      </c>
      <c r="S961" s="44" t="s">
        <v>4263</v>
      </c>
      <c r="T961" s="16" t="s">
        <v>4327</v>
      </c>
      <c r="U961" s="17" t="s">
        <v>1925</v>
      </c>
      <c r="V961" s="16" t="s">
        <v>1925</v>
      </c>
      <c r="W961" s="44" t="s">
        <v>1925</v>
      </c>
      <c r="X961" s="44" t="s">
        <v>4329</v>
      </c>
      <c r="Y961" s="16" t="s">
        <v>1017</v>
      </c>
      <c r="Z961" s="16" t="s">
        <v>1431</v>
      </c>
      <c r="AA961" s="16" t="s">
        <v>3250</v>
      </c>
      <c r="AB961" s="44" t="s">
        <v>1925</v>
      </c>
      <c r="AC961" s="16" t="s">
        <v>1925</v>
      </c>
      <c r="AD961" s="16" t="s">
        <v>1925</v>
      </c>
      <c r="AE961" s="16" t="s">
        <v>1925</v>
      </c>
      <c r="AF961" s="16" t="s">
        <v>1925</v>
      </c>
      <c r="AG961" s="16" t="s">
        <v>1925</v>
      </c>
      <c r="AH961" s="16" t="s">
        <v>1925</v>
      </c>
      <c r="AI961" s="16" t="s">
        <v>1925</v>
      </c>
      <c r="AJ961" s="65" t="s">
        <v>1925</v>
      </c>
      <c r="AK961" s="73" t="s">
        <v>4355</v>
      </c>
      <c r="AL961" s="22" t="s">
        <v>4355</v>
      </c>
      <c r="AM961" s="47" t="s">
        <v>4284</v>
      </c>
      <c r="AN961" s="18" t="s">
        <v>3246</v>
      </c>
      <c r="AO961" s="18" t="s">
        <v>3247</v>
      </c>
      <c r="AP961" s="12" t="s">
        <v>2791</v>
      </c>
      <c r="AQ961" s="12" t="s">
        <v>1925</v>
      </c>
      <c r="AR961" s="12" t="s">
        <v>1925</v>
      </c>
      <c r="AS961" s="12" t="s">
        <v>1925</v>
      </c>
      <c r="AT961" s="19" t="s">
        <v>1925</v>
      </c>
      <c r="AU961" s="13" t="s">
        <v>1925</v>
      </c>
      <c r="AV961" s="13" t="s">
        <v>1925</v>
      </c>
      <c r="AW961" s="20" t="s">
        <v>1925</v>
      </c>
      <c r="AX961" s="16" t="s">
        <v>1030</v>
      </c>
      <c r="AY961" s="44" t="s">
        <v>1030</v>
      </c>
      <c r="AZ961" s="16" t="s">
        <v>1925</v>
      </c>
      <c r="BA961" s="20" t="s">
        <v>1925</v>
      </c>
      <c r="BB961" s="16" t="s">
        <v>1925</v>
      </c>
      <c r="BC961" s="44" t="s">
        <v>4307</v>
      </c>
      <c r="BD961" s="74" t="s">
        <v>1925</v>
      </c>
      <c r="BE961" s="83" t="s">
        <v>3323</v>
      </c>
      <c r="BF961" s="86" t="s">
        <v>4293</v>
      </c>
      <c r="BG961" s="21"/>
      <c r="BH961" s="21"/>
      <c r="BI961" s="21"/>
      <c r="BJ961" s="21"/>
      <c r="BK961" s="21"/>
      <c r="BL961" s="21"/>
      <c r="BM961" s="21"/>
      <c r="BN961" s="21"/>
      <c r="BO961" s="21"/>
      <c r="BP961" s="21" t="s">
        <v>2766</v>
      </c>
      <c r="BQ961" s="21"/>
      <c r="BR961" s="21"/>
      <c r="BS961" s="21"/>
      <c r="BT961" s="21"/>
      <c r="BU961" s="21"/>
      <c r="BV961" s="21"/>
      <c r="BW961" s="21"/>
      <c r="BX961" s="21"/>
      <c r="BY961" s="21"/>
      <c r="BZ961" s="21"/>
      <c r="CA961" s="21"/>
      <c r="CB961" s="21"/>
      <c r="CC961" s="21"/>
      <c r="CD961" s="21"/>
      <c r="CE961" s="21"/>
      <c r="CF961" s="21"/>
      <c r="CG961" s="21"/>
      <c r="CH961" s="21"/>
      <c r="CI961" s="21"/>
      <c r="CJ961" s="21"/>
      <c r="CK961" s="21"/>
      <c r="CL961" s="21"/>
      <c r="CM961" s="21"/>
      <c r="CN961" s="21"/>
      <c r="CO961" s="21"/>
      <c r="CP961" s="21"/>
      <c r="CQ961" s="21"/>
      <c r="CR961" s="21"/>
      <c r="CS961" s="21"/>
      <c r="CT961" s="21"/>
      <c r="CU961" s="21"/>
      <c r="CV961" s="21"/>
      <c r="CW961" s="21"/>
      <c r="CX961" s="21"/>
      <c r="CY961" s="21"/>
      <c r="CZ961" s="21"/>
      <c r="DA961" s="21"/>
      <c r="DB961" s="21"/>
      <c r="DC961" s="21"/>
      <c r="DD961" s="21"/>
      <c r="DE961" s="21"/>
      <c r="DF961" s="21"/>
      <c r="DG961" s="21"/>
      <c r="DH961" s="21"/>
      <c r="DI961" s="21"/>
      <c r="DJ961" s="21"/>
      <c r="DK961" s="21"/>
      <c r="DL961" s="21"/>
      <c r="DM961" s="21"/>
      <c r="DN961" s="21"/>
      <c r="DO961" s="21"/>
      <c r="DP961" s="21"/>
      <c r="DQ961" s="21"/>
      <c r="DR961" s="21"/>
      <c r="DS961" s="21"/>
      <c r="DT961" s="21"/>
      <c r="DU961" s="21"/>
      <c r="DV961" s="21"/>
      <c r="DW961" s="21"/>
      <c r="DX961" s="21"/>
      <c r="DY961" s="21"/>
      <c r="DZ961" s="21"/>
      <c r="EA961" s="87"/>
      <c r="EB961" s="83"/>
    </row>
    <row r="962" spans="1:132" ht="35.1" customHeight="1" x14ac:dyDescent="0.3">
      <c r="A962" s="50" t="s">
        <v>976</v>
      </c>
      <c r="B962" s="36" t="s">
        <v>3322</v>
      </c>
      <c r="C962" s="43" t="s">
        <v>1925</v>
      </c>
      <c r="D962" s="43" t="s">
        <v>1925</v>
      </c>
      <c r="E962" s="43" t="s">
        <v>1925</v>
      </c>
      <c r="F962" s="12" t="s">
        <v>1017</v>
      </c>
      <c r="G962" s="44" t="s">
        <v>4260</v>
      </c>
      <c r="H962" s="13" t="s">
        <v>1431</v>
      </c>
      <c r="I962" s="52" t="s">
        <v>1925</v>
      </c>
      <c r="J962" s="59" t="s">
        <v>4324</v>
      </c>
      <c r="K962" s="14" t="s">
        <v>982</v>
      </c>
      <c r="L962" s="14" t="s">
        <v>983</v>
      </c>
      <c r="M962" s="14" t="s">
        <v>983</v>
      </c>
      <c r="N962" s="14" t="s">
        <v>3984</v>
      </c>
      <c r="O962" s="60"/>
      <c r="P962" s="64" t="s">
        <v>2771</v>
      </c>
      <c r="Q962" s="15"/>
      <c r="R962" s="16" t="s">
        <v>3275</v>
      </c>
      <c r="S962" s="44" t="s">
        <v>4263</v>
      </c>
      <c r="T962" s="16" t="s">
        <v>4327</v>
      </c>
      <c r="U962" s="17" t="s">
        <v>1925</v>
      </c>
      <c r="V962" s="16" t="s">
        <v>1925</v>
      </c>
      <c r="W962" s="44" t="s">
        <v>1925</v>
      </c>
      <c r="X962" s="44" t="s">
        <v>4329</v>
      </c>
      <c r="Y962" s="16" t="s">
        <v>1017</v>
      </c>
      <c r="Z962" s="16" t="s">
        <v>1431</v>
      </c>
      <c r="AA962" s="16" t="s">
        <v>3250</v>
      </c>
      <c r="AB962" s="44" t="s">
        <v>1925</v>
      </c>
      <c r="AC962" s="16" t="s">
        <v>1925</v>
      </c>
      <c r="AD962" s="16" t="s">
        <v>1925</v>
      </c>
      <c r="AE962" s="16" t="s">
        <v>1925</v>
      </c>
      <c r="AF962" s="16" t="s">
        <v>1925</v>
      </c>
      <c r="AG962" s="16" t="s">
        <v>1925</v>
      </c>
      <c r="AH962" s="16" t="s">
        <v>1925</v>
      </c>
      <c r="AI962" s="16" t="s">
        <v>1925</v>
      </c>
      <c r="AJ962" s="65" t="s">
        <v>1925</v>
      </c>
      <c r="AK962" s="73" t="s">
        <v>4355</v>
      </c>
      <c r="AL962" s="22" t="s">
        <v>4355</v>
      </c>
      <c r="AM962" s="47" t="s">
        <v>4284</v>
      </c>
      <c r="AN962" s="18" t="s">
        <v>3246</v>
      </c>
      <c r="AO962" s="18" t="s">
        <v>3247</v>
      </c>
      <c r="AP962" s="12" t="s">
        <v>2772</v>
      </c>
      <c r="AQ962" s="12" t="s">
        <v>1925</v>
      </c>
      <c r="AR962" s="12" t="s">
        <v>1925</v>
      </c>
      <c r="AS962" s="12" t="s">
        <v>1925</v>
      </c>
      <c r="AT962" s="19" t="s">
        <v>1925</v>
      </c>
      <c r="AU962" s="13" t="s">
        <v>1925</v>
      </c>
      <c r="AV962" s="13" t="s">
        <v>1925</v>
      </c>
      <c r="AW962" s="20" t="s">
        <v>1925</v>
      </c>
      <c r="AX962" s="16" t="s">
        <v>1030</v>
      </c>
      <c r="AY962" s="44" t="s">
        <v>1030</v>
      </c>
      <c r="AZ962" s="16" t="s">
        <v>1925</v>
      </c>
      <c r="BA962" s="20" t="s">
        <v>1925</v>
      </c>
      <c r="BB962" s="16" t="s">
        <v>1925</v>
      </c>
      <c r="BC962" s="44" t="s">
        <v>4307</v>
      </c>
      <c r="BD962" s="74" t="s">
        <v>1925</v>
      </c>
      <c r="BE962" s="83" t="s">
        <v>3323</v>
      </c>
      <c r="BF962" s="86" t="s">
        <v>4293</v>
      </c>
      <c r="BG962" s="21"/>
      <c r="BH962" s="21"/>
      <c r="BI962" s="21"/>
      <c r="BJ962" s="21"/>
      <c r="BK962" s="21"/>
      <c r="BL962" s="21"/>
      <c r="BM962" s="21"/>
      <c r="BN962" s="21"/>
      <c r="BO962" s="21"/>
      <c r="BP962" s="21" t="s">
        <v>2766</v>
      </c>
      <c r="BQ962" s="21"/>
      <c r="BR962" s="21"/>
      <c r="BS962" s="21"/>
      <c r="BT962" s="21"/>
      <c r="BU962" s="21"/>
      <c r="BV962" s="21"/>
      <c r="BW962" s="21"/>
      <c r="BX962" s="21"/>
      <c r="BY962" s="21"/>
      <c r="BZ962" s="21"/>
      <c r="CA962" s="21"/>
      <c r="CB962" s="21"/>
      <c r="CC962" s="21"/>
      <c r="CD962" s="21"/>
      <c r="CE962" s="21"/>
      <c r="CF962" s="21"/>
      <c r="CG962" s="21"/>
      <c r="CH962" s="21"/>
      <c r="CI962" s="21"/>
      <c r="CJ962" s="21"/>
      <c r="CK962" s="21"/>
      <c r="CL962" s="21"/>
      <c r="CM962" s="21"/>
      <c r="CN962" s="21"/>
      <c r="CO962" s="21"/>
      <c r="CP962" s="21"/>
      <c r="CQ962" s="21"/>
      <c r="CR962" s="21"/>
      <c r="CS962" s="21"/>
      <c r="CT962" s="21"/>
      <c r="CU962" s="21"/>
      <c r="CV962" s="21"/>
      <c r="CW962" s="21"/>
      <c r="CX962" s="21"/>
      <c r="CY962" s="21"/>
      <c r="CZ962" s="21"/>
      <c r="DA962" s="21"/>
      <c r="DB962" s="21"/>
      <c r="DC962" s="21"/>
      <c r="DD962" s="21"/>
      <c r="DE962" s="21"/>
      <c r="DF962" s="21"/>
      <c r="DG962" s="21"/>
      <c r="DH962" s="21"/>
      <c r="DI962" s="21"/>
      <c r="DJ962" s="21"/>
      <c r="DK962" s="21"/>
      <c r="DL962" s="21"/>
      <c r="DM962" s="21"/>
      <c r="DN962" s="21"/>
      <c r="DO962" s="21"/>
      <c r="DP962" s="21"/>
      <c r="DQ962" s="21"/>
      <c r="DR962" s="21"/>
      <c r="DS962" s="21"/>
      <c r="DT962" s="21"/>
      <c r="DU962" s="21"/>
      <c r="DV962" s="21"/>
      <c r="DW962" s="21"/>
      <c r="DX962" s="21"/>
      <c r="DY962" s="21"/>
      <c r="DZ962" s="21"/>
      <c r="EA962" s="87"/>
      <c r="EB962" s="83"/>
    </row>
    <row r="963" spans="1:132" ht="35.1" customHeight="1" x14ac:dyDescent="0.3">
      <c r="A963" s="50" t="s">
        <v>977</v>
      </c>
      <c r="B963" s="36" t="s">
        <v>3322</v>
      </c>
      <c r="C963" s="43" t="s">
        <v>1925</v>
      </c>
      <c r="D963" s="43" t="s">
        <v>1925</v>
      </c>
      <c r="E963" s="43" t="s">
        <v>1925</v>
      </c>
      <c r="F963" s="12" t="s">
        <v>1017</v>
      </c>
      <c r="G963" s="44" t="s">
        <v>4260</v>
      </c>
      <c r="H963" s="13" t="s">
        <v>1431</v>
      </c>
      <c r="I963" s="52" t="s">
        <v>1925</v>
      </c>
      <c r="J963" s="59" t="s">
        <v>4324</v>
      </c>
      <c r="K963" s="14" t="s">
        <v>982</v>
      </c>
      <c r="L963" s="14" t="s">
        <v>983</v>
      </c>
      <c r="M963" s="14" t="s">
        <v>983</v>
      </c>
      <c r="N963" s="14" t="s">
        <v>3984</v>
      </c>
      <c r="O963" s="60"/>
      <c r="P963" s="64" t="s">
        <v>3633</v>
      </c>
      <c r="Q963" s="15"/>
      <c r="R963" s="16" t="s">
        <v>3275</v>
      </c>
      <c r="S963" s="44" t="s">
        <v>4263</v>
      </c>
      <c r="T963" s="16" t="s">
        <v>4327</v>
      </c>
      <c r="U963" s="17" t="s">
        <v>1925</v>
      </c>
      <c r="V963" s="16" t="s">
        <v>1925</v>
      </c>
      <c r="W963" s="44" t="s">
        <v>1925</v>
      </c>
      <c r="X963" s="44" t="s">
        <v>4329</v>
      </c>
      <c r="Y963" s="16" t="s">
        <v>1017</v>
      </c>
      <c r="Z963" s="16" t="s">
        <v>1431</v>
      </c>
      <c r="AA963" s="16" t="s">
        <v>3250</v>
      </c>
      <c r="AB963" s="44" t="s">
        <v>1925</v>
      </c>
      <c r="AC963" s="16" t="s">
        <v>1925</v>
      </c>
      <c r="AD963" s="16" t="s">
        <v>1925</v>
      </c>
      <c r="AE963" s="16" t="s">
        <v>1925</v>
      </c>
      <c r="AF963" s="16" t="s">
        <v>1925</v>
      </c>
      <c r="AG963" s="16" t="s">
        <v>1925</v>
      </c>
      <c r="AH963" s="16" t="s">
        <v>1925</v>
      </c>
      <c r="AI963" s="16" t="s">
        <v>1925</v>
      </c>
      <c r="AJ963" s="65" t="s">
        <v>1925</v>
      </c>
      <c r="AK963" s="73" t="s">
        <v>4355</v>
      </c>
      <c r="AL963" s="22" t="s">
        <v>4355</v>
      </c>
      <c r="AM963" s="47" t="s">
        <v>4284</v>
      </c>
      <c r="AN963" s="18" t="s">
        <v>3246</v>
      </c>
      <c r="AO963" s="18" t="s">
        <v>3247</v>
      </c>
      <c r="AP963" s="12" t="s">
        <v>2770</v>
      </c>
      <c r="AQ963" s="12" t="s">
        <v>1925</v>
      </c>
      <c r="AR963" s="12" t="s">
        <v>1925</v>
      </c>
      <c r="AS963" s="12" t="s">
        <v>1925</v>
      </c>
      <c r="AT963" s="19" t="s">
        <v>1925</v>
      </c>
      <c r="AU963" s="13" t="s">
        <v>1925</v>
      </c>
      <c r="AV963" s="13" t="s">
        <v>1925</v>
      </c>
      <c r="AW963" s="20" t="s">
        <v>1925</v>
      </c>
      <c r="AX963" s="16" t="s">
        <v>1030</v>
      </c>
      <c r="AY963" s="44" t="s">
        <v>1030</v>
      </c>
      <c r="AZ963" s="16" t="s">
        <v>1925</v>
      </c>
      <c r="BA963" s="20" t="s">
        <v>1925</v>
      </c>
      <c r="BB963" s="16" t="s">
        <v>1925</v>
      </c>
      <c r="BC963" s="44" t="s">
        <v>4307</v>
      </c>
      <c r="BD963" s="74" t="s">
        <v>1925</v>
      </c>
      <c r="BE963" s="83" t="s">
        <v>3323</v>
      </c>
      <c r="BF963" s="86" t="s">
        <v>4293</v>
      </c>
      <c r="BG963" s="21"/>
      <c r="BH963" s="21"/>
      <c r="BI963" s="21"/>
      <c r="BJ963" s="21"/>
      <c r="BK963" s="21"/>
      <c r="BL963" s="21"/>
      <c r="BM963" s="21"/>
      <c r="BN963" s="21"/>
      <c r="BO963" s="21"/>
      <c r="BP963" s="21" t="s">
        <v>2766</v>
      </c>
      <c r="BQ963" s="21"/>
      <c r="BR963" s="21"/>
      <c r="BS963" s="21"/>
      <c r="BT963" s="21"/>
      <c r="BU963" s="21"/>
      <c r="BV963" s="21"/>
      <c r="BW963" s="21"/>
      <c r="BX963" s="21"/>
      <c r="BY963" s="21"/>
      <c r="BZ963" s="21"/>
      <c r="CA963" s="21"/>
      <c r="CB963" s="21"/>
      <c r="CC963" s="21"/>
      <c r="CD963" s="21"/>
      <c r="CE963" s="21"/>
      <c r="CF963" s="21"/>
      <c r="CG963" s="21"/>
      <c r="CH963" s="21"/>
      <c r="CI963" s="21"/>
      <c r="CJ963" s="21"/>
      <c r="CK963" s="21"/>
      <c r="CL963" s="21"/>
      <c r="CM963" s="21"/>
      <c r="CN963" s="21"/>
      <c r="CO963" s="21"/>
      <c r="CP963" s="21"/>
      <c r="CQ963" s="21"/>
      <c r="CR963" s="21"/>
      <c r="CS963" s="21"/>
      <c r="CT963" s="21"/>
      <c r="CU963" s="21"/>
      <c r="CV963" s="21"/>
      <c r="CW963" s="21"/>
      <c r="CX963" s="21"/>
      <c r="CY963" s="21"/>
      <c r="CZ963" s="21"/>
      <c r="DA963" s="21"/>
      <c r="DB963" s="21"/>
      <c r="DC963" s="21"/>
      <c r="DD963" s="21"/>
      <c r="DE963" s="21"/>
      <c r="DF963" s="21"/>
      <c r="DG963" s="21"/>
      <c r="DH963" s="21"/>
      <c r="DI963" s="21"/>
      <c r="DJ963" s="21"/>
      <c r="DK963" s="21"/>
      <c r="DL963" s="21"/>
      <c r="DM963" s="21"/>
      <c r="DN963" s="21"/>
      <c r="DO963" s="21"/>
      <c r="DP963" s="21"/>
      <c r="DQ963" s="21"/>
      <c r="DR963" s="21"/>
      <c r="DS963" s="21"/>
      <c r="DT963" s="21"/>
      <c r="DU963" s="21"/>
      <c r="DV963" s="21"/>
      <c r="DW963" s="21"/>
      <c r="DX963" s="21"/>
      <c r="DY963" s="21"/>
      <c r="DZ963" s="21"/>
      <c r="EA963" s="87"/>
      <c r="EB963" s="83"/>
    </row>
    <row r="964" spans="1:132" ht="35.1" customHeight="1" x14ac:dyDescent="0.3">
      <c r="A964" s="50" t="s">
        <v>978</v>
      </c>
      <c r="B964" s="36" t="s">
        <v>3322</v>
      </c>
      <c r="C964" s="43" t="s">
        <v>1925</v>
      </c>
      <c r="D964" s="43" t="s">
        <v>1925</v>
      </c>
      <c r="E964" s="43" t="s">
        <v>1925</v>
      </c>
      <c r="F964" s="12" t="s">
        <v>1017</v>
      </c>
      <c r="G964" s="44" t="s">
        <v>4260</v>
      </c>
      <c r="H964" s="13" t="s">
        <v>1431</v>
      </c>
      <c r="I964" s="52" t="s">
        <v>1925</v>
      </c>
      <c r="J964" s="59" t="s">
        <v>4324</v>
      </c>
      <c r="K964" s="14" t="s">
        <v>982</v>
      </c>
      <c r="L964" s="14" t="s">
        <v>983</v>
      </c>
      <c r="M964" s="14" t="s">
        <v>983</v>
      </c>
      <c r="N964" s="14" t="s">
        <v>3984</v>
      </c>
      <c r="O964" s="60"/>
      <c r="P964" s="64" t="s">
        <v>2775</v>
      </c>
      <c r="Q964" s="15"/>
      <c r="R964" s="16" t="s">
        <v>3275</v>
      </c>
      <c r="S964" s="44" t="s">
        <v>4263</v>
      </c>
      <c r="T964" s="16" t="s">
        <v>4327</v>
      </c>
      <c r="U964" s="17" t="s">
        <v>1925</v>
      </c>
      <c r="V964" s="16" t="s">
        <v>1925</v>
      </c>
      <c r="W964" s="44" t="s">
        <v>1925</v>
      </c>
      <c r="X964" s="44" t="s">
        <v>4329</v>
      </c>
      <c r="Y964" s="16" t="s">
        <v>1017</v>
      </c>
      <c r="Z964" s="16" t="s">
        <v>1431</v>
      </c>
      <c r="AA964" s="16" t="s">
        <v>3250</v>
      </c>
      <c r="AB964" s="44" t="s">
        <v>1925</v>
      </c>
      <c r="AC964" s="16" t="s">
        <v>1925</v>
      </c>
      <c r="AD964" s="16" t="s">
        <v>1925</v>
      </c>
      <c r="AE964" s="16" t="s">
        <v>1925</v>
      </c>
      <c r="AF964" s="16" t="s">
        <v>1925</v>
      </c>
      <c r="AG964" s="16" t="s">
        <v>1925</v>
      </c>
      <c r="AH964" s="16" t="s">
        <v>1925</v>
      </c>
      <c r="AI964" s="16" t="s">
        <v>1925</v>
      </c>
      <c r="AJ964" s="65" t="s">
        <v>1925</v>
      </c>
      <c r="AK964" s="73" t="s">
        <v>4355</v>
      </c>
      <c r="AL964" s="22" t="s">
        <v>4355</v>
      </c>
      <c r="AM964" s="47" t="s">
        <v>4284</v>
      </c>
      <c r="AN964" s="18" t="s">
        <v>3246</v>
      </c>
      <c r="AO964" s="18" t="s">
        <v>3247</v>
      </c>
      <c r="AP964" s="12" t="s">
        <v>2776</v>
      </c>
      <c r="AQ964" s="12" t="s">
        <v>1925</v>
      </c>
      <c r="AR964" s="12" t="s">
        <v>1925</v>
      </c>
      <c r="AS964" s="12" t="s">
        <v>1925</v>
      </c>
      <c r="AT964" s="19" t="s">
        <v>1925</v>
      </c>
      <c r="AU964" s="13" t="s">
        <v>1925</v>
      </c>
      <c r="AV964" s="13" t="s">
        <v>1925</v>
      </c>
      <c r="AW964" s="20" t="s">
        <v>1925</v>
      </c>
      <c r="AX964" s="16" t="s">
        <v>1030</v>
      </c>
      <c r="AY964" s="44" t="s">
        <v>1030</v>
      </c>
      <c r="AZ964" s="16" t="s">
        <v>1925</v>
      </c>
      <c r="BA964" s="20" t="s">
        <v>1925</v>
      </c>
      <c r="BB964" s="16" t="s">
        <v>1925</v>
      </c>
      <c r="BC964" s="44" t="s">
        <v>4307</v>
      </c>
      <c r="BD964" s="74" t="s">
        <v>1925</v>
      </c>
      <c r="BE964" s="83" t="s">
        <v>3323</v>
      </c>
      <c r="BF964" s="86" t="s">
        <v>4293</v>
      </c>
      <c r="BG964" s="21"/>
      <c r="BH964" s="21"/>
      <c r="BI964" s="21"/>
      <c r="BJ964" s="21"/>
      <c r="BK964" s="21"/>
      <c r="BL964" s="21"/>
      <c r="BM964" s="21"/>
      <c r="BN964" s="21"/>
      <c r="BO964" s="21"/>
      <c r="BP964" s="21" t="s">
        <v>2766</v>
      </c>
      <c r="BQ964" s="21"/>
      <c r="BR964" s="21"/>
      <c r="BS964" s="21"/>
      <c r="BT964" s="21"/>
      <c r="BU964" s="21"/>
      <c r="BV964" s="21"/>
      <c r="BW964" s="21"/>
      <c r="BX964" s="21"/>
      <c r="BY964" s="21"/>
      <c r="BZ964" s="21"/>
      <c r="CA964" s="21"/>
      <c r="CB964" s="21"/>
      <c r="CC964" s="21"/>
      <c r="CD964" s="21"/>
      <c r="CE964" s="21"/>
      <c r="CF964" s="21"/>
      <c r="CG964" s="21"/>
      <c r="CH964" s="21"/>
      <c r="CI964" s="21"/>
      <c r="CJ964" s="21"/>
      <c r="CK964" s="21"/>
      <c r="CL964" s="21"/>
      <c r="CM964" s="21"/>
      <c r="CN964" s="21"/>
      <c r="CO964" s="21"/>
      <c r="CP964" s="21"/>
      <c r="CQ964" s="21"/>
      <c r="CR964" s="21"/>
      <c r="CS964" s="21"/>
      <c r="CT964" s="21"/>
      <c r="CU964" s="21"/>
      <c r="CV964" s="21"/>
      <c r="CW964" s="21"/>
      <c r="CX964" s="21"/>
      <c r="CY964" s="21"/>
      <c r="CZ964" s="21"/>
      <c r="DA964" s="21"/>
      <c r="DB964" s="21"/>
      <c r="DC964" s="21"/>
      <c r="DD964" s="21"/>
      <c r="DE964" s="21"/>
      <c r="DF964" s="21"/>
      <c r="DG964" s="21"/>
      <c r="DH964" s="21"/>
      <c r="DI964" s="21"/>
      <c r="DJ964" s="21"/>
      <c r="DK964" s="21"/>
      <c r="DL964" s="21"/>
      <c r="DM964" s="21"/>
      <c r="DN964" s="21"/>
      <c r="DO964" s="21"/>
      <c r="DP964" s="21"/>
      <c r="DQ964" s="21"/>
      <c r="DR964" s="21"/>
      <c r="DS964" s="21"/>
      <c r="DT964" s="21"/>
      <c r="DU964" s="21"/>
      <c r="DV964" s="21"/>
      <c r="DW964" s="21"/>
      <c r="DX964" s="21"/>
      <c r="DY964" s="21"/>
      <c r="DZ964" s="21"/>
      <c r="EA964" s="87"/>
      <c r="EB964" s="83"/>
    </row>
    <row r="965" spans="1:132" ht="35.1" customHeight="1" thickBot="1" x14ac:dyDescent="0.35">
      <c r="A965" s="50" t="s">
        <v>979</v>
      </c>
      <c r="B965" s="53" t="s">
        <v>3322</v>
      </c>
      <c r="C965" s="54" t="s">
        <v>1925</v>
      </c>
      <c r="D965" s="54" t="s">
        <v>1925</v>
      </c>
      <c r="E965" s="54" t="s">
        <v>1925</v>
      </c>
      <c r="F965" s="55" t="s">
        <v>1017</v>
      </c>
      <c r="G965" s="56" t="s">
        <v>4260</v>
      </c>
      <c r="H965" s="57" t="s">
        <v>1431</v>
      </c>
      <c r="I965" s="58" t="s">
        <v>1925</v>
      </c>
      <c r="J965" s="61" t="s">
        <v>4324</v>
      </c>
      <c r="K965" s="62" t="s">
        <v>982</v>
      </c>
      <c r="L965" s="62" t="s">
        <v>983</v>
      </c>
      <c r="M965" s="62" t="s">
        <v>983</v>
      </c>
      <c r="N965" s="62" t="s">
        <v>3984</v>
      </c>
      <c r="O965" s="63"/>
      <c r="P965" s="67" t="s">
        <v>2788</v>
      </c>
      <c r="Q965" s="68"/>
      <c r="R965" s="69" t="s">
        <v>3275</v>
      </c>
      <c r="S965" s="56" t="s">
        <v>4263</v>
      </c>
      <c r="T965" s="69" t="s">
        <v>4327</v>
      </c>
      <c r="U965" s="70" t="s">
        <v>1925</v>
      </c>
      <c r="V965" s="69" t="s">
        <v>1925</v>
      </c>
      <c r="W965" s="56" t="s">
        <v>1925</v>
      </c>
      <c r="X965" s="56" t="s">
        <v>4329</v>
      </c>
      <c r="Y965" s="69" t="s">
        <v>1017</v>
      </c>
      <c r="Z965" s="69" t="s">
        <v>1431</v>
      </c>
      <c r="AA965" s="69" t="s">
        <v>3250</v>
      </c>
      <c r="AB965" s="56" t="s">
        <v>1925</v>
      </c>
      <c r="AC965" s="69" t="s">
        <v>1925</v>
      </c>
      <c r="AD965" s="69" t="s">
        <v>1925</v>
      </c>
      <c r="AE965" s="69" t="s">
        <v>1925</v>
      </c>
      <c r="AF965" s="69" t="s">
        <v>1925</v>
      </c>
      <c r="AG965" s="69" t="s">
        <v>1925</v>
      </c>
      <c r="AH965" s="69" t="s">
        <v>1925</v>
      </c>
      <c r="AI965" s="69" t="s">
        <v>1925</v>
      </c>
      <c r="AJ965" s="71" t="s">
        <v>1925</v>
      </c>
      <c r="AK965" s="76" t="s">
        <v>4355</v>
      </c>
      <c r="AL965" s="77" t="s">
        <v>4355</v>
      </c>
      <c r="AM965" s="78" t="s">
        <v>4284</v>
      </c>
      <c r="AN965" s="79" t="s">
        <v>3246</v>
      </c>
      <c r="AO965" s="79" t="s">
        <v>3247</v>
      </c>
      <c r="AP965" s="55" t="s">
        <v>2791</v>
      </c>
      <c r="AQ965" s="55" t="s">
        <v>1925</v>
      </c>
      <c r="AR965" s="55" t="s">
        <v>1925</v>
      </c>
      <c r="AS965" s="55" t="s">
        <v>1925</v>
      </c>
      <c r="AT965" s="80" t="s">
        <v>1925</v>
      </c>
      <c r="AU965" s="57" t="s">
        <v>1925</v>
      </c>
      <c r="AV965" s="57" t="s">
        <v>1925</v>
      </c>
      <c r="AW965" s="81" t="s">
        <v>1925</v>
      </c>
      <c r="AX965" s="69" t="s">
        <v>1030</v>
      </c>
      <c r="AY965" s="44" t="s">
        <v>1030</v>
      </c>
      <c r="AZ965" s="69" t="s">
        <v>1925</v>
      </c>
      <c r="BA965" s="81" t="s">
        <v>1925</v>
      </c>
      <c r="BB965" s="69" t="s">
        <v>1925</v>
      </c>
      <c r="BC965" s="56" t="s">
        <v>4307</v>
      </c>
      <c r="BD965" s="82" t="s">
        <v>1925</v>
      </c>
      <c r="BE965" s="84" t="s">
        <v>3323</v>
      </c>
      <c r="BF965" s="89" t="s">
        <v>4293</v>
      </c>
      <c r="BG965" s="90"/>
      <c r="BH965" s="90"/>
      <c r="BI965" s="90"/>
      <c r="BJ965" s="90"/>
      <c r="BK965" s="90"/>
      <c r="BL965" s="90"/>
      <c r="BM965" s="90"/>
      <c r="BN965" s="90"/>
      <c r="BO965" s="90"/>
      <c r="BP965" s="90" t="s">
        <v>2766</v>
      </c>
      <c r="BQ965" s="90"/>
      <c r="BR965" s="90"/>
      <c r="BS965" s="90"/>
      <c r="BT965" s="90"/>
      <c r="BU965" s="90"/>
      <c r="BV965" s="90"/>
      <c r="BW965" s="90"/>
      <c r="BX965" s="90"/>
      <c r="BY965" s="90"/>
      <c r="BZ965" s="90"/>
      <c r="CA965" s="90"/>
      <c r="CB965" s="90"/>
      <c r="CC965" s="90"/>
      <c r="CD965" s="90"/>
      <c r="CE965" s="90"/>
      <c r="CF965" s="90"/>
      <c r="CG965" s="90"/>
      <c r="CH965" s="90"/>
      <c r="CI965" s="90"/>
      <c r="CJ965" s="90"/>
      <c r="CK965" s="90"/>
      <c r="CL965" s="90"/>
      <c r="CM965" s="90"/>
      <c r="CN965" s="90"/>
      <c r="CO965" s="90"/>
      <c r="CP965" s="90"/>
      <c r="CQ965" s="90"/>
      <c r="CR965" s="90"/>
      <c r="CS965" s="90"/>
      <c r="CT965" s="90"/>
      <c r="CU965" s="90"/>
      <c r="CV965" s="90"/>
      <c r="CW965" s="90"/>
      <c r="CX965" s="90"/>
      <c r="CY965" s="90"/>
      <c r="CZ965" s="90"/>
      <c r="DA965" s="90"/>
      <c r="DB965" s="90"/>
      <c r="DC965" s="90"/>
      <c r="DD965" s="90"/>
      <c r="DE965" s="90"/>
      <c r="DF965" s="90"/>
      <c r="DG965" s="90"/>
      <c r="DH965" s="90"/>
      <c r="DI965" s="90"/>
      <c r="DJ965" s="90"/>
      <c r="DK965" s="90"/>
      <c r="DL965" s="90"/>
      <c r="DM965" s="90"/>
      <c r="DN965" s="90"/>
      <c r="DO965" s="90"/>
      <c r="DP965" s="90"/>
      <c r="DQ965" s="90"/>
      <c r="DR965" s="90"/>
      <c r="DS965" s="90"/>
      <c r="DT965" s="90"/>
      <c r="DU965" s="90"/>
      <c r="DV965" s="90"/>
      <c r="DW965" s="90"/>
      <c r="DX965" s="90"/>
      <c r="DY965" s="90"/>
      <c r="DZ965" s="90"/>
      <c r="EA965" s="91"/>
      <c r="EB965" s="84"/>
    </row>
    <row r="966" spans="1:132" customFormat="1" ht="35.1" customHeight="1" x14ac:dyDescent="0.3"/>
    <row r="967" spans="1:132" customFormat="1" ht="35.1" customHeight="1" x14ac:dyDescent="0.3"/>
    <row r="968" spans="1:132" customFormat="1" ht="35.1" customHeight="1" x14ac:dyDescent="0.3"/>
    <row r="969" spans="1:132" customFormat="1" ht="35.1" customHeight="1" x14ac:dyDescent="0.3"/>
    <row r="970" spans="1:132" customFormat="1" ht="35.1" customHeight="1" x14ac:dyDescent="0.3"/>
    <row r="971" spans="1:132" customFormat="1" ht="35.1" customHeight="1" x14ac:dyDescent="0.3"/>
    <row r="972" spans="1:132" customFormat="1" ht="35.1" customHeight="1" x14ac:dyDescent="0.3"/>
    <row r="973" spans="1:132" customFormat="1" ht="35.1" customHeight="1" x14ac:dyDescent="0.3"/>
    <row r="974" spans="1:132" customFormat="1" ht="35.1" customHeight="1" x14ac:dyDescent="0.3"/>
    <row r="975" spans="1:132" customFormat="1" ht="35.1" customHeight="1" x14ac:dyDescent="0.3"/>
    <row r="976" spans="1:132" customFormat="1" ht="35.1" customHeight="1" x14ac:dyDescent="0.3"/>
    <row r="977" customFormat="1" ht="35.1" customHeight="1" x14ac:dyDescent="0.3"/>
    <row r="978" customFormat="1" ht="35.1" customHeight="1" x14ac:dyDescent="0.3"/>
    <row r="979" customFormat="1" ht="35.1" customHeight="1" x14ac:dyDescent="0.3"/>
    <row r="980" customFormat="1" ht="35.1" customHeight="1" x14ac:dyDescent="0.3"/>
    <row r="981" customFormat="1" ht="35.1" customHeight="1" x14ac:dyDescent="0.3"/>
    <row r="982" customFormat="1" ht="35.1" customHeight="1" x14ac:dyDescent="0.3"/>
    <row r="983" customFormat="1" ht="35.1" customHeight="1" x14ac:dyDescent="0.3"/>
    <row r="984" customFormat="1" ht="35.1" customHeight="1" x14ac:dyDescent="0.3"/>
    <row r="985" customFormat="1" ht="35.1" customHeight="1" x14ac:dyDescent="0.3"/>
    <row r="986" customFormat="1" ht="35.1" customHeight="1" x14ac:dyDescent="0.3"/>
    <row r="987" customFormat="1" ht="35.1" customHeight="1" x14ac:dyDescent="0.3"/>
    <row r="988" customFormat="1" ht="35.1" customHeight="1" x14ac:dyDescent="0.3"/>
    <row r="989" customFormat="1" ht="35.1" customHeight="1" x14ac:dyDescent="0.3"/>
    <row r="990" customFormat="1" ht="35.1" customHeight="1" x14ac:dyDescent="0.3"/>
    <row r="991" customFormat="1" ht="35.1" customHeight="1" x14ac:dyDescent="0.3"/>
    <row r="992" customFormat="1" ht="35.1" customHeight="1" x14ac:dyDescent="0.3"/>
    <row r="993" customFormat="1" ht="35.1" customHeight="1" x14ac:dyDescent="0.3"/>
    <row r="994" customFormat="1" ht="35.1" customHeight="1" x14ac:dyDescent="0.3"/>
    <row r="995" customFormat="1" ht="35.1" customHeight="1" x14ac:dyDescent="0.3"/>
    <row r="996" customFormat="1" ht="35.1" customHeight="1" x14ac:dyDescent="0.3"/>
    <row r="997" customFormat="1" ht="35.1" customHeight="1" x14ac:dyDescent="0.3"/>
    <row r="998" customFormat="1" ht="35.1" customHeight="1" x14ac:dyDescent="0.3"/>
    <row r="999" customFormat="1" ht="35.1" customHeight="1" x14ac:dyDescent="0.3"/>
    <row r="1000" customFormat="1" ht="35.1" customHeight="1" x14ac:dyDescent="0.3"/>
    <row r="1001" customFormat="1" ht="35.1" customHeight="1" x14ac:dyDescent="0.3"/>
    <row r="1002" customFormat="1" ht="35.1" customHeight="1" x14ac:dyDescent="0.3"/>
    <row r="1003" customFormat="1" ht="35.1" customHeight="1" x14ac:dyDescent="0.3"/>
    <row r="1004" customFormat="1" ht="35.1" customHeight="1" x14ac:dyDescent="0.3"/>
    <row r="1005" customFormat="1" ht="35.1" customHeight="1" x14ac:dyDescent="0.3"/>
    <row r="1006" customFormat="1" ht="35.1" customHeight="1" x14ac:dyDescent="0.3"/>
    <row r="1007" customFormat="1" ht="35.1" customHeight="1" x14ac:dyDescent="0.3"/>
    <row r="1008" customFormat="1" ht="35.1" customHeight="1" x14ac:dyDescent="0.3"/>
    <row r="1009" customFormat="1" ht="35.1" customHeight="1" x14ac:dyDescent="0.3"/>
    <row r="1010" customFormat="1" ht="35.1" customHeight="1" x14ac:dyDescent="0.3"/>
    <row r="1011" customFormat="1" ht="35.1" customHeight="1" x14ac:dyDescent="0.3"/>
    <row r="1012" customFormat="1" ht="35.1" customHeight="1" x14ac:dyDescent="0.3"/>
    <row r="1013" customFormat="1" ht="35.1" customHeight="1" x14ac:dyDescent="0.3"/>
    <row r="1014" customFormat="1" ht="35.1" customHeight="1" x14ac:dyDescent="0.3"/>
    <row r="1015" customFormat="1" ht="35.1" customHeight="1" x14ac:dyDescent="0.3"/>
    <row r="1016" customFormat="1" ht="35.1" customHeight="1" x14ac:dyDescent="0.3"/>
    <row r="1017" customFormat="1" ht="35.1" customHeight="1" x14ac:dyDescent="0.3"/>
    <row r="1018" customFormat="1" ht="35.1" customHeight="1" x14ac:dyDescent="0.3"/>
    <row r="1019" customFormat="1" ht="35.1" customHeight="1" x14ac:dyDescent="0.3"/>
    <row r="1020" customFormat="1" ht="35.1" customHeight="1" x14ac:dyDescent="0.3"/>
    <row r="1021" customFormat="1" ht="35.1" customHeight="1" x14ac:dyDescent="0.3"/>
    <row r="1022" customFormat="1" ht="35.1" customHeight="1" x14ac:dyDescent="0.3"/>
    <row r="1023" customFormat="1" ht="35.1" customHeight="1" x14ac:dyDescent="0.3"/>
    <row r="1024" customFormat="1" ht="35.1" customHeight="1" x14ac:dyDescent="0.3"/>
    <row r="1025" customFormat="1" ht="35.1" customHeight="1" x14ac:dyDescent="0.3"/>
    <row r="1026" customFormat="1" ht="35.1" customHeight="1" x14ac:dyDescent="0.3"/>
    <row r="1027" customFormat="1" ht="35.1" customHeight="1" x14ac:dyDescent="0.3"/>
    <row r="1028" customFormat="1" ht="35.1" customHeight="1" x14ac:dyDescent="0.3"/>
    <row r="1029" customFormat="1" ht="35.1" customHeight="1" x14ac:dyDescent="0.3"/>
    <row r="1030" customFormat="1" ht="35.1" customHeight="1" x14ac:dyDescent="0.3"/>
    <row r="1031" customFormat="1" ht="35.1" customHeight="1" x14ac:dyDescent="0.3"/>
    <row r="1032" customFormat="1" ht="35.1" customHeight="1" x14ac:dyDescent="0.3"/>
    <row r="1033" customFormat="1" ht="35.1" customHeight="1" x14ac:dyDescent="0.3"/>
    <row r="1034" customFormat="1" ht="35.1" customHeight="1" x14ac:dyDescent="0.3"/>
    <row r="1035" customFormat="1" ht="35.1" customHeight="1" x14ac:dyDescent="0.3"/>
    <row r="1036" customFormat="1" ht="35.1" customHeight="1" x14ac:dyDescent="0.3"/>
    <row r="1037" customFormat="1" ht="35.1" customHeight="1" x14ac:dyDescent="0.3"/>
    <row r="1038" customFormat="1" ht="35.1" customHeight="1" x14ac:dyDescent="0.3"/>
    <row r="1039" customFormat="1" ht="35.1" customHeight="1" x14ac:dyDescent="0.3"/>
    <row r="1040" customFormat="1" ht="35.1" customHeight="1" x14ac:dyDescent="0.3"/>
    <row r="1041" customFormat="1" ht="35.1" customHeight="1" x14ac:dyDescent="0.3"/>
    <row r="1042" customFormat="1" ht="35.1" customHeight="1" x14ac:dyDescent="0.3"/>
    <row r="1043" customFormat="1" ht="35.1" customHeight="1" x14ac:dyDescent="0.3"/>
    <row r="1044" customFormat="1" ht="35.1" customHeight="1" x14ac:dyDescent="0.3"/>
    <row r="1045" customFormat="1" ht="35.1" customHeight="1" x14ac:dyDescent="0.3"/>
    <row r="1046" customFormat="1" ht="35.1" customHeight="1" x14ac:dyDescent="0.3"/>
    <row r="1047" customFormat="1" ht="35.1" customHeight="1" x14ac:dyDescent="0.3"/>
    <row r="1048" customFormat="1" ht="35.1" customHeight="1" x14ac:dyDescent="0.3"/>
    <row r="1049" customFormat="1" ht="35.1" customHeight="1" x14ac:dyDescent="0.3"/>
    <row r="1050" customFormat="1" ht="35.1" customHeight="1" x14ac:dyDescent="0.3"/>
    <row r="1051" customFormat="1" ht="35.1" customHeight="1" x14ac:dyDescent="0.3"/>
    <row r="1052" customFormat="1" ht="35.1" customHeight="1" x14ac:dyDescent="0.3"/>
    <row r="1053" customFormat="1" ht="35.1" customHeight="1" x14ac:dyDescent="0.3"/>
    <row r="1054" customFormat="1" ht="35.1" customHeight="1" x14ac:dyDescent="0.3"/>
    <row r="1055" customFormat="1" ht="35.1" customHeight="1" x14ac:dyDescent="0.3"/>
    <row r="1056" customFormat="1" ht="35.1" customHeight="1" x14ac:dyDescent="0.3"/>
    <row r="1057" customFormat="1" ht="35.1" customHeight="1" x14ac:dyDescent="0.3"/>
    <row r="1058" customFormat="1" ht="35.1" customHeight="1" x14ac:dyDescent="0.3"/>
    <row r="1059" customFormat="1" ht="35.1" customHeight="1" x14ac:dyDescent="0.3"/>
    <row r="1060" customFormat="1" ht="35.1" customHeight="1" x14ac:dyDescent="0.3"/>
    <row r="1061" customFormat="1" ht="35.1" customHeight="1" x14ac:dyDescent="0.3"/>
    <row r="1062" customFormat="1" ht="35.1" customHeight="1" x14ac:dyDescent="0.3"/>
    <row r="1063" customFormat="1" ht="35.1" customHeight="1" x14ac:dyDescent="0.3"/>
    <row r="1064" customFormat="1" ht="35.1" customHeight="1" x14ac:dyDescent="0.3"/>
    <row r="1065" customFormat="1" ht="35.1" customHeight="1" x14ac:dyDescent="0.3"/>
    <row r="1066" customFormat="1" ht="35.1" customHeight="1" x14ac:dyDescent="0.3"/>
    <row r="1067" customFormat="1" ht="35.1" customHeight="1" x14ac:dyDescent="0.3"/>
    <row r="1068" customFormat="1" ht="35.1" customHeight="1" x14ac:dyDescent="0.3"/>
    <row r="1069" customFormat="1" ht="35.1" customHeight="1" x14ac:dyDescent="0.3"/>
    <row r="1070" customFormat="1" ht="35.1" customHeight="1" x14ac:dyDescent="0.3"/>
    <row r="1071" customFormat="1" ht="35.1" customHeight="1" x14ac:dyDescent="0.3"/>
    <row r="1072" customFormat="1" ht="35.1" customHeight="1" x14ac:dyDescent="0.3"/>
    <row r="1073" customFormat="1" ht="35.1" customHeight="1" x14ac:dyDescent="0.3"/>
    <row r="1074" customFormat="1" ht="35.1" customHeight="1" x14ac:dyDescent="0.3"/>
    <row r="1075" customFormat="1" ht="35.1" customHeight="1" x14ac:dyDescent="0.3"/>
    <row r="1076" customFormat="1" ht="35.1" customHeight="1" x14ac:dyDescent="0.3"/>
    <row r="1077" customFormat="1" ht="35.1" customHeight="1" x14ac:dyDescent="0.3"/>
    <row r="1078" customFormat="1" ht="35.1" customHeight="1" x14ac:dyDescent="0.3"/>
    <row r="1079" customFormat="1" ht="35.1" customHeight="1" x14ac:dyDescent="0.3"/>
    <row r="1080" customFormat="1" ht="35.1" customHeight="1" x14ac:dyDescent="0.3"/>
    <row r="1081" customFormat="1" ht="35.1" customHeight="1" x14ac:dyDescent="0.3"/>
    <row r="1082" customFormat="1" ht="35.1" customHeight="1" x14ac:dyDescent="0.3"/>
    <row r="1083" customFormat="1" ht="35.1" customHeight="1" x14ac:dyDescent="0.3"/>
    <row r="1084" customFormat="1" ht="35.1" customHeight="1" x14ac:dyDescent="0.3"/>
    <row r="1085" customFormat="1" ht="35.1" customHeight="1" x14ac:dyDescent="0.3"/>
    <row r="1086" customFormat="1" ht="35.1" customHeight="1" x14ac:dyDescent="0.3"/>
    <row r="1087" customFormat="1" ht="35.1" customHeight="1" x14ac:dyDescent="0.3"/>
    <row r="1088" customFormat="1" ht="35.1" customHeight="1" x14ac:dyDescent="0.3"/>
    <row r="1089" customFormat="1" ht="35.1" customHeight="1" x14ac:dyDescent="0.3"/>
    <row r="1090" customFormat="1" ht="35.1" customHeight="1" x14ac:dyDescent="0.3"/>
    <row r="1091" customFormat="1" ht="35.1" customHeight="1" x14ac:dyDescent="0.3"/>
    <row r="1092" customFormat="1" ht="35.1" customHeight="1" x14ac:dyDescent="0.3"/>
    <row r="1093" customFormat="1" ht="35.1" customHeight="1" x14ac:dyDescent="0.3"/>
    <row r="1094" customFormat="1" ht="35.1" customHeight="1" x14ac:dyDescent="0.3"/>
    <row r="1095" customFormat="1" ht="35.1" customHeight="1" x14ac:dyDescent="0.3"/>
    <row r="1096" customFormat="1" ht="35.1" customHeight="1" x14ac:dyDescent="0.3"/>
    <row r="1097" customFormat="1" ht="35.1" customHeight="1" x14ac:dyDescent="0.3"/>
    <row r="1098" customFormat="1" ht="35.1" customHeight="1" x14ac:dyDescent="0.3"/>
    <row r="1099" customFormat="1" ht="35.1" customHeight="1" x14ac:dyDescent="0.3"/>
    <row r="1100" customFormat="1" ht="35.1" customHeight="1" x14ac:dyDescent="0.3"/>
    <row r="1101" customFormat="1" ht="35.1" customHeight="1" x14ac:dyDescent="0.3"/>
    <row r="1102" customFormat="1" ht="35.1" customHeight="1" x14ac:dyDescent="0.3"/>
    <row r="1103" customFormat="1" ht="35.1" customHeight="1" x14ac:dyDescent="0.3"/>
    <row r="1104" customFormat="1" ht="35.1" customHeight="1" x14ac:dyDescent="0.3"/>
    <row r="1105" customFormat="1" ht="35.1" customHeight="1" x14ac:dyDescent="0.3"/>
    <row r="1106" customFormat="1" ht="35.1" customHeight="1" x14ac:dyDescent="0.3"/>
    <row r="1107" customFormat="1" ht="35.1" customHeight="1" x14ac:dyDescent="0.3"/>
    <row r="1108" customFormat="1" ht="35.1" customHeight="1" x14ac:dyDescent="0.3"/>
    <row r="1109" customFormat="1" ht="35.1" customHeight="1" x14ac:dyDescent="0.3"/>
    <row r="1110" customFormat="1" ht="35.1" customHeight="1" x14ac:dyDescent="0.3"/>
    <row r="1111" customFormat="1" ht="35.1" customHeight="1" x14ac:dyDescent="0.3"/>
    <row r="1112" customFormat="1" ht="35.1" customHeight="1" x14ac:dyDescent="0.3"/>
    <row r="1113" customFormat="1" ht="35.1" customHeight="1" x14ac:dyDescent="0.3"/>
    <row r="1114" customFormat="1" ht="35.1" customHeight="1" x14ac:dyDescent="0.3"/>
    <row r="1115" customFormat="1" ht="35.1" customHeight="1" x14ac:dyDescent="0.3"/>
    <row r="1116" customFormat="1" ht="35.1" customHeight="1" x14ac:dyDescent="0.3"/>
    <row r="1117" customFormat="1" ht="35.1" customHeight="1" x14ac:dyDescent="0.3"/>
    <row r="1118" customFormat="1" ht="35.1" customHeight="1" x14ac:dyDescent="0.3"/>
    <row r="1119" customFormat="1" ht="35.1" customHeight="1" x14ac:dyDescent="0.3"/>
    <row r="1120" customFormat="1" ht="35.1" customHeight="1" x14ac:dyDescent="0.3"/>
    <row r="1121" customFormat="1" ht="35.1" customHeight="1" x14ac:dyDescent="0.3"/>
    <row r="1122" customFormat="1" ht="35.1" customHeight="1" x14ac:dyDescent="0.3"/>
    <row r="1123" customFormat="1" ht="35.1" customHeight="1" x14ac:dyDescent="0.3"/>
    <row r="1124" customFormat="1" ht="35.1" customHeight="1" x14ac:dyDescent="0.3"/>
    <row r="1125" customFormat="1" ht="35.1" customHeight="1" x14ac:dyDescent="0.3"/>
    <row r="1126" customFormat="1" ht="35.1" customHeight="1" x14ac:dyDescent="0.3"/>
    <row r="1127" customFormat="1" ht="35.1" customHeight="1" x14ac:dyDescent="0.3"/>
    <row r="1128" customFormat="1" ht="35.1" customHeight="1" x14ac:dyDescent="0.3"/>
    <row r="1129" customFormat="1" ht="35.1" customHeight="1" x14ac:dyDescent="0.3"/>
    <row r="1130" customFormat="1" ht="35.1" customHeight="1" x14ac:dyDescent="0.3"/>
    <row r="1131" customFormat="1" ht="35.1" customHeight="1" x14ac:dyDescent="0.3"/>
    <row r="1132" customFormat="1" ht="35.1" customHeight="1" x14ac:dyDescent="0.3"/>
    <row r="1133" customFormat="1" ht="35.1" customHeight="1" x14ac:dyDescent="0.3"/>
    <row r="1134" customFormat="1" ht="35.1" customHeight="1" x14ac:dyDescent="0.3"/>
    <row r="1135" customFormat="1" ht="35.1" customHeight="1" x14ac:dyDescent="0.3"/>
    <row r="1136" customFormat="1" ht="35.1" customHeight="1" x14ac:dyDescent="0.3"/>
    <row r="1137" customFormat="1" ht="35.1" customHeight="1" x14ac:dyDescent="0.3"/>
    <row r="1138" customFormat="1" ht="35.1" customHeight="1" x14ac:dyDescent="0.3"/>
    <row r="1139" customFormat="1" ht="35.1" customHeight="1" x14ac:dyDescent="0.3"/>
    <row r="1140" customFormat="1" ht="35.1" customHeight="1" x14ac:dyDescent="0.3"/>
    <row r="1141" customFormat="1" ht="35.1" customHeight="1" x14ac:dyDescent="0.3"/>
    <row r="1142" customFormat="1" ht="35.1" customHeight="1" x14ac:dyDescent="0.3"/>
    <row r="1143" customFormat="1" ht="35.1" customHeight="1" x14ac:dyDescent="0.3"/>
    <row r="1144" customFormat="1" ht="35.1" customHeight="1" x14ac:dyDescent="0.3"/>
    <row r="1145" customFormat="1" ht="35.1" customHeight="1" x14ac:dyDescent="0.3"/>
    <row r="1146" customFormat="1" ht="35.1" customHeight="1" x14ac:dyDescent="0.3"/>
    <row r="1147" customFormat="1" ht="35.1" customHeight="1" x14ac:dyDescent="0.3"/>
    <row r="1148" customFormat="1" ht="35.1" customHeight="1" x14ac:dyDescent="0.3"/>
    <row r="1149" customFormat="1" ht="35.1" customHeight="1" x14ac:dyDescent="0.3"/>
    <row r="1150" customFormat="1" ht="35.1" customHeight="1" x14ac:dyDescent="0.3"/>
    <row r="1151" customFormat="1" ht="35.1" customHeight="1" x14ac:dyDescent="0.3"/>
    <row r="1152" customFormat="1" ht="35.1" customHeight="1" x14ac:dyDescent="0.3"/>
    <row r="1153" customFormat="1" ht="35.1" customHeight="1" x14ac:dyDescent="0.3"/>
    <row r="1154" customFormat="1" ht="35.1" customHeight="1" x14ac:dyDescent="0.3"/>
    <row r="1155" customFormat="1" ht="35.1" customHeight="1" x14ac:dyDescent="0.3"/>
    <row r="1156" customFormat="1" ht="35.1" customHeight="1" x14ac:dyDescent="0.3"/>
    <row r="1157" customFormat="1" ht="35.1" customHeight="1" x14ac:dyDescent="0.3"/>
    <row r="1158" customFormat="1" ht="35.1" customHeight="1" x14ac:dyDescent="0.3"/>
    <row r="1159" customFormat="1" ht="35.1" customHeight="1" x14ac:dyDescent="0.3"/>
    <row r="1160" customFormat="1" ht="35.1" customHeight="1" x14ac:dyDescent="0.3"/>
    <row r="1161" customFormat="1" ht="35.1" customHeight="1" x14ac:dyDescent="0.3"/>
    <row r="1162" customFormat="1" ht="35.1" customHeight="1" x14ac:dyDescent="0.3"/>
    <row r="1163" customFormat="1" ht="35.1" customHeight="1" x14ac:dyDescent="0.3"/>
    <row r="1164" customFormat="1" ht="35.1" customHeight="1" x14ac:dyDescent="0.3"/>
    <row r="1165" customFormat="1" ht="35.1" customHeight="1" x14ac:dyDescent="0.3"/>
    <row r="1166" customFormat="1" ht="35.1" customHeight="1" x14ac:dyDescent="0.3"/>
    <row r="1167" customFormat="1" ht="35.1" customHeight="1" x14ac:dyDescent="0.3"/>
    <row r="1168" customFormat="1" ht="35.1" customHeight="1" x14ac:dyDescent="0.3"/>
    <row r="1169" customFormat="1" ht="35.1" customHeight="1" x14ac:dyDescent="0.3"/>
    <row r="1170" customFormat="1" ht="35.1" customHeight="1" x14ac:dyDescent="0.3"/>
    <row r="1171" customFormat="1" ht="35.1" customHeight="1" x14ac:dyDescent="0.3"/>
    <row r="1172" customFormat="1" ht="35.1" customHeight="1" x14ac:dyDescent="0.3"/>
    <row r="1173" customFormat="1" ht="35.1" customHeight="1" x14ac:dyDescent="0.3"/>
    <row r="1174" customFormat="1" ht="35.1" customHeight="1" x14ac:dyDescent="0.3"/>
    <row r="1175" customFormat="1" ht="35.1" customHeight="1" x14ac:dyDescent="0.3"/>
    <row r="1176" customFormat="1" ht="35.1" customHeight="1" x14ac:dyDescent="0.3"/>
    <row r="1177" customFormat="1" ht="35.1" customHeight="1" x14ac:dyDescent="0.3"/>
    <row r="1178" customFormat="1" ht="35.1" customHeight="1" x14ac:dyDescent="0.3"/>
    <row r="1179" customFormat="1" ht="35.1" customHeight="1" x14ac:dyDescent="0.3"/>
    <row r="1180" customFormat="1" ht="35.1" customHeight="1" x14ac:dyDescent="0.3"/>
    <row r="1181" customFormat="1" ht="35.1" customHeight="1" x14ac:dyDescent="0.3"/>
    <row r="1182" customFormat="1" ht="35.1" customHeight="1" x14ac:dyDescent="0.3"/>
    <row r="1183" customFormat="1" ht="35.1" customHeight="1" x14ac:dyDescent="0.3"/>
    <row r="1184" customFormat="1" ht="35.1" customHeight="1" x14ac:dyDescent="0.3"/>
    <row r="1185" customFormat="1" ht="35.1" customHeight="1" x14ac:dyDescent="0.3"/>
    <row r="1186" customFormat="1" ht="35.1" customHeight="1" x14ac:dyDescent="0.3"/>
    <row r="1187" customFormat="1" ht="35.1" customHeight="1" x14ac:dyDescent="0.3"/>
    <row r="1188" customFormat="1" ht="35.1" customHeight="1" x14ac:dyDescent="0.3"/>
    <row r="1189" customFormat="1" ht="35.1" customHeight="1" x14ac:dyDescent="0.3"/>
    <row r="1190" customFormat="1" ht="35.1" customHeight="1" x14ac:dyDescent="0.3"/>
    <row r="1191" customFormat="1" ht="35.1" customHeight="1" x14ac:dyDescent="0.3"/>
    <row r="1192" customFormat="1" ht="35.1" customHeight="1" x14ac:dyDescent="0.3"/>
    <row r="1193" customFormat="1" ht="35.1" customHeight="1" x14ac:dyDescent="0.3"/>
    <row r="1194" customFormat="1" ht="35.1" customHeight="1" x14ac:dyDescent="0.3"/>
    <row r="1195" customFormat="1" ht="35.1" customHeight="1" x14ac:dyDescent="0.3"/>
    <row r="1196" customFormat="1" ht="35.1" customHeight="1" x14ac:dyDescent="0.3"/>
    <row r="1197" customFormat="1" ht="35.1" customHeight="1" x14ac:dyDescent="0.3"/>
    <row r="1198" customFormat="1" ht="35.1" customHeight="1" x14ac:dyDescent="0.3"/>
    <row r="1199" customFormat="1" ht="35.1" customHeight="1" x14ac:dyDescent="0.3"/>
    <row r="1200" customFormat="1" ht="35.1" customHeight="1" x14ac:dyDescent="0.3"/>
    <row r="1201" customFormat="1" ht="35.1" customHeight="1" x14ac:dyDescent="0.3"/>
    <row r="1202" customFormat="1" ht="35.1" customHeight="1" x14ac:dyDescent="0.3"/>
    <row r="1203" customFormat="1" ht="35.1" customHeight="1" x14ac:dyDescent="0.3"/>
    <row r="1204" customFormat="1" ht="35.1" customHeight="1" x14ac:dyDescent="0.3"/>
    <row r="1205" customFormat="1" ht="35.1" customHeight="1" x14ac:dyDescent="0.3"/>
    <row r="1206" customFormat="1" ht="35.1" customHeight="1" x14ac:dyDescent="0.3"/>
    <row r="1207" customFormat="1" ht="35.1" customHeight="1" x14ac:dyDescent="0.3"/>
    <row r="1208" customFormat="1" ht="35.1" customHeight="1" x14ac:dyDescent="0.3"/>
    <row r="1209" customFormat="1" ht="35.1" customHeight="1" x14ac:dyDescent="0.3"/>
    <row r="1210" customFormat="1" ht="35.1" customHeight="1" x14ac:dyDescent="0.3"/>
    <row r="1211" customFormat="1" ht="35.1" customHeight="1" x14ac:dyDescent="0.3"/>
    <row r="1212" customFormat="1" ht="35.1" customHeight="1" x14ac:dyDescent="0.3"/>
    <row r="1213" customFormat="1" ht="35.1" customHeight="1" x14ac:dyDescent="0.3"/>
    <row r="1214" customFormat="1" ht="35.1" customHeight="1" x14ac:dyDescent="0.3"/>
    <row r="1215" customFormat="1" ht="35.1" customHeight="1" x14ac:dyDescent="0.3"/>
    <row r="1216" customFormat="1" ht="35.1" customHeight="1" x14ac:dyDescent="0.3"/>
    <row r="1217" customFormat="1" ht="35.1" customHeight="1" x14ac:dyDescent="0.3"/>
    <row r="1218" customFormat="1" ht="35.1" customHeight="1" x14ac:dyDescent="0.3"/>
    <row r="1219" customFormat="1" ht="35.1" customHeight="1" x14ac:dyDescent="0.3"/>
    <row r="1220" customFormat="1" ht="35.1" customHeight="1" x14ac:dyDescent="0.3"/>
    <row r="1221" customFormat="1" ht="35.1" customHeight="1" x14ac:dyDescent="0.3"/>
    <row r="1222" customFormat="1" ht="35.1" customHeight="1" x14ac:dyDescent="0.3"/>
    <row r="1223" customFormat="1" ht="35.1" customHeight="1" x14ac:dyDescent="0.3"/>
    <row r="1224" customFormat="1" ht="35.1" customHeight="1" x14ac:dyDescent="0.3"/>
    <row r="1225" customFormat="1" ht="35.1" customHeight="1" x14ac:dyDescent="0.3"/>
    <row r="1226" customFormat="1" ht="35.1" customHeight="1" x14ac:dyDescent="0.3"/>
    <row r="1227" customFormat="1" ht="35.1" customHeight="1" x14ac:dyDescent="0.3"/>
    <row r="1228" customFormat="1" ht="35.1" customHeight="1" x14ac:dyDescent="0.3"/>
    <row r="1229" customFormat="1" ht="35.1" customHeight="1" x14ac:dyDescent="0.3"/>
    <row r="1230" customFormat="1" ht="35.1" customHeight="1" x14ac:dyDescent="0.3"/>
    <row r="1231" customFormat="1" ht="35.1" customHeight="1" x14ac:dyDescent="0.3"/>
    <row r="1232" customFormat="1" ht="35.1" customHeight="1" x14ac:dyDescent="0.3"/>
    <row r="1233" customFormat="1" ht="35.1" customHeight="1" x14ac:dyDescent="0.3"/>
    <row r="1234" customFormat="1" ht="35.1" customHeight="1" x14ac:dyDescent="0.3"/>
    <row r="1235" customFormat="1" ht="35.1" customHeight="1" x14ac:dyDescent="0.3"/>
    <row r="1236" customFormat="1" ht="35.1" customHeight="1" x14ac:dyDescent="0.3"/>
    <row r="1237" customFormat="1" ht="35.1" customHeight="1" x14ac:dyDescent="0.3"/>
    <row r="1238" customFormat="1" ht="35.1" customHeight="1" x14ac:dyDescent="0.3"/>
    <row r="1239" customFormat="1" ht="35.1" customHeight="1" x14ac:dyDescent="0.3"/>
    <row r="1240" customFormat="1" ht="35.1" customHeight="1" x14ac:dyDescent="0.3"/>
    <row r="1241" customFormat="1" ht="35.1" customHeight="1" x14ac:dyDescent="0.3"/>
    <row r="1242" customFormat="1" ht="35.1" customHeight="1" x14ac:dyDescent="0.3"/>
    <row r="1243" customFormat="1" ht="35.1" customHeight="1" x14ac:dyDescent="0.3"/>
    <row r="1244" customFormat="1" ht="35.1" customHeight="1" x14ac:dyDescent="0.3"/>
    <row r="1245" customFormat="1" ht="35.1" customHeight="1" x14ac:dyDescent="0.3"/>
    <row r="1246" customFormat="1" ht="35.1" customHeight="1" x14ac:dyDescent="0.3"/>
    <row r="1247" customFormat="1" ht="35.1" customHeight="1" x14ac:dyDescent="0.3"/>
    <row r="1248" customFormat="1" ht="35.1" customHeight="1" x14ac:dyDescent="0.3"/>
    <row r="1249" customFormat="1" ht="35.1" customHeight="1" x14ac:dyDescent="0.3"/>
    <row r="1250" customFormat="1" ht="35.1" customHeight="1" x14ac:dyDescent="0.3"/>
    <row r="1251" customFormat="1" ht="35.1" customHeight="1" x14ac:dyDescent="0.3"/>
    <row r="1252" customFormat="1" ht="35.1" customHeight="1" x14ac:dyDescent="0.3"/>
    <row r="1253" customFormat="1" ht="35.1" customHeight="1" x14ac:dyDescent="0.3"/>
    <row r="1254" customFormat="1" ht="35.1" customHeight="1" x14ac:dyDescent="0.3"/>
    <row r="1255" customFormat="1" ht="35.1" customHeight="1" x14ac:dyDescent="0.3"/>
    <row r="1256" customFormat="1" ht="35.1" customHeight="1" x14ac:dyDescent="0.3"/>
    <row r="1257" customFormat="1" ht="35.1" customHeight="1" x14ac:dyDescent="0.3"/>
    <row r="1258" customFormat="1" ht="35.1" customHeight="1" x14ac:dyDescent="0.3"/>
    <row r="1259" customFormat="1" ht="35.1" customHeight="1" x14ac:dyDescent="0.3"/>
    <row r="1260" customFormat="1" ht="35.1" customHeight="1" x14ac:dyDescent="0.3"/>
    <row r="1261" customFormat="1" ht="35.1" customHeight="1" x14ac:dyDescent="0.3"/>
    <row r="1262" customFormat="1" ht="35.1" customHeight="1" x14ac:dyDescent="0.3"/>
    <row r="1263" customFormat="1" ht="35.1" customHeight="1" x14ac:dyDescent="0.3"/>
    <row r="1264" customFormat="1" ht="35.1" customHeight="1" x14ac:dyDescent="0.3"/>
    <row r="1265" customFormat="1" ht="35.1" customHeight="1" x14ac:dyDescent="0.3"/>
    <row r="1266" customFormat="1" ht="35.1" customHeight="1" x14ac:dyDescent="0.3"/>
    <row r="1267" customFormat="1" ht="35.1" customHeight="1" x14ac:dyDescent="0.3"/>
    <row r="1268" customFormat="1" ht="35.1" customHeight="1" x14ac:dyDescent="0.3"/>
    <row r="1269" customFormat="1" ht="35.1" customHeight="1" x14ac:dyDescent="0.3"/>
    <row r="1270" customFormat="1" ht="35.1" customHeight="1" x14ac:dyDescent="0.3"/>
    <row r="1271" customFormat="1" ht="35.1" customHeight="1" x14ac:dyDescent="0.3"/>
    <row r="1272" customFormat="1" ht="35.1" customHeight="1" x14ac:dyDescent="0.3"/>
    <row r="1273" customFormat="1" ht="35.1" customHeight="1" x14ac:dyDescent="0.3"/>
    <row r="1274" customFormat="1" ht="35.1" customHeight="1" x14ac:dyDescent="0.3"/>
    <row r="1275" customFormat="1" ht="35.1" customHeight="1" x14ac:dyDescent="0.3"/>
    <row r="1276" customFormat="1" ht="35.1" customHeight="1" x14ac:dyDescent="0.3"/>
    <row r="1277" customFormat="1" ht="35.1" customHeight="1" x14ac:dyDescent="0.3"/>
    <row r="1278" customFormat="1" ht="35.1" customHeight="1" x14ac:dyDescent="0.3"/>
    <row r="1279" customFormat="1" ht="35.1" customHeight="1" x14ac:dyDescent="0.3"/>
    <row r="1280" customFormat="1" ht="35.1" customHeight="1" x14ac:dyDescent="0.3"/>
    <row r="1281" customFormat="1" ht="35.1" customHeight="1" x14ac:dyDescent="0.3"/>
    <row r="1282" customFormat="1" ht="35.1" customHeight="1" x14ac:dyDescent="0.3"/>
    <row r="1283" customFormat="1" ht="35.1" customHeight="1" x14ac:dyDescent="0.3"/>
    <row r="1284" customFormat="1" ht="35.1" customHeight="1" x14ac:dyDescent="0.3"/>
    <row r="1285" customFormat="1" ht="35.1" customHeight="1" x14ac:dyDescent="0.3"/>
    <row r="1286" customFormat="1" ht="35.1" customHeight="1" x14ac:dyDescent="0.3"/>
    <row r="1287" customFormat="1" ht="35.1" customHeight="1" x14ac:dyDescent="0.3"/>
    <row r="1288" customFormat="1" ht="35.1" customHeight="1" x14ac:dyDescent="0.3"/>
    <row r="1289" customFormat="1" ht="35.1" customHeight="1" x14ac:dyDescent="0.3"/>
    <row r="1290" customFormat="1" ht="35.1" customHeight="1" x14ac:dyDescent="0.3"/>
    <row r="1291" customFormat="1" ht="35.1" customHeight="1" x14ac:dyDescent="0.3"/>
    <row r="1292" customFormat="1" ht="35.1" customHeight="1" x14ac:dyDescent="0.3"/>
    <row r="1293" customFormat="1" ht="35.1" customHeight="1" x14ac:dyDescent="0.3"/>
    <row r="1294" customFormat="1" ht="35.1" customHeight="1" x14ac:dyDescent="0.3"/>
    <row r="1295" customFormat="1" ht="35.1" customHeight="1" x14ac:dyDescent="0.3"/>
    <row r="1296" customFormat="1" ht="35.1" customHeight="1" x14ac:dyDescent="0.3"/>
    <row r="1297" customFormat="1" ht="35.1" customHeight="1" x14ac:dyDescent="0.3"/>
    <row r="1298" customFormat="1" ht="35.1" customHeight="1" x14ac:dyDescent="0.3"/>
    <row r="1299" customFormat="1" ht="35.1" customHeight="1" x14ac:dyDescent="0.3"/>
    <row r="1300" customFormat="1" ht="35.1" customHeight="1" x14ac:dyDescent="0.3"/>
    <row r="1301" customFormat="1" ht="35.1" customHeight="1" x14ac:dyDescent="0.3"/>
    <row r="1302" customFormat="1" ht="35.1" customHeight="1" x14ac:dyDescent="0.3"/>
    <row r="1303" customFormat="1" ht="35.1" customHeight="1" x14ac:dyDescent="0.3"/>
    <row r="1304" customFormat="1" ht="35.1" customHeight="1" x14ac:dyDescent="0.3"/>
    <row r="1305" customFormat="1" ht="35.1" customHeight="1" x14ac:dyDescent="0.3"/>
    <row r="1306" customFormat="1" ht="35.1" customHeight="1" x14ac:dyDescent="0.3"/>
    <row r="1307" customFormat="1" ht="35.1" customHeight="1" x14ac:dyDescent="0.3"/>
    <row r="1308" customFormat="1" ht="35.1" customHeight="1" x14ac:dyDescent="0.3"/>
    <row r="1309" customFormat="1" ht="35.1" customHeight="1" x14ac:dyDescent="0.3"/>
    <row r="1310" customFormat="1" ht="35.1" customHeight="1" x14ac:dyDescent="0.3"/>
    <row r="1311" customFormat="1" ht="35.1" customHeight="1" x14ac:dyDescent="0.3"/>
    <row r="1312" customFormat="1" ht="35.1" customHeight="1" x14ac:dyDescent="0.3"/>
    <row r="1313" customFormat="1" ht="35.1" customHeight="1" x14ac:dyDescent="0.3"/>
    <row r="1314" customFormat="1" ht="35.1" customHeight="1" x14ac:dyDescent="0.3"/>
    <row r="1315" customFormat="1" ht="35.1" customHeight="1" x14ac:dyDescent="0.3"/>
    <row r="1316" customFormat="1" ht="35.1" customHeight="1" x14ac:dyDescent="0.3"/>
    <row r="1317" customFormat="1" ht="35.1" customHeight="1" x14ac:dyDescent="0.3"/>
    <row r="1318" customFormat="1" ht="35.1" customHeight="1" x14ac:dyDescent="0.3"/>
    <row r="1319" customFormat="1" ht="35.1" customHeight="1" x14ac:dyDescent="0.3"/>
    <row r="1320" customFormat="1" ht="35.1" customHeight="1" x14ac:dyDescent="0.3"/>
    <row r="1321" customFormat="1" ht="35.1" customHeight="1" x14ac:dyDescent="0.3"/>
    <row r="1322" customFormat="1" ht="35.1" customHeight="1" x14ac:dyDescent="0.3"/>
    <row r="1323" customFormat="1" ht="35.1" customHeight="1" x14ac:dyDescent="0.3"/>
    <row r="1324" customFormat="1" ht="35.1" customHeight="1" x14ac:dyDescent="0.3"/>
    <row r="1325" customFormat="1" ht="35.1" customHeight="1" x14ac:dyDescent="0.3"/>
    <row r="1326" customFormat="1" ht="35.1" customHeight="1" x14ac:dyDescent="0.3"/>
    <row r="1327" customFormat="1" ht="35.1" customHeight="1" x14ac:dyDescent="0.3"/>
    <row r="1328" customFormat="1" ht="35.1" customHeight="1" x14ac:dyDescent="0.3"/>
    <row r="1329" customFormat="1" ht="35.1" customHeight="1" x14ac:dyDescent="0.3"/>
    <row r="1330" customFormat="1" ht="35.1" customHeight="1" x14ac:dyDescent="0.3"/>
    <row r="1331" customFormat="1" ht="35.1" customHeight="1" x14ac:dyDescent="0.3"/>
    <row r="1332" customFormat="1" ht="35.1" customHeight="1" x14ac:dyDescent="0.3"/>
    <row r="1333" customFormat="1" ht="35.1" customHeight="1" x14ac:dyDescent="0.3"/>
    <row r="1334" customFormat="1" ht="35.1" customHeight="1" x14ac:dyDescent="0.3"/>
    <row r="1335" customFormat="1" ht="35.1" customHeight="1" x14ac:dyDescent="0.3"/>
    <row r="1336" customFormat="1" ht="35.1" customHeight="1" x14ac:dyDescent="0.3"/>
    <row r="1337" customFormat="1" ht="35.1" customHeight="1" x14ac:dyDescent="0.3"/>
    <row r="1338" customFormat="1" ht="35.1" customHeight="1" x14ac:dyDescent="0.3"/>
    <row r="1339" customFormat="1" ht="35.1" customHeight="1" x14ac:dyDescent="0.3"/>
    <row r="1340" customFormat="1" ht="35.1" customHeight="1" x14ac:dyDescent="0.3"/>
    <row r="1341" customFormat="1" ht="35.1" customHeight="1" x14ac:dyDescent="0.3"/>
    <row r="1342" customFormat="1" ht="35.1" customHeight="1" x14ac:dyDescent="0.3"/>
    <row r="1343" customFormat="1" ht="35.1" customHeight="1" x14ac:dyDescent="0.3"/>
    <row r="1344" customFormat="1" ht="35.1" customHeight="1" x14ac:dyDescent="0.3"/>
    <row r="1345" customFormat="1" ht="35.1" customHeight="1" x14ac:dyDescent="0.3"/>
    <row r="1346" customFormat="1" ht="35.1" customHeight="1" x14ac:dyDescent="0.3"/>
    <row r="1347" customFormat="1" ht="35.1" customHeight="1" x14ac:dyDescent="0.3"/>
    <row r="1348" customFormat="1" ht="35.1" customHeight="1" x14ac:dyDescent="0.3"/>
    <row r="1349" customFormat="1" ht="35.1" customHeight="1" x14ac:dyDescent="0.3"/>
    <row r="1350" customFormat="1" ht="35.1" customHeight="1" x14ac:dyDescent="0.3"/>
    <row r="1351" customFormat="1" ht="35.1" customHeight="1" x14ac:dyDescent="0.3"/>
    <row r="1352" customFormat="1" ht="35.1" customHeight="1" x14ac:dyDescent="0.3"/>
    <row r="1353" customFormat="1" ht="35.1" customHeight="1" x14ac:dyDescent="0.3"/>
    <row r="1354" customFormat="1" ht="35.1" customHeight="1" x14ac:dyDescent="0.3"/>
    <row r="1355" customFormat="1" ht="35.1" customHeight="1" x14ac:dyDescent="0.3"/>
    <row r="1356" customFormat="1" ht="35.1" customHeight="1" x14ac:dyDescent="0.3"/>
    <row r="1357" customFormat="1" ht="35.1" customHeight="1" x14ac:dyDescent="0.3"/>
    <row r="1358" customFormat="1" ht="35.1" customHeight="1" x14ac:dyDescent="0.3"/>
    <row r="1359" customFormat="1" ht="35.1" customHeight="1" x14ac:dyDescent="0.3"/>
    <row r="1360" customFormat="1" ht="35.1" customHeight="1" x14ac:dyDescent="0.3"/>
    <row r="1361" customFormat="1" ht="35.1" customHeight="1" x14ac:dyDescent="0.3"/>
    <row r="1362" customFormat="1" ht="35.1" customHeight="1" x14ac:dyDescent="0.3"/>
    <row r="1363" customFormat="1" ht="35.1" customHeight="1" x14ac:dyDescent="0.3"/>
    <row r="1364" customFormat="1" ht="35.1" customHeight="1" x14ac:dyDescent="0.3"/>
    <row r="1365" customFormat="1" ht="35.1" customHeight="1" x14ac:dyDescent="0.3"/>
    <row r="1366" customFormat="1" ht="35.1" customHeight="1" x14ac:dyDescent="0.3"/>
    <row r="1367" customFormat="1" ht="35.1" customHeight="1" x14ac:dyDescent="0.3"/>
    <row r="1368" customFormat="1" ht="35.1" customHeight="1" x14ac:dyDescent="0.3"/>
    <row r="1369" customFormat="1" ht="35.1" customHeight="1" x14ac:dyDescent="0.3"/>
    <row r="1370" customFormat="1" ht="35.1" customHeight="1" x14ac:dyDescent="0.3"/>
    <row r="1371" customFormat="1" ht="35.1" customHeight="1" x14ac:dyDescent="0.3"/>
    <row r="1372" customFormat="1" ht="35.1" customHeight="1" x14ac:dyDescent="0.3"/>
    <row r="1373" customFormat="1" ht="35.1" customHeight="1" x14ac:dyDescent="0.3"/>
    <row r="1374" customFormat="1" ht="35.1" customHeight="1" x14ac:dyDescent="0.3"/>
    <row r="1375" customFormat="1" ht="35.1" customHeight="1" x14ac:dyDescent="0.3"/>
    <row r="1376" customFormat="1" ht="35.1" customHeight="1" x14ac:dyDescent="0.3"/>
    <row r="1377" customFormat="1" ht="35.1" customHeight="1" x14ac:dyDescent="0.3"/>
    <row r="1378" customFormat="1" ht="35.1" customHeight="1" x14ac:dyDescent="0.3"/>
    <row r="1379" customFormat="1" ht="35.1" customHeight="1" x14ac:dyDescent="0.3"/>
    <row r="1380" customFormat="1" ht="35.1" customHeight="1" x14ac:dyDescent="0.3"/>
    <row r="1381" customFormat="1" ht="35.1" customHeight="1" x14ac:dyDescent="0.3"/>
    <row r="1382" customFormat="1" ht="35.1" customHeight="1" x14ac:dyDescent="0.3"/>
    <row r="1383" customFormat="1" ht="35.1" customHeight="1" x14ac:dyDescent="0.3"/>
    <row r="1384" customFormat="1" ht="35.1" customHeight="1" x14ac:dyDescent="0.3"/>
    <row r="1385" customFormat="1" ht="35.1" customHeight="1" x14ac:dyDescent="0.3"/>
    <row r="1386" customFormat="1" ht="35.1" customHeight="1" x14ac:dyDescent="0.3"/>
    <row r="1387" customFormat="1" ht="35.1" customHeight="1" x14ac:dyDescent="0.3"/>
    <row r="1388" customFormat="1" ht="35.1" customHeight="1" x14ac:dyDescent="0.3"/>
    <row r="1389" customFormat="1" ht="35.1" customHeight="1" x14ac:dyDescent="0.3"/>
    <row r="1390" customFormat="1" ht="35.1" customHeight="1" x14ac:dyDescent="0.3"/>
    <row r="1391" customFormat="1" ht="35.1" customHeight="1" x14ac:dyDescent="0.3"/>
    <row r="1392" customFormat="1" ht="35.1" customHeight="1" x14ac:dyDescent="0.3"/>
    <row r="1393" customFormat="1" ht="35.1" customHeight="1" x14ac:dyDescent="0.3"/>
    <row r="1394" customFormat="1" ht="35.1" customHeight="1" x14ac:dyDescent="0.3"/>
    <row r="1395" customFormat="1" ht="35.1" customHeight="1" x14ac:dyDescent="0.3"/>
    <row r="1396" customFormat="1" ht="35.1" customHeight="1" x14ac:dyDescent="0.3"/>
    <row r="1397" customFormat="1" ht="35.1" customHeight="1" x14ac:dyDescent="0.3"/>
    <row r="1398" customFormat="1" ht="35.1" customHeight="1" x14ac:dyDescent="0.3"/>
    <row r="1399" customFormat="1" ht="35.1" customHeight="1" x14ac:dyDescent="0.3"/>
    <row r="1400" customFormat="1" ht="35.1" customHeight="1" x14ac:dyDescent="0.3"/>
    <row r="1401" customFormat="1" ht="35.1" customHeight="1" x14ac:dyDescent="0.3"/>
    <row r="1402" customFormat="1" ht="35.1" customHeight="1" x14ac:dyDescent="0.3"/>
    <row r="1403" customFormat="1" ht="35.1" customHeight="1" x14ac:dyDescent="0.3"/>
    <row r="1404" customFormat="1" ht="35.1" customHeight="1" x14ac:dyDescent="0.3"/>
    <row r="1405" customFormat="1" ht="35.1" customHeight="1" x14ac:dyDescent="0.3"/>
    <row r="1406" customFormat="1" ht="35.1" customHeight="1" x14ac:dyDescent="0.3"/>
    <row r="1407" customFormat="1" ht="35.1" customHeight="1" x14ac:dyDescent="0.3"/>
    <row r="1408" customFormat="1" ht="35.1" customHeight="1" x14ac:dyDescent="0.3"/>
    <row r="1409" customFormat="1" ht="35.1" customHeight="1" x14ac:dyDescent="0.3"/>
    <row r="1410" customFormat="1" ht="35.1" customHeight="1" x14ac:dyDescent="0.3"/>
    <row r="1411" customFormat="1" ht="35.1" customHeight="1" x14ac:dyDescent="0.3"/>
    <row r="1412" customFormat="1" ht="35.1" customHeight="1" x14ac:dyDescent="0.3"/>
    <row r="1413" customFormat="1" ht="35.1" customHeight="1" x14ac:dyDescent="0.3"/>
    <row r="1414" customFormat="1" ht="35.1" customHeight="1" x14ac:dyDescent="0.3"/>
    <row r="1415" customFormat="1" ht="35.1" customHeight="1" x14ac:dyDescent="0.3"/>
    <row r="1416" customFormat="1" ht="35.1" customHeight="1" x14ac:dyDescent="0.3"/>
    <row r="1417" customFormat="1" ht="35.1" customHeight="1" x14ac:dyDescent="0.3"/>
    <row r="1418" customFormat="1" ht="35.1" customHeight="1" x14ac:dyDescent="0.3"/>
    <row r="1419" customFormat="1" ht="35.1" customHeight="1" x14ac:dyDescent="0.3"/>
    <row r="1420" customFormat="1" ht="35.1" customHeight="1" x14ac:dyDescent="0.3"/>
    <row r="1421" customFormat="1" ht="35.1" customHeight="1" x14ac:dyDescent="0.3"/>
    <row r="1422" customFormat="1" ht="35.1" customHeight="1" x14ac:dyDescent="0.3"/>
    <row r="1423" customFormat="1" ht="35.1" customHeight="1" x14ac:dyDescent="0.3"/>
    <row r="1424" customFormat="1" ht="35.1" customHeight="1" x14ac:dyDescent="0.3"/>
    <row r="1425" customFormat="1" ht="35.1" customHeight="1" x14ac:dyDescent="0.3"/>
    <row r="1426" customFormat="1" ht="35.1" customHeight="1" x14ac:dyDescent="0.3"/>
    <row r="1427" customFormat="1" ht="35.1" customHeight="1" x14ac:dyDescent="0.3"/>
    <row r="1428" customFormat="1" ht="35.1" customHeight="1" x14ac:dyDescent="0.3"/>
    <row r="1429" customFormat="1" ht="35.1" customHeight="1" x14ac:dyDescent="0.3"/>
    <row r="1430" customFormat="1" ht="35.1" customHeight="1" x14ac:dyDescent="0.3"/>
    <row r="1431" customFormat="1" ht="35.1" customHeight="1" x14ac:dyDescent="0.3"/>
    <row r="1432" customFormat="1" ht="35.1" customHeight="1" x14ac:dyDescent="0.3"/>
    <row r="1433" customFormat="1" ht="35.1" customHeight="1" x14ac:dyDescent="0.3"/>
    <row r="1434" customFormat="1" ht="35.1" customHeight="1" x14ac:dyDescent="0.3"/>
    <row r="1435" customFormat="1" ht="35.1" customHeight="1" x14ac:dyDescent="0.3"/>
    <row r="1436" customFormat="1" ht="35.1" customHeight="1" x14ac:dyDescent="0.3"/>
    <row r="1437" customFormat="1" ht="35.1" customHeight="1" x14ac:dyDescent="0.3"/>
    <row r="1438" customFormat="1" ht="35.1" customHeight="1" x14ac:dyDescent="0.3"/>
    <row r="1439" customFormat="1" ht="35.1" customHeight="1" x14ac:dyDescent="0.3"/>
    <row r="1440" customFormat="1" ht="35.1" customHeight="1" x14ac:dyDescent="0.3"/>
    <row r="1441" customFormat="1" ht="35.1" customHeight="1" x14ac:dyDescent="0.3"/>
    <row r="1442" customFormat="1" ht="35.1" customHeight="1" x14ac:dyDescent="0.3"/>
    <row r="1443" customFormat="1" ht="35.1" customHeight="1" x14ac:dyDescent="0.3"/>
    <row r="1444" customFormat="1" ht="35.1" customHeight="1" x14ac:dyDescent="0.3"/>
    <row r="1445" customFormat="1" ht="35.1" customHeight="1" x14ac:dyDescent="0.3"/>
    <row r="1446" customFormat="1" ht="35.1" customHeight="1" x14ac:dyDescent="0.3"/>
    <row r="1447" customFormat="1" ht="35.1" customHeight="1" x14ac:dyDescent="0.3"/>
    <row r="1448" customFormat="1" ht="35.1" customHeight="1" x14ac:dyDescent="0.3"/>
    <row r="1449" customFormat="1" ht="35.1" customHeight="1" x14ac:dyDescent="0.3"/>
    <row r="1450" customFormat="1" ht="35.1" customHeight="1" x14ac:dyDescent="0.3"/>
    <row r="1451" customFormat="1" ht="35.1" customHeight="1" x14ac:dyDescent="0.3"/>
    <row r="1452" customFormat="1" ht="35.1" customHeight="1" x14ac:dyDescent="0.3"/>
    <row r="1453" customFormat="1" ht="35.1" customHeight="1" x14ac:dyDescent="0.3"/>
    <row r="1454" customFormat="1" ht="35.1" customHeight="1" x14ac:dyDescent="0.3"/>
    <row r="1455" customFormat="1" ht="35.1" customHeight="1" x14ac:dyDescent="0.3"/>
    <row r="1456" customFormat="1" ht="35.1" customHeight="1" x14ac:dyDescent="0.3"/>
    <row r="1457" customFormat="1" ht="35.1" customHeight="1" x14ac:dyDescent="0.3"/>
    <row r="1458" customFormat="1" ht="35.1" customHeight="1" x14ac:dyDescent="0.3"/>
    <row r="1459" customFormat="1" ht="35.1" customHeight="1" x14ac:dyDescent="0.3"/>
    <row r="1460" customFormat="1" ht="35.1" customHeight="1" x14ac:dyDescent="0.3"/>
    <row r="1461" customFormat="1" ht="35.1" customHeight="1" x14ac:dyDescent="0.3"/>
    <row r="1462" customFormat="1" ht="35.1" customHeight="1" x14ac:dyDescent="0.3"/>
    <row r="1463" customFormat="1" ht="35.1" customHeight="1" x14ac:dyDescent="0.3"/>
    <row r="1464" customFormat="1" ht="35.1" customHeight="1" x14ac:dyDescent="0.3"/>
    <row r="1465" customFormat="1" ht="35.1" customHeight="1" x14ac:dyDescent="0.3"/>
    <row r="1466" customFormat="1" ht="35.1" customHeight="1" x14ac:dyDescent="0.3"/>
    <row r="1467" customFormat="1" ht="35.1" customHeight="1" x14ac:dyDescent="0.3"/>
    <row r="1468" customFormat="1" ht="35.1" customHeight="1" x14ac:dyDescent="0.3"/>
    <row r="1469" customFormat="1" ht="35.1" customHeight="1" x14ac:dyDescent="0.3"/>
    <row r="1470" customFormat="1" ht="35.1" customHeight="1" x14ac:dyDescent="0.3"/>
    <row r="1471" customFormat="1" ht="35.1" customHeight="1" x14ac:dyDescent="0.3"/>
    <row r="1472" customFormat="1" ht="35.1" customHeight="1" x14ac:dyDescent="0.3"/>
    <row r="1473" customFormat="1" ht="35.1" customHeight="1" x14ac:dyDescent="0.3"/>
    <row r="1474" customFormat="1" ht="35.1" customHeight="1" x14ac:dyDescent="0.3"/>
    <row r="1475" customFormat="1" ht="35.1" customHeight="1" x14ac:dyDescent="0.3"/>
    <row r="1476" customFormat="1" ht="35.1" customHeight="1" x14ac:dyDescent="0.3"/>
    <row r="1477" customFormat="1" ht="35.1" customHeight="1" x14ac:dyDescent="0.3"/>
    <row r="1478" customFormat="1" ht="35.1" customHeight="1" x14ac:dyDescent="0.3"/>
    <row r="1479" customFormat="1" ht="35.1" customHeight="1" x14ac:dyDescent="0.3"/>
    <row r="1480" customFormat="1" ht="35.1" customHeight="1" x14ac:dyDescent="0.3"/>
    <row r="1481" customFormat="1" ht="35.1" customHeight="1" x14ac:dyDescent="0.3"/>
    <row r="1482" customFormat="1" ht="35.1" customHeight="1" x14ac:dyDescent="0.3"/>
    <row r="1483" customFormat="1" ht="35.1" customHeight="1" x14ac:dyDescent="0.3"/>
    <row r="1484" customFormat="1" ht="35.1" customHeight="1" x14ac:dyDescent="0.3"/>
    <row r="1485" customFormat="1" ht="35.1" customHeight="1" x14ac:dyDescent="0.3"/>
    <row r="1486" customFormat="1" ht="35.1" customHeight="1" x14ac:dyDescent="0.3"/>
    <row r="1487" customFormat="1" ht="35.1" customHeight="1" x14ac:dyDescent="0.3"/>
    <row r="1488" customFormat="1" ht="35.1" customHeight="1" x14ac:dyDescent="0.3"/>
    <row r="1489" customFormat="1" ht="35.1" customHeight="1" x14ac:dyDescent="0.3"/>
    <row r="1490" customFormat="1" ht="35.1" customHeight="1" x14ac:dyDescent="0.3"/>
    <row r="1491" customFormat="1" ht="35.1" customHeight="1" x14ac:dyDescent="0.3"/>
    <row r="1492" customFormat="1" ht="35.1" customHeight="1" x14ac:dyDescent="0.3"/>
    <row r="1493" customFormat="1" ht="35.1" customHeight="1" x14ac:dyDescent="0.3"/>
    <row r="1494" customFormat="1" ht="35.1" customHeight="1" x14ac:dyDescent="0.3"/>
    <row r="1495" customFormat="1" ht="35.1" customHeight="1" x14ac:dyDescent="0.3"/>
    <row r="1496" customFormat="1" ht="35.1" customHeight="1" x14ac:dyDescent="0.3"/>
    <row r="1497" customFormat="1" ht="35.1" customHeight="1" x14ac:dyDescent="0.3"/>
    <row r="1498" customFormat="1" ht="35.1" customHeight="1" x14ac:dyDescent="0.3"/>
    <row r="1499" customFormat="1" ht="35.1" customHeight="1" x14ac:dyDescent="0.3"/>
    <row r="1500" customFormat="1" ht="35.1" customHeight="1" x14ac:dyDescent="0.3"/>
    <row r="1501" customFormat="1" ht="35.1" customHeight="1" x14ac:dyDescent="0.3"/>
    <row r="1502" customFormat="1" ht="35.1" customHeight="1" x14ac:dyDescent="0.3"/>
    <row r="1503" customFormat="1" ht="35.1" customHeight="1" x14ac:dyDescent="0.3"/>
    <row r="1504" customFormat="1" ht="35.1" customHeight="1" x14ac:dyDescent="0.3"/>
    <row r="1505" customFormat="1" ht="35.1" customHeight="1" x14ac:dyDescent="0.3"/>
    <row r="1506" customFormat="1" ht="35.1" customHeight="1" x14ac:dyDescent="0.3"/>
    <row r="1507" customFormat="1" ht="35.1" customHeight="1" x14ac:dyDescent="0.3"/>
    <row r="1508" customFormat="1" ht="35.1" customHeight="1" x14ac:dyDescent="0.3"/>
    <row r="1509" customFormat="1" ht="35.1" customHeight="1" x14ac:dyDescent="0.3"/>
    <row r="1510" customFormat="1" ht="35.1" customHeight="1" x14ac:dyDescent="0.3"/>
    <row r="1511" customFormat="1" ht="35.1" customHeight="1" x14ac:dyDescent="0.3"/>
    <row r="1512" customFormat="1" ht="35.1" customHeight="1" x14ac:dyDescent="0.3"/>
    <row r="1513" customFormat="1" ht="35.1" customHeight="1" x14ac:dyDescent="0.3"/>
    <row r="1514" customFormat="1" ht="35.1" customHeight="1" x14ac:dyDescent="0.3"/>
    <row r="1515" customFormat="1" ht="35.1" customHeight="1" x14ac:dyDescent="0.3"/>
    <row r="1516" customFormat="1" ht="35.1" customHeight="1" x14ac:dyDescent="0.3"/>
    <row r="1517" customFormat="1" ht="35.1" customHeight="1" x14ac:dyDescent="0.3"/>
    <row r="1518" customFormat="1" ht="35.1" customHeight="1" x14ac:dyDescent="0.3"/>
    <row r="1519" customFormat="1" ht="35.1" customHeight="1" x14ac:dyDescent="0.3"/>
    <row r="1520" customFormat="1" ht="35.1" customHeight="1" x14ac:dyDescent="0.3"/>
    <row r="1521" customFormat="1" ht="35.1" customHeight="1" x14ac:dyDescent="0.3"/>
    <row r="1522" customFormat="1" ht="35.1" customHeight="1" x14ac:dyDescent="0.3"/>
    <row r="1523" customFormat="1" ht="35.1" customHeight="1" x14ac:dyDescent="0.3"/>
    <row r="1524" customFormat="1" ht="35.1" customHeight="1" x14ac:dyDescent="0.3"/>
    <row r="1525" customFormat="1" ht="35.1" customHeight="1" x14ac:dyDescent="0.3"/>
    <row r="1526" customFormat="1" ht="35.1" customHeight="1" x14ac:dyDescent="0.3"/>
    <row r="1527" customFormat="1" ht="35.1" customHeight="1" x14ac:dyDescent="0.3"/>
    <row r="1528" customFormat="1" ht="35.1" customHeight="1" x14ac:dyDescent="0.3"/>
    <row r="1529" customFormat="1" ht="35.1" customHeight="1" x14ac:dyDescent="0.3"/>
    <row r="1530" customFormat="1" ht="35.1" customHeight="1" x14ac:dyDescent="0.3"/>
    <row r="1531" customFormat="1" ht="35.1" customHeight="1" x14ac:dyDescent="0.3"/>
    <row r="1532" customFormat="1" ht="35.1" customHeight="1" x14ac:dyDescent="0.3"/>
    <row r="1533" customFormat="1" ht="35.1" customHeight="1" x14ac:dyDescent="0.3"/>
    <row r="1534" customFormat="1" ht="35.1" customHeight="1" x14ac:dyDescent="0.3"/>
    <row r="1535" customFormat="1" ht="35.1" customHeight="1" x14ac:dyDescent="0.3"/>
    <row r="1536" customFormat="1" ht="35.1" customHeight="1" x14ac:dyDescent="0.3"/>
    <row r="1537" customFormat="1" ht="35.1" customHeight="1" x14ac:dyDescent="0.3"/>
    <row r="1538" customFormat="1" ht="35.1" customHeight="1" x14ac:dyDescent="0.3"/>
    <row r="1539" customFormat="1" ht="35.1" customHeight="1" x14ac:dyDescent="0.3"/>
    <row r="1540" customFormat="1" ht="35.1" customHeight="1" x14ac:dyDescent="0.3"/>
    <row r="1541" customFormat="1" ht="35.1" customHeight="1" x14ac:dyDescent="0.3"/>
    <row r="1542" customFormat="1" ht="35.1" customHeight="1" x14ac:dyDescent="0.3"/>
    <row r="1543" customFormat="1" ht="35.1" customHeight="1" x14ac:dyDescent="0.3"/>
    <row r="1544" customFormat="1" ht="35.1" customHeight="1" x14ac:dyDescent="0.3"/>
    <row r="1545" customFormat="1" ht="35.1" customHeight="1" x14ac:dyDescent="0.3"/>
    <row r="1546" customFormat="1" ht="35.1" customHeight="1" x14ac:dyDescent="0.3"/>
    <row r="1547" customFormat="1" ht="35.1" customHeight="1" x14ac:dyDescent="0.3"/>
    <row r="1548" customFormat="1" ht="35.1" customHeight="1" x14ac:dyDescent="0.3"/>
    <row r="1549" customFormat="1" ht="35.1" customHeight="1" x14ac:dyDescent="0.3"/>
    <row r="1550" customFormat="1" ht="35.1" customHeight="1" x14ac:dyDescent="0.3"/>
    <row r="1551" customFormat="1" ht="35.1" customHeight="1" x14ac:dyDescent="0.3"/>
    <row r="1552" customFormat="1" ht="35.1" customHeight="1" x14ac:dyDescent="0.3"/>
    <row r="1553" customFormat="1" ht="35.1" customHeight="1" x14ac:dyDescent="0.3"/>
    <row r="1554" customFormat="1" ht="35.1" customHeight="1" x14ac:dyDescent="0.3"/>
    <row r="1555" customFormat="1" ht="35.1" customHeight="1" x14ac:dyDescent="0.3"/>
    <row r="1556" customFormat="1" ht="35.1" customHeight="1" x14ac:dyDescent="0.3"/>
    <row r="1557" customFormat="1" ht="35.1" customHeight="1" x14ac:dyDescent="0.3"/>
    <row r="1558" customFormat="1" ht="35.1" customHeight="1" x14ac:dyDescent="0.3"/>
    <row r="1559" customFormat="1" ht="35.1" customHeight="1" x14ac:dyDescent="0.3"/>
    <row r="1560" customFormat="1" ht="35.1" customHeight="1" x14ac:dyDescent="0.3"/>
    <row r="1561" customFormat="1" ht="35.1" customHeight="1" x14ac:dyDescent="0.3"/>
    <row r="1562" customFormat="1" ht="35.1" customHeight="1" x14ac:dyDescent="0.3"/>
    <row r="1563" customFormat="1" ht="35.1" customHeight="1" x14ac:dyDescent="0.3"/>
    <row r="1564" customFormat="1" ht="35.1" customHeight="1" x14ac:dyDescent="0.3"/>
    <row r="1565" customFormat="1" ht="35.1" customHeight="1" x14ac:dyDescent="0.3"/>
    <row r="1566" customFormat="1" ht="35.1" customHeight="1" x14ac:dyDescent="0.3"/>
    <row r="1567" customFormat="1" ht="35.1" customHeight="1" x14ac:dyDescent="0.3"/>
    <row r="1568" customFormat="1" ht="35.1" customHeight="1" x14ac:dyDescent="0.3"/>
    <row r="1569" customFormat="1" ht="35.1" customHeight="1" x14ac:dyDescent="0.3"/>
    <row r="1570" customFormat="1" ht="35.1" customHeight="1" x14ac:dyDescent="0.3"/>
    <row r="1571" customFormat="1" ht="35.1" customHeight="1" x14ac:dyDescent="0.3"/>
    <row r="1572" customFormat="1" ht="35.1" customHeight="1" x14ac:dyDescent="0.3"/>
    <row r="1573" customFormat="1" ht="35.1" customHeight="1" x14ac:dyDescent="0.3"/>
    <row r="1574" customFormat="1" ht="35.1" customHeight="1" x14ac:dyDescent="0.3"/>
    <row r="1575" customFormat="1" ht="35.1" customHeight="1" x14ac:dyDescent="0.3"/>
    <row r="1576" customFormat="1" ht="35.1" customHeight="1" x14ac:dyDescent="0.3"/>
    <row r="1577" customFormat="1" ht="35.1" customHeight="1" x14ac:dyDescent="0.3"/>
    <row r="1578" customFormat="1" ht="35.1" customHeight="1" x14ac:dyDescent="0.3"/>
    <row r="1579" customFormat="1" ht="35.1" customHeight="1" x14ac:dyDescent="0.3"/>
    <row r="1580" customFormat="1" ht="35.1" customHeight="1" x14ac:dyDescent="0.3"/>
    <row r="1581" customFormat="1" ht="35.1" customHeight="1" x14ac:dyDescent="0.3"/>
    <row r="1582" customFormat="1" ht="35.1" customHeight="1" x14ac:dyDescent="0.3"/>
    <row r="1583" customFormat="1" ht="35.1" customHeight="1" x14ac:dyDescent="0.3"/>
    <row r="1584" customFormat="1" ht="35.1" customHeight="1" x14ac:dyDescent="0.3"/>
    <row r="1585" customFormat="1" ht="35.1" customHeight="1" x14ac:dyDescent="0.3"/>
    <row r="1586" customFormat="1" ht="35.1" customHeight="1" x14ac:dyDescent="0.3"/>
    <row r="1587" customFormat="1" ht="35.1" customHeight="1" x14ac:dyDescent="0.3"/>
    <row r="1588" customFormat="1" ht="35.1" customHeight="1" x14ac:dyDescent="0.3"/>
    <row r="1589" customFormat="1" ht="35.1" customHeight="1" x14ac:dyDescent="0.3"/>
    <row r="1590" customFormat="1" ht="35.1" customHeight="1" x14ac:dyDescent="0.3"/>
    <row r="1591" customFormat="1" ht="35.1" customHeight="1" x14ac:dyDescent="0.3"/>
    <row r="1592" customFormat="1" ht="35.1" customHeight="1" x14ac:dyDescent="0.3"/>
    <row r="1593" customFormat="1" ht="35.1" customHeight="1" x14ac:dyDescent="0.3"/>
    <row r="1594" customFormat="1" ht="35.1" customHeight="1" x14ac:dyDescent="0.3"/>
    <row r="1595" customFormat="1" ht="35.1" customHeight="1" x14ac:dyDescent="0.3"/>
    <row r="1596" customFormat="1" ht="35.1" customHeight="1" x14ac:dyDescent="0.3"/>
    <row r="1597" customFormat="1" ht="35.1" customHeight="1" x14ac:dyDescent="0.3"/>
    <row r="1598" customFormat="1" ht="35.1" customHeight="1" x14ac:dyDescent="0.3"/>
    <row r="1599" customFormat="1" ht="35.1" customHeight="1" x14ac:dyDescent="0.3"/>
    <row r="1600" customFormat="1" ht="35.1" customHeight="1" x14ac:dyDescent="0.3"/>
    <row r="1601" customFormat="1" ht="35.1" customHeight="1" x14ac:dyDescent="0.3"/>
    <row r="1602" customFormat="1" ht="35.1" customHeight="1" x14ac:dyDescent="0.3"/>
    <row r="1603" customFormat="1" ht="35.1" customHeight="1" x14ac:dyDescent="0.3"/>
    <row r="1604" customFormat="1" ht="35.1" customHeight="1" x14ac:dyDescent="0.3"/>
    <row r="1605" customFormat="1" ht="35.1" customHeight="1" x14ac:dyDescent="0.3"/>
    <row r="1606" customFormat="1" ht="35.1" customHeight="1" x14ac:dyDescent="0.3"/>
    <row r="1607" customFormat="1" ht="35.1" customHeight="1" x14ac:dyDescent="0.3"/>
    <row r="1608" customFormat="1" ht="35.1" customHeight="1" x14ac:dyDescent="0.3"/>
    <row r="1609" customFormat="1" ht="35.1" customHeight="1" x14ac:dyDescent="0.3"/>
    <row r="1610" customFormat="1" ht="35.1" customHeight="1" x14ac:dyDescent="0.3"/>
    <row r="1611" customFormat="1" ht="35.1" customHeight="1" x14ac:dyDescent="0.3"/>
    <row r="1612" customFormat="1" ht="35.1" customHeight="1" x14ac:dyDescent="0.3"/>
    <row r="1613" customFormat="1" ht="35.1" customHeight="1" x14ac:dyDescent="0.3"/>
    <row r="1614" customFormat="1" ht="35.1" customHeight="1" x14ac:dyDescent="0.3"/>
    <row r="1615" customFormat="1" ht="35.1" customHeight="1" x14ac:dyDescent="0.3"/>
    <row r="1616" customFormat="1" ht="35.1" customHeight="1" x14ac:dyDescent="0.3"/>
    <row r="1617" customFormat="1" ht="35.1" customHeight="1" x14ac:dyDescent="0.3"/>
    <row r="1618" customFormat="1" ht="35.1" customHeight="1" x14ac:dyDescent="0.3"/>
    <row r="1619" customFormat="1" ht="35.1" customHeight="1" x14ac:dyDescent="0.3"/>
    <row r="1620" customFormat="1" ht="35.1" customHeight="1" x14ac:dyDescent="0.3"/>
    <row r="1621" customFormat="1" ht="35.1" customHeight="1" x14ac:dyDescent="0.3"/>
    <row r="1622" customFormat="1" ht="35.1" customHeight="1" x14ac:dyDescent="0.3"/>
    <row r="1623" customFormat="1" ht="35.1" customHeight="1" x14ac:dyDescent="0.3"/>
    <row r="1624" customFormat="1" ht="35.1" customHeight="1" x14ac:dyDescent="0.3"/>
    <row r="1625" customFormat="1" ht="35.1" customHeight="1" x14ac:dyDescent="0.3"/>
    <row r="1626" customFormat="1" ht="35.1" customHeight="1" x14ac:dyDescent="0.3"/>
    <row r="1627" customFormat="1" ht="35.1" customHeight="1" x14ac:dyDescent="0.3"/>
    <row r="1628" customFormat="1" ht="35.1" customHeight="1" x14ac:dyDescent="0.3"/>
    <row r="1629" customFormat="1" ht="35.1" customHeight="1" x14ac:dyDescent="0.3"/>
    <row r="1630" customFormat="1" ht="35.1" customHeight="1" x14ac:dyDescent="0.3"/>
    <row r="1631" customFormat="1" ht="35.1" customHeight="1" x14ac:dyDescent="0.3"/>
    <row r="1632" customFormat="1" ht="35.1" customHeight="1" x14ac:dyDescent="0.3"/>
    <row r="1633" customFormat="1" ht="35.1" customHeight="1" x14ac:dyDescent="0.3"/>
    <row r="1634" customFormat="1" ht="35.1" customHeight="1" x14ac:dyDescent="0.3"/>
    <row r="1635" customFormat="1" ht="35.1" customHeight="1" x14ac:dyDescent="0.3"/>
    <row r="1636" customFormat="1" ht="35.1" customHeight="1" x14ac:dyDescent="0.3"/>
    <row r="1637" customFormat="1" ht="35.1" customHeight="1" x14ac:dyDescent="0.3"/>
    <row r="1638" customFormat="1" ht="35.1" customHeight="1" x14ac:dyDescent="0.3"/>
    <row r="1639" customFormat="1" ht="35.1" customHeight="1" x14ac:dyDescent="0.3"/>
    <row r="1640" customFormat="1" ht="35.1" customHeight="1" x14ac:dyDescent="0.3"/>
    <row r="1641" customFormat="1" ht="35.1" customHeight="1" x14ac:dyDescent="0.3"/>
    <row r="1642" customFormat="1" ht="35.1" customHeight="1" x14ac:dyDescent="0.3"/>
    <row r="1643" customFormat="1" ht="35.1" customHeight="1" x14ac:dyDescent="0.3"/>
    <row r="1644" customFormat="1" ht="35.1" customHeight="1" x14ac:dyDescent="0.3"/>
    <row r="1645" customFormat="1" ht="35.1" customHeight="1" x14ac:dyDescent="0.3"/>
    <row r="1646" customFormat="1" ht="35.1" customHeight="1" x14ac:dyDescent="0.3"/>
    <row r="1647" customFormat="1" ht="35.1" customHeight="1" x14ac:dyDescent="0.3"/>
    <row r="1648" customFormat="1" ht="35.1" customHeight="1" x14ac:dyDescent="0.3"/>
    <row r="1649" customFormat="1" ht="35.1" customHeight="1" x14ac:dyDescent="0.3"/>
    <row r="1650" customFormat="1" ht="35.1" customHeight="1" x14ac:dyDescent="0.3"/>
    <row r="1651" customFormat="1" ht="35.1" customHeight="1" x14ac:dyDescent="0.3"/>
    <row r="1652" customFormat="1" ht="35.1" customHeight="1" x14ac:dyDescent="0.3"/>
    <row r="1653" customFormat="1" ht="35.1" customHeight="1" x14ac:dyDescent="0.3"/>
    <row r="1654" customFormat="1" ht="35.1" customHeight="1" x14ac:dyDescent="0.3"/>
    <row r="1655" customFormat="1" ht="35.1" customHeight="1" x14ac:dyDescent="0.3"/>
    <row r="1656" customFormat="1" ht="35.1" customHeight="1" x14ac:dyDescent="0.3"/>
    <row r="1657" customFormat="1" ht="35.1" customHeight="1" x14ac:dyDescent="0.3"/>
    <row r="1658" customFormat="1" ht="35.1" customHeight="1" x14ac:dyDescent="0.3"/>
    <row r="1659" customFormat="1" ht="35.1" customHeight="1" x14ac:dyDescent="0.3"/>
    <row r="1660" customFormat="1" ht="35.1" customHeight="1" x14ac:dyDescent="0.3"/>
    <row r="1661" customFormat="1" ht="35.1" customHeight="1" x14ac:dyDescent="0.3"/>
    <row r="1662" customFormat="1" ht="35.1" customHeight="1" x14ac:dyDescent="0.3"/>
    <row r="1663" customFormat="1" ht="35.1" customHeight="1" x14ac:dyDescent="0.3"/>
    <row r="1664" customFormat="1" ht="35.1" customHeight="1" x14ac:dyDescent="0.3"/>
    <row r="1665" customFormat="1" ht="35.1" customHeight="1" x14ac:dyDescent="0.3"/>
    <row r="1666" customFormat="1" ht="35.1" customHeight="1" x14ac:dyDescent="0.3"/>
    <row r="1667" customFormat="1" ht="35.1" customHeight="1" x14ac:dyDescent="0.3"/>
    <row r="1668" customFormat="1" ht="35.1" customHeight="1" x14ac:dyDescent="0.3"/>
    <row r="1669" customFormat="1" ht="35.1" customHeight="1" x14ac:dyDescent="0.3"/>
    <row r="1670" customFormat="1" ht="35.1" customHeight="1" x14ac:dyDescent="0.3"/>
    <row r="1671" customFormat="1" ht="35.1" customHeight="1" x14ac:dyDescent="0.3"/>
    <row r="1672" customFormat="1" ht="35.1" customHeight="1" x14ac:dyDescent="0.3"/>
    <row r="1673" customFormat="1" ht="35.1" customHeight="1" x14ac:dyDescent="0.3"/>
    <row r="1674" customFormat="1" ht="35.1" customHeight="1" x14ac:dyDescent="0.3"/>
    <row r="1675" customFormat="1" ht="35.1" customHeight="1" x14ac:dyDescent="0.3"/>
    <row r="1676" customFormat="1" ht="35.1" customHeight="1" x14ac:dyDescent="0.3"/>
    <row r="1677" customFormat="1" ht="35.1" customHeight="1" x14ac:dyDescent="0.3"/>
    <row r="1678" customFormat="1" ht="35.1" customHeight="1" x14ac:dyDescent="0.3"/>
    <row r="1679" customFormat="1" ht="35.1" customHeight="1" x14ac:dyDescent="0.3"/>
    <row r="1680" customFormat="1" ht="35.1" customHeight="1" x14ac:dyDescent="0.3"/>
    <row r="1681" customFormat="1" ht="35.1" customHeight="1" x14ac:dyDescent="0.3"/>
    <row r="1682" customFormat="1" ht="35.1" customHeight="1" x14ac:dyDescent="0.3"/>
    <row r="1683" customFormat="1" ht="35.1" customHeight="1" x14ac:dyDescent="0.3"/>
    <row r="1684" customFormat="1" ht="35.1" customHeight="1" x14ac:dyDescent="0.3"/>
    <row r="1685" customFormat="1" ht="35.1" customHeight="1" x14ac:dyDescent="0.3"/>
    <row r="1686" customFormat="1" ht="35.1" customHeight="1" x14ac:dyDescent="0.3"/>
    <row r="1687" customFormat="1" ht="35.1" customHeight="1" x14ac:dyDescent="0.3"/>
    <row r="1688" customFormat="1" ht="35.1" customHeight="1" x14ac:dyDescent="0.3"/>
    <row r="1689" customFormat="1" ht="35.1" customHeight="1" x14ac:dyDescent="0.3"/>
    <row r="1690" customFormat="1" ht="35.1" customHeight="1" x14ac:dyDescent="0.3"/>
    <row r="1691" customFormat="1" ht="35.1" customHeight="1" x14ac:dyDescent="0.3"/>
    <row r="1692" customFormat="1" ht="35.1" customHeight="1" x14ac:dyDescent="0.3"/>
    <row r="1693" customFormat="1" ht="35.1" customHeight="1" x14ac:dyDescent="0.3"/>
    <row r="1694" customFormat="1" ht="35.1" customHeight="1" x14ac:dyDescent="0.3"/>
    <row r="1695" customFormat="1" ht="35.1" customHeight="1" x14ac:dyDescent="0.3"/>
    <row r="1696" customFormat="1" ht="35.1" customHeight="1" x14ac:dyDescent="0.3"/>
    <row r="1697" customFormat="1" ht="35.1" customHeight="1" x14ac:dyDescent="0.3"/>
    <row r="1698" customFormat="1" ht="35.1" customHeight="1" x14ac:dyDescent="0.3"/>
    <row r="1699" customFormat="1" ht="35.1" customHeight="1" x14ac:dyDescent="0.3"/>
    <row r="1700" customFormat="1" ht="35.1" customHeight="1" x14ac:dyDescent="0.3"/>
    <row r="1701" customFormat="1" ht="35.1" customHeight="1" x14ac:dyDescent="0.3"/>
    <row r="1702" customFormat="1" ht="35.1" customHeight="1" x14ac:dyDescent="0.3"/>
    <row r="1703" customFormat="1" ht="35.1" customHeight="1" x14ac:dyDescent="0.3"/>
    <row r="1704" customFormat="1" ht="35.1" customHeight="1" x14ac:dyDescent="0.3"/>
    <row r="1705" customFormat="1" ht="35.1" customHeight="1" x14ac:dyDescent="0.3"/>
    <row r="1706" customFormat="1" ht="35.1" customHeight="1" x14ac:dyDescent="0.3"/>
    <row r="1707" customFormat="1" ht="35.1" customHeight="1" x14ac:dyDescent="0.3"/>
    <row r="1708" customFormat="1" ht="35.1" customHeight="1" x14ac:dyDescent="0.3"/>
    <row r="1709" customFormat="1" ht="35.1" customHeight="1" x14ac:dyDescent="0.3"/>
    <row r="1710" customFormat="1" ht="35.1" customHeight="1" x14ac:dyDescent="0.3"/>
    <row r="1711" customFormat="1" ht="35.1" customHeight="1" x14ac:dyDescent="0.3"/>
    <row r="1712" customFormat="1" ht="35.1" customHeight="1" x14ac:dyDescent="0.3"/>
    <row r="1713" customFormat="1" ht="35.1" customHeight="1" x14ac:dyDescent="0.3"/>
    <row r="1714" customFormat="1" ht="35.1" customHeight="1" x14ac:dyDescent="0.3"/>
    <row r="1715" customFormat="1" ht="35.1" customHeight="1" x14ac:dyDescent="0.3"/>
    <row r="1716" customFormat="1" ht="35.1" customHeight="1" x14ac:dyDescent="0.3"/>
    <row r="1717" customFormat="1" ht="35.1" customHeight="1" x14ac:dyDescent="0.3"/>
    <row r="1718" customFormat="1" ht="35.1" customHeight="1" x14ac:dyDescent="0.3"/>
    <row r="1719" customFormat="1" ht="35.1" customHeight="1" x14ac:dyDescent="0.3"/>
    <row r="1720" customFormat="1" ht="35.1" customHeight="1" x14ac:dyDescent="0.3"/>
    <row r="1721" customFormat="1" ht="35.1" customHeight="1" x14ac:dyDescent="0.3"/>
    <row r="1722" customFormat="1" ht="35.1" customHeight="1" x14ac:dyDescent="0.3"/>
    <row r="1723" customFormat="1" ht="35.1" customHeight="1" x14ac:dyDescent="0.3"/>
    <row r="1724" customFormat="1" ht="35.1" customHeight="1" x14ac:dyDescent="0.3"/>
    <row r="1725" customFormat="1" ht="35.1" customHeight="1" x14ac:dyDescent="0.3"/>
    <row r="1726" customFormat="1" ht="35.1" customHeight="1" x14ac:dyDescent="0.3"/>
    <row r="1727" customFormat="1" ht="35.1" customHeight="1" x14ac:dyDescent="0.3"/>
    <row r="1728" customFormat="1" ht="35.1" customHeight="1" x14ac:dyDescent="0.3"/>
    <row r="1729" customFormat="1" ht="35.1" customHeight="1" x14ac:dyDescent="0.3"/>
    <row r="1730" customFormat="1" ht="35.1" customHeight="1" x14ac:dyDescent="0.3"/>
    <row r="1731" customFormat="1" ht="35.1" customHeight="1" x14ac:dyDescent="0.3"/>
    <row r="1732" customFormat="1" ht="35.1" customHeight="1" x14ac:dyDescent="0.3"/>
    <row r="1733" customFormat="1" ht="35.1" customHeight="1" x14ac:dyDescent="0.3"/>
    <row r="1734" customFormat="1" ht="35.1" customHeight="1" x14ac:dyDescent="0.3"/>
    <row r="1735" customFormat="1" ht="35.1" customHeight="1" x14ac:dyDescent="0.3"/>
    <row r="1736" customFormat="1" ht="35.1" customHeight="1" x14ac:dyDescent="0.3"/>
    <row r="1737" customFormat="1" ht="35.1" customHeight="1" x14ac:dyDescent="0.3"/>
    <row r="1738" customFormat="1" ht="35.1" customHeight="1" x14ac:dyDescent="0.3"/>
    <row r="1739" customFormat="1" ht="35.1" customHeight="1" x14ac:dyDescent="0.3"/>
    <row r="1740" customFormat="1" ht="35.1" customHeight="1" x14ac:dyDescent="0.3"/>
    <row r="1741" customFormat="1" ht="35.1" customHeight="1" x14ac:dyDescent="0.3"/>
    <row r="1742" customFormat="1" ht="35.1" customHeight="1" x14ac:dyDescent="0.3"/>
    <row r="1743" customFormat="1" ht="35.1" customHeight="1" x14ac:dyDescent="0.3"/>
    <row r="1744" customFormat="1" ht="35.1" customHeight="1" x14ac:dyDescent="0.3"/>
    <row r="1745" customFormat="1" ht="35.1" customHeight="1" x14ac:dyDescent="0.3"/>
    <row r="1746" customFormat="1" ht="35.1" customHeight="1" x14ac:dyDescent="0.3"/>
    <row r="1747" customFormat="1" ht="35.1" customHeight="1" x14ac:dyDescent="0.3"/>
    <row r="1748" customFormat="1" ht="35.1" customHeight="1" x14ac:dyDescent="0.3"/>
    <row r="1749" customFormat="1" ht="35.1" customHeight="1" x14ac:dyDescent="0.3"/>
    <row r="1750" customFormat="1" ht="35.1" customHeight="1" x14ac:dyDescent="0.3"/>
    <row r="1751" customFormat="1" ht="35.1" customHeight="1" x14ac:dyDescent="0.3"/>
    <row r="1752" customFormat="1" ht="35.1" customHeight="1" x14ac:dyDescent="0.3"/>
    <row r="1753" customFormat="1" ht="35.1" customHeight="1" x14ac:dyDescent="0.3"/>
    <row r="1754" customFormat="1" ht="35.1" customHeight="1" x14ac:dyDescent="0.3"/>
    <row r="1755" customFormat="1" ht="35.1" customHeight="1" x14ac:dyDescent="0.3"/>
    <row r="1756" customFormat="1" ht="35.1" customHeight="1" x14ac:dyDescent="0.3"/>
    <row r="1757" customFormat="1" ht="35.1" customHeight="1" x14ac:dyDescent="0.3"/>
    <row r="1758" customFormat="1" ht="35.1" customHeight="1" x14ac:dyDescent="0.3"/>
    <row r="1759" customFormat="1" ht="35.1" customHeight="1" x14ac:dyDescent="0.3"/>
    <row r="1760" customFormat="1" ht="35.1" customHeight="1" x14ac:dyDescent="0.3"/>
    <row r="1761" customFormat="1" ht="35.1" customHeight="1" x14ac:dyDescent="0.3"/>
    <row r="1762" customFormat="1" ht="35.1" customHeight="1" x14ac:dyDescent="0.3"/>
    <row r="1763" customFormat="1" ht="35.1" customHeight="1" x14ac:dyDescent="0.3"/>
    <row r="1764" customFormat="1" ht="35.1" customHeight="1" x14ac:dyDescent="0.3"/>
    <row r="1765" customFormat="1" ht="35.1" customHeight="1" x14ac:dyDescent="0.3"/>
    <row r="1766" customFormat="1" ht="35.1" customHeight="1" x14ac:dyDescent="0.3"/>
    <row r="1767" customFormat="1" ht="35.1" customHeight="1" x14ac:dyDescent="0.3"/>
    <row r="1768" customFormat="1" ht="35.1" customHeight="1" x14ac:dyDescent="0.3"/>
    <row r="1769" customFormat="1" ht="35.1" customHeight="1" x14ac:dyDescent="0.3"/>
    <row r="1770" customFormat="1" ht="35.1" customHeight="1" x14ac:dyDescent="0.3"/>
    <row r="1771" customFormat="1" ht="35.1" customHeight="1" x14ac:dyDescent="0.3"/>
    <row r="1772" customFormat="1" ht="35.1" customHeight="1" x14ac:dyDescent="0.3"/>
    <row r="1773" customFormat="1" ht="35.1" customHeight="1" x14ac:dyDescent="0.3"/>
    <row r="1774" customFormat="1" ht="35.1" customHeight="1" x14ac:dyDescent="0.3"/>
    <row r="1775" customFormat="1" ht="35.1" customHeight="1" x14ac:dyDescent="0.3"/>
    <row r="1776" customFormat="1" ht="35.1" customHeight="1" x14ac:dyDescent="0.3"/>
    <row r="1777" customFormat="1" ht="35.1" customHeight="1" x14ac:dyDescent="0.3"/>
    <row r="1778" customFormat="1" ht="35.1" customHeight="1" x14ac:dyDescent="0.3"/>
    <row r="1779" customFormat="1" ht="35.1" customHeight="1" x14ac:dyDescent="0.3"/>
    <row r="1780" customFormat="1" ht="35.1" customHeight="1" x14ac:dyDescent="0.3"/>
    <row r="1781" customFormat="1" ht="35.1" customHeight="1" x14ac:dyDescent="0.3"/>
    <row r="1782" customFormat="1" ht="35.1" customHeight="1" x14ac:dyDescent="0.3"/>
    <row r="1783" customFormat="1" ht="35.1" customHeight="1" x14ac:dyDescent="0.3"/>
    <row r="1784" customFormat="1" ht="35.1" customHeight="1" x14ac:dyDescent="0.3"/>
    <row r="1785" customFormat="1" ht="35.1" customHeight="1" x14ac:dyDescent="0.3"/>
    <row r="1786" customFormat="1" ht="35.1" customHeight="1" x14ac:dyDescent="0.3"/>
    <row r="1787" customFormat="1" ht="35.1" customHeight="1" x14ac:dyDescent="0.3"/>
    <row r="1788" customFormat="1" ht="35.1" customHeight="1" x14ac:dyDescent="0.3"/>
    <row r="1789" customFormat="1" ht="35.1" customHeight="1" x14ac:dyDescent="0.3"/>
    <row r="1790" customFormat="1" ht="35.1" customHeight="1" x14ac:dyDescent="0.3"/>
    <row r="1791" customFormat="1" ht="35.1" customHeight="1" x14ac:dyDescent="0.3"/>
    <row r="1792" customFormat="1" ht="35.1" customHeight="1" x14ac:dyDescent="0.3"/>
    <row r="1793" customFormat="1" ht="35.1" customHeight="1" x14ac:dyDescent="0.3"/>
    <row r="1794" customFormat="1" ht="35.1" customHeight="1" x14ac:dyDescent="0.3"/>
    <row r="1795" customFormat="1" ht="35.1" customHeight="1" x14ac:dyDescent="0.3"/>
    <row r="1796" customFormat="1" ht="35.1" customHeight="1" x14ac:dyDescent="0.3"/>
    <row r="1797" customFormat="1" ht="35.1" customHeight="1" x14ac:dyDescent="0.3"/>
    <row r="1798" customFormat="1" ht="35.1" customHeight="1" x14ac:dyDescent="0.3"/>
    <row r="1799" customFormat="1" ht="35.1" customHeight="1" x14ac:dyDescent="0.3"/>
    <row r="1800" customFormat="1" ht="35.1" customHeight="1" x14ac:dyDescent="0.3"/>
    <row r="1801" customFormat="1" ht="35.1" customHeight="1" x14ac:dyDescent="0.3"/>
    <row r="1802" customFormat="1" ht="35.1" customHeight="1" x14ac:dyDescent="0.3"/>
    <row r="1803" customFormat="1" ht="35.1" customHeight="1" x14ac:dyDescent="0.3"/>
    <row r="1804" customFormat="1" ht="35.1" customHeight="1" x14ac:dyDescent="0.3"/>
    <row r="1805" customFormat="1" ht="35.1" customHeight="1" x14ac:dyDescent="0.3"/>
    <row r="1806" customFormat="1" ht="35.1" customHeight="1" x14ac:dyDescent="0.3"/>
    <row r="1807" customFormat="1" ht="35.1" customHeight="1" x14ac:dyDescent="0.3"/>
    <row r="1808" customFormat="1" ht="35.1" customHeight="1" x14ac:dyDescent="0.3"/>
    <row r="1809" customFormat="1" ht="35.1" customHeight="1" x14ac:dyDescent="0.3"/>
    <row r="1810" customFormat="1" ht="35.1" customHeight="1" x14ac:dyDescent="0.3"/>
    <row r="1811" customFormat="1" ht="35.1" customHeight="1" x14ac:dyDescent="0.3"/>
    <row r="1812" customFormat="1" ht="35.1" customHeight="1" x14ac:dyDescent="0.3"/>
    <row r="1813" customFormat="1" ht="35.1" customHeight="1" x14ac:dyDescent="0.3"/>
    <row r="1814" customFormat="1" ht="35.1" customHeight="1" x14ac:dyDescent="0.3"/>
    <row r="1815" customFormat="1" ht="35.1" customHeight="1" x14ac:dyDescent="0.3"/>
    <row r="1816" customFormat="1" ht="35.1" customHeight="1" x14ac:dyDescent="0.3"/>
    <row r="1817" customFormat="1" ht="35.1" customHeight="1" x14ac:dyDescent="0.3"/>
    <row r="1818" customFormat="1" ht="35.1" customHeight="1" x14ac:dyDescent="0.3"/>
    <row r="1819" customFormat="1" ht="35.1" customHeight="1" x14ac:dyDescent="0.3"/>
    <row r="1820" customFormat="1" ht="35.1" customHeight="1" x14ac:dyDescent="0.3"/>
    <row r="1821" customFormat="1" ht="35.1" customHeight="1" x14ac:dyDescent="0.3"/>
    <row r="1822" customFormat="1" ht="35.1" customHeight="1" x14ac:dyDescent="0.3"/>
    <row r="1823" customFormat="1" ht="35.1" customHeight="1" x14ac:dyDescent="0.3"/>
    <row r="1824" customFormat="1" ht="35.1" customHeight="1" x14ac:dyDescent="0.3"/>
    <row r="1825" customFormat="1" ht="35.1" customHeight="1" x14ac:dyDescent="0.3"/>
    <row r="1826" customFormat="1" ht="35.1" customHeight="1" x14ac:dyDescent="0.3"/>
    <row r="1827" customFormat="1" ht="35.1" customHeight="1" x14ac:dyDescent="0.3"/>
    <row r="1828" customFormat="1" ht="35.1" customHeight="1" x14ac:dyDescent="0.3"/>
    <row r="1829" customFormat="1" ht="35.1" customHeight="1" x14ac:dyDescent="0.3"/>
    <row r="1830" customFormat="1" ht="35.1" customHeight="1" x14ac:dyDescent="0.3"/>
    <row r="1831" customFormat="1" ht="35.1" customHeight="1" x14ac:dyDescent="0.3"/>
    <row r="1832" customFormat="1" ht="35.1" customHeight="1" x14ac:dyDescent="0.3"/>
    <row r="1833" customFormat="1" ht="35.1" customHeight="1" x14ac:dyDescent="0.3"/>
    <row r="1834" customFormat="1" ht="35.1" customHeight="1" x14ac:dyDescent="0.3"/>
    <row r="1835" customFormat="1" ht="35.1" customHeight="1" x14ac:dyDescent="0.3"/>
    <row r="1836" customFormat="1" ht="35.1" customHeight="1" x14ac:dyDescent="0.3"/>
    <row r="1837" customFormat="1" ht="35.1" customHeight="1" x14ac:dyDescent="0.3"/>
    <row r="1838" customFormat="1" ht="35.1" customHeight="1" x14ac:dyDescent="0.3"/>
    <row r="1839" customFormat="1" ht="35.1" customHeight="1" x14ac:dyDescent="0.3"/>
    <row r="1840" customFormat="1" ht="35.1" customHeight="1" x14ac:dyDescent="0.3"/>
    <row r="1841" customFormat="1" ht="35.1" customHeight="1" x14ac:dyDescent="0.3"/>
    <row r="1842" customFormat="1" ht="35.1" customHeight="1" x14ac:dyDescent="0.3"/>
    <row r="1843" customFormat="1" ht="35.1" customHeight="1" x14ac:dyDescent="0.3"/>
    <row r="1844" customFormat="1" ht="35.1" customHeight="1" x14ac:dyDescent="0.3"/>
    <row r="1845" customFormat="1" ht="35.1" customHeight="1" x14ac:dyDescent="0.3"/>
    <row r="1846" customFormat="1" ht="35.1" customHeight="1" x14ac:dyDescent="0.3"/>
    <row r="1847" customFormat="1" ht="35.1" customHeight="1" x14ac:dyDescent="0.3"/>
    <row r="1848" customFormat="1" ht="35.1" customHeight="1" x14ac:dyDescent="0.3"/>
    <row r="1849" customFormat="1" ht="35.1" customHeight="1" x14ac:dyDescent="0.3"/>
    <row r="1850" customFormat="1" ht="35.1" customHeight="1" x14ac:dyDescent="0.3"/>
    <row r="1851" customFormat="1" ht="35.1" customHeight="1" x14ac:dyDescent="0.3"/>
    <row r="1852" customFormat="1" ht="35.1" customHeight="1" x14ac:dyDescent="0.3"/>
    <row r="1853" customFormat="1" ht="35.1" customHeight="1" x14ac:dyDescent="0.3"/>
    <row r="1854" customFormat="1" ht="35.1" customHeight="1" x14ac:dyDescent="0.3"/>
    <row r="1855" customFormat="1" ht="35.1" customHeight="1" x14ac:dyDescent="0.3"/>
    <row r="1856" customFormat="1" ht="35.1" customHeight="1" x14ac:dyDescent="0.3"/>
    <row r="1857" customFormat="1" ht="35.1" customHeight="1" x14ac:dyDescent="0.3"/>
    <row r="1858" customFormat="1" ht="35.1" customHeight="1" x14ac:dyDescent="0.3"/>
    <row r="1859" customFormat="1" ht="35.1" customHeight="1" x14ac:dyDescent="0.3"/>
    <row r="1860" customFormat="1" ht="35.1" customHeight="1" x14ac:dyDescent="0.3"/>
    <row r="1861" customFormat="1" ht="35.1" customHeight="1" x14ac:dyDescent="0.3"/>
    <row r="1862" customFormat="1" ht="35.1" customHeight="1" x14ac:dyDescent="0.3"/>
    <row r="1863" customFormat="1" ht="35.1" customHeight="1" x14ac:dyDescent="0.3"/>
    <row r="1864" customFormat="1" ht="35.1" customHeight="1" x14ac:dyDescent="0.3"/>
    <row r="1865" customFormat="1" ht="35.1" customHeight="1" x14ac:dyDescent="0.3"/>
    <row r="1866" customFormat="1" ht="35.1" customHeight="1" x14ac:dyDescent="0.3"/>
    <row r="1867" customFormat="1" ht="35.1" customHeight="1" x14ac:dyDescent="0.3"/>
    <row r="1868" customFormat="1" ht="35.1" customHeight="1" x14ac:dyDescent="0.3"/>
    <row r="1869" customFormat="1" ht="35.1" customHeight="1" x14ac:dyDescent="0.3"/>
    <row r="1870" customFormat="1" ht="35.1" customHeight="1" x14ac:dyDescent="0.3"/>
    <row r="1871" customFormat="1" ht="35.1" customHeight="1" x14ac:dyDescent="0.3"/>
    <row r="1872" customFormat="1" ht="35.1" customHeight="1" x14ac:dyDescent="0.3"/>
    <row r="1873" customFormat="1" ht="35.1" customHeight="1" x14ac:dyDescent="0.3"/>
    <row r="1874" customFormat="1" ht="35.1" customHeight="1" x14ac:dyDescent="0.3"/>
    <row r="1875" customFormat="1" ht="35.1" customHeight="1" x14ac:dyDescent="0.3"/>
    <row r="1876" customFormat="1" ht="35.1" customHeight="1" x14ac:dyDescent="0.3"/>
    <row r="1877" customFormat="1" ht="35.1" customHeight="1" x14ac:dyDescent="0.3"/>
    <row r="1878" customFormat="1" ht="35.1" customHeight="1" x14ac:dyDescent="0.3"/>
    <row r="1879" customFormat="1" ht="35.1" customHeight="1" x14ac:dyDescent="0.3"/>
    <row r="1880" customFormat="1" ht="35.1" customHeight="1" x14ac:dyDescent="0.3"/>
    <row r="1881" customFormat="1" ht="35.1" customHeight="1" x14ac:dyDescent="0.3"/>
    <row r="1882" customFormat="1" ht="35.1" customHeight="1" x14ac:dyDescent="0.3"/>
    <row r="1883" customFormat="1" ht="35.1" customHeight="1" x14ac:dyDescent="0.3"/>
    <row r="1884" customFormat="1" ht="35.1" customHeight="1" x14ac:dyDescent="0.3"/>
    <row r="1885" customFormat="1" ht="35.1" customHeight="1" x14ac:dyDescent="0.3"/>
    <row r="1886" customFormat="1" ht="35.1" customHeight="1" x14ac:dyDescent="0.3"/>
    <row r="1887" customFormat="1" ht="35.1" customHeight="1" x14ac:dyDescent="0.3"/>
    <row r="1888" customFormat="1" ht="35.1" customHeight="1" x14ac:dyDescent="0.3"/>
    <row r="1889" customFormat="1" ht="35.1" customHeight="1" x14ac:dyDescent="0.3"/>
    <row r="1890" customFormat="1" ht="35.1" customHeight="1" x14ac:dyDescent="0.3"/>
    <row r="1891" customFormat="1" ht="35.1" customHeight="1" x14ac:dyDescent="0.3"/>
    <row r="1892" customFormat="1" ht="35.1" customHeight="1" x14ac:dyDescent="0.3"/>
    <row r="1893" customFormat="1" ht="35.1" customHeight="1" x14ac:dyDescent="0.3"/>
    <row r="1894" customFormat="1" ht="35.1" customHeight="1" x14ac:dyDescent="0.3"/>
    <row r="1895" customFormat="1" ht="35.1" customHeight="1" x14ac:dyDescent="0.3"/>
    <row r="1896" customFormat="1" ht="35.1" customHeight="1" x14ac:dyDescent="0.3"/>
    <row r="1897" customFormat="1" ht="35.1" customHeight="1" x14ac:dyDescent="0.3"/>
    <row r="1898" customFormat="1" ht="35.1" customHeight="1" x14ac:dyDescent="0.3"/>
    <row r="1899" customFormat="1" ht="35.1" customHeight="1" x14ac:dyDescent="0.3"/>
    <row r="1900" customFormat="1" ht="35.1" customHeight="1" x14ac:dyDescent="0.3"/>
    <row r="1901" customFormat="1" ht="35.1" customHeight="1" x14ac:dyDescent="0.3"/>
    <row r="1902" customFormat="1" ht="35.1" customHeight="1" x14ac:dyDescent="0.3"/>
    <row r="1903" customFormat="1" ht="35.1" customHeight="1" x14ac:dyDescent="0.3"/>
    <row r="1904" customFormat="1" ht="35.1" customHeight="1" x14ac:dyDescent="0.3"/>
    <row r="1905" customFormat="1" ht="35.1" customHeight="1" x14ac:dyDescent="0.3"/>
    <row r="1906" customFormat="1" ht="35.1" customHeight="1" x14ac:dyDescent="0.3"/>
    <row r="1907" customFormat="1" ht="35.1" customHeight="1" x14ac:dyDescent="0.3"/>
    <row r="1908" customFormat="1" ht="35.1" customHeight="1" x14ac:dyDescent="0.3"/>
    <row r="1909" customFormat="1" ht="35.1" customHeight="1" x14ac:dyDescent="0.3"/>
    <row r="1910" customFormat="1" ht="35.1" customHeight="1" x14ac:dyDescent="0.3"/>
    <row r="1911" customFormat="1" ht="35.1" customHeight="1" x14ac:dyDescent="0.3"/>
    <row r="1912" customFormat="1" ht="35.1" customHeight="1" x14ac:dyDescent="0.3"/>
    <row r="1913" customFormat="1" ht="35.1" customHeight="1" x14ac:dyDescent="0.3"/>
    <row r="1914" customFormat="1" ht="35.1" customHeight="1" x14ac:dyDescent="0.3"/>
    <row r="1915" customFormat="1" ht="35.1" customHeight="1" x14ac:dyDescent="0.3"/>
    <row r="1916" customFormat="1" ht="35.1" customHeight="1" x14ac:dyDescent="0.3"/>
    <row r="1917" customFormat="1" ht="35.1" customHeight="1" x14ac:dyDescent="0.3"/>
    <row r="1918" customFormat="1" ht="35.1" customHeight="1" x14ac:dyDescent="0.3"/>
    <row r="1919" customFormat="1" ht="35.1" customHeight="1" x14ac:dyDescent="0.3"/>
    <row r="1920" customFormat="1" ht="35.1" customHeight="1" x14ac:dyDescent="0.3"/>
    <row r="1921" customFormat="1" ht="35.1" customHeight="1" x14ac:dyDescent="0.3"/>
    <row r="1922" customFormat="1" ht="35.1" customHeight="1" x14ac:dyDescent="0.3"/>
    <row r="1923" customFormat="1" ht="35.1" customHeight="1" x14ac:dyDescent="0.3"/>
    <row r="1924" customFormat="1" ht="35.1" customHeight="1" x14ac:dyDescent="0.3"/>
    <row r="1925" customFormat="1" ht="35.1" customHeight="1" x14ac:dyDescent="0.3"/>
    <row r="1926" customFormat="1" ht="35.1" customHeight="1" x14ac:dyDescent="0.3"/>
    <row r="1927" customFormat="1" ht="35.1" customHeight="1" x14ac:dyDescent="0.3"/>
    <row r="1928" customFormat="1" ht="35.1" customHeight="1" x14ac:dyDescent="0.3"/>
    <row r="1929" customFormat="1" ht="35.1" customHeight="1" x14ac:dyDescent="0.3"/>
    <row r="1930" customFormat="1" ht="35.1" customHeight="1" x14ac:dyDescent="0.3"/>
    <row r="1931" customFormat="1" ht="35.1" customHeight="1" x14ac:dyDescent="0.3"/>
    <row r="1932" customFormat="1" ht="35.1" customHeight="1" x14ac:dyDescent="0.3"/>
    <row r="1933" customFormat="1" ht="35.1" customHeight="1" x14ac:dyDescent="0.3"/>
    <row r="1934" customFormat="1" ht="35.1" customHeight="1" x14ac:dyDescent="0.3"/>
    <row r="1935" customFormat="1" ht="35.1" customHeight="1" x14ac:dyDescent="0.3"/>
    <row r="1936" customFormat="1" ht="35.1" customHeight="1" x14ac:dyDescent="0.3"/>
    <row r="1937" customFormat="1" ht="35.1" customHeight="1" x14ac:dyDescent="0.3"/>
    <row r="1938" customFormat="1" ht="35.1" customHeight="1" x14ac:dyDescent="0.3"/>
    <row r="1939" customFormat="1" ht="35.1" customHeight="1" x14ac:dyDescent="0.3"/>
    <row r="1940" customFormat="1" ht="35.1" customHeight="1" x14ac:dyDescent="0.3"/>
    <row r="1941" customFormat="1" ht="35.1" customHeight="1" x14ac:dyDescent="0.3"/>
    <row r="1942" customFormat="1" ht="35.1" customHeight="1" x14ac:dyDescent="0.3"/>
    <row r="1943" customFormat="1" ht="35.1" customHeight="1" x14ac:dyDescent="0.3"/>
    <row r="1944" customFormat="1" ht="35.1" customHeight="1" x14ac:dyDescent="0.3"/>
    <row r="1945" customFormat="1" ht="35.1" customHeight="1" x14ac:dyDescent="0.3"/>
    <row r="1946" customFormat="1" ht="35.1" customHeight="1" x14ac:dyDescent="0.3"/>
    <row r="1947" customFormat="1" ht="35.1" customHeight="1" x14ac:dyDescent="0.3"/>
    <row r="1948" customFormat="1" ht="35.1" customHeight="1" x14ac:dyDescent="0.3"/>
    <row r="1949" customFormat="1" ht="35.1" customHeight="1" x14ac:dyDescent="0.3"/>
    <row r="1950" customFormat="1" ht="35.1" customHeight="1" x14ac:dyDescent="0.3"/>
    <row r="1951" customFormat="1" ht="35.1" customHeight="1" x14ac:dyDescent="0.3"/>
    <row r="1952" customFormat="1" ht="35.1" customHeight="1" x14ac:dyDescent="0.3"/>
    <row r="1953" customFormat="1" ht="35.1" customHeight="1" x14ac:dyDescent="0.3"/>
    <row r="1954" customFormat="1" ht="35.1" customHeight="1" x14ac:dyDescent="0.3"/>
    <row r="1955" customFormat="1" ht="35.1" customHeight="1" x14ac:dyDescent="0.3"/>
    <row r="1956" customFormat="1" ht="35.1" customHeight="1" x14ac:dyDescent="0.3"/>
    <row r="1957" customFormat="1" ht="35.1" customHeight="1" x14ac:dyDescent="0.3"/>
    <row r="1958" customFormat="1" ht="35.1" customHeight="1" x14ac:dyDescent="0.3"/>
    <row r="1959" customFormat="1" ht="35.1" customHeight="1" x14ac:dyDescent="0.3"/>
    <row r="1960" customFormat="1" ht="35.1" customHeight="1" x14ac:dyDescent="0.3"/>
    <row r="1961" customFormat="1" ht="35.1" customHeight="1" x14ac:dyDescent="0.3"/>
    <row r="1962" customFormat="1" ht="35.1" customHeight="1" x14ac:dyDescent="0.3"/>
    <row r="1963" customFormat="1" ht="35.1" customHeight="1" x14ac:dyDescent="0.3"/>
    <row r="1964" customFormat="1" ht="35.1" customHeight="1" x14ac:dyDescent="0.3"/>
    <row r="1965" customFormat="1" ht="35.1" customHeight="1" x14ac:dyDescent="0.3"/>
    <row r="1966" customFormat="1" ht="35.1" customHeight="1" x14ac:dyDescent="0.3"/>
    <row r="1967" customFormat="1" ht="35.1" customHeight="1" x14ac:dyDescent="0.3"/>
    <row r="1968" customFormat="1" ht="35.1" customHeight="1" x14ac:dyDescent="0.3"/>
    <row r="1969" customFormat="1" ht="35.1" customHeight="1" x14ac:dyDescent="0.3"/>
    <row r="1970" customFormat="1" ht="35.1" customHeight="1" x14ac:dyDescent="0.3"/>
    <row r="1971" customFormat="1" ht="35.1" customHeight="1" x14ac:dyDescent="0.3"/>
    <row r="1972" customFormat="1" ht="35.1" customHeight="1" x14ac:dyDescent="0.3"/>
    <row r="1973" customFormat="1" ht="35.1" customHeight="1" x14ac:dyDescent="0.3"/>
    <row r="1974" customFormat="1" ht="35.1" customHeight="1" x14ac:dyDescent="0.3"/>
    <row r="1975" customFormat="1" ht="35.1" customHeight="1" x14ac:dyDescent="0.3"/>
    <row r="1976" customFormat="1" ht="35.1" customHeight="1" x14ac:dyDescent="0.3"/>
    <row r="1977" customFormat="1" ht="35.1" customHeight="1" x14ac:dyDescent="0.3"/>
    <row r="1978" customFormat="1" ht="35.1" customHeight="1" x14ac:dyDescent="0.3"/>
    <row r="1979" customFormat="1" ht="35.1" customHeight="1" x14ac:dyDescent="0.3"/>
    <row r="1980" customFormat="1" ht="35.1" customHeight="1" x14ac:dyDescent="0.3"/>
    <row r="1981" customFormat="1" ht="35.1" customHeight="1" x14ac:dyDescent="0.3"/>
    <row r="1982" customFormat="1" ht="35.1" customHeight="1" x14ac:dyDescent="0.3"/>
    <row r="1983" customFormat="1" ht="35.1" customHeight="1" x14ac:dyDescent="0.3"/>
    <row r="1984" customFormat="1" ht="35.1" customHeight="1" x14ac:dyDescent="0.3"/>
    <row r="1985" customFormat="1" ht="35.1" customHeight="1" x14ac:dyDescent="0.3"/>
    <row r="1986" customFormat="1" ht="35.1" customHeight="1" x14ac:dyDescent="0.3"/>
    <row r="1987" customFormat="1" ht="35.1" customHeight="1" x14ac:dyDescent="0.3"/>
    <row r="1988" customFormat="1" ht="35.1" customHeight="1" x14ac:dyDescent="0.3"/>
    <row r="1989" customFormat="1" ht="35.1" customHeight="1" x14ac:dyDescent="0.3"/>
    <row r="1990" customFormat="1" ht="35.1" customHeight="1" x14ac:dyDescent="0.3"/>
    <row r="1991" customFormat="1" ht="35.1" customHeight="1" x14ac:dyDescent="0.3"/>
    <row r="1992" customFormat="1" ht="35.1" customHeight="1" x14ac:dyDescent="0.3"/>
    <row r="1993" customFormat="1" ht="35.1" customHeight="1" x14ac:dyDescent="0.3"/>
    <row r="1994" customFormat="1" ht="35.1" customHeight="1" x14ac:dyDescent="0.3"/>
    <row r="1995" customFormat="1" ht="35.1" customHeight="1" x14ac:dyDescent="0.3"/>
    <row r="1996" customFormat="1" ht="35.1" customHeight="1" x14ac:dyDescent="0.3"/>
    <row r="1997" customFormat="1" ht="35.1" customHeight="1" x14ac:dyDescent="0.3"/>
    <row r="1998" customFormat="1" ht="35.1" customHeight="1" x14ac:dyDescent="0.3"/>
    <row r="1999" customFormat="1" ht="35.1" customHeight="1" x14ac:dyDescent="0.3"/>
    <row r="2000" customFormat="1" ht="35.1" customHeight="1" x14ac:dyDescent="0.3"/>
    <row r="2001" customFormat="1" ht="35.1" customHeight="1" x14ac:dyDescent="0.3"/>
    <row r="2002" customFormat="1" ht="35.1" customHeight="1" x14ac:dyDescent="0.3"/>
    <row r="2003" customFormat="1" ht="35.1" customHeight="1" x14ac:dyDescent="0.3"/>
    <row r="2004" customFormat="1" ht="35.1" customHeight="1" x14ac:dyDescent="0.3"/>
    <row r="2005" customFormat="1" ht="35.1" customHeight="1" x14ac:dyDescent="0.3"/>
    <row r="2006" customFormat="1" ht="35.1" customHeight="1" x14ac:dyDescent="0.3"/>
    <row r="2007" customFormat="1" ht="35.1" customHeight="1" x14ac:dyDescent="0.3"/>
    <row r="2008" customFormat="1" ht="35.1" customHeight="1" x14ac:dyDescent="0.3"/>
    <row r="2009" customFormat="1" ht="35.1" customHeight="1" x14ac:dyDescent="0.3"/>
    <row r="2010" customFormat="1" ht="35.1" customHeight="1" x14ac:dyDescent="0.3"/>
    <row r="2011" customFormat="1" ht="35.1" customHeight="1" x14ac:dyDescent="0.3"/>
    <row r="2012" customFormat="1" ht="35.1" customHeight="1" x14ac:dyDescent="0.3"/>
    <row r="2013" customFormat="1" ht="35.1" customHeight="1" x14ac:dyDescent="0.3"/>
    <row r="2014" customFormat="1" ht="35.1" customHeight="1" x14ac:dyDescent="0.3"/>
    <row r="2015" customFormat="1" ht="35.1" customHeight="1" x14ac:dyDescent="0.3"/>
    <row r="2016" customFormat="1" ht="35.1" customHeight="1" x14ac:dyDescent="0.3"/>
    <row r="2017" customFormat="1" ht="35.1" customHeight="1" x14ac:dyDescent="0.3"/>
    <row r="2018" customFormat="1" ht="35.1" customHeight="1" x14ac:dyDescent="0.3"/>
    <row r="2019" customFormat="1" ht="35.1" customHeight="1" x14ac:dyDescent="0.3"/>
    <row r="2020" customFormat="1" ht="35.1" customHeight="1" x14ac:dyDescent="0.3"/>
    <row r="2021" customFormat="1" ht="35.1" customHeight="1" x14ac:dyDescent="0.3"/>
    <row r="2022" customFormat="1" ht="35.1" customHeight="1" x14ac:dyDescent="0.3"/>
    <row r="2023" customFormat="1" ht="35.1" customHeight="1" x14ac:dyDescent="0.3"/>
    <row r="2024" customFormat="1" ht="35.1" customHeight="1" x14ac:dyDescent="0.3"/>
    <row r="2025" customFormat="1" ht="35.1" customHeight="1" x14ac:dyDescent="0.3"/>
    <row r="2026" customFormat="1" ht="35.1" customHeight="1" x14ac:dyDescent="0.3"/>
    <row r="2027" customFormat="1" ht="35.1" customHeight="1" x14ac:dyDescent="0.3"/>
    <row r="2028" customFormat="1" ht="35.1" customHeight="1" x14ac:dyDescent="0.3"/>
    <row r="2029" customFormat="1" ht="35.1" customHeight="1" x14ac:dyDescent="0.3"/>
    <row r="2030" customFormat="1" ht="35.1" customHeight="1" x14ac:dyDescent="0.3"/>
    <row r="2031" customFormat="1" ht="35.1" customHeight="1" x14ac:dyDescent="0.3"/>
    <row r="2032" customFormat="1" ht="35.1" customHeight="1" x14ac:dyDescent="0.3"/>
    <row r="2033" customFormat="1" ht="35.1" customHeight="1" x14ac:dyDescent="0.3"/>
    <row r="2034" customFormat="1" ht="35.1" customHeight="1" x14ac:dyDescent="0.3"/>
    <row r="2035" customFormat="1" ht="35.1" customHeight="1" x14ac:dyDescent="0.3"/>
    <row r="2036" customFormat="1" ht="35.1" customHeight="1" x14ac:dyDescent="0.3"/>
    <row r="2037" customFormat="1" ht="35.1" customHeight="1" x14ac:dyDescent="0.3"/>
    <row r="2038" customFormat="1" ht="35.1" customHeight="1" x14ac:dyDescent="0.3"/>
    <row r="2039" customFormat="1" ht="35.1" customHeight="1" x14ac:dyDescent="0.3"/>
    <row r="2040" customFormat="1" ht="35.1" customHeight="1" x14ac:dyDescent="0.3"/>
    <row r="2041" customFormat="1" ht="35.1" customHeight="1" x14ac:dyDescent="0.3"/>
    <row r="2042" customFormat="1" ht="35.1" customHeight="1" x14ac:dyDescent="0.3"/>
    <row r="2043" customFormat="1" ht="35.1" customHeight="1" x14ac:dyDescent="0.3"/>
    <row r="2044" customFormat="1" ht="35.1" customHeight="1" x14ac:dyDescent="0.3"/>
    <row r="2045" customFormat="1" ht="35.1" customHeight="1" x14ac:dyDescent="0.3"/>
    <row r="2046" customFormat="1" ht="35.1" customHeight="1" x14ac:dyDescent="0.3"/>
    <row r="2047" customFormat="1" ht="35.1" customHeight="1" x14ac:dyDescent="0.3"/>
    <row r="2048" customFormat="1" ht="35.1" customHeight="1" x14ac:dyDescent="0.3"/>
    <row r="2049" customFormat="1" ht="35.1" customHeight="1" x14ac:dyDescent="0.3"/>
    <row r="2050" customFormat="1" ht="35.1" customHeight="1" x14ac:dyDescent="0.3"/>
    <row r="2051" customFormat="1" ht="35.1" customHeight="1" x14ac:dyDescent="0.3"/>
    <row r="2052" customFormat="1" ht="35.1" customHeight="1" x14ac:dyDescent="0.3"/>
    <row r="2053" customFormat="1" ht="35.1" customHeight="1" x14ac:dyDescent="0.3"/>
    <row r="2054" customFormat="1" ht="35.1" customHeight="1" x14ac:dyDescent="0.3"/>
    <row r="2055" customFormat="1" ht="35.1" customHeight="1" x14ac:dyDescent="0.3"/>
    <row r="2056" customFormat="1" ht="35.1" customHeight="1" x14ac:dyDescent="0.3"/>
    <row r="2057" customFormat="1" ht="35.1" customHeight="1" x14ac:dyDescent="0.3"/>
    <row r="2058" customFormat="1" ht="35.1" customHeight="1" x14ac:dyDescent="0.3"/>
    <row r="2059" customFormat="1" ht="35.1" customHeight="1" x14ac:dyDescent="0.3"/>
    <row r="2060" customFormat="1" ht="35.1" customHeight="1" x14ac:dyDescent="0.3"/>
    <row r="2061" customFormat="1" ht="35.1" customHeight="1" x14ac:dyDescent="0.3"/>
    <row r="2062" customFormat="1" ht="35.1" customHeight="1" x14ac:dyDescent="0.3"/>
    <row r="2063" customFormat="1" ht="35.1" customHeight="1" x14ac:dyDescent="0.3"/>
    <row r="2064" customFormat="1" ht="35.1" customHeight="1" x14ac:dyDescent="0.3"/>
    <row r="2065" customFormat="1" ht="35.1" customHeight="1" x14ac:dyDescent="0.3"/>
    <row r="2066" customFormat="1" ht="35.1" customHeight="1" x14ac:dyDescent="0.3"/>
    <row r="2067" customFormat="1" ht="35.1" customHeight="1" x14ac:dyDescent="0.3"/>
    <row r="2068" customFormat="1" ht="35.1" customHeight="1" x14ac:dyDescent="0.3"/>
    <row r="2069" customFormat="1" ht="35.1" customHeight="1" x14ac:dyDescent="0.3"/>
    <row r="2070" customFormat="1" ht="35.1" customHeight="1" x14ac:dyDescent="0.3"/>
    <row r="2071" customFormat="1" ht="35.1" customHeight="1" x14ac:dyDescent="0.3"/>
    <row r="2072" customFormat="1" ht="35.1" customHeight="1" x14ac:dyDescent="0.3"/>
    <row r="2073" customFormat="1" ht="35.1" customHeight="1" x14ac:dyDescent="0.3"/>
    <row r="2074" customFormat="1" ht="35.1" customHeight="1" x14ac:dyDescent="0.3"/>
    <row r="2075" customFormat="1" ht="35.1" customHeight="1" x14ac:dyDescent="0.3"/>
    <row r="2076" customFormat="1" ht="35.1" customHeight="1" x14ac:dyDescent="0.3"/>
    <row r="2077" customFormat="1" ht="35.1" customHeight="1" x14ac:dyDescent="0.3"/>
    <row r="2078" customFormat="1" ht="35.1" customHeight="1" x14ac:dyDescent="0.3"/>
    <row r="2079" customFormat="1" ht="35.1" customHeight="1" x14ac:dyDescent="0.3"/>
    <row r="2080" customFormat="1" ht="35.1" customHeight="1" x14ac:dyDescent="0.3"/>
    <row r="2081" customFormat="1" ht="35.1" customHeight="1" x14ac:dyDescent="0.3"/>
    <row r="2082" customFormat="1" ht="35.1" customHeight="1" x14ac:dyDescent="0.3"/>
    <row r="2083" customFormat="1" ht="35.1" customHeight="1" x14ac:dyDescent="0.3"/>
    <row r="2084" customFormat="1" ht="35.1" customHeight="1" x14ac:dyDescent="0.3"/>
    <row r="2085" customFormat="1" ht="35.1" customHeight="1" x14ac:dyDescent="0.3"/>
    <row r="2086" customFormat="1" ht="35.1" customHeight="1" x14ac:dyDescent="0.3"/>
    <row r="2087" customFormat="1" ht="35.1" customHeight="1" x14ac:dyDescent="0.3"/>
    <row r="2088" customFormat="1" ht="35.1" customHeight="1" x14ac:dyDescent="0.3"/>
    <row r="2089" customFormat="1" ht="35.1" customHeight="1" x14ac:dyDescent="0.3"/>
    <row r="2090" customFormat="1" ht="35.1" customHeight="1" x14ac:dyDescent="0.3"/>
    <row r="2091" customFormat="1" ht="35.1" customHeight="1" x14ac:dyDescent="0.3"/>
    <row r="2092" customFormat="1" ht="35.1" customHeight="1" x14ac:dyDescent="0.3"/>
    <row r="2093" customFormat="1" ht="35.1" customHeight="1" x14ac:dyDescent="0.3"/>
    <row r="2094" customFormat="1" ht="35.1" customHeight="1" x14ac:dyDescent="0.3"/>
    <row r="2095" customFormat="1" ht="35.1" customHeight="1" x14ac:dyDescent="0.3"/>
    <row r="2096" customFormat="1" ht="35.1" customHeight="1" x14ac:dyDescent="0.3"/>
    <row r="2097" customFormat="1" ht="35.1" customHeight="1" x14ac:dyDescent="0.3"/>
    <row r="2098" customFormat="1" ht="35.1" customHeight="1" x14ac:dyDescent="0.3"/>
    <row r="2099" customFormat="1" ht="35.1" customHeight="1" x14ac:dyDescent="0.3"/>
    <row r="2100" customFormat="1" ht="35.1" customHeight="1" x14ac:dyDescent="0.3"/>
    <row r="2101" customFormat="1" ht="35.1" customHeight="1" x14ac:dyDescent="0.3"/>
    <row r="2102" customFormat="1" ht="35.1" customHeight="1" x14ac:dyDescent="0.3"/>
    <row r="2103" customFormat="1" ht="35.1" customHeight="1" x14ac:dyDescent="0.3"/>
    <row r="2104" customFormat="1" ht="35.1" customHeight="1" x14ac:dyDescent="0.3"/>
    <row r="2105" customFormat="1" ht="35.1" customHeight="1" x14ac:dyDescent="0.3"/>
    <row r="2106" customFormat="1" ht="35.1" customHeight="1" x14ac:dyDescent="0.3"/>
    <row r="2107" customFormat="1" ht="35.1" customHeight="1" x14ac:dyDescent="0.3"/>
    <row r="2108" customFormat="1" ht="35.1" customHeight="1" x14ac:dyDescent="0.3"/>
    <row r="2109" customFormat="1" ht="35.1" customHeight="1" x14ac:dyDescent="0.3"/>
    <row r="2110" customFormat="1" ht="35.1" customHeight="1" x14ac:dyDescent="0.3"/>
    <row r="2111" customFormat="1" ht="35.1" customHeight="1" x14ac:dyDescent="0.3"/>
    <row r="2112" customFormat="1" ht="35.1" customHeight="1" x14ac:dyDescent="0.3"/>
    <row r="2113" customFormat="1" ht="35.1" customHeight="1" x14ac:dyDescent="0.3"/>
    <row r="2114" customFormat="1" ht="35.1" customHeight="1" x14ac:dyDescent="0.3"/>
    <row r="2115" customFormat="1" ht="35.1" customHeight="1" x14ac:dyDescent="0.3"/>
    <row r="2116" customFormat="1" ht="35.1" customHeight="1" x14ac:dyDescent="0.3"/>
    <row r="2117" customFormat="1" ht="35.1" customHeight="1" x14ac:dyDescent="0.3"/>
    <row r="2118" customFormat="1" ht="35.1" customHeight="1" x14ac:dyDescent="0.3"/>
    <row r="2119" customFormat="1" ht="35.1" customHeight="1" x14ac:dyDescent="0.3"/>
    <row r="2120" customFormat="1" ht="35.1" customHeight="1" x14ac:dyDescent="0.3"/>
    <row r="2121" customFormat="1" ht="35.1" customHeight="1" x14ac:dyDescent="0.3"/>
    <row r="2122" customFormat="1" ht="35.1" customHeight="1" x14ac:dyDescent="0.3"/>
    <row r="2123" customFormat="1" ht="35.1" customHeight="1" x14ac:dyDescent="0.3"/>
    <row r="2124" customFormat="1" ht="35.1" customHeight="1" x14ac:dyDescent="0.3"/>
    <row r="2125" customFormat="1" ht="35.1" customHeight="1" x14ac:dyDescent="0.3"/>
    <row r="2126" customFormat="1" ht="35.1" customHeight="1" x14ac:dyDescent="0.3"/>
    <row r="2127" customFormat="1" ht="35.1" customHeight="1" x14ac:dyDescent="0.3"/>
    <row r="2128" customFormat="1" ht="35.1" customHeight="1" x14ac:dyDescent="0.3"/>
    <row r="2129" customFormat="1" ht="35.1" customHeight="1" x14ac:dyDescent="0.3"/>
    <row r="2130" customFormat="1" ht="35.1" customHeight="1" x14ac:dyDescent="0.3"/>
    <row r="2131" customFormat="1" ht="35.1" customHeight="1" x14ac:dyDescent="0.3"/>
    <row r="2132" customFormat="1" ht="35.1" customHeight="1" x14ac:dyDescent="0.3"/>
    <row r="2133" customFormat="1" ht="35.1" customHeight="1" x14ac:dyDescent="0.3"/>
    <row r="2134" customFormat="1" ht="35.1" customHeight="1" x14ac:dyDescent="0.3"/>
    <row r="2135" customFormat="1" ht="35.1" customHeight="1" x14ac:dyDescent="0.3"/>
    <row r="2136" customFormat="1" ht="35.1" customHeight="1" x14ac:dyDescent="0.3"/>
    <row r="2137" customFormat="1" ht="35.1" customHeight="1" x14ac:dyDescent="0.3"/>
    <row r="2138" customFormat="1" ht="35.1" customHeight="1" x14ac:dyDescent="0.3"/>
    <row r="2139" customFormat="1" ht="35.1" customHeight="1" x14ac:dyDescent="0.3"/>
    <row r="2140" customFormat="1" ht="35.1" customHeight="1" x14ac:dyDescent="0.3"/>
    <row r="2141" customFormat="1" ht="35.1" customHeight="1" x14ac:dyDescent="0.3"/>
    <row r="2142" customFormat="1" ht="35.1" customHeight="1" x14ac:dyDescent="0.3"/>
    <row r="2143" customFormat="1" ht="35.1" customHeight="1" x14ac:dyDescent="0.3"/>
    <row r="2144" customFormat="1" ht="35.1" customHeight="1" x14ac:dyDescent="0.3"/>
    <row r="2145" customFormat="1" ht="35.1" customHeight="1" x14ac:dyDescent="0.3"/>
    <row r="2146" customFormat="1" ht="35.1" customHeight="1" x14ac:dyDescent="0.3"/>
    <row r="2147" customFormat="1" ht="35.1" customHeight="1" x14ac:dyDescent="0.3"/>
    <row r="2148" customFormat="1" ht="35.1" customHeight="1" x14ac:dyDescent="0.3"/>
    <row r="2149" customFormat="1" ht="35.1" customHeight="1" x14ac:dyDescent="0.3"/>
    <row r="2150" customFormat="1" ht="35.1" customHeight="1" x14ac:dyDescent="0.3"/>
    <row r="2151" customFormat="1" ht="35.1" customHeight="1" x14ac:dyDescent="0.3"/>
    <row r="2152" customFormat="1" ht="35.1" customHeight="1" x14ac:dyDescent="0.3"/>
    <row r="2153" customFormat="1" ht="35.1" customHeight="1" x14ac:dyDescent="0.3"/>
    <row r="2154" customFormat="1" ht="35.1" customHeight="1" x14ac:dyDescent="0.3"/>
    <row r="2155" customFormat="1" ht="35.1" customHeight="1" x14ac:dyDescent="0.3"/>
    <row r="2156" customFormat="1" ht="35.1" customHeight="1" x14ac:dyDescent="0.3"/>
    <row r="2157" customFormat="1" ht="35.1" customHeight="1" x14ac:dyDescent="0.3"/>
    <row r="2158" customFormat="1" ht="35.1" customHeight="1" x14ac:dyDescent="0.3"/>
    <row r="2159" customFormat="1" ht="35.1" customHeight="1" x14ac:dyDescent="0.3"/>
    <row r="2160" customFormat="1" ht="35.1" customHeight="1" x14ac:dyDescent="0.3"/>
    <row r="2161" customFormat="1" ht="35.1" customHeight="1" x14ac:dyDescent="0.3"/>
    <row r="2162" customFormat="1" ht="35.1" customHeight="1" x14ac:dyDescent="0.3"/>
    <row r="2163" customFormat="1" ht="35.1" customHeight="1" x14ac:dyDescent="0.3"/>
    <row r="2164" customFormat="1" ht="35.1" customHeight="1" x14ac:dyDescent="0.3"/>
    <row r="2165" customFormat="1" ht="35.1" customHeight="1" x14ac:dyDescent="0.3"/>
    <row r="2166" customFormat="1" ht="35.1" customHeight="1" x14ac:dyDescent="0.3"/>
    <row r="2167" customFormat="1" ht="35.1" customHeight="1" x14ac:dyDescent="0.3"/>
    <row r="2168" customFormat="1" ht="35.1" customHeight="1" x14ac:dyDescent="0.3"/>
    <row r="2169" customFormat="1" ht="35.1" customHeight="1" x14ac:dyDescent="0.3"/>
    <row r="2170" customFormat="1" ht="35.1" customHeight="1" x14ac:dyDescent="0.3"/>
    <row r="2171" customFormat="1" ht="35.1" customHeight="1" x14ac:dyDescent="0.3"/>
    <row r="2172" customFormat="1" ht="35.1" customHeight="1" x14ac:dyDescent="0.3"/>
    <row r="2173" customFormat="1" ht="35.1" customHeight="1" x14ac:dyDescent="0.3"/>
    <row r="2174" customFormat="1" ht="35.1" customHeight="1" x14ac:dyDescent="0.3"/>
    <row r="2175" customFormat="1" ht="35.1" customHeight="1" x14ac:dyDescent="0.3"/>
    <row r="2176" customFormat="1" ht="35.1" customHeight="1" x14ac:dyDescent="0.3"/>
    <row r="2177" customFormat="1" ht="35.1" customHeight="1" x14ac:dyDescent="0.3"/>
    <row r="2178" customFormat="1" ht="35.1" customHeight="1" x14ac:dyDescent="0.3"/>
    <row r="2179" customFormat="1" ht="35.1" customHeight="1" x14ac:dyDescent="0.3"/>
    <row r="2180" customFormat="1" ht="35.1" customHeight="1" x14ac:dyDescent="0.3"/>
    <row r="2181" customFormat="1" ht="35.1" customHeight="1" x14ac:dyDescent="0.3"/>
    <row r="2182" customFormat="1" ht="35.1" customHeight="1" x14ac:dyDescent="0.3"/>
    <row r="2183" customFormat="1" ht="35.1" customHeight="1" x14ac:dyDescent="0.3"/>
    <row r="2184" customFormat="1" ht="35.1" customHeight="1" x14ac:dyDescent="0.3"/>
    <row r="2185" customFormat="1" ht="35.1" customHeight="1" x14ac:dyDescent="0.3"/>
    <row r="2186" customFormat="1" ht="35.1" customHeight="1" x14ac:dyDescent="0.3"/>
    <row r="2187" customFormat="1" ht="35.1" customHeight="1" x14ac:dyDescent="0.3"/>
    <row r="2188" customFormat="1" ht="35.1" customHeight="1" x14ac:dyDescent="0.3"/>
    <row r="2189" customFormat="1" ht="35.1" customHeight="1" x14ac:dyDescent="0.3"/>
    <row r="2190" customFormat="1" ht="35.1" customHeight="1" x14ac:dyDescent="0.3"/>
    <row r="2191" customFormat="1" ht="35.1" customHeight="1" x14ac:dyDescent="0.3"/>
    <row r="2192" customFormat="1" ht="35.1" customHeight="1" x14ac:dyDescent="0.3"/>
    <row r="2193" customFormat="1" ht="35.1" customHeight="1" x14ac:dyDescent="0.3"/>
    <row r="2194" customFormat="1" ht="35.1" customHeight="1" x14ac:dyDescent="0.3"/>
    <row r="2195" customFormat="1" ht="35.1" customHeight="1" x14ac:dyDescent="0.3"/>
    <row r="2196" customFormat="1" ht="35.1" customHeight="1" x14ac:dyDescent="0.3"/>
    <row r="2197" customFormat="1" ht="35.1" customHeight="1" x14ac:dyDescent="0.3"/>
    <row r="2198" customFormat="1" ht="35.1" customHeight="1" x14ac:dyDescent="0.3"/>
    <row r="2199" customFormat="1" ht="35.1" customHeight="1" x14ac:dyDescent="0.3"/>
    <row r="2200" customFormat="1" ht="35.1" customHeight="1" x14ac:dyDescent="0.3"/>
    <row r="2201" customFormat="1" ht="35.1" customHeight="1" x14ac:dyDescent="0.3"/>
    <row r="2202" customFormat="1" ht="35.1" customHeight="1" x14ac:dyDescent="0.3"/>
    <row r="2203" customFormat="1" ht="35.1" customHeight="1" x14ac:dyDescent="0.3"/>
    <row r="2204" customFormat="1" ht="35.1" customHeight="1" x14ac:dyDescent="0.3"/>
    <row r="2205" customFormat="1" ht="35.1" customHeight="1" x14ac:dyDescent="0.3"/>
    <row r="2206" customFormat="1" ht="35.1" customHeight="1" x14ac:dyDescent="0.3"/>
    <row r="2207" customFormat="1" ht="35.1" customHeight="1" x14ac:dyDescent="0.3"/>
    <row r="2208" customFormat="1" ht="35.1" customHeight="1" x14ac:dyDescent="0.3"/>
    <row r="2209" customFormat="1" ht="35.1" customHeight="1" x14ac:dyDescent="0.3"/>
    <row r="2210" customFormat="1" ht="35.1" customHeight="1" x14ac:dyDescent="0.3"/>
    <row r="2211" customFormat="1" ht="35.1" customHeight="1" x14ac:dyDescent="0.3"/>
    <row r="2212" customFormat="1" ht="35.1" customHeight="1" x14ac:dyDescent="0.3"/>
    <row r="2213" customFormat="1" ht="35.1" customHeight="1" x14ac:dyDescent="0.3"/>
    <row r="2214" customFormat="1" ht="35.1" customHeight="1" x14ac:dyDescent="0.3"/>
    <row r="2215" customFormat="1" ht="35.1" customHeight="1" x14ac:dyDescent="0.3"/>
    <row r="2216" customFormat="1" ht="35.1" customHeight="1" x14ac:dyDescent="0.3"/>
    <row r="2217" customFormat="1" ht="35.1" customHeight="1" x14ac:dyDescent="0.3"/>
    <row r="2218" customFormat="1" ht="35.1" customHeight="1" x14ac:dyDescent="0.3"/>
    <row r="2219" customFormat="1" ht="35.1" customHeight="1" x14ac:dyDescent="0.3"/>
    <row r="2220" customFormat="1" ht="35.1" customHeight="1" x14ac:dyDescent="0.3"/>
    <row r="2221" customFormat="1" ht="35.1" customHeight="1" x14ac:dyDescent="0.3"/>
    <row r="2222" customFormat="1" ht="35.1" customHeight="1" x14ac:dyDescent="0.3"/>
    <row r="2223" customFormat="1" ht="35.1" customHeight="1" x14ac:dyDescent="0.3"/>
    <row r="2224" customFormat="1" ht="35.1" customHeight="1" x14ac:dyDescent="0.3"/>
    <row r="2225" customFormat="1" ht="35.1" customHeight="1" x14ac:dyDescent="0.3"/>
    <row r="2226" customFormat="1" ht="35.1" customHeight="1" x14ac:dyDescent="0.3"/>
    <row r="2227" customFormat="1" ht="35.1" customHeight="1" x14ac:dyDescent="0.3"/>
    <row r="2228" customFormat="1" ht="35.1" customHeight="1" x14ac:dyDescent="0.3"/>
    <row r="2229" customFormat="1" ht="35.1" customHeight="1" x14ac:dyDescent="0.3"/>
    <row r="2230" customFormat="1" ht="35.1" customHeight="1" x14ac:dyDescent="0.3"/>
    <row r="2231" customFormat="1" ht="35.1" customHeight="1" x14ac:dyDescent="0.3"/>
    <row r="2232" customFormat="1" ht="35.1" customHeight="1" x14ac:dyDescent="0.3"/>
    <row r="2233" customFormat="1" ht="35.1" customHeight="1" x14ac:dyDescent="0.3"/>
    <row r="2234" customFormat="1" ht="35.1" customHeight="1" x14ac:dyDescent="0.3"/>
    <row r="2235" customFormat="1" ht="35.1" customHeight="1" x14ac:dyDescent="0.3"/>
    <row r="2236" customFormat="1" ht="35.1" customHeight="1" x14ac:dyDescent="0.3"/>
    <row r="2237" customFormat="1" ht="35.1" customHeight="1" x14ac:dyDescent="0.3"/>
    <row r="2238" customFormat="1" ht="35.1" customHeight="1" x14ac:dyDescent="0.3"/>
    <row r="2239" customFormat="1" ht="35.1" customHeight="1" x14ac:dyDescent="0.3"/>
    <row r="2240" customFormat="1" ht="35.1" customHeight="1" x14ac:dyDescent="0.3"/>
    <row r="2241" customFormat="1" ht="35.1" customHeight="1" x14ac:dyDescent="0.3"/>
    <row r="2242" customFormat="1" ht="35.1" customHeight="1" x14ac:dyDescent="0.3"/>
    <row r="2243" customFormat="1" ht="35.1" customHeight="1" x14ac:dyDescent="0.3"/>
    <row r="2244" customFormat="1" ht="35.1" customHeight="1" x14ac:dyDescent="0.3"/>
    <row r="2245" customFormat="1" ht="35.1" customHeight="1" x14ac:dyDescent="0.3"/>
    <row r="2246" customFormat="1" ht="35.1" customHeight="1" x14ac:dyDescent="0.3"/>
    <row r="2247" customFormat="1" ht="35.1" customHeight="1" x14ac:dyDescent="0.3"/>
    <row r="2248" customFormat="1" ht="35.1" customHeight="1" x14ac:dyDescent="0.3"/>
    <row r="2249" customFormat="1" ht="35.1" customHeight="1" x14ac:dyDescent="0.3"/>
    <row r="2250" customFormat="1" ht="35.1" customHeight="1" x14ac:dyDescent="0.3"/>
    <row r="2251" customFormat="1" ht="35.1" customHeight="1" x14ac:dyDescent="0.3"/>
    <row r="2252" customFormat="1" ht="35.1" customHeight="1" x14ac:dyDescent="0.3"/>
    <row r="2253" customFormat="1" ht="35.1" customHeight="1" x14ac:dyDescent="0.3"/>
    <row r="2254" customFormat="1" ht="35.1" customHeight="1" x14ac:dyDescent="0.3"/>
    <row r="2255" customFormat="1" ht="35.1" customHeight="1" x14ac:dyDescent="0.3"/>
    <row r="2256" customFormat="1" ht="35.1" customHeight="1" x14ac:dyDescent="0.3"/>
    <row r="2257" customFormat="1" ht="35.1" customHeight="1" x14ac:dyDescent="0.3"/>
    <row r="2258" customFormat="1" ht="35.1" customHeight="1" x14ac:dyDescent="0.3"/>
    <row r="2259" customFormat="1" ht="35.1" customHeight="1" x14ac:dyDescent="0.3"/>
    <row r="2260" customFormat="1" ht="35.1" customHeight="1" x14ac:dyDescent="0.3"/>
    <row r="2261" customFormat="1" ht="35.1" customHeight="1" x14ac:dyDescent="0.3"/>
    <row r="2262" customFormat="1" ht="35.1" customHeight="1" x14ac:dyDescent="0.3"/>
    <row r="2263" customFormat="1" ht="35.1" customHeight="1" x14ac:dyDescent="0.3"/>
    <row r="2264" customFormat="1" ht="35.1" customHeight="1" x14ac:dyDescent="0.3"/>
    <row r="2265" customFormat="1" ht="35.1" customHeight="1" x14ac:dyDescent="0.3"/>
    <row r="2266" customFormat="1" ht="35.1" customHeight="1" x14ac:dyDescent="0.3"/>
    <row r="2267" customFormat="1" ht="35.1" customHeight="1" x14ac:dyDescent="0.3"/>
    <row r="2268" customFormat="1" ht="35.1" customHeight="1" x14ac:dyDescent="0.3"/>
    <row r="2269" customFormat="1" ht="35.1" customHeight="1" x14ac:dyDescent="0.3"/>
    <row r="2270" customFormat="1" ht="35.1" customHeight="1" x14ac:dyDescent="0.3"/>
    <row r="2271" customFormat="1" ht="35.1" customHeight="1" x14ac:dyDescent="0.3"/>
    <row r="2272" customFormat="1" ht="35.1" customHeight="1" x14ac:dyDescent="0.3"/>
    <row r="2273" customFormat="1" ht="35.1" customHeight="1" x14ac:dyDescent="0.3"/>
    <row r="2274" customFormat="1" ht="35.1" customHeight="1" x14ac:dyDescent="0.3"/>
    <row r="2275" customFormat="1" ht="35.1" customHeight="1" x14ac:dyDescent="0.3"/>
    <row r="2276" customFormat="1" ht="35.1" customHeight="1" x14ac:dyDescent="0.3"/>
    <row r="2277" customFormat="1" ht="35.1" customHeight="1" x14ac:dyDescent="0.3"/>
    <row r="2278" customFormat="1" ht="35.1" customHeight="1" x14ac:dyDescent="0.3"/>
    <row r="2279" customFormat="1" ht="35.1" customHeight="1" x14ac:dyDescent="0.3"/>
    <row r="2280" customFormat="1" ht="35.1" customHeight="1" x14ac:dyDescent="0.3"/>
    <row r="2281" customFormat="1" ht="35.1" customHeight="1" x14ac:dyDescent="0.3"/>
    <row r="2282" customFormat="1" ht="35.1" customHeight="1" x14ac:dyDescent="0.3"/>
    <row r="2283" customFormat="1" ht="35.1" customHeight="1" x14ac:dyDescent="0.3"/>
    <row r="2284" customFormat="1" ht="35.1" customHeight="1" x14ac:dyDescent="0.3"/>
    <row r="2285" customFormat="1" ht="35.1" customHeight="1" x14ac:dyDescent="0.3"/>
    <row r="2286" customFormat="1" ht="35.1" customHeight="1" x14ac:dyDescent="0.3"/>
    <row r="2287" customFormat="1" ht="35.1" customHeight="1" x14ac:dyDescent="0.3"/>
    <row r="2288" customFormat="1" ht="35.1" customHeight="1" x14ac:dyDescent="0.3"/>
    <row r="2289" customFormat="1" ht="35.1" customHeight="1" x14ac:dyDescent="0.3"/>
    <row r="2290" customFormat="1" ht="35.1" customHeight="1" x14ac:dyDescent="0.3"/>
    <row r="2291" customFormat="1" ht="35.1" customHeight="1" x14ac:dyDescent="0.3"/>
    <row r="2292" customFormat="1" ht="35.1" customHeight="1" x14ac:dyDescent="0.3"/>
    <row r="2293" customFormat="1" ht="35.1" customHeight="1" x14ac:dyDescent="0.3"/>
    <row r="2294" customFormat="1" ht="35.1" customHeight="1" x14ac:dyDescent="0.3"/>
    <row r="2295" customFormat="1" ht="35.1" customHeight="1" x14ac:dyDescent="0.3"/>
    <row r="2296" customFormat="1" ht="35.1" customHeight="1" x14ac:dyDescent="0.3"/>
    <row r="2297" customFormat="1" ht="35.1" customHeight="1" x14ac:dyDescent="0.3"/>
    <row r="2298" customFormat="1" ht="35.1" customHeight="1" x14ac:dyDescent="0.3"/>
    <row r="2299" customFormat="1" ht="35.1" customHeight="1" x14ac:dyDescent="0.3"/>
    <row r="2300" customFormat="1" ht="35.1" customHeight="1" x14ac:dyDescent="0.3"/>
    <row r="2301" customFormat="1" ht="35.1" customHeight="1" x14ac:dyDescent="0.3"/>
    <row r="2302" customFormat="1" ht="35.1" customHeight="1" x14ac:dyDescent="0.3"/>
    <row r="2303" customFormat="1" ht="35.1" customHeight="1" x14ac:dyDescent="0.3"/>
    <row r="2304" customFormat="1" ht="35.1" customHeight="1" x14ac:dyDescent="0.3"/>
    <row r="2305" customFormat="1" ht="35.1" customHeight="1" x14ac:dyDescent="0.3"/>
    <row r="2306" customFormat="1" ht="35.1" customHeight="1" x14ac:dyDescent="0.3"/>
    <row r="2307" customFormat="1" ht="35.1" customHeight="1" x14ac:dyDescent="0.3"/>
    <row r="2308" customFormat="1" ht="35.1" customHeight="1" x14ac:dyDescent="0.3"/>
    <row r="2309" customFormat="1" ht="35.1" customHeight="1" x14ac:dyDescent="0.3"/>
    <row r="2310" customFormat="1" ht="35.1" customHeight="1" x14ac:dyDescent="0.3"/>
    <row r="2311" customFormat="1" ht="35.1" customHeight="1" x14ac:dyDescent="0.3"/>
    <row r="2312" customFormat="1" ht="35.1" customHeight="1" x14ac:dyDescent="0.3"/>
    <row r="2313" customFormat="1" ht="35.1" customHeight="1" x14ac:dyDescent="0.3"/>
    <row r="2314" customFormat="1" ht="35.1" customHeight="1" x14ac:dyDescent="0.3"/>
    <row r="2315" customFormat="1" ht="35.1" customHeight="1" x14ac:dyDescent="0.3"/>
    <row r="2316" customFormat="1" ht="35.1" customHeight="1" x14ac:dyDescent="0.3"/>
    <row r="2317" customFormat="1" ht="35.1" customHeight="1" x14ac:dyDescent="0.3"/>
    <row r="2318" customFormat="1" ht="35.1" customHeight="1" x14ac:dyDescent="0.3"/>
    <row r="2319" customFormat="1" ht="35.1" customHeight="1" x14ac:dyDescent="0.3"/>
    <row r="2320" customFormat="1" ht="35.1" customHeight="1" x14ac:dyDescent="0.3"/>
    <row r="2321" customFormat="1" ht="35.1" customHeight="1" x14ac:dyDescent="0.3"/>
    <row r="2322" customFormat="1" ht="35.1" customHeight="1" x14ac:dyDescent="0.3"/>
    <row r="2323" customFormat="1" ht="35.1" customHeight="1" x14ac:dyDescent="0.3"/>
    <row r="2324" customFormat="1" ht="35.1" customHeight="1" x14ac:dyDescent="0.3"/>
    <row r="2325" customFormat="1" ht="35.1" customHeight="1" x14ac:dyDescent="0.3"/>
    <row r="2326" customFormat="1" ht="35.1" customHeight="1" x14ac:dyDescent="0.3"/>
    <row r="2327" customFormat="1" ht="35.1" customHeight="1" x14ac:dyDescent="0.3"/>
    <row r="2328" customFormat="1" ht="35.1" customHeight="1" x14ac:dyDescent="0.3"/>
    <row r="2329" customFormat="1" ht="35.1" customHeight="1" x14ac:dyDescent="0.3"/>
    <row r="2330" customFormat="1" ht="35.1" customHeight="1" x14ac:dyDescent="0.3"/>
    <row r="2331" customFormat="1" ht="35.1" customHeight="1" x14ac:dyDescent="0.3"/>
    <row r="2332" customFormat="1" ht="35.1" customHeight="1" x14ac:dyDescent="0.3"/>
    <row r="2333" customFormat="1" ht="35.1" customHeight="1" x14ac:dyDescent="0.3"/>
    <row r="2334" customFormat="1" ht="35.1" customHeight="1" x14ac:dyDescent="0.3"/>
    <row r="2335" customFormat="1" ht="35.1" customHeight="1" x14ac:dyDescent="0.3"/>
    <row r="2336" customFormat="1" ht="35.1" customHeight="1" x14ac:dyDescent="0.3"/>
    <row r="2337" customFormat="1" ht="35.1" customHeight="1" x14ac:dyDescent="0.3"/>
    <row r="2338" customFormat="1" ht="35.1" customHeight="1" x14ac:dyDescent="0.3"/>
    <row r="2339" customFormat="1" ht="35.1" customHeight="1" x14ac:dyDescent="0.3"/>
    <row r="2340" customFormat="1" ht="35.1" customHeight="1" x14ac:dyDescent="0.3"/>
    <row r="2341" customFormat="1" ht="35.1" customHeight="1" x14ac:dyDescent="0.3"/>
    <row r="2342" customFormat="1" ht="35.1" customHeight="1" x14ac:dyDescent="0.3"/>
    <row r="2343" customFormat="1" ht="35.1" customHeight="1" x14ac:dyDescent="0.3"/>
    <row r="2344" customFormat="1" ht="35.1" customHeight="1" x14ac:dyDescent="0.3"/>
    <row r="2345" customFormat="1" ht="35.1" customHeight="1" x14ac:dyDescent="0.3"/>
    <row r="2346" customFormat="1" ht="35.1" customHeight="1" x14ac:dyDescent="0.3"/>
    <row r="2347" customFormat="1" ht="35.1" customHeight="1" x14ac:dyDescent="0.3"/>
    <row r="2348" customFormat="1" ht="35.1" customHeight="1" x14ac:dyDescent="0.3"/>
    <row r="2349" customFormat="1" ht="35.1" customHeight="1" x14ac:dyDescent="0.3"/>
    <row r="2350" customFormat="1" ht="35.1" customHeight="1" x14ac:dyDescent="0.3"/>
    <row r="2351" customFormat="1" ht="35.1" customHeight="1" x14ac:dyDescent="0.3"/>
    <row r="2352" customFormat="1" ht="35.1" customHeight="1" x14ac:dyDescent="0.3"/>
    <row r="2353" customFormat="1" ht="35.1" customHeight="1" x14ac:dyDescent="0.3"/>
    <row r="2354" customFormat="1" ht="35.1" customHeight="1" x14ac:dyDescent="0.3"/>
    <row r="2355" customFormat="1" ht="35.1" customHeight="1" x14ac:dyDescent="0.3"/>
    <row r="2356" customFormat="1" ht="35.1" customHeight="1" x14ac:dyDescent="0.3"/>
    <row r="2357" customFormat="1" ht="35.1" customHeight="1" x14ac:dyDescent="0.3"/>
    <row r="2358" customFormat="1" ht="35.1" customHeight="1" x14ac:dyDescent="0.3"/>
    <row r="2359" customFormat="1" ht="35.1" customHeight="1" x14ac:dyDescent="0.3"/>
    <row r="2360" customFormat="1" ht="35.1" customHeight="1" x14ac:dyDescent="0.3"/>
    <row r="2361" customFormat="1" ht="35.1" customHeight="1" x14ac:dyDescent="0.3"/>
    <row r="2362" customFormat="1" ht="35.1" customHeight="1" x14ac:dyDescent="0.3"/>
    <row r="2363" customFormat="1" ht="35.1" customHeight="1" x14ac:dyDescent="0.3"/>
    <row r="2364" customFormat="1" ht="35.1" customHeight="1" x14ac:dyDescent="0.3"/>
    <row r="2365" customFormat="1" ht="35.1" customHeight="1" x14ac:dyDescent="0.3"/>
    <row r="2366" customFormat="1" ht="35.1" customHeight="1" x14ac:dyDescent="0.3"/>
    <row r="2367" customFormat="1" ht="35.1" customHeight="1" x14ac:dyDescent="0.3"/>
    <row r="2368" customFormat="1" ht="35.1" customHeight="1" x14ac:dyDescent="0.3"/>
    <row r="2369" customFormat="1" ht="35.1" customHeight="1" x14ac:dyDescent="0.3"/>
    <row r="2370" customFormat="1" ht="35.1" customHeight="1" x14ac:dyDescent="0.3"/>
    <row r="2371" customFormat="1" ht="35.1" customHeight="1" x14ac:dyDescent="0.3"/>
    <row r="2372" customFormat="1" ht="35.1" customHeight="1" x14ac:dyDescent="0.3"/>
    <row r="2373" customFormat="1" ht="35.1" customHeight="1" x14ac:dyDescent="0.3"/>
    <row r="2374" customFormat="1" ht="35.1" customHeight="1" x14ac:dyDescent="0.3"/>
    <row r="2375" customFormat="1" ht="35.1" customHeight="1" x14ac:dyDescent="0.3"/>
    <row r="2376" customFormat="1" ht="35.1" customHeight="1" x14ac:dyDescent="0.3"/>
    <row r="2377" customFormat="1" ht="35.1" customHeight="1" x14ac:dyDescent="0.3"/>
    <row r="2378" customFormat="1" ht="35.1" customHeight="1" x14ac:dyDescent="0.3"/>
    <row r="2379" customFormat="1" ht="35.1" customHeight="1" x14ac:dyDescent="0.3"/>
    <row r="2380" customFormat="1" ht="35.1" customHeight="1" x14ac:dyDescent="0.3"/>
    <row r="2381" customFormat="1" ht="35.1" customHeight="1" x14ac:dyDescent="0.3"/>
    <row r="2382" customFormat="1" ht="35.1" customHeight="1" x14ac:dyDescent="0.3"/>
    <row r="2383" customFormat="1" ht="35.1" customHeight="1" x14ac:dyDescent="0.3"/>
    <row r="2384" customFormat="1" ht="35.1" customHeight="1" x14ac:dyDescent="0.3"/>
    <row r="2385" customFormat="1" ht="35.1" customHeight="1" x14ac:dyDescent="0.3"/>
    <row r="2386" customFormat="1" ht="35.1" customHeight="1" x14ac:dyDescent="0.3"/>
    <row r="2387" customFormat="1" ht="35.1" customHeight="1" x14ac:dyDescent="0.3"/>
    <row r="2388" customFormat="1" ht="35.1" customHeight="1" x14ac:dyDescent="0.3"/>
    <row r="2389" customFormat="1" ht="35.1" customHeight="1" x14ac:dyDescent="0.3"/>
    <row r="2390" customFormat="1" ht="35.1" customHeight="1" x14ac:dyDescent="0.3"/>
    <row r="2391" customFormat="1" ht="35.1" customHeight="1" x14ac:dyDescent="0.3"/>
    <row r="2392" customFormat="1" ht="35.1" customHeight="1" x14ac:dyDescent="0.3"/>
    <row r="2393" customFormat="1" ht="35.1" customHeight="1" x14ac:dyDescent="0.3"/>
    <row r="2394" customFormat="1" ht="35.1" customHeight="1" x14ac:dyDescent="0.3"/>
    <row r="2395" customFormat="1" ht="35.1" customHeight="1" x14ac:dyDescent="0.3"/>
    <row r="2396" customFormat="1" ht="35.1" customHeight="1" x14ac:dyDescent="0.3"/>
    <row r="2397" customFormat="1" ht="35.1" customHeight="1" x14ac:dyDescent="0.3"/>
    <row r="2398" customFormat="1" ht="35.1" customHeight="1" x14ac:dyDescent="0.3"/>
    <row r="2399" customFormat="1" ht="35.1" customHeight="1" x14ac:dyDescent="0.3"/>
    <row r="2400" customFormat="1" ht="35.1" customHeight="1" x14ac:dyDescent="0.3"/>
    <row r="2401" customFormat="1" ht="35.1" customHeight="1" x14ac:dyDescent="0.3"/>
    <row r="2402" customFormat="1" ht="35.1" customHeight="1" x14ac:dyDescent="0.3"/>
    <row r="2403" customFormat="1" ht="35.1" customHeight="1" x14ac:dyDescent="0.3"/>
    <row r="2404" customFormat="1" ht="35.1" customHeight="1" x14ac:dyDescent="0.3"/>
    <row r="2405" customFormat="1" ht="35.1" customHeight="1" x14ac:dyDescent="0.3"/>
    <row r="2406" customFormat="1" ht="35.1" customHeight="1" x14ac:dyDescent="0.3"/>
    <row r="2407" customFormat="1" ht="35.1" customHeight="1" x14ac:dyDescent="0.3"/>
    <row r="2408" customFormat="1" ht="35.1" customHeight="1" x14ac:dyDescent="0.3"/>
    <row r="2409" customFormat="1" ht="35.1" customHeight="1" x14ac:dyDescent="0.3"/>
    <row r="2410" customFormat="1" ht="35.1" customHeight="1" x14ac:dyDescent="0.3"/>
    <row r="2411" customFormat="1" ht="35.1" customHeight="1" x14ac:dyDescent="0.3"/>
    <row r="2412" customFormat="1" ht="35.1" customHeight="1" x14ac:dyDescent="0.3"/>
    <row r="2413" customFormat="1" ht="35.1" customHeight="1" x14ac:dyDescent="0.3"/>
    <row r="2414" customFormat="1" ht="35.1" customHeight="1" x14ac:dyDescent="0.3"/>
    <row r="2415" customFormat="1" ht="35.1" customHeight="1" x14ac:dyDescent="0.3"/>
    <row r="2416" customFormat="1" ht="35.1" customHeight="1" x14ac:dyDescent="0.3"/>
    <row r="2417" customFormat="1" ht="35.1" customHeight="1" x14ac:dyDescent="0.3"/>
    <row r="2418" customFormat="1" ht="35.1" customHeight="1" x14ac:dyDescent="0.3"/>
    <row r="2419" customFormat="1" ht="35.1" customHeight="1" x14ac:dyDescent="0.3"/>
    <row r="2420" customFormat="1" ht="35.1" customHeight="1" x14ac:dyDescent="0.3"/>
    <row r="2421" customFormat="1" ht="35.1" customHeight="1" x14ac:dyDescent="0.3"/>
    <row r="2422" customFormat="1" ht="35.1" customHeight="1" x14ac:dyDescent="0.3"/>
    <row r="2423" customFormat="1" ht="35.1" customHeight="1" x14ac:dyDescent="0.3"/>
    <row r="2424" customFormat="1" ht="35.1" customHeight="1" x14ac:dyDescent="0.3"/>
    <row r="2425" customFormat="1" ht="35.1" customHeight="1" x14ac:dyDescent="0.3"/>
    <row r="2426" customFormat="1" ht="35.1" customHeight="1" x14ac:dyDescent="0.3"/>
    <row r="2427" customFormat="1" ht="35.1" customHeight="1" x14ac:dyDescent="0.3"/>
    <row r="2428" customFormat="1" ht="35.1" customHeight="1" x14ac:dyDescent="0.3"/>
    <row r="2429" customFormat="1" ht="35.1" customHeight="1" x14ac:dyDescent="0.3"/>
    <row r="2430" customFormat="1" ht="35.1" customHeight="1" x14ac:dyDescent="0.3"/>
    <row r="2431" customFormat="1" ht="35.1" customHeight="1" x14ac:dyDescent="0.3"/>
    <row r="2432" customFormat="1" ht="35.1" customHeight="1" x14ac:dyDescent="0.3"/>
    <row r="2433" customFormat="1" ht="35.1" customHeight="1" x14ac:dyDescent="0.3"/>
    <row r="2434" customFormat="1" ht="35.1" customHeight="1" x14ac:dyDescent="0.3"/>
    <row r="2435" customFormat="1" ht="35.1" customHeight="1" x14ac:dyDescent="0.3"/>
    <row r="2436" customFormat="1" ht="35.1" customHeight="1" x14ac:dyDescent="0.3"/>
    <row r="2437" customFormat="1" ht="35.1" customHeight="1" x14ac:dyDescent="0.3"/>
    <row r="2438" customFormat="1" ht="35.1" customHeight="1" x14ac:dyDescent="0.3"/>
    <row r="2439" customFormat="1" ht="35.1" customHeight="1" x14ac:dyDescent="0.3"/>
    <row r="2440" customFormat="1" ht="35.1" customHeight="1" x14ac:dyDescent="0.3"/>
    <row r="2441" customFormat="1" ht="35.1" customHeight="1" x14ac:dyDescent="0.3"/>
    <row r="2442" customFormat="1" ht="35.1" customHeight="1" x14ac:dyDescent="0.3"/>
    <row r="2443" customFormat="1" ht="35.1" customHeight="1" x14ac:dyDescent="0.3"/>
    <row r="2444" customFormat="1" ht="35.1" customHeight="1" x14ac:dyDescent="0.3"/>
    <row r="2445" customFormat="1" ht="35.1" customHeight="1" x14ac:dyDescent="0.3"/>
    <row r="2446" customFormat="1" ht="35.1" customHeight="1" x14ac:dyDescent="0.3"/>
    <row r="2447" customFormat="1" ht="35.1" customHeight="1" x14ac:dyDescent="0.3"/>
    <row r="2448" customFormat="1" ht="35.1" customHeight="1" x14ac:dyDescent="0.3"/>
    <row r="2449" customFormat="1" ht="35.1" customHeight="1" x14ac:dyDescent="0.3"/>
    <row r="2450" customFormat="1" ht="35.1" customHeight="1" x14ac:dyDescent="0.3"/>
    <row r="2451" customFormat="1" ht="35.1" customHeight="1" x14ac:dyDescent="0.3"/>
    <row r="2452" customFormat="1" ht="35.1" customHeight="1" x14ac:dyDescent="0.3"/>
    <row r="2453" customFormat="1" ht="35.1" customHeight="1" x14ac:dyDescent="0.3"/>
    <row r="2454" customFormat="1" ht="35.1" customHeight="1" x14ac:dyDescent="0.3"/>
    <row r="2455" customFormat="1" ht="35.1" customHeight="1" x14ac:dyDescent="0.3"/>
    <row r="2456" customFormat="1" ht="35.1" customHeight="1" x14ac:dyDescent="0.3"/>
    <row r="2457" customFormat="1" ht="35.1" customHeight="1" x14ac:dyDescent="0.3"/>
    <row r="2458" customFormat="1" ht="35.1" customHeight="1" x14ac:dyDescent="0.3"/>
    <row r="2459" customFormat="1" ht="35.1" customHeight="1" x14ac:dyDescent="0.3"/>
    <row r="2460" customFormat="1" ht="35.1" customHeight="1" x14ac:dyDescent="0.3"/>
    <row r="2461" customFormat="1" ht="35.1" customHeight="1" x14ac:dyDescent="0.3"/>
    <row r="2462" customFormat="1" ht="35.1" customHeight="1" x14ac:dyDescent="0.3"/>
    <row r="2463" customFormat="1" ht="35.1" customHeight="1" x14ac:dyDescent="0.3"/>
    <row r="2464" customFormat="1" ht="35.1" customHeight="1" x14ac:dyDescent="0.3"/>
    <row r="2465" customFormat="1" ht="35.1" customHeight="1" x14ac:dyDescent="0.3"/>
    <row r="2466" customFormat="1" ht="35.1" customHeight="1" x14ac:dyDescent="0.3"/>
    <row r="2467" customFormat="1" ht="35.1" customHeight="1" x14ac:dyDescent="0.3"/>
    <row r="2468" customFormat="1" ht="35.1" customHeight="1" x14ac:dyDescent="0.3"/>
    <row r="2469" customFormat="1" ht="35.1" customHeight="1" x14ac:dyDescent="0.3"/>
    <row r="2470" customFormat="1" ht="35.1" customHeight="1" x14ac:dyDescent="0.3"/>
    <row r="2471" customFormat="1" ht="35.1" customHeight="1" x14ac:dyDescent="0.3"/>
    <row r="2472" customFormat="1" ht="35.1" customHeight="1" x14ac:dyDescent="0.3"/>
    <row r="2473" customFormat="1" ht="35.1" customHeight="1" x14ac:dyDescent="0.3"/>
    <row r="2474" customFormat="1" ht="35.1" customHeight="1" x14ac:dyDescent="0.3"/>
    <row r="2475" customFormat="1" ht="35.1" customHeight="1" x14ac:dyDescent="0.3"/>
    <row r="2476" customFormat="1" ht="35.1" customHeight="1" x14ac:dyDescent="0.3"/>
    <row r="2477" customFormat="1" ht="35.1" customHeight="1" x14ac:dyDescent="0.3"/>
    <row r="2478" customFormat="1" ht="35.1" customHeight="1" x14ac:dyDescent="0.3"/>
    <row r="2479" customFormat="1" ht="35.1" customHeight="1" x14ac:dyDescent="0.3"/>
    <row r="2480" customFormat="1" ht="35.1" customHeight="1" x14ac:dyDescent="0.3"/>
    <row r="2481" customFormat="1" ht="35.1" customHeight="1" x14ac:dyDescent="0.3"/>
    <row r="2482" customFormat="1" ht="35.1" customHeight="1" x14ac:dyDescent="0.3"/>
    <row r="2483" customFormat="1" ht="35.1" customHeight="1" x14ac:dyDescent="0.3"/>
    <row r="2484" customFormat="1" ht="35.1" customHeight="1" x14ac:dyDescent="0.3"/>
    <row r="2485" customFormat="1" ht="35.1" customHeight="1" x14ac:dyDescent="0.3"/>
    <row r="2486" customFormat="1" ht="35.1" customHeight="1" x14ac:dyDescent="0.3"/>
    <row r="2487" customFormat="1" ht="35.1" customHeight="1" x14ac:dyDescent="0.3"/>
    <row r="2488" customFormat="1" ht="35.1" customHeight="1" x14ac:dyDescent="0.3"/>
    <row r="2489" customFormat="1" ht="35.1" customHeight="1" x14ac:dyDescent="0.3"/>
    <row r="2490" customFormat="1" ht="35.1" customHeight="1" x14ac:dyDescent="0.3"/>
    <row r="2491" customFormat="1" ht="35.1" customHeight="1" x14ac:dyDescent="0.3"/>
    <row r="2492" customFormat="1" ht="35.1" customHeight="1" x14ac:dyDescent="0.3"/>
    <row r="2493" customFormat="1" ht="35.1" customHeight="1" x14ac:dyDescent="0.3"/>
    <row r="2494" customFormat="1" ht="35.1" customHeight="1" x14ac:dyDescent="0.3"/>
    <row r="2495" customFormat="1" ht="35.1" customHeight="1" x14ac:dyDescent="0.3"/>
    <row r="2496" customFormat="1" ht="35.1" customHeight="1" x14ac:dyDescent="0.3"/>
    <row r="2497" customFormat="1" ht="35.1" customHeight="1" x14ac:dyDescent="0.3"/>
    <row r="2498" customFormat="1" ht="35.1" customHeight="1" x14ac:dyDescent="0.3"/>
    <row r="2499" customFormat="1" ht="35.1" customHeight="1" x14ac:dyDescent="0.3"/>
    <row r="2500" customFormat="1" ht="35.1" customHeight="1" x14ac:dyDescent="0.3"/>
    <row r="2501" customFormat="1" ht="35.1" customHeight="1" x14ac:dyDescent="0.3"/>
    <row r="2502" customFormat="1" ht="35.1" customHeight="1" x14ac:dyDescent="0.3"/>
    <row r="2503" customFormat="1" ht="35.1" customHeight="1" x14ac:dyDescent="0.3"/>
    <row r="2504" customFormat="1" ht="35.1" customHeight="1" x14ac:dyDescent="0.3"/>
    <row r="2505" customFormat="1" ht="35.1" customHeight="1" x14ac:dyDescent="0.3"/>
    <row r="2506" customFormat="1" ht="35.1" customHeight="1" x14ac:dyDescent="0.3"/>
    <row r="2507" customFormat="1" ht="35.1" customHeight="1" x14ac:dyDescent="0.3"/>
    <row r="2508" customFormat="1" ht="35.1" customHeight="1" x14ac:dyDescent="0.3"/>
    <row r="2509" customFormat="1" ht="35.1" customHeight="1" x14ac:dyDescent="0.3"/>
    <row r="2510" customFormat="1" ht="35.1" customHeight="1" x14ac:dyDescent="0.3"/>
    <row r="2511" customFormat="1" ht="35.1" customHeight="1" x14ac:dyDescent="0.3"/>
    <row r="2512" customFormat="1" ht="35.1" customHeight="1" x14ac:dyDescent="0.3"/>
    <row r="2513" customFormat="1" ht="35.1" customHeight="1" x14ac:dyDescent="0.3"/>
    <row r="2514" customFormat="1" ht="35.1" customHeight="1" x14ac:dyDescent="0.3"/>
    <row r="2515" customFormat="1" ht="35.1" customHeight="1" x14ac:dyDescent="0.3"/>
    <row r="2516" customFormat="1" ht="35.1" customHeight="1" x14ac:dyDescent="0.3"/>
    <row r="2517" customFormat="1" ht="35.1" customHeight="1" x14ac:dyDescent="0.3"/>
    <row r="2518" customFormat="1" ht="35.1" customHeight="1" x14ac:dyDescent="0.3"/>
    <row r="2519" customFormat="1" ht="35.1" customHeight="1" x14ac:dyDescent="0.3"/>
    <row r="2520" customFormat="1" ht="35.1" customHeight="1" x14ac:dyDescent="0.3"/>
    <row r="2521" customFormat="1" ht="35.1" customHeight="1" x14ac:dyDescent="0.3"/>
    <row r="2522" customFormat="1" ht="35.1" customHeight="1" x14ac:dyDescent="0.3"/>
    <row r="2523" customFormat="1" ht="35.1" customHeight="1" x14ac:dyDescent="0.3"/>
    <row r="2524" customFormat="1" ht="35.1" customHeight="1" x14ac:dyDescent="0.3"/>
    <row r="2525" customFormat="1" ht="35.1" customHeight="1" x14ac:dyDescent="0.3"/>
    <row r="2526" customFormat="1" ht="35.1" customHeight="1" x14ac:dyDescent="0.3"/>
    <row r="2527" customFormat="1" ht="35.1" customHeight="1" x14ac:dyDescent="0.3"/>
    <row r="2528" customFormat="1" ht="35.1" customHeight="1" x14ac:dyDescent="0.3"/>
    <row r="2529" customFormat="1" ht="35.1" customHeight="1" x14ac:dyDescent="0.3"/>
    <row r="2530" customFormat="1" ht="35.1" customHeight="1" x14ac:dyDescent="0.3"/>
    <row r="2531" customFormat="1" ht="35.1" customHeight="1" x14ac:dyDescent="0.3"/>
    <row r="2532" customFormat="1" ht="35.1" customHeight="1" x14ac:dyDescent="0.3"/>
    <row r="2533" customFormat="1" ht="35.1" customHeight="1" x14ac:dyDescent="0.3"/>
    <row r="2534" customFormat="1" ht="35.1" customHeight="1" x14ac:dyDescent="0.3"/>
    <row r="2535" customFormat="1" ht="35.1" customHeight="1" x14ac:dyDescent="0.3"/>
    <row r="2536" customFormat="1" ht="35.1" customHeight="1" x14ac:dyDescent="0.3"/>
    <row r="2537" customFormat="1" ht="35.1" customHeight="1" x14ac:dyDescent="0.3"/>
    <row r="2538" customFormat="1" ht="35.1" customHeight="1" x14ac:dyDescent="0.3"/>
    <row r="2539" customFormat="1" ht="35.1" customHeight="1" x14ac:dyDescent="0.3"/>
    <row r="2540" customFormat="1" ht="35.1" customHeight="1" x14ac:dyDescent="0.3"/>
    <row r="2541" customFormat="1" ht="35.1" customHeight="1" x14ac:dyDescent="0.3"/>
    <row r="2542" customFormat="1" ht="35.1" customHeight="1" x14ac:dyDescent="0.3"/>
    <row r="2543" customFormat="1" ht="35.1" customHeight="1" x14ac:dyDescent="0.3"/>
    <row r="2544" customFormat="1" ht="35.1" customHeight="1" x14ac:dyDescent="0.3"/>
    <row r="2545" customFormat="1" ht="35.1" customHeight="1" x14ac:dyDescent="0.3"/>
    <row r="2546" customFormat="1" ht="35.1" customHeight="1" x14ac:dyDescent="0.3"/>
    <row r="2547" customFormat="1" ht="35.1" customHeight="1" x14ac:dyDescent="0.3"/>
    <row r="2548" customFormat="1" ht="35.1" customHeight="1" x14ac:dyDescent="0.3"/>
    <row r="2549" customFormat="1" ht="35.1" customHeight="1" x14ac:dyDescent="0.3"/>
    <row r="2550" customFormat="1" ht="35.1" customHeight="1" x14ac:dyDescent="0.3"/>
    <row r="2551" customFormat="1" ht="35.1" customHeight="1" x14ac:dyDescent="0.3"/>
    <row r="2552" customFormat="1" ht="35.1" customHeight="1" x14ac:dyDescent="0.3"/>
    <row r="2553" customFormat="1" ht="35.1" customHeight="1" x14ac:dyDescent="0.3"/>
    <row r="2554" customFormat="1" ht="35.1" customHeight="1" x14ac:dyDescent="0.3"/>
    <row r="2555" customFormat="1" ht="35.1" customHeight="1" x14ac:dyDescent="0.3"/>
    <row r="2556" customFormat="1" ht="35.1" customHeight="1" x14ac:dyDescent="0.3"/>
    <row r="2557" customFormat="1" ht="35.1" customHeight="1" x14ac:dyDescent="0.3"/>
    <row r="2558" customFormat="1" ht="35.1" customHeight="1" x14ac:dyDescent="0.3"/>
    <row r="2559" customFormat="1" ht="35.1" customHeight="1" x14ac:dyDescent="0.3"/>
    <row r="2560" customFormat="1" ht="35.1" customHeight="1" x14ac:dyDescent="0.3"/>
    <row r="2561" customFormat="1" ht="35.1" customHeight="1" x14ac:dyDescent="0.3"/>
    <row r="2562" customFormat="1" ht="35.1" customHeight="1" x14ac:dyDescent="0.3"/>
    <row r="2563" customFormat="1" ht="35.1" customHeight="1" x14ac:dyDescent="0.3"/>
    <row r="2564" customFormat="1" ht="35.1" customHeight="1" x14ac:dyDescent="0.3"/>
    <row r="2565" customFormat="1" ht="35.1" customHeight="1" x14ac:dyDescent="0.3"/>
    <row r="2566" customFormat="1" ht="35.1" customHeight="1" x14ac:dyDescent="0.3"/>
    <row r="2567" customFormat="1" ht="35.1" customHeight="1" x14ac:dyDescent="0.3"/>
    <row r="2568" customFormat="1" ht="35.1" customHeight="1" x14ac:dyDescent="0.3"/>
    <row r="2569" customFormat="1" ht="35.1" customHeight="1" x14ac:dyDescent="0.3"/>
    <row r="2570" customFormat="1" ht="35.1" customHeight="1" x14ac:dyDescent="0.3"/>
    <row r="2571" customFormat="1" ht="35.1" customHeight="1" x14ac:dyDescent="0.3"/>
    <row r="2572" customFormat="1" ht="35.1" customHeight="1" x14ac:dyDescent="0.3"/>
    <row r="2573" customFormat="1" ht="35.1" customHeight="1" x14ac:dyDescent="0.3"/>
    <row r="2574" customFormat="1" ht="35.1" customHeight="1" x14ac:dyDescent="0.3"/>
    <row r="2575" customFormat="1" ht="35.1" customHeight="1" x14ac:dyDescent="0.3"/>
    <row r="2576" customFormat="1" ht="35.1" customHeight="1" x14ac:dyDescent="0.3"/>
    <row r="2577" customFormat="1" ht="35.1" customHeight="1" x14ac:dyDescent="0.3"/>
    <row r="2578" customFormat="1" ht="35.1" customHeight="1" x14ac:dyDescent="0.3"/>
    <row r="2579" customFormat="1" ht="35.1" customHeight="1" x14ac:dyDescent="0.3"/>
    <row r="2580" customFormat="1" ht="35.1" customHeight="1" x14ac:dyDescent="0.3"/>
    <row r="2581" customFormat="1" ht="35.1" customHeight="1" x14ac:dyDescent="0.3"/>
    <row r="2582" customFormat="1" ht="35.1" customHeight="1" x14ac:dyDescent="0.3"/>
    <row r="2583" customFormat="1" ht="35.1" customHeight="1" x14ac:dyDescent="0.3"/>
    <row r="2584" customFormat="1" ht="35.1" customHeight="1" x14ac:dyDescent="0.3"/>
    <row r="2585" customFormat="1" ht="35.1" customHeight="1" x14ac:dyDescent="0.3"/>
    <row r="2586" customFormat="1" ht="35.1" customHeight="1" x14ac:dyDescent="0.3"/>
    <row r="2587" customFormat="1" ht="35.1" customHeight="1" x14ac:dyDescent="0.3"/>
    <row r="2588" customFormat="1" ht="35.1" customHeight="1" x14ac:dyDescent="0.3"/>
    <row r="2589" customFormat="1" ht="35.1" customHeight="1" x14ac:dyDescent="0.3"/>
    <row r="2590" customFormat="1" ht="35.1" customHeight="1" x14ac:dyDescent="0.3"/>
    <row r="2591" customFormat="1" ht="35.1" customHeight="1" x14ac:dyDescent="0.3"/>
    <row r="2592" customFormat="1" ht="35.1" customHeight="1" x14ac:dyDescent="0.3"/>
    <row r="2593" customFormat="1" ht="35.1" customHeight="1" x14ac:dyDescent="0.3"/>
    <row r="2594" customFormat="1" ht="35.1" customHeight="1" x14ac:dyDescent="0.3"/>
    <row r="2595" customFormat="1" ht="35.1" customHeight="1" x14ac:dyDescent="0.3"/>
    <row r="2596" customFormat="1" ht="35.1" customHeight="1" x14ac:dyDescent="0.3"/>
    <row r="2597" customFormat="1" ht="35.1" customHeight="1" x14ac:dyDescent="0.3"/>
    <row r="2598" customFormat="1" ht="35.1" customHeight="1" x14ac:dyDescent="0.3"/>
    <row r="2599" customFormat="1" ht="35.1" customHeight="1" x14ac:dyDescent="0.3"/>
    <row r="2600" customFormat="1" ht="35.1" customHeight="1" x14ac:dyDescent="0.3"/>
    <row r="2601" customFormat="1" ht="35.1" customHeight="1" x14ac:dyDescent="0.3"/>
    <row r="2602" customFormat="1" ht="35.1" customHeight="1" x14ac:dyDescent="0.3"/>
    <row r="2603" customFormat="1" ht="35.1" customHeight="1" x14ac:dyDescent="0.3"/>
    <row r="2604" customFormat="1" ht="35.1" customHeight="1" x14ac:dyDescent="0.3"/>
    <row r="2605" customFormat="1" ht="35.1" customHeight="1" x14ac:dyDescent="0.3"/>
    <row r="2606" customFormat="1" ht="35.1" customHeight="1" x14ac:dyDescent="0.3"/>
    <row r="2607" customFormat="1" ht="35.1" customHeight="1" x14ac:dyDescent="0.3"/>
    <row r="2608" customFormat="1" ht="35.1" customHeight="1" x14ac:dyDescent="0.3"/>
    <row r="2609" customFormat="1" ht="35.1" customHeight="1" x14ac:dyDescent="0.3"/>
    <row r="2610" customFormat="1" ht="35.1" customHeight="1" x14ac:dyDescent="0.3"/>
    <row r="2611" customFormat="1" ht="35.1" customHeight="1" x14ac:dyDescent="0.3"/>
    <row r="2612" customFormat="1" ht="35.1" customHeight="1" x14ac:dyDescent="0.3"/>
    <row r="2613" customFormat="1" ht="35.1" customHeight="1" x14ac:dyDescent="0.3"/>
    <row r="2614" customFormat="1" ht="35.1" customHeight="1" x14ac:dyDescent="0.3"/>
    <row r="2615" customFormat="1" ht="35.1" customHeight="1" x14ac:dyDescent="0.3"/>
    <row r="2616" customFormat="1" ht="35.1" customHeight="1" x14ac:dyDescent="0.3"/>
    <row r="2617" customFormat="1" ht="35.1" customHeight="1" x14ac:dyDescent="0.3"/>
    <row r="2618" customFormat="1" ht="35.1" customHeight="1" x14ac:dyDescent="0.3"/>
    <row r="2619" customFormat="1" ht="35.1" customHeight="1" x14ac:dyDescent="0.3"/>
    <row r="2620" customFormat="1" ht="35.1" customHeight="1" x14ac:dyDescent="0.3"/>
    <row r="2621" customFormat="1" ht="35.1" customHeight="1" x14ac:dyDescent="0.3"/>
    <row r="2622" customFormat="1" ht="35.1" customHeight="1" x14ac:dyDescent="0.3"/>
    <row r="2623" customFormat="1" ht="35.1" customHeight="1" x14ac:dyDescent="0.3"/>
    <row r="2624" customFormat="1" ht="35.1" customHeight="1" x14ac:dyDescent="0.3"/>
    <row r="2625" customFormat="1" ht="35.1" customHeight="1" x14ac:dyDescent="0.3"/>
    <row r="2626" customFormat="1" ht="35.1" customHeight="1" x14ac:dyDescent="0.3"/>
    <row r="2627" customFormat="1" ht="35.1" customHeight="1" x14ac:dyDescent="0.3"/>
    <row r="2628" customFormat="1" ht="35.1" customHeight="1" x14ac:dyDescent="0.3"/>
    <row r="2629" customFormat="1" ht="35.1" customHeight="1" x14ac:dyDescent="0.3"/>
    <row r="2630" customFormat="1" ht="35.1" customHeight="1" x14ac:dyDescent="0.3"/>
    <row r="2631" customFormat="1" ht="35.1" customHeight="1" x14ac:dyDescent="0.3"/>
    <row r="2632" customFormat="1" ht="35.1" customHeight="1" x14ac:dyDescent="0.3"/>
    <row r="2633" customFormat="1" ht="35.1" customHeight="1" x14ac:dyDescent="0.3"/>
    <row r="2634" customFormat="1" ht="35.1" customHeight="1" x14ac:dyDescent="0.3"/>
    <row r="2635" customFormat="1" ht="35.1" customHeight="1" x14ac:dyDescent="0.3"/>
    <row r="2636" customFormat="1" ht="35.1" customHeight="1" x14ac:dyDescent="0.3"/>
    <row r="2637" customFormat="1" ht="35.1" customHeight="1" x14ac:dyDescent="0.3"/>
    <row r="2638" customFormat="1" ht="35.1" customHeight="1" x14ac:dyDescent="0.3"/>
    <row r="2639" customFormat="1" ht="35.1" customHeight="1" x14ac:dyDescent="0.3"/>
    <row r="2640" customFormat="1" ht="35.1" customHeight="1" x14ac:dyDescent="0.3"/>
    <row r="2641" customFormat="1" ht="35.1" customHeight="1" x14ac:dyDescent="0.3"/>
    <row r="2642" customFormat="1" ht="35.1" customHeight="1" x14ac:dyDescent="0.3"/>
    <row r="2643" customFormat="1" ht="35.1" customHeight="1" x14ac:dyDescent="0.3"/>
    <row r="2644" customFormat="1" ht="35.1" customHeight="1" x14ac:dyDescent="0.3"/>
    <row r="2645" customFormat="1" ht="35.1" customHeight="1" x14ac:dyDescent="0.3"/>
    <row r="2646" customFormat="1" ht="35.1" customHeight="1" x14ac:dyDescent="0.3"/>
    <row r="2647" customFormat="1" ht="35.1" customHeight="1" x14ac:dyDescent="0.3"/>
    <row r="2648" customFormat="1" ht="35.1" customHeight="1" x14ac:dyDescent="0.3"/>
    <row r="2649" customFormat="1" ht="35.1" customHeight="1" x14ac:dyDescent="0.3"/>
    <row r="2650" customFormat="1" ht="35.1" customHeight="1" x14ac:dyDescent="0.3"/>
    <row r="2651" customFormat="1" ht="35.1" customHeight="1" x14ac:dyDescent="0.3"/>
    <row r="2652" customFormat="1" ht="35.1" customHeight="1" x14ac:dyDescent="0.3"/>
    <row r="2653" customFormat="1" ht="35.1" customHeight="1" x14ac:dyDescent="0.3"/>
    <row r="2654" customFormat="1" ht="35.1" customHeight="1" x14ac:dyDescent="0.3"/>
    <row r="2655" customFormat="1" ht="35.1" customHeight="1" x14ac:dyDescent="0.3"/>
    <row r="2656" customFormat="1" ht="35.1" customHeight="1" x14ac:dyDescent="0.3"/>
    <row r="2657" customFormat="1" ht="35.1" customHeight="1" x14ac:dyDescent="0.3"/>
    <row r="2658" customFormat="1" ht="35.1" customHeight="1" x14ac:dyDescent="0.3"/>
    <row r="2659" customFormat="1" ht="35.1" customHeight="1" x14ac:dyDescent="0.3"/>
    <row r="2660" customFormat="1" ht="35.1" customHeight="1" x14ac:dyDescent="0.3"/>
    <row r="2661" customFormat="1" ht="35.1" customHeight="1" x14ac:dyDescent="0.3"/>
    <row r="2662" customFormat="1" ht="35.1" customHeight="1" x14ac:dyDescent="0.3"/>
    <row r="2663" customFormat="1" ht="35.1" customHeight="1" x14ac:dyDescent="0.3"/>
    <row r="2664" customFormat="1" ht="35.1" customHeight="1" x14ac:dyDescent="0.3"/>
    <row r="2665" customFormat="1" ht="35.1" customHeight="1" x14ac:dyDescent="0.3"/>
    <row r="2666" customFormat="1" ht="35.1" customHeight="1" x14ac:dyDescent="0.3"/>
    <row r="2667" customFormat="1" ht="35.1" customHeight="1" x14ac:dyDescent="0.3"/>
    <row r="2668" customFormat="1" ht="35.1" customHeight="1" x14ac:dyDescent="0.3"/>
    <row r="2669" customFormat="1" ht="35.1" customHeight="1" x14ac:dyDescent="0.3"/>
    <row r="2670" customFormat="1" ht="35.1" customHeight="1" x14ac:dyDescent="0.3"/>
    <row r="2671" customFormat="1" ht="35.1" customHeight="1" x14ac:dyDescent="0.3"/>
    <row r="2672" customFormat="1" ht="35.1" customHeight="1" x14ac:dyDescent="0.3"/>
    <row r="2673" customFormat="1" ht="35.1" customHeight="1" x14ac:dyDescent="0.3"/>
    <row r="2674" customFormat="1" ht="35.1" customHeight="1" x14ac:dyDescent="0.3"/>
    <row r="2675" customFormat="1" ht="35.1" customHeight="1" x14ac:dyDescent="0.3"/>
    <row r="2676" customFormat="1" ht="35.1" customHeight="1" x14ac:dyDescent="0.3"/>
    <row r="2677" customFormat="1" ht="35.1" customHeight="1" x14ac:dyDescent="0.3"/>
    <row r="2678" customFormat="1" ht="35.1" customHeight="1" x14ac:dyDescent="0.3"/>
    <row r="2679" customFormat="1" ht="35.1" customHeight="1" x14ac:dyDescent="0.3"/>
    <row r="2680" customFormat="1" ht="35.1" customHeight="1" x14ac:dyDescent="0.3"/>
    <row r="2681" customFormat="1" ht="35.1" customHeight="1" x14ac:dyDescent="0.3"/>
    <row r="2682" customFormat="1" ht="35.1" customHeight="1" x14ac:dyDescent="0.3"/>
    <row r="2683" customFormat="1" ht="35.1" customHeight="1" x14ac:dyDescent="0.3"/>
    <row r="2684" customFormat="1" ht="35.1" customHeight="1" x14ac:dyDescent="0.3"/>
    <row r="2685" customFormat="1" ht="35.1" customHeight="1" x14ac:dyDescent="0.3"/>
    <row r="2686" customFormat="1" ht="35.1" customHeight="1" x14ac:dyDescent="0.3"/>
    <row r="2687" customFormat="1" ht="35.1" customHeight="1" x14ac:dyDescent="0.3"/>
    <row r="2688" customFormat="1" ht="35.1" customHeight="1" x14ac:dyDescent="0.3"/>
    <row r="2689" customFormat="1" ht="35.1" customHeight="1" x14ac:dyDescent="0.3"/>
    <row r="2690" customFormat="1" ht="35.1" customHeight="1" x14ac:dyDescent="0.3"/>
    <row r="2691" customFormat="1" ht="35.1" customHeight="1" x14ac:dyDescent="0.3"/>
    <row r="2692" customFormat="1" ht="35.1" customHeight="1" x14ac:dyDescent="0.3"/>
    <row r="2693" customFormat="1" ht="35.1" customHeight="1" x14ac:dyDescent="0.3"/>
    <row r="2694" customFormat="1" ht="35.1" customHeight="1" x14ac:dyDescent="0.3"/>
    <row r="2695" customFormat="1" ht="35.1" customHeight="1" x14ac:dyDescent="0.3"/>
    <row r="2696" customFormat="1" ht="35.1" customHeight="1" x14ac:dyDescent="0.3"/>
    <row r="2697" customFormat="1" ht="35.1" customHeight="1" x14ac:dyDescent="0.3"/>
    <row r="2698" customFormat="1" ht="35.1" customHeight="1" x14ac:dyDescent="0.3"/>
    <row r="2699" customFormat="1" ht="35.1" customHeight="1" x14ac:dyDescent="0.3"/>
    <row r="2700" customFormat="1" ht="35.1" customHeight="1" x14ac:dyDescent="0.3"/>
    <row r="2701" customFormat="1" ht="35.1" customHeight="1" x14ac:dyDescent="0.3"/>
    <row r="2702" customFormat="1" ht="35.1" customHeight="1" x14ac:dyDescent="0.3"/>
    <row r="2703" customFormat="1" ht="35.1" customHeight="1" x14ac:dyDescent="0.3"/>
    <row r="2704" customFormat="1" ht="35.1" customHeight="1" x14ac:dyDescent="0.3"/>
    <row r="2705" customFormat="1" ht="35.1" customHeight="1" x14ac:dyDescent="0.3"/>
    <row r="2706" customFormat="1" ht="35.1" customHeight="1" x14ac:dyDescent="0.3"/>
    <row r="2707" customFormat="1" ht="35.1" customHeight="1" x14ac:dyDescent="0.3"/>
    <row r="2708" customFormat="1" ht="35.1" customHeight="1" x14ac:dyDescent="0.3"/>
    <row r="2709" customFormat="1" ht="35.1" customHeight="1" x14ac:dyDescent="0.3"/>
    <row r="2710" customFormat="1" ht="35.1" customHeight="1" x14ac:dyDescent="0.3"/>
    <row r="2711" customFormat="1" ht="35.1" customHeight="1" x14ac:dyDescent="0.3"/>
    <row r="2712" customFormat="1" ht="35.1" customHeight="1" x14ac:dyDescent="0.3"/>
    <row r="2713" customFormat="1" ht="35.1" customHeight="1" x14ac:dyDescent="0.3"/>
    <row r="2714" customFormat="1" ht="35.1" customHeight="1" x14ac:dyDescent="0.3"/>
    <row r="2715" customFormat="1" ht="35.1" customHeight="1" x14ac:dyDescent="0.3"/>
    <row r="2716" customFormat="1" ht="35.1" customHeight="1" x14ac:dyDescent="0.3"/>
    <row r="2717" customFormat="1" ht="35.1" customHeight="1" x14ac:dyDescent="0.3"/>
    <row r="2718" customFormat="1" ht="35.1" customHeight="1" x14ac:dyDescent="0.3"/>
    <row r="2719" customFormat="1" ht="35.1" customHeight="1" x14ac:dyDescent="0.3"/>
    <row r="2720" customFormat="1" ht="35.1" customHeight="1" x14ac:dyDescent="0.3"/>
    <row r="2721" customFormat="1" ht="35.1" customHeight="1" x14ac:dyDescent="0.3"/>
    <row r="2722" customFormat="1" ht="35.1" customHeight="1" x14ac:dyDescent="0.3"/>
    <row r="2723" customFormat="1" ht="35.1" customHeight="1" x14ac:dyDescent="0.3"/>
    <row r="2724" customFormat="1" ht="35.1" customHeight="1" x14ac:dyDescent="0.3"/>
    <row r="2725" customFormat="1" ht="35.1" customHeight="1" x14ac:dyDescent="0.3"/>
    <row r="2726" customFormat="1" ht="35.1" customHeight="1" x14ac:dyDescent="0.3"/>
    <row r="2727" customFormat="1" ht="35.1" customHeight="1" x14ac:dyDescent="0.3"/>
    <row r="2728" customFormat="1" ht="35.1" customHeight="1" x14ac:dyDescent="0.3"/>
    <row r="2729" customFormat="1" ht="35.1" customHeight="1" x14ac:dyDescent="0.3"/>
    <row r="2730" customFormat="1" ht="35.1" customHeight="1" x14ac:dyDescent="0.3"/>
    <row r="2731" customFormat="1" ht="35.1" customHeight="1" x14ac:dyDescent="0.3"/>
    <row r="2732" customFormat="1" ht="35.1" customHeight="1" x14ac:dyDescent="0.3"/>
    <row r="2733" customFormat="1" ht="35.1" customHeight="1" x14ac:dyDescent="0.3"/>
    <row r="2734" customFormat="1" ht="35.1" customHeight="1" x14ac:dyDescent="0.3"/>
    <row r="2735" customFormat="1" ht="35.1" customHeight="1" x14ac:dyDescent="0.3"/>
    <row r="2736" customFormat="1" ht="35.1" customHeight="1" x14ac:dyDescent="0.3"/>
    <row r="2737" customFormat="1" ht="35.1" customHeight="1" x14ac:dyDescent="0.3"/>
    <row r="2738" customFormat="1" ht="35.1" customHeight="1" x14ac:dyDescent="0.3"/>
    <row r="2739" customFormat="1" ht="35.1" customHeight="1" x14ac:dyDescent="0.3"/>
    <row r="2740" customFormat="1" ht="35.1" customHeight="1" x14ac:dyDescent="0.3"/>
    <row r="2741" customFormat="1" ht="35.1" customHeight="1" x14ac:dyDescent="0.3"/>
    <row r="2742" customFormat="1" ht="35.1" customHeight="1" x14ac:dyDescent="0.3"/>
    <row r="2743" customFormat="1" ht="35.1" customHeight="1" x14ac:dyDescent="0.3"/>
    <row r="2744" customFormat="1" ht="35.1" customHeight="1" x14ac:dyDescent="0.3"/>
    <row r="2745" customFormat="1" ht="35.1" customHeight="1" x14ac:dyDescent="0.3"/>
    <row r="2746" customFormat="1" ht="35.1" customHeight="1" x14ac:dyDescent="0.3"/>
    <row r="2747" customFormat="1" ht="35.1" customHeight="1" x14ac:dyDescent="0.3"/>
    <row r="2748" customFormat="1" ht="35.1" customHeight="1" x14ac:dyDescent="0.3"/>
    <row r="2749" customFormat="1" ht="35.1" customHeight="1" x14ac:dyDescent="0.3"/>
    <row r="2750" customFormat="1" ht="35.1" customHeight="1" x14ac:dyDescent="0.3"/>
    <row r="2751" customFormat="1" ht="35.1" customHeight="1" x14ac:dyDescent="0.3"/>
    <row r="2752" customFormat="1" ht="35.1" customHeight="1" x14ac:dyDescent="0.3"/>
    <row r="2753" customFormat="1" ht="35.1" customHeight="1" x14ac:dyDescent="0.3"/>
    <row r="2754" customFormat="1" ht="35.1" customHeight="1" x14ac:dyDescent="0.3"/>
    <row r="2755" customFormat="1" ht="35.1" customHeight="1" x14ac:dyDescent="0.3"/>
    <row r="2756" customFormat="1" ht="35.1" customHeight="1" x14ac:dyDescent="0.3"/>
    <row r="2757" customFormat="1" ht="35.1" customHeight="1" x14ac:dyDescent="0.3"/>
    <row r="2758" customFormat="1" ht="35.1" customHeight="1" x14ac:dyDescent="0.3"/>
    <row r="2759" customFormat="1" ht="35.1" customHeight="1" x14ac:dyDescent="0.3"/>
    <row r="2760" customFormat="1" ht="35.1" customHeight="1" x14ac:dyDescent="0.3"/>
    <row r="2761" customFormat="1" ht="35.1" customHeight="1" x14ac:dyDescent="0.3"/>
    <row r="2762" customFormat="1" ht="35.1" customHeight="1" x14ac:dyDescent="0.3"/>
    <row r="2763" customFormat="1" ht="35.1" customHeight="1" x14ac:dyDescent="0.3"/>
    <row r="2764" customFormat="1" ht="35.1" customHeight="1" x14ac:dyDescent="0.3"/>
    <row r="2765" customFormat="1" ht="35.1" customHeight="1" x14ac:dyDescent="0.3"/>
    <row r="2766" customFormat="1" ht="35.1" customHeight="1" x14ac:dyDescent="0.3"/>
    <row r="2767" customFormat="1" ht="35.1" customHeight="1" x14ac:dyDescent="0.3"/>
    <row r="2768" customFormat="1" ht="35.1" customHeight="1" x14ac:dyDescent="0.3"/>
    <row r="2769" customFormat="1" ht="35.1" customHeight="1" x14ac:dyDescent="0.3"/>
    <row r="2770" customFormat="1" ht="35.1" customHeight="1" x14ac:dyDescent="0.3"/>
    <row r="2771" customFormat="1" ht="35.1" customHeight="1" x14ac:dyDescent="0.3"/>
    <row r="2772" customFormat="1" ht="35.1" customHeight="1" x14ac:dyDescent="0.3"/>
    <row r="2773" customFormat="1" ht="35.1" customHeight="1" x14ac:dyDescent="0.3"/>
    <row r="2774" customFormat="1" ht="35.1" customHeight="1" x14ac:dyDescent="0.3"/>
    <row r="2775" customFormat="1" ht="35.1" customHeight="1" x14ac:dyDescent="0.3"/>
    <row r="2776" customFormat="1" ht="35.1" customHeight="1" x14ac:dyDescent="0.3"/>
    <row r="2777" customFormat="1" ht="35.1" customHeight="1" x14ac:dyDescent="0.3"/>
    <row r="2778" customFormat="1" ht="35.1" customHeight="1" x14ac:dyDescent="0.3"/>
    <row r="2779" customFormat="1" ht="35.1" customHeight="1" x14ac:dyDescent="0.3"/>
    <row r="2780" customFormat="1" ht="35.1" customHeight="1" x14ac:dyDescent="0.3"/>
    <row r="2781" customFormat="1" ht="35.1" customHeight="1" x14ac:dyDescent="0.3"/>
    <row r="2782" customFormat="1" ht="35.1" customHeight="1" x14ac:dyDescent="0.3"/>
    <row r="2783" customFormat="1" ht="35.1" customHeight="1" x14ac:dyDescent="0.3"/>
    <row r="2784" customFormat="1" ht="35.1" customHeight="1" x14ac:dyDescent="0.3"/>
    <row r="2785" customFormat="1" ht="35.1" customHeight="1" x14ac:dyDescent="0.3"/>
    <row r="2786" customFormat="1" ht="35.1" customHeight="1" x14ac:dyDescent="0.3"/>
    <row r="2787" customFormat="1" ht="35.1" customHeight="1" x14ac:dyDescent="0.3"/>
    <row r="2788" customFormat="1" ht="35.1" customHeight="1" x14ac:dyDescent="0.3"/>
    <row r="2789" customFormat="1" ht="35.1" customHeight="1" x14ac:dyDescent="0.3"/>
    <row r="2790" customFormat="1" ht="35.1" customHeight="1" x14ac:dyDescent="0.3"/>
    <row r="2791" customFormat="1" ht="35.1" customHeight="1" x14ac:dyDescent="0.3"/>
    <row r="2792" customFormat="1" ht="35.1" customHeight="1" x14ac:dyDescent="0.3"/>
    <row r="2793" customFormat="1" ht="35.1" customHeight="1" x14ac:dyDescent="0.3"/>
    <row r="2794" customFormat="1" ht="35.1" customHeight="1" x14ac:dyDescent="0.3"/>
    <row r="2795" customFormat="1" ht="35.1" customHeight="1" x14ac:dyDescent="0.3"/>
    <row r="2796" customFormat="1" ht="35.1" customHeight="1" x14ac:dyDescent="0.3"/>
    <row r="2797" customFormat="1" ht="35.1" customHeight="1" x14ac:dyDescent="0.3"/>
    <row r="2798" customFormat="1" ht="35.1" customHeight="1" x14ac:dyDescent="0.3"/>
    <row r="2799" customFormat="1" ht="35.1" customHeight="1" x14ac:dyDescent="0.3"/>
    <row r="2800" customFormat="1" ht="35.1" customHeight="1" x14ac:dyDescent="0.3"/>
    <row r="2801" customFormat="1" ht="35.1" customHeight="1" x14ac:dyDescent="0.3"/>
    <row r="2802" customFormat="1" ht="35.1" customHeight="1" x14ac:dyDescent="0.3"/>
    <row r="2803" customFormat="1" ht="35.1" customHeight="1" x14ac:dyDescent="0.3"/>
    <row r="2804" customFormat="1" ht="35.1" customHeight="1" x14ac:dyDescent="0.3"/>
    <row r="2805" customFormat="1" ht="35.1" customHeight="1" x14ac:dyDescent="0.3"/>
    <row r="2806" customFormat="1" ht="35.1" customHeight="1" x14ac:dyDescent="0.3"/>
    <row r="2807" customFormat="1" ht="35.1" customHeight="1" x14ac:dyDescent="0.3"/>
    <row r="2808" customFormat="1" ht="35.1" customHeight="1" x14ac:dyDescent="0.3"/>
    <row r="2809" customFormat="1" ht="35.1" customHeight="1" x14ac:dyDescent="0.3"/>
    <row r="2810" customFormat="1" ht="35.1" customHeight="1" x14ac:dyDescent="0.3"/>
    <row r="2811" customFormat="1" ht="35.1" customHeight="1" x14ac:dyDescent="0.3"/>
    <row r="2812" customFormat="1" ht="35.1" customHeight="1" x14ac:dyDescent="0.3"/>
    <row r="2813" customFormat="1" ht="35.1" customHeight="1" x14ac:dyDescent="0.3"/>
    <row r="2814" customFormat="1" ht="35.1" customHeight="1" x14ac:dyDescent="0.3"/>
    <row r="2815" customFormat="1" ht="35.1" customHeight="1" x14ac:dyDescent="0.3"/>
    <row r="2816" customFormat="1" ht="35.1" customHeight="1" x14ac:dyDescent="0.3"/>
    <row r="2817" customFormat="1" ht="35.1" customHeight="1" x14ac:dyDescent="0.3"/>
    <row r="2818" customFormat="1" ht="35.1" customHeight="1" x14ac:dyDescent="0.3"/>
    <row r="2819" customFormat="1" ht="35.1" customHeight="1" x14ac:dyDescent="0.3"/>
    <row r="2820" customFormat="1" ht="35.1" customHeight="1" x14ac:dyDescent="0.3"/>
    <row r="2821" customFormat="1" ht="35.1" customHeight="1" x14ac:dyDescent="0.3"/>
    <row r="2822" customFormat="1" ht="35.1" customHeight="1" x14ac:dyDescent="0.3"/>
    <row r="2823" customFormat="1" ht="35.1" customHeight="1" x14ac:dyDescent="0.3"/>
    <row r="2824" customFormat="1" ht="35.1" customHeight="1" x14ac:dyDescent="0.3"/>
    <row r="2825" customFormat="1" ht="35.1" customHeight="1" x14ac:dyDescent="0.3"/>
    <row r="2826" customFormat="1" ht="35.1" customHeight="1" x14ac:dyDescent="0.3"/>
    <row r="2827" customFormat="1" ht="35.1" customHeight="1" x14ac:dyDescent="0.3"/>
    <row r="2828" customFormat="1" ht="35.1" customHeight="1" x14ac:dyDescent="0.3"/>
    <row r="2829" customFormat="1" ht="35.1" customHeight="1" x14ac:dyDescent="0.3"/>
    <row r="2830" customFormat="1" ht="35.1" customHeight="1" x14ac:dyDescent="0.3"/>
    <row r="2831" customFormat="1" ht="35.1" customHeight="1" x14ac:dyDescent="0.3"/>
    <row r="2832" customFormat="1" ht="35.1" customHeight="1" x14ac:dyDescent="0.3"/>
    <row r="2833" customFormat="1" ht="35.1" customHeight="1" x14ac:dyDescent="0.3"/>
    <row r="2834" customFormat="1" ht="35.1" customHeight="1" x14ac:dyDescent="0.3"/>
    <row r="2835" customFormat="1" ht="35.1" customHeight="1" x14ac:dyDescent="0.3"/>
    <row r="2836" customFormat="1" ht="35.1" customHeight="1" x14ac:dyDescent="0.3"/>
    <row r="2837" customFormat="1" ht="35.1" customHeight="1" x14ac:dyDescent="0.3"/>
    <row r="2838" customFormat="1" ht="35.1" customHeight="1" x14ac:dyDescent="0.3"/>
    <row r="2839" customFormat="1" ht="35.1" customHeight="1" x14ac:dyDescent="0.3"/>
    <row r="2840" customFormat="1" ht="35.1" customHeight="1" x14ac:dyDescent="0.3"/>
    <row r="2841" customFormat="1" ht="35.1" customHeight="1" x14ac:dyDescent="0.3"/>
    <row r="2842" customFormat="1" ht="35.1" customHeight="1" x14ac:dyDescent="0.3"/>
    <row r="2843" customFormat="1" ht="35.1" customHeight="1" x14ac:dyDescent="0.3"/>
    <row r="2844" customFormat="1" ht="35.1" customHeight="1" x14ac:dyDescent="0.3"/>
    <row r="2845" customFormat="1" ht="35.1" customHeight="1" x14ac:dyDescent="0.3"/>
    <row r="2846" customFormat="1" ht="35.1" customHeight="1" x14ac:dyDescent="0.3"/>
    <row r="2847" customFormat="1" ht="35.1" customHeight="1" x14ac:dyDescent="0.3"/>
    <row r="2848" customFormat="1" ht="35.1" customHeight="1" x14ac:dyDescent="0.3"/>
    <row r="2849" customFormat="1" ht="35.1" customHeight="1" x14ac:dyDescent="0.3"/>
    <row r="2850" customFormat="1" ht="35.1" customHeight="1" x14ac:dyDescent="0.3"/>
    <row r="2851" customFormat="1" ht="35.1" customHeight="1" x14ac:dyDescent="0.3"/>
    <row r="2852" customFormat="1" ht="35.1" customHeight="1" x14ac:dyDescent="0.3"/>
    <row r="2853" customFormat="1" ht="35.1" customHeight="1" x14ac:dyDescent="0.3"/>
    <row r="2854" customFormat="1" ht="35.1" customHeight="1" x14ac:dyDescent="0.3"/>
    <row r="2855" customFormat="1" ht="35.1" customHeight="1" x14ac:dyDescent="0.3"/>
    <row r="2856" customFormat="1" ht="35.1" customHeight="1" x14ac:dyDescent="0.3"/>
    <row r="2857" customFormat="1" ht="35.1" customHeight="1" x14ac:dyDescent="0.3"/>
    <row r="2858" customFormat="1" ht="35.1" customHeight="1" x14ac:dyDescent="0.3"/>
    <row r="2859" customFormat="1" ht="35.1" customHeight="1" x14ac:dyDescent="0.3"/>
    <row r="2860" customFormat="1" ht="35.1" customHeight="1" x14ac:dyDescent="0.3"/>
    <row r="2861" customFormat="1" ht="35.1" customHeight="1" x14ac:dyDescent="0.3"/>
    <row r="2862" customFormat="1" ht="35.1" customHeight="1" x14ac:dyDescent="0.3"/>
    <row r="2863" customFormat="1" ht="35.1" customHeight="1" x14ac:dyDescent="0.3"/>
    <row r="2864" customFormat="1" ht="35.1" customHeight="1" x14ac:dyDescent="0.3"/>
    <row r="2865" customFormat="1" ht="35.1" customHeight="1" x14ac:dyDescent="0.3"/>
    <row r="2866" customFormat="1" ht="35.1" customHeight="1" x14ac:dyDescent="0.3"/>
    <row r="2867" customFormat="1" ht="35.1" customHeight="1" x14ac:dyDescent="0.3"/>
    <row r="2868" customFormat="1" ht="35.1" customHeight="1" x14ac:dyDescent="0.3"/>
    <row r="2869" customFormat="1" ht="35.1" customHeight="1" x14ac:dyDescent="0.3"/>
    <row r="2870" customFormat="1" ht="35.1" customHeight="1" x14ac:dyDescent="0.3"/>
    <row r="2871" customFormat="1" ht="35.1" customHeight="1" x14ac:dyDescent="0.3"/>
    <row r="2872" customFormat="1" ht="35.1" customHeight="1" x14ac:dyDescent="0.3"/>
    <row r="2873" customFormat="1" ht="35.1" customHeight="1" x14ac:dyDescent="0.3"/>
    <row r="2874" customFormat="1" ht="35.1" customHeight="1" x14ac:dyDescent="0.3"/>
    <row r="2875" customFormat="1" ht="35.1" customHeight="1" x14ac:dyDescent="0.3"/>
    <row r="2876" customFormat="1" ht="35.1" customHeight="1" x14ac:dyDescent="0.3"/>
    <row r="2877" customFormat="1" ht="35.1" customHeight="1" x14ac:dyDescent="0.3"/>
    <row r="2878" customFormat="1" ht="35.1" customHeight="1" x14ac:dyDescent="0.3"/>
    <row r="2879" customFormat="1" ht="35.1" customHeight="1" x14ac:dyDescent="0.3"/>
    <row r="2880" customFormat="1" ht="35.1" customHeight="1" x14ac:dyDescent="0.3"/>
    <row r="2881" customFormat="1" ht="35.1" customHeight="1" x14ac:dyDescent="0.3"/>
    <row r="2882" customFormat="1" ht="35.1" customHeight="1" x14ac:dyDescent="0.3"/>
    <row r="2883" customFormat="1" ht="35.1" customHeight="1" x14ac:dyDescent="0.3"/>
    <row r="2884" customFormat="1" ht="35.1" customHeight="1" x14ac:dyDescent="0.3"/>
    <row r="2885" customFormat="1" ht="35.1" customHeight="1" x14ac:dyDescent="0.3"/>
    <row r="2886" customFormat="1" ht="35.1" customHeight="1" x14ac:dyDescent="0.3"/>
    <row r="2887" customFormat="1" ht="35.1" customHeight="1" x14ac:dyDescent="0.3"/>
    <row r="2888" customFormat="1" ht="35.1" customHeight="1" x14ac:dyDescent="0.3"/>
    <row r="2889" customFormat="1" ht="35.1" customHeight="1" x14ac:dyDescent="0.3"/>
    <row r="2890" customFormat="1" ht="35.1" customHeight="1" x14ac:dyDescent="0.3"/>
    <row r="2891" customFormat="1" ht="35.1" customHeight="1" x14ac:dyDescent="0.3"/>
    <row r="2892" customFormat="1" ht="35.1" customHeight="1" x14ac:dyDescent="0.3"/>
    <row r="2893" customFormat="1" ht="35.1" customHeight="1" x14ac:dyDescent="0.3"/>
    <row r="2894" customFormat="1" ht="35.1" customHeight="1" x14ac:dyDescent="0.3"/>
    <row r="2895" customFormat="1" ht="35.1" customHeight="1" x14ac:dyDescent="0.3"/>
    <row r="2896" customFormat="1" ht="35.1" customHeight="1" x14ac:dyDescent="0.3"/>
    <row r="2897" customFormat="1" ht="35.1" customHeight="1" x14ac:dyDescent="0.3"/>
    <row r="2898" customFormat="1" ht="35.1" customHeight="1" x14ac:dyDescent="0.3"/>
    <row r="2899" customFormat="1" ht="35.1" customHeight="1" x14ac:dyDescent="0.3"/>
    <row r="2900" customFormat="1" ht="35.1" customHeight="1" x14ac:dyDescent="0.3"/>
    <row r="2901" customFormat="1" ht="35.1" customHeight="1" x14ac:dyDescent="0.3"/>
    <row r="2902" customFormat="1" ht="35.1" customHeight="1" x14ac:dyDescent="0.3"/>
    <row r="2903" customFormat="1" ht="35.1" customHeight="1" x14ac:dyDescent="0.3"/>
    <row r="2904" customFormat="1" ht="35.1" customHeight="1" x14ac:dyDescent="0.3"/>
    <row r="2905" customFormat="1" ht="35.1" customHeight="1" x14ac:dyDescent="0.3"/>
    <row r="2906" customFormat="1" ht="35.1" customHeight="1" x14ac:dyDescent="0.3"/>
    <row r="2907" customFormat="1" ht="35.1" customHeight="1" x14ac:dyDescent="0.3"/>
    <row r="2908" customFormat="1" ht="35.1" customHeight="1" x14ac:dyDescent="0.3"/>
    <row r="2909" customFormat="1" ht="35.1" customHeight="1" x14ac:dyDescent="0.3"/>
    <row r="2910" customFormat="1" ht="35.1" customHeight="1" x14ac:dyDescent="0.3"/>
    <row r="2911" customFormat="1" ht="35.1" customHeight="1" x14ac:dyDescent="0.3"/>
    <row r="2912" customFormat="1" ht="35.1" customHeight="1" x14ac:dyDescent="0.3"/>
    <row r="2913" customFormat="1" ht="35.1" customHeight="1" x14ac:dyDescent="0.3"/>
    <row r="2914" customFormat="1" ht="35.1" customHeight="1" x14ac:dyDescent="0.3"/>
    <row r="2915" customFormat="1" ht="35.1" customHeight="1" x14ac:dyDescent="0.3"/>
    <row r="2916" customFormat="1" ht="35.1" customHeight="1" x14ac:dyDescent="0.3"/>
    <row r="2917" customFormat="1" ht="35.1" customHeight="1" x14ac:dyDescent="0.3"/>
    <row r="2918" customFormat="1" ht="35.1" customHeight="1" x14ac:dyDescent="0.3"/>
    <row r="2919" customFormat="1" ht="35.1" customHeight="1" x14ac:dyDescent="0.3"/>
    <row r="2920" customFormat="1" ht="35.1" customHeight="1" x14ac:dyDescent="0.3"/>
    <row r="2921" customFormat="1" ht="35.1" customHeight="1" x14ac:dyDescent="0.3"/>
    <row r="2922" customFormat="1" ht="35.1" customHeight="1" x14ac:dyDescent="0.3"/>
    <row r="2923" customFormat="1" ht="35.1" customHeight="1" x14ac:dyDescent="0.3"/>
    <row r="2924" customFormat="1" ht="35.1" customHeight="1" x14ac:dyDescent="0.3"/>
    <row r="2925" customFormat="1" ht="35.1" customHeight="1" x14ac:dyDescent="0.3"/>
    <row r="2926" customFormat="1" ht="35.1" customHeight="1" x14ac:dyDescent="0.3"/>
    <row r="2927" customFormat="1" ht="35.1" customHeight="1" x14ac:dyDescent="0.3"/>
    <row r="2928" customFormat="1" ht="35.1" customHeight="1" x14ac:dyDescent="0.3"/>
    <row r="2929" customFormat="1" ht="35.1" customHeight="1" x14ac:dyDescent="0.3"/>
    <row r="2930" customFormat="1" ht="35.1" customHeight="1" x14ac:dyDescent="0.3"/>
    <row r="2931" customFormat="1" ht="35.1" customHeight="1" x14ac:dyDescent="0.3"/>
    <row r="2932" customFormat="1" ht="35.1" customHeight="1" x14ac:dyDescent="0.3"/>
    <row r="2933" customFormat="1" ht="35.1" customHeight="1" x14ac:dyDescent="0.3"/>
    <row r="2934" customFormat="1" ht="35.1" customHeight="1" x14ac:dyDescent="0.3"/>
    <row r="2935" customFormat="1" ht="35.1" customHeight="1" x14ac:dyDescent="0.3"/>
    <row r="2936" customFormat="1" ht="35.1" customHeight="1" x14ac:dyDescent="0.3"/>
    <row r="2937" customFormat="1" ht="35.1" customHeight="1" x14ac:dyDescent="0.3"/>
    <row r="2938" customFormat="1" ht="35.1" customHeight="1" x14ac:dyDescent="0.3"/>
    <row r="2939" customFormat="1" ht="35.1" customHeight="1" x14ac:dyDescent="0.3"/>
    <row r="2940" customFormat="1" ht="35.1" customHeight="1" x14ac:dyDescent="0.3"/>
    <row r="2941" customFormat="1" ht="35.1" customHeight="1" x14ac:dyDescent="0.3"/>
    <row r="2942" customFormat="1" ht="35.1" customHeight="1" x14ac:dyDescent="0.3"/>
    <row r="2943" customFormat="1" ht="35.1" customHeight="1" x14ac:dyDescent="0.3"/>
    <row r="2944" customFormat="1" ht="35.1" customHeight="1" x14ac:dyDescent="0.3"/>
    <row r="2945" customFormat="1" ht="35.1" customHeight="1" x14ac:dyDescent="0.3"/>
    <row r="2946" customFormat="1" ht="35.1" customHeight="1" x14ac:dyDescent="0.3"/>
    <row r="2947" customFormat="1" ht="35.1" customHeight="1" x14ac:dyDescent="0.3"/>
    <row r="2948" customFormat="1" ht="35.1" customHeight="1" x14ac:dyDescent="0.3"/>
    <row r="2949" customFormat="1" ht="35.1" customHeight="1" x14ac:dyDescent="0.3"/>
    <row r="2950" customFormat="1" ht="35.1" customHeight="1" x14ac:dyDescent="0.3"/>
    <row r="2951" customFormat="1" ht="35.1" customHeight="1" x14ac:dyDescent="0.3"/>
    <row r="2952" customFormat="1" ht="35.1" customHeight="1" x14ac:dyDescent="0.3"/>
    <row r="2953" customFormat="1" ht="35.1" customHeight="1" x14ac:dyDescent="0.3"/>
    <row r="2954" customFormat="1" ht="35.1" customHeight="1" x14ac:dyDescent="0.3"/>
    <row r="2955" customFormat="1" ht="35.1" customHeight="1" x14ac:dyDescent="0.3"/>
    <row r="2956" customFormat="1" ht="35.1" customHeight="1" x14ac:dyDescent="0.3"/>
    <row r="2957" customFormat="1" ht="35.1" customHeight="1" x14ac:dyDescent="0.3"/>
    <row r="2958" customFormat="1" ht="35.1" customHeight="1" x14ac:dyDescent="0.3"/>
    <row r="2959" customFormat="1" ht="35.1" customHeight="1" x14ac:dyDescent="0.3"/>
    <row r="2960" customFormat="1" ht="35.1" customHeight="1" x14ac:dyDescent="0.3"/>
    <row r="2961" customFormat="1" ht="35.1" customHeight="1" x14ac:dyDescent="0.3"/>
    <row r="2962" customFormat="1" ht="35.1" customHeight="1" x14ac:dyDescent="0.3"/>
    <row r="2963" customFormat="1" ht="35.1" customHeight="1" x14ac:dyDescent="0.3"/>
    <row r="2964" customFormat="1" ht="35.1" customHeight="1" x14ac:dyDescent="0.3"/>
    <row r="2965" customFormat="1" ht="35.1" customHeight="1" x14ac:dyDescent="0.3"/>
    <row r="2966" customFormat="1" ht="35.1" customHeight="1" x14ac:dyDescent="0.3"/>
    <row r="2967" customFormat="1" ht="35.1" customHeight="1" x14ac:dyDescent="0.3"/>
    <row r="2968" customFormat="1" ht="35.1" customHeight="1" x14ac:dyDescent="0.3"/>
    <row r="2969" customFormat="1" ht="35.1" customHeight="1" x14ac:dyDescent="0.3"/>
    <row r="2970" customFormat="1" ht="35.1" customHeight="1" x14ac:dyDescent="0.3"/>
    <row r="2971" customFormat="1" ht="35.1" customHeight="1" x14ac:dyDescent="0.3"/>
    <row r="2972" customFormat="1" ht="35.1" customHeight="1" x14ac:dyDescent="0.3"/>
    <row r="2973" customFormat="1" ht="35.1" customHeight="1" x14ac:dyDescent="0.3"/>
    <row r="2974" customFormat="1" ht="35.1" customHeight="1" x14ac:dyDescent="0.3"/>
    <row r="2975" customFormat="1" ht="35.1" customHeight="1" x14ac:dyDescent="0.3"/>
    <row r="2976" customFormat="1" ht="35.1" customHeight="1" x14ac:dyDescent="0.3"/>
    <row r="2977" customFormat="1" ht="35.1" customHeight="1" x14ac:dyDescent="0.3"/>
    <row r="2978" customFormat="1" ht="35.1" customHeight="1" x14ac:dyDescent="0.3"/>
    <row r="2979" customFormat="1" ht="35.1" customHeight="1" x14ac:dyDescent="0.3"/>
    <row r="2980" customFormat="1" ht="35.1" customHeight="1" x14ac:dyDescent="0.3"/>
    <row r="2981" customFormat="1" ht="35.1" customHeight="1" x14ac:dyDescent="0.3"/>
    <row r="2982" customFormat="1" ht="35.1" customHeight="1" x14ac:dyDescent="0.3"/>
    <row r="2983" customFormat="1" ht="35.1" customHeight="1" x14ac:dyDescent="0.3"/>
    <row r="2984" customFormat="1" ht="35.1" customHeight="1" x14ac:dyDescent="0.3"/>
    <row r="2985" customFormat="1" ht="35.1" customHeight="1" x14ac:dyDescent="0.3"/>
    <row r="2986" customFormat="1" ht="35.1" customHeight="1" x14ac:dyDescent="0.3"/>
    <row r="2987" customFormat="1" ht="35.1" customHeight="1" x14ac:dyDescent="0.3"/>
    <row r="2988" customFormat="1" ht="35.1" customHeight="1" x14ac:dyDescent="0.3"/>
    <row r="2989" customFormat="1" ht="35.1" customHeight="1" x14ac:dyDescent="0.3"/>
    <row r="2990" customFormat="1" ht="35.1" customHeight="1" x14ac:dyDescent="0.3"/>
    <row r="2991" customFormat="1" ht="35.1" customHeight="1" x14ac:dyDescent="0.3"/>
    <row r="2992" customFormat="1" ht="35.1" customHeight="1" x14ac:dyDescent="0.3"/>
    <row r="2993" customFormat="1" ht="35.1" customHeight="1" x14ac:dyDescent="0.3"/>
    <row r="2994" customFormat="1" ht="35.1" customHeight="1" x14ac:dyDescent="0.3"/>
    <row r="2995" customFormat="1" ht="35.1" customHeight="1" x14ac:dyDescent="0.3"/>
    <row r="2996" customFormat="1" ht="35.1" customHeight="1" x14ac:dyDescent="0.3"/>
    <row r="2997" customFormat="1" ht="35.1" customHeight="1" x14ac:dyDescent="0.3"/>
    <row r="2998" customFormat="1" ht="35.1" customHeight="1" x14ac:dyDescent="0.3"/>
    <row r="2999" customFormat="1" ht="35.1" customHeight="1" x14ac:dyDescent="0.3"/>
    <row r="3000" customFormat="1" ht="35.1" customHeight="1" x14ac:dyDescent="0.3"/>
    <row r="3001" customFormat="1" ht="35.1" customHeight="1" x14ac:dyDescent="0.3"/>
    <row r="3002" customFormat="1" ht="35.1" customHeight="1" x14ac:dyDescent="0.3"/>
    <row r="3003" customFormat="1" ht="35.1" customHeight="1" x14ac:dyDescent="0.3"/>
    <row r="3004" customFormat="1" ht="35.1" customHeight="1" x14ac:dyDescent="0.3"/>
    <row r="3005" customFormat="1" ht="35.1" customHeight="1" x14ac:dyDescent="0.3"/>
    <row r="3006" customFormat="1" ht="35.1" customHeight="1" x14ac:dyDescent="0.3"/>
    <row r="3007" customFormat="1" ht="35.1" customHeight="1" x14ac:dyDescent="0.3"/>
    <row r="3008" customFormat="1" ht="35.1" customHeight="1" x14ac:dyDescent="0.3"/>
    <row r="3009" customFormat="1" ht="35.1" customHeight="1" x14ac:dyDescent="0.3"/>
    <row r="3010" customFormat="1" ht="35.1" customHeight="1" x14ac:dyDescent="0.3"/>
    <row r="3011" customFormat="1" ht="35.1" customHeight="1" x14ac:dyDescent="0.3"/>
    <row r="3012" customFormat="1" ht="35.1" customHeight="1" x14ac:dyDescent="0.3"/>
    <row r="3013" customFormat="1" ht="35.1" customHeight="1" x14ac:dyDescent="0.3"/>
    <row r="3014" customFormat="1" ht="35.1" customHeight="1" x14ac:dyDescent="0.3"/>
    <row r="3015" customFormat="1" ht="35.1" customHeight="1" x14ac:dyDescent="0.3"/>
    <row r="3016" customFormat="1" ht="35.1" customHeight="1" x14ac:dyDescent="0.3"/>
    <row r="3017" customFormat="1" ht="35.1" customHeight="1" x14ac:dyDescent="0.3"/>
    <row r="3018" customFormat="1" ht="35.1" customHeight="1" x14ac:dyDescent="0.3"/>
    <row r="3019" customFormat="1" ht="35.1" customHeight="1" x14ac:dyDescent="0.3"/>
    <row r="3020" customFormat="1" ht="35.1" customHeight="1" x14ac:dyDescent="0.3"/>
    <row r="3021" customFormat="1" ht="35.1" customHeight="1" x14ac:dyDescent="0.3"/>
    <row r="3022" customFormat="1" ht="35.1" customHeight="1" x14ac:dyDescent="0.3"/>
    <row r="3023" customFormat="1" ht="35.1" customHeight="1" x14ac:dyDescent="0.3"/>
    <row r="3024" customFormat="1" ht="35.1" customHeight="1" x14ac:dyDescent="0.3"/>
    <row r="3025" customFormat="1" ht="35.1" customHeight="1" x14ac:dyDescent="0.3"/>
    <row r="3026" customFormat="1" ht="35.1" customHeight="1" x14ac:dyDescent="0.3"/>
    <row r="3027" customFormat="1" ht="35.1" customHeight="1" x14ac:dyDescent="0.3"/>
    <row r="3028" customFormat="1" ht="35.1" customHeight="1" x14ac:dyDescent="0.3"/>
    <row r="3029" customFormat="1" ht="35.1" customHeight="1" x14ac:dyDescent="0.3"/>
    <row r="3030" customFormat="1" ht="35.1" customHeight="1" x14ac:dyDescent="0.3"/>
    <row r="3031" customFormat="1" ht="35.1" customHeight="1" x14ac:dyDescent="0.3"/>
    <row r="3032" customFormat="1" ht="35.1" customHeight="1" x14ac:dyDescent="0.3"/>
    <row r="3033" customFormat="1" ht="35.1" customHeight="1" x14ac:dyDescent="0.3"/>
    <row r="3034" customFormat="1" ht="35.1" customHeight="1" x14ac:dyDescent="0.3"/>
    <row r="3035" customFormat="1" ht="35.1" customHeight="1" x14ac:dyDescent="0.3"/>
    <row r="3036" customFormat="1" ht="35.1" customHeight="1" x14ac:dyDescent="0.3"/>
    <row r="3037" customFormat="1" ht="35.1" customHeight="1" x14ac:dyDescent="0.3"/>
    <row r="3038" customFormat="1" ht="35.1" customHeight="1" x14ac:dyDescent="0.3"/>
    <row r="3039" customFormat="1" ht="35.1" customHeight="1" x14ac:dyDescent="0.3"/>
    <row r="3040" customFormat="1" ht="35.1" customHeight="1" x14ac:dyDescent="0.3"/>
    <row r="3041" customFormat="1" ht="35.1" customHeight="1" x14ac:dyDescent="0.3"/>
    <row r="3042" customFormat="1" ht="35.1" customHeight="1" x14ac:dyDescent="0.3"/>
    <row r="3043" customFormat="1" ht="35.1" customHeight="1" x14ac:dyDescent="0.3"/>
    <row r="3044" customFormat="1" ht="35.1" customHeight="1" x14ac:dyDescent="0.3"/>
    <row r="3045" customFormat="1" ht="35.1" customHeight="1" x14ac:dyDescent="0.3"/>
    <row r="3046" customFormat="1" ht="35.1" customHeight="1" x14ac:dyDescent="0.3"/>
    <row r="3047" customFormat="1" ht="35.1" customHeight="1" x14ac:dyDescent="0.3"/>
    <row r="3048" customFormat="1" ht="35.1" customHeight="1" x14ac:dyDescent="0.3"/>
    <row r="3049" customFormat="1" ht="35.1" customHeight="1" x14ac:dyDescent="0.3"/>
    <row r="3050" customFormat="1" ht="35.1" customHeight="1" x14ac:dyDescent="0.3"/>
    <row r="3051" customFormat="1" ht="35.1" customHeight="1" x14ac:dyDescent="0.3"/>
    <row r="3052" customFormat="1" ht="35.1" customHeight="1" x14ac:dyDescent="0.3"/>
    <row r="3053" customFormat="1" ht="35.1" customHeight="1" x14ac:dyDescent="0.3"/>
    <row r="3054" customFormat="1" ht="35.1" customHeight="1" x14ac:dyDescent="0.3"/>
    <row r="3055" customFormat="1" ht="35.1" customHeight="1" x14ac:dyDescent="0.3"/>
    <row r="3056" customFormat="1" ht="35.1" customHeight="1" x14ac:dyDescent="0.3"/>
    <row r="3057" customFormat="1" ht="35.1" customHeight="1" x14ac:dyDescent="0.3"/>
    <row r="3058" customFormat="1" ht="35.1" customHeight="1" x14ac:dyDescent="0.3"/>
    <row r="3059" customFormat="1" ht="35.1" customHeight="1" x14ac:dyDescent="0.3"/>
    <row r="3060" customFormat="1" ht="35.1" customHeight="1" x14ac:dyDescent="0.3"/>
    <row r="3061" customFormat="1" ht="35.1" customHeight="1" x14ac:dyDescent="0.3"/>
    <row r="3062" customFormat="1" ht="35.1" customHeight="1" x14ac:dyDescent="0.3"/>
    <row r="3063" customFormat="1" ht="35.1" customHeight="1" x14ac:dyDescent="0.3"/>
    <row r="3064" customFormat="1" ht="35.1" customHeight="1" x14ac:dyDescent="0.3"/>
    <row r="3065" customFormat="1" ht="35.1" customHeight="1" x14ac:dyDescent="0.3"/>
    <row r="3066" customFormat="1" ht="35.1" customHeight="1" x14ac:dyDescent="0.3"/>
    <row r="3067" customFormat="1" ht="35.1" customHeight="1" x14ac:dyDescent="0.3"/>
    <row r="3068" customFormat="1" ht="35.1" customHeight="1" x14ac:dyDescent="0.3"/>
    <row r="3069" customFormat="1" ht="35.1" customHeight="1" x14ac:dyDescent="0.3"/>
    <row r="3070" customFormat="1" ht="35.1" customHeight="1" x14ac:dyDescent="0.3"/>
    <row r="3071" customFormat="1" ht="35.1" customHeight="1" x14ac:dyDescent="0.3"/>
    <row r="3072" customFormat="1" ht="35.1" customHeight="1" x14ac:dyDescent="0.3"/>
    <row r="3073" customFormat="1" ht="35.1" customHeight="1" x14ac:dyDescent="0.3"/>
    <row r="3074" customFormat="1" ht="35.1" customHeight="1" x14ac:dyDescent="0.3"/>
    <row r="3075" customFormat="1" ht="35.1" customHeight="1" x14ac:dyDescent="0.3"/>
    <row r="3076" customFormat="1" ht="35.1" customHeight="1" x14ac:dyDescent="0.3"/>
    <row r="3077" customFormat="1" ht="35.1" customHeight="1" x14ac:dyDescent="0.3"/>
    <row r="3078" customFormat="1" ht="35.1" customHeight="1" x14ac:dyDescent="0.3"/>
    <row r="3079" customFormat="1" ht="35.1" customHeight="1" x14ac:dyDescent="0.3"/>
    <row r="3080" customFormat="1" ht="35.1" customHeight="1" x14ac:dyDescent="0.3"/>
    <row r="3081" customFormat="1" ht="35.1" customHeight="1" x14ac:dyDescent="0.3"/>
    <row r="3082" customFormat="1" ht="35.1" customHeight="1" x14ac:dyDescent="0.3"/>
    <row r="3083" customFormat="1" ht="35.1" customHeight="1" x14ac:dyDescent="0.3"/>
    <row r="3084" customFormat="1" ht="35.1" customHeight="1" x14ac:dyDescent="0.3"/>
    <row r="3085" customFormat="1" ht="35.1" customHeight="1" x14ac:dyDescent="0.3"/>
    <row r="3086" customFormat="1" ht="35.1" customHeight="1" x14ac:dyDescent="0.3"/>
    <row r="3087" customFormat="1" ht="35.1" customHeight="1" x14ac:dyDescent="0.3"/>
    <row r="3088" customFormat="1" ht="35.1" customHeight="1" x14ac:dyDescent="0.3"/>
    <row r="3089" customFormat="1" ht="35.1" customHeight="1" x14ac:dyDescent="0.3"/>
    <row r="3090" customFormat="1" ht="35.1" customHeight="1" x14ac:dyDescent="0.3"/>
    <row r="3091" customFormat="1" ht="35.1" customHeight="1" x14ac:dyDescent="0.3"/>
    <row r="3092" customFormat="1" ht="35.1" customHeight="1" x14ac:dyDescent="0.3"/>
    <row r="3093" customFormat="1" ht="35.1" customHeight="1" x14ac:dyDescent="0.3"/>
    <row r="3094" customFormat="1" ht="35.1" customHeight="1" x14ac:dyDescent="0.3"/>
    <row r="3095" customFormat="1" ht="35.1" customHeight="1" x14ac:dyDescent="0.3"/>
    <row r="3096" customFormat="1" ht="35.1" customHeight="1" x14ac:dyDescent="0.3"/>
    <row r="3097" customFormat="1" ht="35.1" customHeight="1" x14ac:dyDescent="0.3"/>
    <row r="3098" customFormat="1" ht="35.1" customHeight="1" x14ac:dyDescent="0.3"/>
    <row r="3099" customFormat="1" ht="35.1" customHeight="1" x14ac:dyDescent="0.3"/>
    <row r="3100" customFormat="1" ht="35.1" customHeight="1" x14ac:dyDescent="0.3"/>
    <row r="3101" customFormat="1" ht="35.1" customHeight="1" x14ac:dyDescent="0.3"/>
    <row r="3102" customFormat="1" ht="35.1" customHeight="1" x14ac:dyDescent="0.3"/>
    <row r="3103" customFormat="1" ht="35.1" customHeight="1" x14ac:dyDescent="0.3"/>
    <row r="3104" customFormat="1" ht="35.1" customHeight="1" x14ac:dyDescent="0.3"/>
    <row r="3105" customFormat="1" ht="35.1" customHeight="1" x14ac:dyDescent="0.3"/>
    <row r="3106" customFormat="1" ht="35.1" customHeight="1" x14ac:dyDescent="0.3"/>
    <row r="3107" customFormat="1" ht="35.1" customHeight="1" x14ac:dyDescent="0.3"/>
    <row r="3108" customFormat="1" ht="35.1" customHeight="1" x14ac:dyDescent="0.3"/>
    <row r="3109" customFormat="1" ht="35.1" customHeight="1" x14ac:dyDescent="0.3"/>
    <row r="3110" customFormat="1" ht="35.1" customHeight="1" x14ac:dyDescent="0.3"/>
    <row r="3111" customFormat="1" ht="35.1" customHeight="1" x14ac:dyDescent="0.3"/>
    <row r="3112" customFormat="1" ht="35.1" customHeight="1" x14ac:dyDescent="0.3"/>
    <row r="3113" customFormat="1" ht="35.1" customHeight="1" x14ac:dyDescent="0.3"/>
    <row r="3114" customFormat="1" ht="35.1" customHeight="1" x14ac:dyDescent="0.3"/>
    <row r="3115" customFormat="1" ht="35.1" customHeight="1" x14ac:dyDescent="0.3"/>
    <row r="3116" customFormat="1" ht="35.1" customHeight="1" x14ac:dyDescent="0.3"/>
    <row r="3117" customFormat="1" ht="35.1" customHeight="1" x14ac:dyDescent="0.3"/>
    <row r="3118" customFormat="1" ht="35.1" customHeight="1" x14ac:dyDescent="0.3"/>
    <row r="3119" customFormat="1" ht="35.1" customHeight="1" x14ac:dyDescent="0.3"/>
    <row r="3120" customFormat="1" ht="35.1" customHeight="1" x14ac:dyDescent="0.3"/>
    <row r="3121" customFormat="1" ht="35.1" customHeight="1" x14ac:dyDescent="0.3"/>
    <row r="3122" customFormat="1" ht="35.1" customHeight="1" x14ac:dyDescent="0.3"/>
    <row r="3123" customFormat="1" ht="35.1" customHeight="1" x14ac:dyDescent="0.3"/>
    <row r="3124" customFormat="1" ht="35.1" customHeight="1" x14ac:dyDescent="0.3"/>
    <row r="3125" customFormat="1" ht="35.1" customHeight="1" x14ac:dyDescent="0.3"/>
    <row r="3126" customFormat="1" ht="35.1" customHeight="1" x14ac:dyDescent="0.3"/>
    <row r="3127" customFormat="1" ht="35.1" customHeight="1" x14ac:dyDescent="0.3"/>
    <row r="3128" customFormat="1" ht="35.1" customHeight="1" x14ac:dyDescent="0.3"/>
    <row r="3129" customFormat="1" ht="35.1" customHeight="1" x14ac:dyDescent="0.3"/>
    <row r="3130" customFormat="1" ht="35.1" customHeight="1" x14ac:dyDescent="0.3"/>
    <row r="3131" customFormat="1" ht="35.1" customHeight="1" x14ac:dyDescent="0.3"/>
    <row r="3132" customFormat="1" ht="35.1" customHeight="1" x14ac:dyDescent="0.3"/>
    <row r="3133" customFormat="1" ht="35.1" customHeight="1" x14ac:dyDescent="0.3"/>
    <row r="3134" customFormat="1" ht="35.1" customHeight="1" x14ac:dyDescent="0.3"/>
    <row r="3135" customFormat="1" ht="35.1" customHeight="1" x14ac:dyDescent="0.3"/>
    <row r="3136" customFormat="1" ht="35.1" customHeight="1" x14ac:dyDescent="0.3"/>
    <row r="3137" customFormat="1" ht="35.1" customHeight="1" x14ac:dyDescent="0.3"/>
    <row r="3138" customFormat="1" ht="35.1" customHeight="1" x14ac:dyDescent="0.3"/>
    <row r="3139" customFormat="1" ht="35.1" customHeight="1" x14ac:dyDescent="0.3"/>
    <row r="3140" customFormat="1" ht="35.1" customHeight="1" x14ac:dyDescent="0.3"/>
    <row r="3141" customFormat="1" ht="35.1" customHeight="1" x14ac:dyDescent="0.3"/>
    <row r="3142" customFormat="1" ht="35.1" customHeight="1" x14ac:dyDescent="0.3"/>
    <row r="3143" customFormat="1" ht="35.1" customHeight="1" x14ac:dyDescent="0.3"/>
    <row r="3144" customFormat="1" ht="35.1" customHeight="1" x14ac:dyDescent="0.3"/>
    <row r="3145" customFormat="1" ht="35.1" customHeight="1" x14ac:dyDescent="0.3"/>
    <row r="3146" customFormat="1" ht="35.1" customHeight="1" x14ac:dyDescent="0.3"/>
    <row r="3147" customFormat="1" ht="35.1" customHeight="1" x14ac:dyDescent="0.3"/>
    <row r="3148" customFormat="1" ht="35.1" customHeight="1" x14ac:dyDescent="0.3"/>
    <row r="3149" customFormat="1" ht="35.1" customHeight="1" x14ac:dyDescent="0.3"/>
    <row r="3150" customFormat="1" ht="35.1" customHeight="1" x14ac:dyDescent="0.3"/>
    <row r="3151" customFormat="1" ht="35.1" customHeight="1" x14ac:dyDescent="0.3"/>
    <row r="3152" customFormat="1" ht="35.1" customHeight="1" x14ac:dyDescent="0.3"/>
    <row r="3153" customFormat="1" ht="35.1" customHeight="1" x14ac:dyDescent="0.3"/>
    <row r="3154" customFormat="1" ht="35.1" customHeight="1" x14ac:dyDescent="0.3"/>
    <row r="3155" customFormat="1" ht="35.1" customHeight="1" x14ac:dyDescent="0.3"/>
    <row r="3156" customFormat="1" ht="35.1" customHeight="1" x14ac:dyDescent="0.3"/>
    <row r="3157" customFormat="1" ht="35.1" customHeight="1" x14ac:dyDescent="0.3"/>
    <row r="3158" customFormat="1" ht="35.1" customHeight="1" x14ac:dyDescent="0.3"/>
    <row r="3159" customFormat="1" ht="35.1" customHeight="1" x14ac:dyDescent="0.3"/>
    <row r="3160" customFormat="1" ht="35.1" customHeight="1" x14ac:dyDescent="0.3"/>
    <row r="3161" customFormat="1" ht="35.1" customHeight="1" x14ac:dyDescent="0.3"/>
    <row r="3162" customFormat="1" ht="35.1" customHeight="1" x14ac:dyDescent="0.3"/>
    <row r="3163" customFormat="1" ht="35.1" customHeight="1" x14ac:dyDescent="0.3"/>
    <row r="3164" customFormat="1" ht="35.1" customHeight="1" x14ac:dyDescent="0.3"/>
    <row r="3165" customFormat="1" ht="35.1" customHeight="1" x14ac:dyDescent="0.3"/>
    <row r="3166" customFormat="1" ht="35.1" customHeight="1" x14ac:dyDescent="0.3"/>
    <row r="3167" customFormat="1" ht="35.1" customHeight="1" x14ac:dyDescent="0.3"/>
    <row r="3168" customFormat="1" ht="35.1" customHeight="1" x14ac:dyDescent="0.3"/>
    <row r="3169" customFormat="1" ht="35.1" customHeight="1" x14ac:dyDescent="0.3"/>
    <row r="3170" customFormat="1" ht="35.1" customHeight="1" x14ac:dyDescent="0.3"/>
    <row r="3171" customFormat="1" ht="35.1" customHeight="1" x14ac:dyDescent="0.3"/>
    <row r="3172" customFormat="1" ht="35.1" customHeight="1" x14ac:dyDescent="0.3"/>
    <row r="3173" customFormat="1" ht="35.1" customHeight="1" x14ac:dyDescent="0.3"/>
    <row r="3174" customFormat="1" ht="35.1" customHeight="1" x14ac:dyDescent="0.3"/>
    <row r="3175" customFormat="1" ht="35.1" customHeight="1" x14ac:dyDescent="0.3"/>
    <row r="3176" customFormat="1" ht="35.1" customHeight="1" x14ac:dyDescent="0.3"/>
    <row r="3177" customFormat="1" ht="35.1" customHeight="1" x14ac:dyDescent="0.3"/>
    <row r="3178" customFormat="1" ht="35.1" customHeight="1" x14ac:dyDescent="0.3"/>
    <row r="3179" customFormat="1" ht="35.1" customHeight="1" x14ac:dyDescent="0.3"/>
    <row r="3180" customFormat="1" ht="35.1" customHeight="1" x14ac:dyDescent="0.3"/>
    <row r="3181" customFormat="1" ht="35.1" customHeight="1" x14ac:dyDescent="0.3"/>
    <row r="3182" customFormat="1" ht="35.1" customHeight="1" x14ac:dyDescent="0.3"/>
    <row r="3183" customFormat="1" ht="35.1" customHeight="1" x14ac:dyDescent="0.3"/>
    <row r="3184" customFormat="1" ht="35.1" customHeight="1" x14ac:dyDescent="0.3"/>
    <row r="3185" customFormat="1" ht="35.1" customHeight="1" x14ac:dyDescent="0.3"/>
    <row r="3186" customFormat="1" ht="35.1" customHeight="1" x14ac:dyDescent="0.3"/>
    <row r="3187" customFormat="1" ht="35.1" customHeight="1" x14ac:dyDescent="0.3"/>
    <row r="3188" customFormat="1" ht="35.1" customHeight="1" x14ac:dyDescent="0.3"/>
    <row r="3189" customFormat="1" ht="35.1" customHeight="1" x14ac:dyDescent="0.3"/>
    <row r="3190" customFormat="1" ht="35.1" customHeight="1" x14ac:dyDescent="0.3"/>
    <row r="3191" customFormat="1" ht="35.1" customHeight="1" x14ac:dyDescent="0.3"/>
    <row r="3192" customFormat="1" ht="35.1" customHeight="1" x14ac:dyDescent="0.3"/>
    <row r="3193" customFormat="1" ht="35.1" customHeight="1" x14ac:dyDescent="0.3"/>
    <row r="3194" customFormat="1" ht="35.1" customHeight="1" x14ac:dyDescent="0.3"/>
    <row r="3195" customFormat="1" ht="35.1" customHeight="1" x14ac:dyDescent="0.3"/>
    <row r="3196" customFormat="1" ht="35.1" customHeight="1" x14ac:dyDescent="0.3"/>
    <row r="3197" customFormat="1" ht="35.1" customHeight="1" x14ac:dyDescent="0.3"/>
    <row r="3198" customFormat="1" ht="35.1" customHeight="1" x14ac:dyDescent="0.3"/>
    <row r="3199" customFormat="1" ht="35.1" customHeight="1" x14ac:dyDescent="0.3"/>
    <row r="3200" customFormat="1" ht="35.1" customHeight="1" x14ac:dyDescent="0.3"/>
    <row r="3201" customFormat="1" ht="35.1" customHeight="1" x14ac:dyDescent="0.3"/>
    <row r="3202" customFormat="1" ht="35.1" customHeight="1" x14ac:dyDescent="0.3"/>
    <row r="3203" customFormat="1" ht="35.1" customHeight="1" x14ac:dyDescent="0.3"/>
    <row r="3204" customFormat="1" ht="35.1" customHeight="1" x14ac:dyDescent="0.3"/>
    <row r="3205" customFormat="1" ht="35.1" customHeight="1" x14ac:dyDescent="0.3"/>
    <row r="3206" customFormat="1" ht="35.1" customHeight="1" x14ac:dyDescent="0.3"/>
    <row r="3207" customFormat="1" ht="35.1" customHeight="1" x14ac:dyDescent="0.3"/>
    <row r="3208" customFormat="1" ht="35.1" customHeight="1" x14ac:dyDescent="0.3"/>
    <row r="3209" customFormat="1" ht="35.1" customHeight="1" x14ac:dyDescent="0.3"/>
    <row r="3210" customFormat="1" ht="35.1" customHeight="1" x14ac:dyDescent="0.3"/>
    <row r="3211" customFormat="1" ht="35.1" customHeight="1" x14ac:dyDescent="0.3"/>
    <row r="3212" customFormat="1" ht="35.1" customHeight="1" x14ac:dyDescent="0.3"/>
    <row r="3213" customFormat="1" ht="35.1" customHeight="1" x14ac:dyDescent="0.3"/>
    <row r="3214" customFormat="1" ht="35.1" customHeight="1" x14ac:dyDescent="0.3"/>
    <row r="3215" customFormat="1" ht="35.1" customHeight="1" x14ac:dyDescent="0.3"/>
    <row r="3216" customFormat="1" ht="35.1" customHeight="1" x14ac:dyDescent="0.3"/>
    <row r="3217" customFormat="1" ht="35.1" customHeight="1" x14ac:dyDescent="0.3"/>
    <row r="3218" customFormat="1" ht="35.1" customHeight="1" x14ac:dyDescent="0.3"/>
    <row r="3219" customFormat="1" ht="35.1" customHeight="1" x14ac:dyDescent="0.3"/>
    <row r="3220" customFormat="1" ht="35.1" customHeight="1" x14ac:dyDescent="0.3"/>
    <row r="3221" customFormat="1" ht="35.1" customHeight="1" x14ac:dyDescent="0.3"/>
    <row r="3222" customFormat="1" ht="35.1" customHeight="1" x14ac:dyDescent="0.3"/>
    <row r="3223" customFormat="1" ht="35.1" customHeight="1" x14ac:dyDescent="0.3"/>
    <row r="3224" customFormat="1" ht="35.1" customHeight="1" x14ac:dyDescent="0.3"/>
    <row r="3225" customFormat="1" ht="35.1" customHeight="1" x14ac:dyDescent="0.3"/>
    <row r="3226" customFormat="1" ht="35.1" customHeight="1" x14ac:dyDescent="0.3"/>
    <row r="3227" customFormat="1" ht="35.1" customHeight="1" x14ac:dyDescent="0.3"/>
    <row r="3228" customFormat="1" ht="35.1" customHeight="1" x14ac:dyDescent="0.3"/>
    <row r="3229" customFormat="1" ht="35.1" customHeight="1" x14ac:dyDescent="0.3"/>
    <row r="3230" customFormat="1" ht="35.1" customHeight="1" x14ac:dyDescent="0.3"/>
    <row r="3231" customFormat="1" ht="35.1" customHeight="1" x14ac:dyDescent="0.3"/>
    <row r="3232" customFormat="1" ht="35.1" customHeight="1" x14ac:dyDescent="0.3"/>
    <row r="3233" customFormat="1" ht="35.1" customHeight="1" x14ac:dyDescent="0.3"/>
    <row r="3234" customFormat="1" ht="35.1" customHeight="1" x14ac:dyDescent="0.3"/>
    <row r="3235" customFormat="1" ht="35.1" customHeight="1" x14ac:dyDescent="0.3"/>
    <row r="3236" customFormat="1" ht="35.1" customHeight="1" x14ac:dyDescent="0.3"/>
    <row r="3237" customFormat="1" ht="35.1" customHeight="1" x14ac:dyDescent="0.3"/>
    <row r="3238" customFormat="1" ht="35.1" customHeight="1" x14ac:dyDescent="0.3"/>
    <row r="3239" customFormat="1" ht="35.1" customHeight="1" x14ac:dyDescent="0.3"/>
    <row r="3240" customFormat="1" ht="35.1" customHeight="1" x14ac:dyDescent="0.3"/>
    <row r="3241" customFormat="1" ht="35.1" customHeight="1" x14ac:dyDescent="0.3"/>
    <row r="3242" customFormat="1" ht="35.1" customHeight="1" x14ac:dyDescent="0.3"/>
    <row r="3243" customFormat="1" ht="35.1" customHeight="1" x14ac:dyDescent="0.3"/>
    <row r="3244" customFormat="1" ht="35.1" customHeight="1" x14ac:dyDescent="0.3"/>
    <row r="3245" customFormat="1" ht="35.1" customHeight="1" x14ac:dyDescent="0.3"/>
    <row r="3246" customFormat="1" ht="35.1" customHeight="1" x14ac:dyDescent="0.3"/>
    <row r="3247" customFormat="1" ht="35.1" customHeight="1" x14ac:dyDescent="0.3"/>
    <row r="3248" customFormat="1" ht="35.1" customHeight="1" x14ac:dyDescent="0.3"/>
    <row r="3249" customFormat="1" ht="35.1" customHeight="1" x14ac:dyDescent="0.3"/>
    <row r="3250" customFormat="1" ht="35.1" customHeight="1" x14ac:dyDescent="0.3"/>
    <row r="3251" customFormat="1" ht="35.1" customHeight="1" x14ac:dyDescent="0.3"/>
    <row r="3252" customFormat="1" ht="35.1" customHeight="1" x14ac:dyDescent="0.3"/>
    <row r="3253" customFormat="1" ht="35.1" customHeight="1" x14ac:dyDescent="0.3"/>
    <row r="3254" customFormat="1" ht="35.1" customHeight="1" x14ac:dyDescent="0.3"/>
    <row r="3255" customFormat="1" ht="35.1" customHeight="1" x14ac:dyDescent="0.3"/>
    <row r="3256" customFormat="1" ht="35.1" customHeight="1" x14ac:dyDescent="0.3"/>
    <row r="3257" customFormat="1" ht="35.1" customHeight="1" x14ac:dyDescent="0.3"/>
    <row r="3258" customFormat="1" ht="35.1" customHeight="1" x14ac:dyDescent="0.3"/>
    <row r="3259" customFormat="1" ht="35.1" customHeight="1" x14ac:dyDescent="0.3"/>
    <row r="3260" customFormat="1" ht="35.1" customHeight="1" x14ac:dyDescent="0.3"/>
    <row r="3261" customFormat="1" ht="35.1" customHeight="1" x14ac:dyDescent="0.3"/>
    <row r="3262" customFormat="1" ht="35.1" customHeight="1" x14ac:dyDescent="0.3"/>
    <row r="3263" customFormat="1" ht="35.1" customHeight="1" x14ac:dyDescent="0.3"/>
    <row r="3264" customFormat="1" ht="35.1" customHeight="1" x14ac:dyDescent="0.3"/>
    <row r="3265" customFormat="1" ht="35.1" customHeight="1" x14ac:dyDescent="0.3"/>
    <row r="3266" customFormat="1" ht="35.1" customHeight="1" x14ac:dyDescent="0.3"/>
    <row r="3267" customFormat="1" ht="35.1" customHeight="1" x14ac:dyDescent="0.3"/>
    <row r="3268" customFormat="1" ht="35.1" customHeight="1" x14ac:dyDescent="0.3"/>
    <row r="3269" customFormat="1" ht="35.1" customHeight="1" x14ac:dyDescent="0.3"/>
    <row r="3270" customFormat="1" ht="35.1" customHeight="1" x14ac:dyDescent="0.3"/>
    <row r="3271" customFormat="1" ht="35.1" customHeight="1" x14ac:dyDescent="0.3"/>
    <row r="3272" customFormat="1" ht="35.1" customHeight="1" x14ac:dyDescent="0.3"/>
    <row r="3273" customFormat="1" ht="35.1" customHeight="1" x14ac:dyDescent="0.3"/>
    <row r="3274" customFormat="1" ht="35.1" customHeight="1" x14ac:dyDescent="0.3"/>
    <row r="3275" customFormat="1" ht="35.1" customHeight="1" x14ac:dyDescent="0.3"/>
    <row r="3276" customFormat="1" ht="35.1" customHeight="1" x14ac:dyDescent="0.3"/>
    <row r="3277" customFormat="1" ht="35.1" customHeight="1" x14ac:dyDescent="0.3"/>
    <row r="3278" customFormat="1" ht="35.1" customHeight="1" x14ac:dyDescent="0.3"/>
    <row r="3279" customFormat="1" ht="35.1" customHeight="1" x14ac:dyDescent="0.3"/>
    <row r="3280" customFormat="1" ht="35.1" customHeight="1" x14ac:dyDescent="0.3"/>
    <row r="3281" customFormat="1" ht="35.1" customHeight="1" x14ac:dyDescent="0.3"/>
    <row r="3282" customFormat="1" ht="35.1" customHeight="1" x14ac:dyDescent="0.3"/>
    <row r="3283" customFormat="1" ht="35.1" customHeight="1" x14ac:dyDescent="0.3"/>
    <row r="3284" customFormat="1" ht="35.1" customHeight="1" x14ac:dyDescent="0.3"/>
    <row r="3285" customFormat="1" ht="35.1" customHeight="1" x14ac:dyDescent="0.3"/>
    <row r="3286" customFormat="1" ht="35.1" customHeight="1" x14ac:dyDescent="0.3"/>
    <row r="3287" customFormat="1" ht="35.1" customHeight="1" x14ac:dyDescent="0.3"/>
    <row r="3288" customFormat="1" ht="35.1" customHeight="1" x14ac:dyDescent="0.3"/>
    <row r="3289" customFormat="1" ht="35.1" customHeight="1" x14ac:dyDescent="0.3"/>
    <row r="3290" customFormat="1" ht="35.1" customHeight="1" x14ac:dyDescent="0.3"/>
    <row r="3291" customFormat="1" ht="35.1" customHeight="1" x14ac:dyDescent="0.3"/>
    <row r="3292" customFormat="1" ht="35.1" customHeight="1" x14ac:dyDescent="0.3"/>
    <row r="3293" customFormat="1" ht="35.1" customHeight="1" x14ac:dyDescent="0.3"/>
    <row r="3294" customFormat="1" ht="35.1" customHeight="1" x14ac:dyDescent="0.3"/>
    <row r="3295" customFormat="1" ht="35.1" customHeight="1" x14ac:dyDescent="0.3"/>
    <row r="3296" customFormat="1" ht="35.1" customHeight="1" x14ac:dyDescent="0.3"/>
    <row r="3297" customFormat="1" ht="35.1" customHeight="1" x14ac:dyDescent="0.3"/>
    <row r="3298" customFormat="1" ht="35.1" customHeight="1" x14ac:dyDescent="0.3"/>
    <row r="3299" customFormat="1" ht="35.1" customHeight="1" x14ac:dyDescent="0.3"/>
    <row r="3300" customFormat="1" ht="35.1" customHeight="1" x14ac:dyDescent="0.3"/>
    <row r="3301" customFormat="1" ht="35.1" customHeight="1" x14ac:dyDescent="0.3"/>
    <row r="3302" customFormat="1" ht="35.1" customHeight="1" x14ac:dyDescent="0.3"/>
    <row r="3303" customFormat="1" ht="35.1" customHeight="1" x14ac:dyDescent="0.3"/>
    <row r="3304" customFormat="1" ht="35.1" customHeight="1" x14ac:dyDescent="0.3"/>
    <row r="3305" customFormat="1" ht="35.1" customHeight="1" x14ac:dyDescent="0.3"/>
    <row r="3306" customFormat="1" ht="35.1" customHeight="1" x14ac:dyDescent="0.3"/>
    <row r="3307" customFormat="1" ht="35.1" customHeight="1" x14ac:dyDescent="0.3"/>
    <row r="3308" customFormat="1" ht="35.1" customHeight="1" x14ac:dyDescent="0.3"/>
    <row r="3309" customFormat="1" ht="35.1" customHeight="1" x14ac:dyDescent="0.3"/>
    <row r="3310" customFormat="1" ht="35.1" customHeight="1" x14ac:dyDescent="0.3"/>
    <row r="3311" customFormat="1" ht="35.1" customHeight="1" x14ac:dyDescent="0.3"/>
    <row r="3312" customFormat="1" ht="35.1" customHeight="1" x14ac:dyDescent="0.3"/>
    <row r="3313" customFormat="1" ht="35.1" customHeight="1" x14ac:dyDescent="0.3"/>
    <row r="3314" customFormat="1" ht="35.1" customHeight="1" x14ac:dyDescent="0.3"/>
    <row r="3315" customFormat="1" ht="35.1" customHeight="1" x14ac:dyDescent="0.3"/>
    <row r="3316" customFormat="1" ht="35.1" customHeight="1" x14ac:dyDescent="0.3"/>
    <row r="3317" customFormat="1" ht="35.1" customHeight="1" x14ac:dyDescent="0.3"/>
    <row r="3318" customFormat="1" ht="35.1" customHeight="1" x14ac:dyDescent="0.3"/>
    <row r="3319" customFormat="1" ht="35.1" customHeight="1" x14ac:dyDescent="0.3"/>
    <row r="3320" customFormat="1" ht="35.1" customHeight="1" x14ac:dyDescent="0.3"/>
    <row r="3321" customFormat="1" ht="35.1" customHeight="1" x14ac:dyDescent="0.3"/>
    <row r="3322" customFormat="1" ht="35.1" customHeight="1" x14ac:dyDescent="0.3"/>
    <row r="3323" customFormat="1" ht="35.1" customHeight="1" x14ac:dyDescent="0.3"/>
    <row r="3324" customFormat="1" ht="35.1" customHeight="1" x14ac:dyDescent="0.3"/>
    <row r="3325" customFormat="1" ht="35.1" customHeight="1" x14ac:dyDescent="0.3"/>
    <row r="3326" customFormat="1" ht="35.1" customHeight="1" x14ac:dyDescent="0.3"/>
    <row r="3327" customFormat="1" ht="35.1" customHeight="1" x14ac:dyDescent="0.3"/>
    <row r="3328" customFormat="1" ht="35.1" customHeight="1" x14ac:dyDescent="0.3"/>
    <row r="3329" customFormat="1" ht="35.1" customHeight="1" x14ac:dyDescent="0.3"/>
    <row r="3330" customFormat="1" ht="35.1" customHeight="1" x14ac:dyDescent="0.3"/>
    <row r="3331" customFormat="1" ht="35.1" customHeight="1" x14ac:dyDescent="0.3"/>
    <row r="3332" customFormat="1" ht="35.1" customHeight="1" x14ac:dyDescent="0.3"/>
    <row r="3333" customFormat="1" ht="35.1" customHeight="1" x14ac:dyDescent="0.3"/>
    <row r="3334" customFormat="1" ht="35.1" customHeight="1" x14ac:dyDescent="0.3"/>
    <row r="3335" customFormat="1" ht="35.1" customHeight="1" x14ac:dyDescent="0.3"/>
    <row r="3336" customFormat="1" ht="35.1" customHeight="1" x14ac:dyDescent="0.3"/>
    <row r="3337" customFormat="1" ht="35.1" customHeight="1" x14ac:dyDescent="0.3"/>
    <row r="3338" customFormat="1" ht="35.1" customHeight="1" x14ac:dyDescent="0.3"/>
    <row r="3339" customFormat="1" ht="35.1" customHeight="1" x14ac:dyDescent="0.3"/>
    <row r="3340" customFormat="1" ht="35.1" customHeight="1" x14ac:dyDescent="0.3"/>
    <row r="3341" customFormat="1" ht="35.1" customHeight="1" x14ac:dyDescent="0.3"/>
    <row r="3342" customFormat="1" ht="35.1" customHeight="1" x14ac:dyDescent="0.3"/>
    <row r="3343" customFormat="1" ht="35.1" customHeight="1" x14ac:dyDescent="0.3"/>
    <row r="3344" customFormat="1" ht="35.1" customHeight="1" x14ac:dyDescent="0.3"/>
    <row r="3345" customFormat="1" ht="35.1" customHeight="1" x14ac:dyDescent="0.3"/>
    <row r="3346" customFormat="1" ht="35.1" customHeight="1" x14ac:dyDescent="0.3"/>
    <row r="3347" customFormat="1" ht="35.1" customHeight="1" x14ac:dyDescent="0.3"/>
    <row r="3348" customFormat="1" ht="35.1" customHeight="1" x14ac:dyDescent="0.3"/>
    <row r="3349" customFormat="1" ht="35.1" customHeight="1" x14ac:dyDescent="0.3"/>
    <row r="3350" customFormat="1" ht="35.1" customHeight="1" x14ac:dyDescent="0.3"/>
    <row r="3351" customFormat="1" ht="35.1" customHeight="1" x14ac:dyDescent="0.3"/>
    <row r="3352" customFormat="1" ht="35.1" customHeight="1" x14ac:dyDescent="0.3"/>
    <row r="3353" customFormat="1" ht="35.1" customHeight="1" x14ac:dyDescent="0.3"/>
    <row r="3354" customFormat="1" ht="35.1" customHeight="1" x14ac:dyDescent="0.3"/>
    <row r="3355" customFormat="1" ht="35.1" customHeight="1" x14ac:dyDescent="0.3"/>
    <row r="3356" customFormat="1" ht="35.1" customHeight="1" x14ac:dyDescent="0.3"/>
    <row r="3357" customFormat="1" ht="35.1" customHeight="1" x14ac:dyDescent="0.3"/>
    <row r="3358" customFormat="1" ht="35.1" customHeight="1" x14ac:dyDescent="0.3"/>
    <row r="3359" customFormat="1" ht="35.1" customHeight="1" x14ac:dyDescent="0.3"/>
    <row r="3360" customFormat="1" ht="35.1" customHeight="1" x14ac:dyDescent="0.3"/>
    <row r="3361" customFormat="1" ht="35.1" customHeight="1" x14ac:dyDescent="0.3"/>
    <row r="3362" customFormat="1" ht="35.1" customHeight="1" x14ac:dyDescent="0.3"/>
    <row r="3363" customFormat="1" ht="35.1" customHeight="1" x14ac:dyDescent="0.3"/>
    <row r="3364" customFormat="1" ht="35.1" customHeight="1" x14ac:dyDescent="0.3"/>
    <row r="3365" customFormat="1" ht="35.1" customHeight="1" x14ac:dyDescent="0.3"/>
    <row r="3366" customFormat="1" ht="35.1" customHeight="1" x14ac:dyDescent="0.3"/>
    <row r="3367" customFormat="1" ht="35.1" customHeight="1" x14ac:dyDescent="0.3"/>
    <row r="3368" customFormat="1" ht="35.1" customHeight="1" x14ac:dyDescent="0.3"/>
    <row r="3369" customFormat="1" ht="35.1" customHeight="1" x14ac:dyDescent="0.3"/>
    <row r="3370" customFormat="1" ht="35.1" customHeight="1" x14ac:dyDescent="0.3"/>
    <row r="3371" customFormat="1" ht="35.1" customHeight="1" x14ac:dyDescent="0.3"/>
    <row r="3372" customFormat="1" ht="35.1" customHeight="1" x14ac:dyDescent="0.3"/>
    <row r="3373" customFormat="1" ht="35.1" customHeight="1" x14ac:dyDescent="0.3"/>
    <row r="3374" customFormat="1" ht="35.1" customHeight="1" x14ac:dyDescent="0.3"/>
    <row r="3375" customFormat="1" ht="35.1" customHeight="1" x14ac:dyDescent="0.3"/>
    <row r="3376" customFormat="1" ht="35.1" customHeight="1" x14ac:dyDescent="0.3"/>
    <row r="3377" customFormat="1" ht="35.1" customHeight="1" x14ac:dyDescent="0.3"/>
    <row r="3378" customFormat="1" ht="35.1" customHeight="1" x14ac:dyDescent="0.3"/>
    <row r="3379" customFormat="1" ht="35.1" customHeight="1" x14ac:dyDescent="0.3"/>
    <row r="3380" customFormat="1" ht="35.1" customHeight="1" x14ac:dyDescent="0.3"/>
    <row r="3381" customFormat="1" ht="35.1" customHeight="1" x14ac:dyDescent="0.3"/>
    <row r="3382" customFormat="1" ht="35.1" customHeight="1" x14ac:dyDescent="0.3"/>
    <row r="3383" customFormat="1" ht="35.1" customHeight="1" x14ac:dyDescent="0.3"/>
    <row r="3384" customFormat="1" ht="35.1" customHeight="1" x14ac:dyDescent="0.3"/>
    <row r="3385" customFormat="1" ht="35.1" customHeight="1" x14ac:dyDescent="0.3"/>
    <row r="3386" customFormat="1" ht="35.1" customHeight="1" x14ac:dyDescent="0.3"/>
    <row r="3387" customFormat="1" ht="35.1" customHeight="1" x14ac:dyDescent="0.3"/>
    <row r="3388" customFormat="1" ht="35.1" customHeight="1" x14ac:dyDescent="0.3"/>
    <row r="3389" customFormat="1" ht="35.1" customHeight="1" x14ac:dyDescent="0.3"/>
    <row r="3390" customFormat="1" ht="35.1" customHeight="1" x14ac:dyDescent="0.3"/>
    <row r="3391" customFormat="1" ht="35.1" customHeight="1" x14ac:dyDescent="0.3"/>
    <row r="3392" customFormat="1" ht="35.1" customHeight="1" x14ac:dyDescent="0.3"/>
    <row r="3393" customFormat="1" ht="35.1" customHeight="1" x14ac:dyDescent="0.3"/>
    <row r="3394" customFormat="1" ht="35.1" customHeight="1" x14ac:dyDescent="0.3"/>
    <row r="3395" customFormat="1" ht="35.1" customHeight="1" x14ac:dyDescent="0.3"/>
    <row r="3396" customFormat="1" ht="35.1" customHeight="1" x14ac:dyDescent="0.3"/>
    <row r="3397" customFormat="1" ht="35.1" customHeight="1" x14ac:dyDescent="0.3"/>
    <row r="3398" customFormat="1" ht="35.1" customHeight="1" x14ac:dyDescent="0.3"/>
    <row r="3399" customFormat="1" ht="35.1" customHeight="1" x14ac:dyDescent="0.3"/>
    <row r="3400" customFormat="1" ht="35.1" customHeight="1" x14ac:dyDescent="0.3"/>
    <row r="3401" customFormat="1" ht="35.1" customHeight="1" x14ac:dyDescent="0.3"/>
    <row r="3402" customFormat="1" ht="35.1" customHeight="1" x14ac:dyDescent="0.3"/>
    <row r="3403" customFormat="1" ht="35.1" customHeight="1" x14ac:dyDescent="0.3"/>
    <row r="3404" customFormat="1" ht="35.1" customHeight="1" x14ac:dyDescent="0.3"/>
    <row r="3405" customFormat="1" ht="35.1" customHeight="1" x14ac:dyDescent="0.3"/>
    <row r="3406" customFormat="1" ht="35.1" customHeight="1" x14ac:dyDescent="0.3"/>
    <row r="3407" customFormat="1" ht="35.1" customHeight="1" x14ac:dyDescent="0.3"/>
    <row r="3408" customFormat="1" ht="35.1" customHeight="1" x14ac:dyDescent="0.3"/>
    <row r="3409" customFormat="1" ht="35.1" customHeight="1" x14ac:dyDescent="0.3"/>
    <row r="3410" customFormat="1" ht="35.1" customHeight="1" x14ac:dyDescent="0.3"/>
    <row r="3411" customFormat="1" ht="35.1" customHeight="1" x14ac:dyDescent="0.3"/>
    <row r="3412" customFormat="1" ht="35.1" customHeight="1" x14ac:dyDescent="0.3"/>
    <row r="3413" customFormat="1" ht="35.1" customHeight="1" x14ac:dyDescent="0.3"/>
    <row r="3414" customFormat="1" ht="35.1" customHeight="1" x14ac:dyDescent="0.3"/>
    <row r="3415" customFormat="1" ht="35.1" customHeight="1" x14ac:dyDescent="0.3"/>
    <row r="3416" customFormat="1" ht="35.1" customHeight="1" x14ac:dyDescent="0.3"/>
    <row r="3417" customFormat="1" ht="35.1" customHeight="1" x14ac:dyDescent="0.3"/>
    <row r="3418" customFormat="1" ht="35.1" customHeight="1" x14ac:dyDescent="0.3"/>
    <row r="3419" customFormat="1" ht="35.1" customHeight="1" x14ac:dyDescent="0.3"/>
    <row r="3420" customFormat="1" ht="35.1" customHeight="1" x14ac:dyDescent="0.3"/>
    <row r="3421" customFormat="1" ht="35.1" customHeight="1" x14ac:dyDescent="0.3"/>
    <row r="3422" customFormat="1" ht="35.1" customHeight="1" x14ac:dyDescent="0.3"/>
    <row r="3423" customFormat="1" ht="35.1" customHeight="1" x14ac:dyDescent="0.3"/>
    <row r="3424" customFormat="1" ht="35.1" customHeight="1" x14ac:dyDescent="0.3"/>
    <row r="3425" customFormat="1" ht="35.1" customHeight="1" x14ac:dyDescent="0.3"/>
    <row r="3426" customFormat="1" ht="35.1" customHeight="1" x14ac:dyDescent="0.3"/>
    <row r="3427" customFormat="1" ht="35.1" customHeight="1" x14ac:dyDescent="0.3"/>
    <row r="3428" customFormat="1" ht="35.1" customHeight="1" x14ac:dyDescent="0.3"/>
    <row r="3429" customFormat="1" ht="35.1" customHeight="1" x14ac:dyDescent="0.3"/>
    <row r="3430" customFormat="1" ht="35.1" customHeight="1" x14ac:dyDescent="0.3"/>
    <row r="3431" customFormat="1" ht="35.1" customHeight="1" x14ac:dyDescent="0.3"/>
    <row r="3432" customFormat="1" ht="35.1" customHeight="1" x14ac:dyDescent="0.3"/>
    <row r="3433" customFormat="1" ht="35.1" customHeight="1" x14ac:dyDescent="0.3"/>
    <row r="3434" customFormat="1" ht="35.1" customHeight="1" x14ac:dyDescent="0.3"/>
    <row r="3435" customFormat="1" ht="35.1" customHeight="1" x14ac:dyDescent="0.3"/>
    <row r="3436" customFormat="1" ht="35.1" customHeight="1" x14ac:dyDescent="0.3"/>
    <row r="3437" customFormat="1" ht="35.1" customHeight="1" x14ac:dyDescent="0.3"/>
    <row r="3438" customFormat="1" ht="35.1" customHeight="1" x14ac:dyDescent="0.3"/>
    <row r="3439" customFormat="1" ht="35.1" customHeight="1" x14ac:dyDescent="0.3"/>
    <row r="3440" customFormat="1" ht="35.1" customHeight="1" x14ac:dyDescent="0.3"/>
    <row r="3441" customFormat="1" ht="35.1" customHeight="1" x14ac:dyDescent="0.3"/>
    <row r="3442" customFormat="1" ht="35.1" customHeight="1" x14ac:dyDescent="0.3"/>
    <row r="3443" customFormat="1" ht="35.1" customHeight="1" x14ac:dyDescent="0.3"/>
    <row r="3444" customFormat="1" ht="35.1" customHeight="1" x14ac:dyDescent="0.3"/>
    <row r="3445" customFormat="1" ht="35.1" customHeight="1" x14ac:dyDescent="0.3"/>
    <row r="3446" customFormat="1" ht="35.1" customHeight="1" x14ac:dyDescent="0.3"/>
    <row r="3447" customFormat="1" ht="35.1" customHeight="1" x14ac:dyDescent="0.3"/>
    <row r="3448" customFormat="1" ht="35.1" customHeight="1" x14ac:dyDescent="0.3"/>
    <row r="3449" customFormat="1" ht="35.1" customHeight="1" x14ac:dyDescent="0.3"/>
    <row r="3450" customFormat="1" ht="35.1" customHeight="1" x14ac:dyDescent="0.3"/>
    <row r="3451" customFormat="1" ht="35.1" customHeight="1" x14ac:dyDescent="0.3"/>
    <row r="3452" customFormat="1" ht="35.1" customHeight="1" x14ac:dyDescent="0.3"/>
    <row r="3453" customFormat="1" ht="35.1" customHeight="1" x14ac:dyDescent="0.3"/>
    <row r="3454" customFormat="1" ht="35.1" customHeight="1" x14ac:dyDescent="0.3"/>
    <row r="3455" customFormat="1" ht="35.1" customHeight="1" x14ac:dyDescent="0.3"/>
    <row r="3456" customFormat="1" ht="35.1" customHeight="1" x14ac:dyDescent="0.3"/>
    <row r="3457" customFormat="1" ht="35.1" customHeight="1" x14ac:dyDescent="0.3"/>
    <row r="3458" customFormat="1" ht="35.1" customHeight="1" x14ac:dyDescent="0.3"/>
    <row r="3459" customFormat="1" ht="35.1" customHeight="1" x14ac:dyDescent="0.3"/>
    <row r="3460" customFormat="1" ht="35.1" customHeight="1" x14ac:dyDescent="0.3"/>
    <row r="3461" customFormat="1" ht="35.1" customHeight="1" x14ac:dyDescent="0.3"/>
    <row r="3462" customFormat="1" ht="35.1" customHeight="1" x14ac:dyDescent="0.3"/>
    <row r="3463" customFormat="1" ht="35.1" customHeight="1" x14ac:dyDescent="0.3"/>
    <row r="3464" customFormat="1" ht="35.1" customHeight="1" x14ac:dyDescent="0.3"/>
    <row r="3465" customFormat="1" ht="35.1" customHeight="1" x14ac:dyDescent="0.3"/>
    <row r="3466" customFormat="1" ht="35.1" customHeight="1" x14ac:dyDescent="0.3"/>
    <row r="3467" customFormat="1" ht="35.1" customHeight="1" x14ac:dyDescent="0.3"/>
    <row r="3468" customFormat="1" ht="35.1" customHeight="1" x14ac:dyDescent="0.3"/>
    <row r="3469" customFormat="1" ht="35.1" customHeight="1" x14ac:dyDescent="0.3"/>
    <row r="3470" customFormat="1" ht="35.1" customHeight="1" x14ac:dyDescent="0.3"/>
    <row r="3471" customFormat="1" ht="35.1" customHeight="1" x14ac:dyDescent="0.3"/>
    <row r="3472" customFormat="1" ht="35.1" customHeight="1" x14ac:dyDescent="0.3"/>
    <row r="3473" customFormat="1" ht="35.1" customHeight="1" x14ac:dyDescent="0.3"/>
    <row r="3474" customFormat="1" ht="35.1" customHeight="1" x14ac:dyDescent="0.3"/>
    <row r="3475" customFormat="1" ht="35.1" customHeight="1" x14ac:dyDescent="0.3"/>
    <row r="3476" customFormat="1" ht="35.1" customHeight="1" x14ac:dyDescent="0.3"/>
    <row r="3477" customFormat="1" ht="35.1" customHeight="1" x14ac:dyDescent="0.3"/>
    <row r="3478" customFormat="1" ht="35.1" customHeight="1" x14ac:dyDescent="0.3"/>
    <row r="3479" customFormat="1" ht="35.1" customHeight="1" x14ac:dyDescent="0.3"/>
    <row r="3480" customFormat="1" ht="35.1" customHeight="1" x14ac:dyDescent="0.3"/>
    <row r="3481" customFormat="1" ht="35.1" customHeight="1" x14ac:dyDescent="0.3"/>
    <row r="3482" customFormat="1" ht="35.1" customHeight="1" x14ac:dyDescent="0.3"/>
    <row r="3483" customFormat="1" ht="35.1" customHeight="1" x14ac:dyDescent="0.3"/>
    <row r="3484" customFormat="1" ht="35.1" customHeight="1" x14ac:dyDescent="0.3"/>
    <row r="3485" customFormat="1" ht="35.1" customHeight="1" x14ac:dyDescent="0.3"/>
    <row r="3486" customFormat="1" ht="35.1" customHeight="1" x14ac:dyDescent="0.3"/>
    <row r="3487" customFormat="1" ht="35.1" customHeight="1" x14ac:dyDescent="0.3"/>
    <row r="3488" customFormat="1" ht="35.1" customHeight="1" x14ac:dyDescent="0.3"/>
    <row r="3489" customFormat="1" ht="35.1" customHeight="1" x14ac:dyDescent="0.3"/>
    <row r="3490" customFormat="1" ht="35.1" customHeight="1" x14ac:dyDescent="0.3"/>
    <row r="3491" customFormat="1" ht="35.1" customHeight="1" x14ac:dyDescent="0.3"/>
    <row r="3492" customFormat="1" ht="35.1" customHeight="1" x14ac:dyDescent="0.3"/>
    <row r="3493" customFormat="1" ht="35.1" customHeight="1" x14ac:dyDescent="0.3"/>
    <row r="3494" customFormat="1" ht="35.1" customHeight="1" x14ac:dyDescent="0.3"/>
    <row r="3495" customFormat="1" ht="35.1" customHeight="1" x14ac:dyDescent="0.3"/>
    <row r="3496" customFormat="1" ht="35.1" customHeight="1" x14ac:dyDescent="0.3"/>
    <row r="3497" customFormat="1" ht="35.1" customHeight="1" x14ac:dyDescent="0.3"/>
    <row r="3498" customFormat="1" ht="35.1" customHeight="1" x14ac:dyDescent="0.3"/>
    <row r="3499" customFormat="1" ht="35.1" customHeight="1" x14ac:dyDescent="0.3"/>
    <row r="3500" customFormat="1" ht="35.1" customHeight="1" x14ac:dyDescent="0.3"/>
    <row r="3501" customFormat="1" ht="35.1" customHeight="1" x14ac:dyDescent="0.3"/>
    <row r="3502" customFormat="1" ht="35.1" customHeight="1" x14ac:dyDescent="0.3"/>
    <row r="3503" customFormat="1" ht="35.1" customHeight="1" x14ac:dyDescent="0.3"/>
    <row r="3504" customFormat="1" ht="35.1" customHeight="1" x14ac:dyDescent="0.3"/>
    <row r="3505" customFormat="1" ht="35.1" customHeight="1" x14ac:dyDescent="0.3"/>
    <row r="3506" customFormat="1" ht="35.1" customHeight="1" x14ac:dyDescent="0.3"/>
    <row r="3507" customFormat="1" ht="35.1" customHeight="1" x14ac:dyDescent="0.3"/>
    <row r="3508" customFormat="1" ht="35.1" customHeight="1" x14ac:dyDescent="0.3"/>
    <row r="3509" customFormat="1" ht="35.1" customHeight="1" x14ac:dyDescent="0.3"/>
    <row r="3510" customFormat="1" ht="35.1" customHeight="1" x14ac:dyDescent="0.3"/>
    <row r="3511" customFormat="1" ht="35.1" customHeight="1" x14ac:dyDescent="0.3"/>
    <row r="3512" customFormat="1" ht="35.1" customHeight="1" x14ac:dyDescent="0.3"/>
    <row r="3513" customFormat="1" ht="35.1" customHeight="1" x14ac:dyDescent="0.3"/>
    <row r="3514" customFormat="1" ht="35.1" customHeight="1" x14ac:dyDescent="0.3"/>
    <row r="3515" customFormat="1" ht="35.1" customHeight="1" x14ac:dyDescent="0.3"/>
    <row r="3516" customFormat="1" ht="35.1" customHeight="1" x14ac:dyDescent="0.3"/>
    <row r="3517" customFormat="1" ht="35.1" customHeight="1" x14ac:dyDescent="0.3"/>
    <row r="3518" customFormat="1" ht="35.1" customHeight="1" x14ac:dyDescent="0.3"/>
    <row r="3519" customFormat="1" ht="35.1" customHeight="1" x14ac:dyDescent="0.3"/>
    <row r="3520" customFormat="1" ht="35.1" customHeight="1" x14ac:dyDescent="0.3"/>
    <row r="3521" customFormat="1" ht="35.1" customHeight="1" x14ac:dyDescent="0.3"/>
    <row r="3522" customFormat="1" ht="35.1" customHeight="1" x14ac:dyDescent="0.3"/>
    <row r="3523" customFormat="1" ht="35.1" customHeight="1" x14ac:dyDescent="0.3"/>
    <row r="3524" customFormat="1" ht="35.1" customHeight="1" x14ac:dyDescent="0.3"/>
    <row r="3525" customFormat="1" ht="35.1" customHeight="1" x14ac:dyDescent="0.3"/>
    <row r="3526" customFormat="1" ht="35.1" customHeight="1" x14ac:dyDescent="0.3"/>
    <row r="3527" customFormat="1" ht="35.1" customHeight="1" x14ac:dyDescent="0.3"/>
    <row r="3528" customFormat="1" ht="35.1" customHeight="1" x14ac:dyDescent="0.3"/>
    <row r="3529" customFormat="1" ht="35.1" customHeight="1" x14ac:dyDescent="0.3"/>
    <row r="3530" customFormat="1" ht="35.1" customHeight="1" x14ac:dyDescent="0.3"/>
    <row r="3531" customFormat="1" ht="35.1" customHeight="1" x14ac:dyDescent="0.3"/>
    <row r="3532" customFormat="1" ht="35.1" customHeight="1" x14ac:dyDescent="0.3"/>
    <row r="3533" customFormat="1" ht="35.1" customHeight="1" x14ac:dyDescent="0.3"/>
    <row r="3534" customFormat="1" ht="35.1" customHeight="1" x14ac:dyDescent="0.3"/>
    <row r="3535" customFormat="1" ht="35.1" customHeight="1" x14ac:dyDescent="0.3"/>
    <row r="3536" customFormat="1" ht="35.1" customHeight="1" x14ac:dyDescent="0.3"/>
    <row r="3537" customFormat="1" ht="35.1" customHeight="1" x14ac:dyDescent="0.3"/>
    <row r="3538" customFormat="1" ht="35.1" customHeight="1" x14ac:dyDescent="0.3"/>
    <row r="3539" customFormat="1" ht="35.1" customHeight="1" x14ac:dyDescent="0.3"/>
    <row r="3540" customFormat="1" ht="35.1" customHeight="1" x14ac:dyDescent="0.3"/>
    <row r="3541" customFormat="1" ht="35.1" customHeight="1" x14ac:dyDescent="0.3"/>
    <row r="3542" customFormat="1" ht="35.1" customHeight="1" x14ac:dyDescent="0.3"/>
    <row r="3543" customFormat="1" ht="35.1" customHeight="1" x14ac:dyDescent="0.3"/>
    <row r="3544" customFormat="1" ht="35.1" customHeight="1" x14ac:dyDescent="0.3"/>
    <row r="3545" customFormat="1" ht="35.1" customHeight="1" x14ac:dyDescent="0.3"/>
    <row r="3546" customFormat="1" ht="35.1" customHeight="1" x14ac:dyDescent="0.3"/>
    <row r="3547" customFormat="1" ht="35.1" customHeight="1" x14ac:dyDescent="0.3"/>
    <row r="3548" customFormat="1" ht="35.1" customHeight="1" x14ac:dyDescent="0.3"/>
    <row r="3549" customFormat="1" ht="35.1" customHeight="1" x14ac:dyDescent="0.3"/>
    <row r="3550" customFormat="1" ht="35.1" customHeight="1" x14ac:dyDescent="0.3"/>
    <row r="3551" customFormat="1" ht="35.1" customHeight="1" x14ac:dyDescent="0.3"/>
    <row r="3552" customFormat="1" ht="35.1" customHeight="1" x14ac:dyDescent="0.3"/>
    <row r="3553" customFormat="1" ht="35.1" customHeight="1" x14ac:dyDescent="0.3"/>
    <row r="3554" customFormat="1" ht="35.1" customHeight="1" x14ac:dyDescent="0.3"/>
    <row r="3555" customFormat="1" ht="35.1" customHeight="1" x14ac:dyDescent="0.3"/>
    <row r="3556" customFormat="1" ht="35.1" customHeight="1" x14ac:dyDescent="0.3"/>
    <row r="3557" customFormat="1" ht="35.1" customHeight="1" x14ac:dyDescent="0.3"/>
    <row r="3558" customFormat="1" ht="35.1" customHeight="1" x14ac:dyDescent="0.3"/>
    <row r="3559" customFormat="1" ht="35.1" customHeight="1" x14ac:dyDescent="0.3"/>
    <row r="3560" customFormat="1" ht="35.1" customHeight="1" x14ac:dyDescent="0.3"/>
    <row r="3561" customFormat="1" ht="35.1" customHeight="1" x14ac:dyDescent="0.3"/>
    <row r="3562" customFormat="1" ht="35.1" customHeight="1" x14ac:dyDescent="0.3"/>
    <row r="3563" customFormat="1" ht="35.1" customHeight="1" x14ac:dyDescent="0.3"/>
    <row r="3564" customFormat="1" ht="35.1" customHeight="1" x14ac:dyDescent="0.3"/>
    <row r="3565" customFormat="1" ht="35.1" customHeight="1" x14ac:dyDescent="0.3"/>
    <row r="3566" customFormat="1" ht="35.1" customHeight="1" x14ac:dyDescent="0.3"/>
    <row r="3567" customFormat="1" ht="35.1" customHeight="1" x14ac:dyDescent="0.3"/>
    <row r="3568" customFormat="1" ht="35.1" customHeight="1" x14ac:dyDescent="0.3"/>
    <row r="3569" customFormat="1" ht="35.1" customHeight="1" x14ac:dyDescent="0.3"/>
    <row r="3570" customFormat="1" ht="35.1" customHeight="1" x14ac:dyDescent="0.3"/>
    <row r="3571" customFormat="1" ht="35.1" customHeight="1" x14ac:dyDescent="0.3"/>
    <row r="3572" customFormat="1" ht="35.1" customHeight="1" x14ac:dyDescent="0.3"/>
    <row r="3573" customFormat="1" ht="35.1" customHeight="1" x14ac:dyDescent="0.3"/>
    <row r="3574" customFormat="1" ht="35.1" customHeight="1" x14ac:dyDescent="0.3"/>
    <row r="3575" customFormat="1" ht="35.1" customHeight="1" x14ac:dyDescent="0.3"/>
    <row r="3576" customFormat="1" ht="35.1" customHeight="1" x14ac:dyDescent="0.3"/>
    <row r="3577" customFormat="1" ht="35.1" customHeight="1" x14ac:dyDescent="0.3"/>
    <row r="3578" customFormat="1" ht="35.1" customHeight="1" x14ac:dyDescent="0.3"/>
    <row r="3579" customFormat="1" ht="35.1" customHeight="1" x14ac:dyDescent="0.3"/>
    <row r="3580" customFormat="1" ht="35.1" customHeight="1" x14ac:dyDescent="0.3"/>
    <row r="3581" customFormat="1" ht="35.1" customHeight="1" x14ac:dyDescent="0.3"/>
    <row r="3582" customFormat="1" ht="35.1" customHeight="1" x14ac:dyDescent="0.3"/>
    <row r="3583" customFormat="1" ht="35.1" customHeight="1" x14ac:dyDescent="0.3"/>
    <row r="3584" customFormat="1" ht="35.1" customHeight="1" x14ac:dyDescent="0.3"/>
    <row r="3585" customFormat="1" ht="35.1" customHeight="1" x14ac:dyDescent="0.3"/>
    <row r="3586" customFormat="1" ht="35.1" customHeight="1" x14ac:dyDescent="0.3"/>
    <row r="3587" customFormat="1" ht="35.1" customHeight="1" x14ac:dyDescent="0.3"/>
    <row r="3588" customFormat="1" ht="35.1" customHeight="1" x14ac:dyDescent="0.3"/>
    <row r="3589" customFormat="1" ht="35.1" customHeight="1" x14ac:dyDescent="0.3"/>
    <row r="3590" customFormat="1" ht="35.1" customHeight="1" x14ac:dyDescent="0.3"/>
    <row r="3591" customFormat="1" ht="35.1" customHeight="1" x14ac:dyDescent="0.3"/>
    <row r="3592" customFormat="1" ht="35.1" customHeight="1" x14ac:dyDescent="0.3"/>
    <row r="3593" customFormat="1" ht="35.1" customHeight="1" x14ac:dyDescent="0.3"/>
    <row r="3594" customFormat="1" ht="35.1" customHeight="1" x14ac:dyDescent="0.3"/>
    <row r="3595" customFormat="1" ht="35.1" customHeight="1" x14ac:dyDescent="0.3"/>
    <row r="3596" customFormat="1" ht="35.1" customHeight="1" x14ac:dyDescent="0.3"/>
    <row r="3597" customFormat="1" ht="35.1" customHeight="1" x14ac:dyDescent="0.3"/>
    <row r="3598" customFormat="1" ht="35.1" customHeight="1" x14ac:dyDescent="0.3"/>
    <row r="3599" customFormat="1" ht="35.1" customHeight="1" x14ac:dyDescent="0.3"/>
    <row r="3600" customFormat="1" ht="35.1" customHeight="1" x14ac:dyDescent="0.3"/>
    <row r="3601" customFormat="1" ht="35.1" customHeight="1" x14ac:dyDescent="0.3"/>
    <row r="3602" customFormat="1" ht="35.1" customHeight="1" x14ac:dyDescent="0.3"/>
    <row r="3603" customFormat="1" ht="35.1" customHeight="1" x14ac:dyDescent="0.3"/>
    <row r="3604" customFormat="1" ht="35.1" customHeight="1" x14ac:dyDescent="0.3"/>
    <row r="3605" customFormat="1" ht="35.1" customHeight="1" x14ac:dyDescent="0.3"/>
    <row r="3606" customFormat="1" ht="35.1" customHeight="1" x14ac:dyDescent="0.3"/>
    <row r="3607" customFormat="1" ht="35.1" customHeight="1" x14ac:dyDescent="0.3"/>
    <row r="3608" customFormat="1" ht="35.1" customHeight="1" x14ac:dyDescent="0.3"/>
    <row r="3609" customFormat="1" ht="35.1" customHeight="1" x14ac:dyDescent="0.3"/>
    <row r="3610" customFormat="1" ht="35.1" customHeight="1" x14ac:dyDescent="0.3"/>
    <row r="3611" customFormat="1" ht="35.1" customHeight="1" x14ac:dyDescent="0.3"/>
    <row r="3612" customFormat="1" ht="35.1" customHeight="1" x14ac:dyDescent="0.3"/>
    <row r="3613" customFormat="1" ht="35.1" customHeight="1" x14ac:dyDescent="0.3"/>
    <row r="3614" customFormat="1" ht="35.1" customHeight="1" x14ac:dyDescent="0.3"/>
    <row r="3615" customFormat="1" ht="35.1" customHeight="1" x14ac:dyDescent="0.3"/>
    <row r="3616" customFormat="1" ht="35.1" customHeight="1" x14ac:dyDescent="0.3"/>
    <row r="3617" customFormat="1" ht="35.1" customHeight="1" x14ac:dyDescent="0.3"/>
    <row r="3618" customFormat="1" ht="35.1" customHeight="1" x14ac:dyDescent="0.3"/>
    <row r="3619" customFormat="1" ht="35.1" customHeight="1" x14ac:dyDescent="0.3"/>
    <row r="3620" customFormat="1" ht="35.1" customHeight="1" x14ac:dyDescent="0.3"/>
    <row r="3621" customFormat="1" ht="35.1" customHeight="1" x14ac:dyDescent="0.3"/>
    <row r="3622" customFormat="1" ht="35.1" customHeight="1" x14ac:dyDescent="0.3"/>
    <row r="3623" customFormat="1" ht="35.1" customHeight="1" x14ac:dyDescent="0.3"/>
    <row r="3624" customFormat="1" ht="35.1" customHeight="1" x14ac:dyDescent="0.3"/>
    <row r="3625" customFormat="1" ht="35.1" customHeight="1" x14ac:dyDescent="0.3"/>
    <row r="3626" customFormat="1" ht="35.1" customHeight="1" x14ac:dyDescent="0.3"/>
    <row r="3627" customFormat="1" ht="35.1" customHeight="1" x14ac:dyDescent="0.3"/>
    <row r="3628" customFormat="1" ht="35.1" customHeight="1" x14ac:dyDescent="0.3"/>
    <row r="3629" customFormat="1" ht="35.1" customHeight="1" x14ac:dyDescent="0.3"/>
    <row r="3630" customFormat="1" ht="35.1" customHeight="1" x14ac:dyDescent="0.3"/>
    <row r="3631" customFormat="1" ht="35.1" customHeight="1" x14ac:dyDescent="0.3"/>
    <row r="3632" customFormat="1" ht="35.1" customHeight="1" x14ac:dyDescent="0.3"/>
    <row r="3633" customFormat="1" ht="35.1" customHeight="1" x14ac:dyDescent="0.3"/>
    <row r="3634" customFormat="1" ht="35.1" customHeight="1" x14ac:dyDescent="0.3"/>
    <row r="3635" customFormat="1" ht="35.1" customHeight="1" x14ac:dyDescent="0.3"/>
    <row r="3636" customFormat="1" ht="35.1" customHeight="1" x14ac:dyDescent="0.3"/>
    <row r="3637" customFormat="1" ht="35.1" customHeight="1" x14ac:dyDescent="0.3"/>
    <row r="3638" customFormat="1" ht="35.1" customHeight="1" x14ac:dyDescent="0.3"/>
    <row r="3639" customFormat="1" ht="35.1" customHeight="1" x14ac:dyDescent="0.3"/>
    <row r="3640" customFormat="1" ht="35.1" customHeight="1" x14ac:dyDescent="0.3"/>
    <row r="3641" customFormat="1" ht="35.1" customHeight="1" x14ac:dyDescent="0.3"/>
    <row r="3642" customFormat="1" ht="35.1" customHeight="1" x14ac:dyDescent="0.3"/>
    <row r="3643" customFormat="1" ht="35.1" customHeight="1" x14ac:dyDescent="0.3"/>
    <row r="3644" customFormat="1" ht="35.1" customHeight="1" x14ac:dyDescent="0.3"/>
    <row r="3645" customFormat="1" ht="35.1" customHeight="1" x14ac:dyDescent="0.3"/>
    <row r="3646" customFormat="1" ht="35.1" customHeight="1" x14ac:dyDescent="0.3"/>
    <row r="3647" customFormat="1" ht="35.1" customHeight="1" x14ac:dyDescent="0.3"/>
    <row r="3648" customFormat="1" ht="35.1" customHeight="1" x14ac:dyDescent="0.3"/>
    <row r="3649" customFormat="1" ht="35.1" customHeight="1" x14ac:dyDescent="0.3"/>
    <row r="3650" customFormat="1" ht="35.1" customHeight="1" x14ac:dyDescent="0.3"/>
    <row r="3651" customFormat="1" ht="35.1" customHeight="1" x14ac:dyDescent="0.3"/>
    <row r="3652" customFormat="1" ht="35.1" customHeight="1" x14ac:dyDescent="0.3"/>
    <row r="3653" customFormat="1" ht="35.1" customHeight="1" x14ac:dyDescent="0.3"/>
    <row r="3654" customFormat="1" ht="35.1" customHeight="1" x14ac:dyDescent="0.3"/>
    <row r="3655" customFormat="1" ht="35.1" customHeight="1" x14ac:dyDescent="0.3"/>
    <row r="3656" customFormat="1" ht="35.1" customHeight="1" x14ac:dyDescent="0.3"/>
    <row r="3657" customFormat="1" ht="35.1" customHeight="1" x14ac:dyDescent="0.3"/>
    <row r="3658" customFormat="1" ht="35.1" customHeight="1" x14ac:dyDescent="0.3"/>
    <row r="3659" customFormat="1" ht="35.1" customHeight="1" x14ac:dyDescent="0.3"/>
    <row r="3660" customFormat="1" ht="35.1" customHeight="1" x14ac:dyDescent="0.3"/>
    <row r="3661" customFormat="1" ht="35.1" customHeight="1" x14ac:dyDescent="0.3"/>
    <row r="3662" customFormat="1" ht="35.1" customHeight="1" x14ac:dyDescent="0.3"/>
    <row r="3663" customFormat="1" ht="35.1" customHeight="1" x14ac:dyDescent="0.3"/>
    <row r="3664" customFormat="1" ht="35.1" customHeight="1" x14ac:dyDescent="0.3"/>
    <row r="3665" customFormat="1" ht="35.1" customHeight="1" x14ac:dyDescent="0.3"/>
    <row r="3666" customFormat="1" ht="35.1" customHeight="1" x14ac:dyDescent="0.3"/>
    <row r="3667" customFormat="1" ht="35.1" customHeight="1" x14ac:dyDescent="0.3"/>
    <row r="3668" customFormat="1" ht="35.1" customHeight="1" x14ac:dyDescent="0.3"/>
    <row r="3669" customFormat="1" ht="35.1" customHeight="1" x14ac:dyDescent="0.3"/>
    <row r="3670" customFormat="1" ht="35.1" customHeight="1" x14ac:dyDescent="0.3"/>
    <row r="3671" customFormat="1" ht="35.1" customHeight="1" x14ac:dyDescent="0.3"/>
    <row r="3672" customFormat="1" ht="35.1" customHeight="1" x14ac:dyDescent="0.3"/>
    <row r="3673" customFormat="1" ht="35.1" customHeight="1" x14ac:dyDescent="0.3"/>
    <row r="3674" customFormat="1" ht="35.1" customHeight="1" x14ac:dyDescent="0.3"/>
    <row r="3675" customFormat="1" ht="35.1" customHeight="1" x14ac:dyDescent="0.3"/>
    <row r="3676" customFormat="1" ht="35.1" customHeight="1" x14ac:dyDescent="0.3"/>
    <row r="3677" customFormat="1" ht="35.1" customHeight="1" x14ac:dyDescent="0.3"/>
    <row r="3678" customFormat="1" ht="35.1" customHeight="1" x14ac:dyDescent="0.3"/>
    <row r="3679" customFormat="1" ht="35.1" customHeight="1" x14ac:dyDescent="0.3"/>
    <row r="3680" customFormat="1" ht="35.1" customHeight="1" x14ac:dyDescent="0.3"/>
    <row r="3681" customFormat="1" ht="35.1" customHeight="1" x14ac:dyDescent="0.3"/>
    <row r="3682" customFormat="1" ht="35.1" customHeight="1" x14ac:dyDescent="0.3"/>
    <row r="3683" customFormat="1" ht="35.1" customHeight="1" x14ac:dyDescent="0.3"/>
    <row r="3684" customFormat="1" ht="35.1" customHeight="1" x14ac:dyDescent="0.3"/>
    <row r="3685" customFormat="1" ht="35.1" customHeight="1" x14ac:dyDescent="0.3"/>
    <row r="3686" customFormat="1" ht="35.1" customHeight="1" x14ac:dyDescent="0.3"/>
    <row r="3687" customFormat="1" ht="35.1" customHeight="1" x14ac:dyDescent="0.3"/>
    <row r="3688" customFormat="1" ht="35.1" customHeight="1" x14ac:dyDescent="0.3"/>
    <row r="3689" customFormat="1" ht="35.1" customHeight="1" x14ac:dyDescent="0.3"/>
    <row r="3690" customFormat="1" ht="35.1" customHeight="1" x14ac:dyDescent="0.3"/>
    <row r="3691" customFormat="1" ht="35.1" customHeight="1" x14ac:dyDescent="0.3"/>
    <row r="3692" customFormat="1" ht="35.1" customHeight="1" x14ac:dyDescent="0.3"/>
    <row r="3693" customFormat="1" ht="35.1" customHeight="1" x14ac:dyDescent="0.3"/>
    <row r="3694" customFormat="1" ht="35.1" customHeight="1" x14ac:dyDescent="0.3"/>
    <row r="3695" customFormat="1" ht="35.1" customHeight="1" x14ac:dyDescent="0.3"/>
    <row r="3696" customFormat="1" ht="35.1" customHeight="1" x14ac:dyDescent="0.3"/>
    <row r="3697" customFormat="1" ht="35.1" customHeight="1" x14ac:dyDescent="0.3"/>
    <row r="3698" customFormat="1" ht="35.1" customHeight="1" x14ac:dyDescent="0.3"/>
    <row r="3699" customFormat="1" ht="35.1" customHeight="1" x14ac:dyDescent="0.3"/>
    <row r="3700" customFormat="1" ht="35.1" customHeight="1" x14ac:dyDescent="0.3"/>
    <row r="3701" customFormat="1" ht="35.1" customHeight="1" x14ac:dyDescent="0.3"/>
    <row r="3702" customFormat="1" ht="35.1" customHeight="1" x14ac:dyDescent="0.3"/>
    <row r="3703" customFormat="1" ht="35.1" customHeight="1" x14ac:dyDescent="0.3"/>
    <row r="3704" customFormat="1" ht="35.1" customHeight="1" x14ac:dyDescent="0.3"/>
    <row r="3705" customFormat="1" ht="35.1" customHeight="1" x14ac:dyDescent="0.3"/>
    <row r="3706" customFormat="1" ht="35.1" customHeight="1" x14ac:dyDescent="0.3"/>
    <row r="3707" customFormat="1" ht="35.1" customHeight="1" x14ac:dyDescent="0.3"/>
    <row r="3708" customFormat="1" ht="35.1" customHeight="1" x14ac:dyDescent="0.3"/>
    <row r="3709" customFormat="1" ht="35.1" customHeight="1" x14ac:dyDescent="0.3"/>
    <row r="3710" customFormat="1" ht="35.1" customHeight="1" x14ac:dyDescent="0.3"/>
    <row r="3711" customFormat="1" ht="35.1" customHeight="1" x14ac:dyDescent="0.3"/>
    <row r="3712" customFormat="1" ht="35.1" customHeight="1" x14ac:dyDescent="0.3"/>
    <row r="3713" customFormat="1" ht="35.1" customHeight="1" x14ac:dyDescent="0.3"/>
    <row r="3714" customFormat="1" ht="35.1" customHeight="1" x14ac:dyDescent="0.3"/>
    <row r="3715" customFormat="1" ht="35.1" customHeight="1" x14ac:dyDescent="0.3"/>
    <row r="3716" customFormat="1" ht="35.1" customHeight="1" x14ac:dyDescent="0.3"/>
    <row r="3717" customFormat="1" ht="35.1" customHeight="1" x14ac:dyDescent="0.3"/>
    <row r="3718" customFormat="1" ht="35.1" customHeight="1" x14ac:dyDescent="0.3"/>
    <row r="3719" customFormat="1" ht="35.1" customHeight="1" x14ac:dyDescent="0.3"/>
    <row r="3720" customFormat="1" ht="35.1" customHeight="1" x14ac:dyDescent="0.3"/>
    <row r="3721" customFormat="1" ht="35.1" customHeight="1" x14ac:dyDescent="0.3"/>
    <row r="3722" customFormat="1" ht="35.1" customHeight="1" x14ac:dyDescent="0.3"/>
    <row r="3723" customFormat="1" ht="35.1" customHeight="1" x14ac:dyDescent="0.3"/>
    <row r="3724" customFormat="1" ht="35.1" customHeight="1" x14ac:dyDescent="0.3"/>
    <row r="3725" customFormat="1" ht="35.1" customHeight="1" x14ac:dyDescent="0.3"/>
    <row r="3726" customFormat="1" ht="35.1" customHeight="1" x14ac:dyDescent="0.3"/>
    <row r="3727" customFormat="1" ht="35.1" customHeight="1" x14ac:dyDescent="0.3"/>
    <row r="3728" customFormat="1" ht="35.1" customHeight="1" x14ac:dyDescent="0.3"/>
    <row r="3729" customFormat="1" ht="35.1" customHeight="1" x14ac:dyDescent="0.3"/>
    <row r="3730" customFormat="1" ht="35.1" customHeight="1" x14ac:dyDescent="0.3"/>
    <row r="3731" customFormat="1" ht="35.1" customHeight="1" x14ac:dyDescent="0.3"/>
    <row r="3732" customFormat="1" ht="35.1" customHeight="1" x14ac:dyDescent="0.3"/>
    <row r="3733" customFormat="1" ht="35.1" customHeight="1" x14ac:dyDescent="0.3"/>
    <row r="3734" customFormat="1" ht="35.1" customHeight="1" x14ac:dyDescent="0.3"/>
    <row r="3735" customFormat="1" ht="35.1" customHeight="1" x14ac:dyDescent="0.3"/>
    <row r="3736" customFormat="1" ht="35.1" customHeight="1" x14ac:dyDescent="0.3"/>
    <row r="3737" customFormat="1" ht="35.1" customHeight="1" x14ac:dyDescent="0.3"/>
    <row r="3738" customFormat="1" ht="35.1" customHeight="1" x14ac:dyDescent="0.3"/>
    <row r="3739" customFormat="1" ht="35.1" customHeight="1" x14ac:dyDescent="0.3"/>
    <row r="3740" customFormat="1" ht="35.1" customHeight="1" x14ac:dyDescent="0.3"/>
    <row r="3741" customFormat="1" ht="35.1" customHeight="1" x14ac:dyDescent="0.3"/>
    <row r="3742" customFormat="1" ht="35.1" customHeight="1" x14ac:dyDescent="0.3"/>
    <row r="3743" customFormat="1" ht="35.1" customHeight="1" x14ac:dyDescent="0.3"/>
    <row r="3744" customFormat="1" ht="35.1" customHeight="1" x14ac:dyDescent="0.3"/>
    <row r="3745" customFormat="1" ht="35.1" customHeight="1" x14ac:dyDescent="0.3"/>
    <row r="3746" customFormat="1" ht="35.1" customHeight="1" x14ac:dyDescent="0.3"/>
    <row r="3747" customFormat="1" ht="35.1" customHeight="1" x14ac:dyDescent="0.3"/>
    <row r="3748" customFormat="1" ht="35.1" customHeight="1" x14ac:dyDescent="0.3"/>
    <row r="3749" customFormat="1" ht="35.1" customHeight="1" x14ac:dyDescent="0.3"/>
    <row r="3750" customFormat="1" ht="35.1" customHeight="1" x14ac:dyDescent="0.3"/>
    <row r="3751" customFormat="1" ht="35.1" customHeight="1" x14ac:dyDescent="0.3"/>
    <row r="3752" customFormat="1" ht="35.1" customHeight="1" x14ac:dyDescent="0.3"/>
    <row r="3753" customFormat="1" ht="35.1" customHeight="1" x14ac:dyDescent="0.3"/>
    <row r="3754" customFormat="1" ht="35.1" customHeight="1" x14ac:dyDescent="0.3"/>
    <row r="3755" customFormat="1" ht="35.1" customHeight="1" x14ac:dyDescent="0.3"/>
    <row r="3756" customFormat="1" ht="35.1" customHeight="1" x14ac:dyDescent="0.3"/>
    <row r="3757" customFormat="1" ht="35.1" customHeight="1" x14ac:dyDescent="0.3"/>
    <row r="3758" customFormat="1" ht="35.1" customHeight="1" x14ac:dyDescent="0.3"/>
    <row r="3759" customFormat="1" ht="35.1" customHeight="1" x14ac:dyDescent="0.3"/>
    <row r="3760" customFormat="1" ht="35.1" customHeight="1" x14ac:dyDescent="0.3"/>
    <row r="3761" customFormat="1" ht="35.1" customHeight="1" x14ac:dyDescent="0.3"/>
    <row r="3762" customFormat="1" ht="35.1" customHeight="1" x14ac:dyDescent="0.3"/>
    <row r="3763" customFormat="1" ht="35.1" customHeight="1" x14ac:dyDescent="0.3"/>
    <row r="3764" customFormat="1" ht="35.1" customHeight="1" x14ac:dyDescent="0.3"/>
    <row r="3765" customFormat="1" ht="35.1" customHeight="1" x14ac:dyDescent="0.3"/>
    <row r="3766" customFormat="1" ht="35.1" customHeight="1" x14ac:dyDescent="0.3"/>
    <row r="3767" customFormat="1" ht="35.1" customHeight="1" x14ac:dyDescent="0.3"/>
    <row r="3768" customFormat="1" ht="35.1" customHeight="1" x14ac:dyDescent="0.3"/>
    <row r="3769" customFormat="1" ht="35.1" customHeight="1" x14ac:dyDescent="0.3"/>
    <row r="3770" customFormat="1" ht="35.1" customHeight="1" x14ac:dyDescent="0.3"/>
    <row r="3771" customFormat="1" ht="35.1" customHeight="1" x14ac:dyDescent="0.3"/>
    <row r="3772" customFormat="1" ht="35.1" customHeight="1" x14ac:dyDescent="0.3"/>
    <row r="3773" customFormat="1" ht="35.1" customHeight="1" x14ac:dyDescent="0.3"/>
    <row r="3774" customFormat="1" ht="35.1" customHeight="1" x14ac:dyDescent="0.3"/>
    <row r="3775" customFormat="1" ht="35.1" customHeight="1" x14ac:dyDescent="0.3"/>
    <row r="3776" customFormat="1" ht="35.1" customHeight="1" x14ac:dyDescent="0.3"/>
    <row r="3777" customFormat="1" ht="35.1" customHeight="1" x14ac:dyDescent="0.3"/>
    <row r="3778" customFormat="1" ht="35.1" customHeight="1" x14ac:dyDescent="0.3"/>
    <row r="3779" customFormat="1" ht="35.1" customHeight="1" x14ac:dyDescent="0.3"/>
    <row r="3780" customFormat="1" ht="35.1" customHeight="1" x14ac:dyDescent="0.3"/>
    <row r="3781" customFormat="1" ht="35.1" customHeight="1" x14ac:dyDescent="0.3"/>
    <row r="3782" customFormat="1" ht="35.1" customHeight="1" x14ac:dyDescent="0.3"/>
    <row r="3783" customFormat="1" ht="35.1" customHeight="1" x14ac:dyDescent="0.3"/>
    <row r="3784" customFormat="1" ht="35.1" customHeight="1" x14ac:dyDescent="0.3"/>
    <row r="3785" customFormat="1" ht="35.1" customHeight="1" x14ac:dyDescent="0.3"/>
    <row r="3786" customFormat="1" ht="35.1" customHeight="1" x14ac:dyDescent="0.3"/>
    <row r="3787" customFormat="1" ht="35.1" customHeight="1" x14ac:dyDescent="0.3"/>
    <row r="3788" customFormat="1" ht="35.1" customHeight="1" x14ac:dyDescent="0.3"/>
    <row r="3789" customFormat="1" ht="35.1" customHeight="1" x14ac:dyDescent="0.3"/>
    <row r="3790" customFormat="1" ht="35.1" customHeight="1" x14ac:dyDescent="0.3"/>
    <row r="3791" customFormat="1" ht="35.1" customHeight="1" x14ac:dyDescent="0.3"/>
    <row r="3792" customFormat="1" ht="35.1" customHeight="1" x14ac:dyDescent="0.3"/>
    <row r="3793" customFormat="1" ht="35.1" customHeight="1" x14ac:dyDescent="0.3"/>
    <row r="3794" customFormat="1" ht="35.1" customHeight="1" x14ac:dyDescent="0.3"/>
    <row r="3795" customFormat="1" ht="35.1" customHeight="1" x14ac:dyDescent="0.3"/>
    <row r="3796" customFormat="1" ht="35.1" customHeight="1" x14ac:dyDescent="0.3"/>
    <row r="3797" customFormat="1" ht="35.1" customHeight="1" x14ac:dyDescent="0.3"/>
    <row r="3798" customFormat="1" ht="35.1" customHeight="1" x14ac:dyDescent="0.3"/>
    <row r="3799" customFormat="1" ht="35.1" customHeight="1" x14ac:dyDescent="0.3"/>
    <row r="3800" customFormat="1" ht="35.1" customHeight="1" x14ac:dyDescent="0.3"/>
    <row r="3801" customFormat="1" ht="35.1" customHeight="1" x14ac:dyDescent="0.3"/>
    <row r="3802" customFormat="1" ht="35.1" customHeight="1" x14ac:dyDescent="0.3"/>
    <row r="3803" customFormat="1" ht="35.1" customHeight="1" x14ac:dyDescent="0.3"/>
    <row r="3804" customFormat="1" ht="35.1" customHeight="1" x14ac:dyDescent="0.3"/>
    <row r="3805" customFormat="1" ht="35.1" customHeight="1" x14ac:dyDescent="0.3"/>
    <row r="3806" customFormat="1" ht="35.1" customHeight="1" x14ac:dyDescent="0.3"/>
    <row r="3807" customFormat="1" ht="35.1" customHeight="1" x14ac:dyDescent="0.3"/>
    <row r="3808" customFormat="1" ht="35.1" customHeight="1" x14ac:dyDescent="0.3"/>
    <row r="3809" customFormat="1" ht="35.1" customHeight="1" x14ac:dyDescent="0.3"/>
    <row r="3810" customFormat="1" ht="35.1" customHeight="1" x14ac:dyDescent="0.3"/>
    <row r="3811" customFormat="1" ht="35.1" customHeight="1" x14ac:dyDescent="0.3"/>
    <row r="3812" customFormat="1" ht="35.1" customHeight="1" x14ac:dyDescent="0.3"/>
    <row r="3813" customFormat="1" ht="35.1" customHeight="1" x14ac:dyDescent="0.3"/>
    <row r="3814" customFormat="1" ht="35.1" customHeight="1" x14ac:dyDescent="0.3"/>
    <row r="3815" customFormat="1" ht="35.1" customHeight="1" x14ac:dyDescent="0.3"/>
    <row r="3816" customFormat="1" ht="35.1" customHeight="1" x14ac:dyDescent="0.3"/>
    <row r="3817" customFormat="1" ht="35.1" customHeight="1" x14ac:dyDescent="0.3"/>
    <row r="3818" customFormat="1" ht="35.1" customHeight="1" x14ac:dyDescent="0.3"/>
    <row r="3819" customFormat="1" ht="35.1" customHeight="1" x14ac:dyDescent="0.3"/>
    <row r="3820" customFormat="1" ht="35.1" customHeight="1" x14ac:dyDescent="0.3"/>
    <row r="3821" customFormat="1" ht="35.1" customHeight="1" x14ac:dyDescent="0.3"/>
    <row r="3822" customFormat="1" ht="35.1" customHeight="1" x14ac:dyDescent="0.3"/>
    <row r="3823" customFormat="1" ht="35.1" customHeight="1" x14ac:dyDescent="0.3"/>
    <row r="3824" customFormat="1" ht="35.1" customHeight="1" x14ac:dyDescent="0.3"/>
    <row r="3825" customFormat="1" ht="35.1" customHeight="1" x14ac:dyDescent="0.3"/>
    <row r="3826" customFormat="1" ht="35.1" customHeight="1" x14ac:dyDescent="0.3"/>
    <row r="3827" customFormat="1" ht="35.1" customHeight="1" x14ac:dyDescent="0.3"/>
    <row r="3828" customFormat="1" ht="35.1" customHeight="1" x14ac:dyDescent="0.3"/>
    <row r="3829" customFormat="1" ht="35.1" customHeight="1" x14ac:dyDescent="0.3"/>
    <row r="3830" customFormat="1" ht="35.1" customHeight="1" x14ac:dyDescent="0.3"/>
    <row r="3831" customFormat="1" ht="35.1" customHeight="1" x14ac:dyDescent="0.3"/>
    <row r="3832" customFormat="1" ht="35.1" customHeight="1" x14ac:dyDescent="0.3"/>
    <row r="3833" customFormat="1" ht="35.1" customHeight="1" x14ac:dyDescent="0.3"/>
    <row r="3834" customFormat="1" ht="35.1" customHeight="1" x14ac:dyDescent="0.3"/>
    <row r="3835" customFormat="1" ht="35.1" customHeight="1" x14ac:dyDescent="0.3"/>
    <row r="3836" customFormat="1" ht="35.1" customHeight="1" x14ac:dyDescent="0.3"/>
    <row r="3837" customFormat="1" ht="35.1" customHeight="1" x14ac:dyDescent="0.3"/>
    <row r="3838" customFormat="1" ht="35.1" customHeight="1" x14ac:dyDescent="0.3"/>
    <row r="3839" customFormat="1" ht="35.1" customHeight="1" x14ac:dyDescent="0.3"/>
    <row r="3840" customFormat="1" ht="35.1" customHeight="1" x14ac:dyDescent="0.3"/>
    <row r="3841" customFormat="1" ht="35.1" customHeight="1" x14ac:dyDescent="0.3"/>
    <row r="3842" customFormat="1" ht="35.1" customHeight="1" x14ac:dyDescent="0.3"/>
    <row r="3843" customFormat="1" ht="35.1" customHeight="1" x14ac:dyDescent="0.3"/>
    <row r="3844" customFormat="1" ht="35.1" customHeight="1" x14ac:dyDescent="0.3"/>
    <row r="3845" customFormat="1" ht="35.1" customHeight="1" x14ac:dyDescent="0.3"/>
    <row r="3846" customFormat="1" ht="35.1" customHeight="1" x14ac:dyDescent="0.3"/>
    <row r="3847" customFormat="1" ht="35.1" customHeight="1" x14ac:dyDescent="0.3"/>
    <row r="3848" customFormat="1" ht="35.1" customHeight="1" x14ac:dyDescent="0.3"/>
    <row r="3849" customFormat="1" ht="35.1" customHeight="1" x14ac:dyDescent="0.3"/>
    <row r="3850" customFormat="1" ht="35.1" customHeight="1" x14ac:dyDescent="0.3"/>
    <row r="3851" customFormat="1" ht="35.1" customHeight="1" x14ac:dyDescent="0.3"/>
    <row r="3852" customFormat="1" ht="35.1" customHeight="1" x14ac:dyDescent="0.3"/>
    <row r="3853" customFormat="1" ht="35.1" customHeight="1" x14ac:dyDescent="0.3"/>
    <row r="3854" customFormat="1" ht="35.1" customHeight="1" x14ac:dyDescent="0.3"/>
    <row r="3855" customFormat="1" ht="35.1" customHeight="1" x14ac:dyDescent="0.3"/>
    <row r="3856" customFormat="1" ht="35.1" customHeight="1" x14ac:dyDescent="0.3"/>
    <row r="3857" customFormat="1" ht="35.1" customHeight="1" x14ac:dyDescent="0.3"/>
    <row r="3858" customFormat="1" ht="35.1" customHeight="1" x14ac:dyDescent="0.3"/>
    <row r="3859" customFormat="1" ht="35.1" customHeight="1" x14ac:dyDescent="0.3"/>
    <row r="3860" customFormat="1" ht="35.1" customHeight="1" x14ac:dyDescent="0.3"/>
    <row r="3861" customFormat="1" ht="35.1" customHeight="1" x14ac:dyDescent="0.3"/>
    <row r="3862" customFormat="1" ht="35.1" customHeight="1" x14ac:dyDescent="0.3"/>
    <row r="3863" customFormat="1" ht="35.1" customHeight="1" x14ac:dyDescent="0.3"/>
    <row r="3864" customFormat="1" ht="35.1" customHeight="1" x14ac:dyDescent="0.3"/>
    <row r="3865" customFormat="1" ht="35.1" customHeight="1" x14ac:dyDescent="0.3"/>
    <row r="3866" customFormat="1" ht="35.1" customHeight="1" x14ac:dyDescent="0.3"/>
    <row r="3867" customFormat="1" ht="35.1" customHeight="1" x14ac:dyDescent="0.3"/>
    <row r="3868" customFormat="1" ht="35.1" customHeight="1" x14ac:dyDescent="0.3"/>
    <row r="3869" customFormat="1" ht="35.1" customHeight="1" x14ac:dyDescent="0.3"/>
    <row r="3870" customFormat="1" ht="35.1" customHeight="1" x14ac:dyDescent="0.3"/>
    <row r="3871" customFormat="1" ht="35.1" customHeight="1" x14ac:dyDescent="0.3"/>
    <row r="3872" customFormat="1" ht="35.1" customHeight="1" x14ac:dyDescent="0.3"/>
    <row r="3873" customFormat="1" ht="35.1" customHeight="1" x14ac:dyDescent="0.3"/>
    <row r="3874" customFormat="1" ht="35.1" customHeight="1" x14ac:dyDescent="0.3"/>
    <row r="3875" customFormat="1" ht="35.1" customHeight="1" x14ac:dyDescent="0.3"/>
    <row r="3876" customFormat="1" ht="35.1" customHeight="1" x14ac:dyDescent="0.3"/>
    <row r="3877" customFormat="1" ht="35.1" customHeight="1" x14ac:dyDescent="0.3"/>
    <row r="3878" customFormat="1" ht="35.1" customHeight="1" x14ac:dyDescent="0.3"/>
    <row r="3879" customFormat="1" ht="35.1" customHeight="1" x14ac:dyDescent="0.3"/>
    <row r="3880" customFormat="1" ht="35.1" customHeight="1" x14ac:dyDescent="0.3"/>
    <row r="3881" customFormat="1" ht="35.1" customHeight="1" x14ac:dyDescent="0.3"/>
    <row r="3882" customFormat="1" ht="35.1" customHeight="1" x14ac:dyDescent="0.3"/>
    <row r="3883" customFormat="1" ht="35.1" customHeight="1" x14ac:dyDescent="0.3"/>
    <row r="3884" customFormat="1" ht="35.1" customHeight="1" x14ac:dyDescent="0.3"/>
    <row r="3885" customFormat="1" ht="35.1" customHeight="1" x14ac:dyDescent="0.3"/>
    <row r="3886" customFormat="1" ht="35.1" customHeight="1" x14ac:dyDescent="0.3"/>
    <row r="3887" customFormat="1" ht="35.1" customHeight="1" x14ac:dyDescent="0.3"/>
    <row r="3888" customFormat="1" ht="35.1" customHeight="1" x14ac:dyDescent="0.3"/>
    <row r="3889" customFormat="1" ht="35.1" customHeight="1" x14ac:dyDescent="0.3"/>
    <row r="3890" customFormat="1" ht="35.1" customHeight="1" x14ac:dyDescent="0.3"/>
    <row r="3891" customFormat="1" ht="35.1" customHeight="1" x14ac:dyDescent="0.3"/>
    <row r="3892" customFormat="1" ht="35.1" customHeight="1" x14ac:dyDescent="0.3"/>
    <row r="3893" customFormat="1" ht="35.1" customHeight="1" x14ac:dyDescent="0.3"/>
    <row r="3894" customFormat="1" ht="35.1" customHeight="1" x14ac:dyDescent="0.3"/>
    <row r="3895" customFormat="1" ht="35.1" customHeight="1" x14ac:dyDescent="0.3"/>
    <row r="3896" customFormat="1" ht="35.1" customHeight="1" x14ac:dyDescent="0.3"/>
    <row r="3897" customFormat="1" ht="35.1" customHeight="1" x14ac:dyDescent="0.3"/>
    <row r="3898" customFormat="1" ht="35.1" customHeight="1" x14ac:dyDescent="0.3"/>
    <row r="3899" customFormat="1" ht="35.1" customHeight="1" x14ac:dyDescent="0.3"/>
    <row r="3900" customFormat="1" ht="35.1" customHeight="1" x14ac:dyDescent="0.3"/>
    <row r="3901" customFormat="1" ht="35.1" customHeight="1" x14ac:dyDescent="0.3"/>
    <row r="3902" customFormat="1" ht="35.1" customHeight="1" x14ac:dyDescent="0.3"/>
    <row r="3903" customFormat="1" ht="35.1" customHeight="1" x14ac:dyDescent="0.3"/>
    <row r="3904" customFormat="1" ht="35.1" customHeight="1" x14ac:dyDescent="0.3"/>
    <row r="3905" customFormat="1" ht="35.1" customHeight="1" x14ac:dyDescent="0.3"/>
    <row r="3906" customFormat="1" ht="35.1" customHeight="1" x14ac:dyDescent="0.3"/>
    <row r="3907" customFormat="1" ht="35.1" customHeight="1" x14ac:dyDescent="0.3"/>
    <row r="3908" customFormat="1" ht="35.1" customHeight="1" x14ac:dyDescent="0.3"/>
    <row r="3909" customFormat="1" ht="35.1" customHeight="1" x14ac:dyDescent="0.3"/>
    <row r="3910" customFormat="1" ht="35.1" customHeight="1" x14ac:dyDescent="0.3"/>
    <row r="3911" customFormat="1" ht="35.1" customHeight="1" x14ac:dyDescent="0.3"/>
    <row r="3912" customFormat="1" ht="35.1" customHeight="1" x14ac:dyDescent="0.3"/>
    <row r="3913" customFormat="1" ht="35.1" customHeight="1" x14ac:dyDescent="0.3"/>
    <row r="3914" customFormat="1" ht="35.1" customHeight="1" x14ac:dyDescent="0.3"/>
    <row r="3915" customFormat="1" ht="35.1" customHeight="1" x14ac:dyDescent="0.3"/>
    <row r="3916" customFormat="1" ht="35.1" customHeight="1" x14ac:dyDescent="0.3"/>
    <row r="3917" customFormat="1" ht="35.1" customHeight="1" x14ac:dyDescent="0.3"/>
    <row r="3918" customFormat="1" ht="35.1" customHeight="1" x14ac:dyDescent="0.3"/>
    <row r="3919" customFormat="1" ht="35.1" customHeight="1" x14ac:dyDescent="0.3"/>
    <row r="3920" customFormat="1" ht="35.1" customHeight="1" x14ac:dyDescent="0.3"/>
    <row r="3921" customFormat="1" ht="35.1" customHeight="1" x14ac:dyDescent="0.3"/>
    <row r="3922" customFormat="1" ht="35.1" customHeight="1" x14ac:dyDescent="0.3"/>
    <row r="3923" customFormat="1" ht="35.1" customHeight="1" x14ac:dyDescent="0.3"/>
    <row r="3924" customFormat="1" ht="35.1" customHeight="1" x14ac:dyDescent="0.3"/>
    <row r="3925" customFormat="1" ht="35.1" customHeight="1" x14ac:dyDescent="0.3"/>
    <row r="3926" customFormat="1" ht="35.1" customHeight="1" x14ac:dyDescent="0.3"/>
    <row r="3927" customFormat="1" ht="35.1" customHeight="1" x14ac:dyDescent="0.3"/>
    <row r="3928" customFormat="1" ht="35.1" customHeight="1" x14ac:dyDescent="0.3"/>
    <row r="3929" customFormat="1" ht="35.1" customHeight="1" x14ac:dyDescent="0.3"/>
    <row r="3930" customFormat="1" ht="35.1" customHeight="1" x14ac:dyDescent="0.3"/>
    <row r="3931" customFormat="1" ht="35.1" customHeight="1" x14ac:dyDescent="0.3"/>
    <row r="3932" customFormat="1" ht="35.1" customHeight="1" x14ac:dyDescent="0.3"/>
    <row r="3933" customFormat="1" ht="35.1" customHeight="1" x14ac:dyDescent="0.3"/>
    <row r="3934" customFormat="1" ht="35.1" customHeight="1" x14ac:dyDescent="0.3"/>
    <row r="3935" customFormat="1" ht="35.1" customHeight="1" x14ac:dyDescent="0.3"/>
    <row r="3936" customFormat="1" ht="35.1" customHeight="1" x14ac:dyDescent="0.3"/>
    <row r="3937" customFormat="1" ht="35.1" customHeight="1" x14ac:dyDescent="0.3"/>
    <row r="3938" customFormat="1" ht="35.1" customHeight="1" x14ac:dyDescent="0.3"/>
    <row r="3939" customFormat="1" ht="35.1" customHeight="1" x14ac:dyDescent="0.3"/>
    <row r="3940" customFormat="1" ht="35.1" customHeight="1" x14ac:dyDescent="0.3"/>
    <row r="3941" customFormat="1" ht="35.1" customHeight="1" x14ac:dyDescent="0.3"/>
    <row r="3942" customFormat="1" ht="35.1" customHeight="1" x14ac:dyDescent="0.3"/>
    <row r="3943" customFormat="1" ht="35.1" customHeight="1" x14ac:dyDescent="0.3"/>
    <row r="3944" customFormat="1" ht="35.1" customHeight="1" x14ac:dyDescent="0.3"/>
    <row r="3945" customFormat="1" ht="35.1" customHeight="1" x14ac:dyDescent="0.3"/>
    <row r="3946" customFormat="1" ht="35.1" customHeight="1" x14ac:dyDescent="0.3"/>
    <row r="3947" customFormat="1" ht="35.1" customHeight="1" x14ac:dyDescent="0.3"/>
    <row r="3948" customFormat="1" ht="35.1" customHeight="1" x14ac:dyDescent="0.3"/>
    <row r="3949" customFormat="1" ht="35.1" customHeight="1" x14ac:dyDescent="0.3"/>
    <row r="3950" customFormat="1" ht="35.1" customHeight="1" x14ac:dyDescent="0.3"/>
    <row r="3951" customFormat="1" ht="35.1" customHeight="1" x14ac:dyDescent="0.3"/>
    <row r="3952" customFormat="1" ht="35.1" customHeight="1" x14ac:dyDescent="0.3"/>
    <row r="3953" customFormat="1" ht="35.1" customHeight="1" x14ac:dyDescent="0.3"/>
    <row r="3954" customFormat="1" ht="35.1" customHeight="1" x14ac:dyDescent="0.3"/>
    <row r="3955" customFormat="1" ht="35.1" customHeight="1" x14ac:dyDescent="0.3"/>
    <row r="3956" customFormat="1" ht="35.1" customHeight="1" x14ac:dyDescent="0.3"/>
    <row r="3957" customFormat="1" ht="35.1" customHeight="1" x14ac:dyDescent="0.3"/>
    <row r="3958" customFormat="1" ht="35.1" customHeight="1" x14ac:dyDescent="0.3"/>
    <row r="3959" customFormat="1" ht="35.1" customHeight="1" x14ac:dyDescent="0.3"/>
    <row r="3960" customFormat="1" ht="35.1" customHeight="1" x14ac:dyDescent="0.3"/>
    <row r="3961" customFormat="1" ht="35.1" customHeight="1" x14ac:dyDescent="0.3"/>
    <row r="3962" customFormat="1" ht="35.1" customHeight="1" x14ac:dyDescent="0.3"/>
    <row r="3963" customFormat="1" ht="35.1" customHeight="1" x14ac:dyDescent="0.3"/>
    <row r="3964" customFormat="1" ht="35.1" customHeight="1" x14ac:dyDescent="0.3"/>
    <row r="3965" customFormat="1" ht="35.1" customHeight="1" x14ac:dyDescent="0.3"/>
    <row r="3966" customFormat="1" ht="35.1" customHeight="1" x14ac:dyDescent="0.3"/>
    <row r="3967" customFormat="1" ht="35.1" customHeight="1" x14ac:dyDescent="0.3"/>
    <row r="3968" customFormat="1" ht="35.1" customHeight="1" x14ac:dyDescent="0.3"/>
    <row r="3969" customFormat="1" ht="35.1" customHeight="1" x14ac:dyDescent="0.3"/>
    <row r="3970" customFormat="1" ht="35.1" customHeight="1" x14ac:dyDescent="0.3"/>
    <row r="3971" customFormat="1" ht="35.1" customHeight="1" x14ac:dyDescent="0.3"/>
    <row r="3972" customFormat="1" ht="35.1" customHeight="1" x14ac:dyDescent="0.3"/>
    <row r="3973" customFormat="1" ht="35.1" customHeight="1" x14ac:dyDescent="0.3"/>
    <row r="3974" customFormat="1" ht="35.1" customHeight="1" x14ac:dyDescent="0.3"/>
    <row r="3975" customFormat="1" ht="35.1" customHeight="1" x14ac:dyDescent="0.3"/>
    <row r="3976" customFormat="1" ht="35.1" customHeight="1" x14ac:dyDescent="0.3"/>
    <row r="3977" customFormat="1" ht="35.1" customHeight="1" x14ac:dyDescent="0.3"/>
    <row r="3978" customFormat="1" ht="35.1" customHeight="1" x14ac:dyDescent="0.3"/>
    <row r="3979" customFormat="1" ht="35.1" customHeight="1" x14ac:dyDescent="0.3"/>
    <row r="3980" customFormat="1" ht="35.1" customHeight="1" x14ac:dyDescent="0.3"/>
    <row r="3981" customFormat="1" ht="35.1" customHeight="1" x14ac:dyDescent="0.3"/>
    <row r="3982" customFormat="1" ht="35.1" customHeight="1" x14ac:dyDescent="0.3"/>
    <row r="3983" customFormat="1" ht="35.1" customHeight="1" x14ac:dyDescent="0.3"/>
    <row r="3984" customFormat="1" ht="35.1" customHeight="1" x14ac:dyDescent="0.3"/>
    <row r="3985" customFormat="1" ht="35.1" customHeight="1" x14ac:dyDescent="0.3"/>
    <row r="3986" customFormat="1" ht="35.1" customHeight="1" x14ac:dyDescent="0.3"/>
    <row r="3987" customFormat="1" ht="35.1" customHeight="1" x14ac:dyDescent="0.3"/>
    <row r="3988" customFormat="1" ht="35.1" customHeight="1" x14ac:dyDescent="0.3"/>
    <row r="3989" customFormat="1" ht="35.1" customHeight="1" x14ac:dyDescent="0.3"/>
    <row r="3990" customFormat="1" ht="35.1" customHeight="1" x14ac:dyDescent="0.3"/>
    <row r="3991" customFormat="1" ht="35.1" customHeight="1" x14ac:dyDescent="0.3"/>
    <row r="3992" customFormat="1" ht="35.1" customHeight="1" x14ac:dyDescent="0.3"/>
    <row r="3993" customFormat="1" ht="35.1" customHeight="1" x14ac:dyDescent="0.3"/>
    <row r="3994" customFormat="1" ht="35.1" customHeight="1" x14ac:dyDescent="0.3"/>
    <row r="3995" customFormat="1" ht="35.1" customHeight="1" x14ac:dyDescent="0.3"/>
    <row r="3996" customFormat="1" ht="35.1" customHeight="1" x14ac:dyDescent="0.3"/>
    <row r="3997" customFormat="1" ht="35.1" customHeight="1" x14ac:dyDescent="0.3"/>
    <row r="3998" customFormat="1" ht="35.1" customHeight="1" x14ac:dyDescent="0.3"/>
    <row r="3999" customFormat="1" ht="35.1" customHeight="1" x14ac:dyDescent="0.3"/>
    <row r="4000" customFormat="1" ht="35.1" customHeight="1" x14ac:dyDescent="0.3"/>
    <row r="4001" customFormat="1" ht="35.1" customHeight="1" x14ac:dyDescent="0.3"/>
    <row r="4002" customFormat="1" ht="35.1" customHeight="1" x14ac:dyDescent="0.3"/>
    <row r="4003" customFormat="1" ht="35.1" customHeight="1" x14ac:dyDescent="0.3"/>
    <row r="4004" customFormat="1" ht="35.1" customHeight="1" x14ac:dyDescent="0.3"/>
    <row r="4005" customFormat="1" ht="35.1" customHeight="1" x14ac:dyDescent="0.3"/>
    <row r="4006" customFormat="1" ht="35.1" customHeight="1" x14ac:dyDescent="0.3"/>
    <row r="4007" customFormat="1" ht="35.1" customHeight="1" x14ac:dyDescent="0.3"/>
    <row r="4008" customFormat="1" ht="35.1" customHeight="1" x14ac:dyDescent="0.3"/>
    <row r="4009" customFormat="1" ht="35.1" customHeight="1" x14ac:dyDescent="0.3"/>
    <row r="4010" customFormat="1" ht="35.1" customHeight="1" x14ac:dyDescent="0.3"/>
    <row r="4011" customFormat="1" ht="35.1" customHeight="1" x14ac:dyDescent="0.3"/>
    <row r="4012" customFormat="1" ht="35.1" customHeight="1" x14ac:dyDescent="0.3"/>
    <row r="4013" customFormat="1" ht="35.1" customHeight="1" x14ac:dyDescent="0.3"/>
    <row r="4014" customFormat="1" ht="35.1" customHeight="1" x14ac:dyDescent="0.3"/>
    <row r="4015" customFormat="1" ht="35.1" customHeight="1" x14ac:dyDescent="0.3"/>
    <row r="4016" customFormat="1" ht="35.1" customHeight="1" x14ac:dyDescent="0.3"/>
    <row r="4017" customFormat="1" ht="35.1" customHeight="1" x14ac:dyDescent="0.3"/>
    <row r="4018" customFormat="1" ht="35.1" customHeight="1" x14ac:dyDescent="0.3"/>
    <row r="4019" customFormat="1" ht="35.1" customHeight="1" x14ac:dyDescent="0.3"/>
    <row r="4020" customFormat="1" ht="35.1" customHeight="1" x14ac:dyDescent="0.3"/>
    <row r="4021" customFormat="1" ht="35.1" customHeight="1" x14ac:dyDescent="0.3"/>
    <row r="4022" customFormat="1" ht="35.1" customHeight="1" x14ac:dyDescent="0.3"/>
    <row r="4023" customFormat="1" ht="35.1" customHeight="1" x14ac:dyDescent="0.3"/>
    <row r="4024" customFormat="1" ht="35.1" customHeight="1" x14ac:dyDescent="0.3"/>
    <row r="4025" customFormat="1" ht="35.1" customHeight="1" x14ac:dyDescent="0.3"/>
    <row r="4026" customFormat="1" ht="35.1" customHeight="1" x14ac:dyDescent="0.3"/>
    <row r="4027" customFormat="1" ht="35.1" customHeight="1" x14ac:dyDescent="0.3"/>
    <row r="4028" customFormat="1" ht="35.1" customHeight="1" x14ac:dyDescent="0.3"/>
    <row r="4029" customFormat="1" ht="35.1" customHeight="1" x14ac:dyDescent="0.3"/>
    <row r="4030" customFormat="1" ht="35.1" customHeight="1" x14ac:dyDescent="0.3"/>
    <row r="4031" customFormat="1" ht="35.1" customHeight="1" x14ac:dyDescent="0.3"/>
    <row r="4032" customFormat="1" ht="35.1" customHeight="1" x14ac:dyDescent="0.3"/>
    <row r="4033" customFormat="1" ht="35.1" customHeight="1" x14ac:dyDescent="0.3"/>
    <row r="4034" customFormat="1" ht="35.1" customHeight="1" x14ac:dyDescent="0.3"/>
    <row r="4035" customFormat="1" ht="35.1" customHeight="1" x14ac:dyDescent="0.3"/>
    <row r="4036" customFormat="1" ht="35.1" customHeight="1" x14ac:dyDescent="0.3"/>
    <row r="4037" customFormat="1" ht="35.1" customHeight="1" x14ac:dyDescent="0.3"/>
    <row r="4038" customFormat="1" ht="35.1" customHeight="1" x14ac:dyDescent="0.3"/>
    <row r="4039" customFormat="1" ht="35.1" customHeight="1" x14ac:dyDescent="0.3"/>
    <row r="4040" customFormat="1" ht="35.1" customHeight="1" x14ac:dyDescent="0.3"/>
    <row r="4041" customFormat="1" ht="35.1" customHeight="1" x14ac:dyDescent="0.3"/>
    <row r="4042" customFormat="1" ht="35.1" customHeight="1" x14ac:dyDescent="0.3"/>
    <row r="4043" customFormat="1" ht="35.1" customHeight="1" x14ac:dyDescent="0.3"/>
    <row r="4044" customFormat="1" ht="35.1" customHeight="1" x14ac:dyDescent="0.3"/>
    <row r="4045" customFormat="1" ht="35.1" customHeight="1" x14ac:dyDescent="0.3"/>
    <row r="4046" customFormat="1" ht="35.1" customHeight="1" x14ac:dyDescent="0.3"/>
    <row r="4047" customFormat="1" ht="35.1" customHeight="1" x14ac:dyDescent="0.3"/>
    <row r="4048" customFormat="1" ht="35.1" customHeight="1" x14ac:dyDescent="0.3"/>
    <row r="4049" customFormat="1" ht="35.1" customHeight="1" x14ac:dyDescent="0.3"/>
    <row r="4050" customFormat="1" ht="35.1" customHeight="1" x14ac:dyDescent="0.3"/>
    <row r="4051" customFormat="1" ht="35.1" customHeight="1" x14ac:dyDescent="0.3"/>
    <row r="4052" customFormat="1" ht="35.1" customHeight="1" x14ac:dyDescent="0.3"/>
    <row r="4053" customFormat="1" ht="35.1" customHeight="1" x14ac:dyDescent="0.3"/>
    <row r="4054" customFormat="1" ht="35.1" customHeight="1" x14ac:dyDescent="0.3"/>
    <row r="4055" customFormat="1" ht="35.1" customHeight="1" x14ac:dyDescent="0.3"/>
    <row r="4056" customFormat="1" ht="35.1" customHeight="1" x14ac:dyDescent="0.3"/>
    <row r="4057" customFormat="1" ht="35.1" customHeight="1" x14ac:dyDescent="0.3"/>
    <row r="4058" customFormat="1" ht="35.1" customHeight="1" x14ac:dyDescent="0.3"/>
    <row r="4059" customFormat="1" ht="35.1" customHeight="1" x14ac:dyDescent="0.3"/>
    <row r="4060" customFormat="1" ht="35.1" customHeight="1" x14ac:dyDescent="0.3"/>
    <row r="4061" customFormat="1" ht="35.1" customHeight="1" x14ac:dyDescent="0.3"/>
    <row r="4062" customFormat="1" ht="35.1" customHeight="1" x14ac:dyDescent="0.3"/>
    <row r="4063" customFormat="1" ht="35.1" customHeight="1" x14ac:dyDescent="0.3"/>
    <row r="4064" customFormat="1" ht="35.1" customHeight="1" x14ac:dyDescent="0.3"/>
    <row r="4065" customFormat="1" ht="35.1" customHeight="1" x14ac:dyDescent="0.3"/>
    <row r="4066" customFormat="1" ht="35.1" customHeight="1" x14ac:dyDescent="0.3"/>
    <row r="4067" customFormat="1" ht="35.1" customHeight="1" x14ac:dyDescent="0.3"/>
    <row r="4068" customFormat="1" ht="35.1" customHeight="1" x14ac:dyDescent="0.3"/>
    <row r="4069" customFormat="1" ht="35.1" customHeight="1" x14ac:dyDescent="0.3"/>
    <row r="4070" customFormat="1" ht="35.1" customHeight="1" x14ac:dyDescent="0.3"/>
    <row r="4071" customFormat="1" ht="35.1" customHeight="1" x14ac:dyDescent="0.3"/>
    <row r="4072" customFormat="1" ht="35.1" customHeight="1" x14ac:dyDescent="0.3"/>
    <row r="4073" customFormat="1" ht="35.1" customHeight="1" x14ac:dyDescent="0.3"/>
    <row r="4074" customFormat="1" ht="35.1" customHeight="1" x14ac:dyDescent="0.3"/>
    <row r="4075" customFormat="1" ht="35.1" customHeight="1" x14ac:dyDescent="0.3"/>
    <row r="4076" customFormat="1" ht="35.1" customHeight="1" x14ac:dyDescent="0.3"/>
    <row r="4077" customFormat="1" ht="35.1" customHeight="1" x14ac:dyDescent="0.3"/>
    <row r="4078" customFormat="1" ht="35.1" customHeight="1" x14ac:dyDescent="0.3"/>
    <row r="4079" customFormat="1" ht="35.1" customHeight="1" x14ac:dyDescent="0.3"/>
    <row r="4080" customFormat="1" ht="35.1" customHeight="1" x14ac:dyDescent="0.3"/>
    <row r="4081" customFormat="1" ht="35.1" customHeight="1" x14ac:dyDescent="0.3"/>
    <row r="4082" customFormat="1" ht="35.1" customHeight="1" x14ac:dyDescent="0.3"/>
    <row r="4083" customFormat="1" ht="35.1" customHeight="1" x14ac:dyDescent="0.3"/>
    <row r="4084" customFormat="1" ht="35.1" customHeight="1" x14ac:dyDescent="0.3"/>
    <row r="4085" customFormat="1" ht="35.1" customHeight="1" x14ac:dyDescent="0.3"/>
    <row r="4086" customFormat="1" ht="35.1" customHeight="1" x14ac:dyDescent="0.3"/>
    <row r="4087" customFormat="1" ht="35.1" customHeight="1" x14ac:dyDescent="0.3"/>
    <row r="4088" customFormat="1" ht="35.1" customHeight="1" x14ac:dyDescent="0.3"/>
    <row r="4089" customFormat="1" ht="35.1" customHeight="1" x14ac:dyDescent="0.3"/>
    <row r="4090" customFormat="1" ht="35.1" customHeight="1" x14ac:dyDescent="0.3"/>
    <row r="4091" customFormat="1" ht="35.1" customHeight="1" x14ac:dyDescent="0.3"/>
    <row r="4092" customFormat="1" ht="35.1" customHeight="1" x14ac:dyDescent="0.3"/>
    <row r="4093" customFormat="1" ht="35.1" customHeight="1" x14ac:dyDescent="0.3"/>
    <row r="4094" customFormat="1" ht="35.1" customHeight="1" x14ac:dyDescent="0.3"/>
    <row r="4095" customFormat="1" ht="35.1" customHeight="1" x14ac:dyDescent="0.3"/>
    <row r="4096" customFormat="1" ht="35.1" customHeight="1" x14ac:dyDescent="0.3"/>
    <row r="4097" spans="2:58" customFormat="1" ht="35.1" customHeight="1" x14ac:dyDescent="0.3"/>
    <row r="4098" spans="2:58" customFormat="1" ht="35.1" customHeight="1" x14ac:dyDescent="0.3"/>
    <row r="4099" spans="2:58" customFormat="1" ht="35.1" customHeight="1" x14ac:dyDescent="0.3"/>
    <row r="4100" spans="2:58" customFormat="1" ht="35.1" customHeight="1" x14ac:dyDescent="0.3"/>
    <row r="4101" spans="2:58" s="11" customFormat="1" ht="15" customHeight="1" x14ac:dyDescent="0.3">
      <c r="B4101" s="30"/>
      <c r="C4101" s="30"/>
      <c r="D4101" s="30"/>
      <c r="E4101" s="30"/>
      <c r="H4101" s="24"/>
      <c r="Q4101" s="25"/>
      <c r="U4101" s="26"/>
      <c r="AT4101" s="27"/>
      <c r="AU4101" s="27"/>
      <c r="AW4101" s="27"/>
      <c r="BA4101" s="27"/>
      <c r="BD4101" s="27"/>
      <c r="BF4101" s="27"/>
    </row>
    <row r="4102" spans="2:58" s="11" customFormat="1" ht="15" customHeight="1" x14ac:dyDescent="0.3">
      <c r="B4102" s="30"/>
      <c r="C4102" s="30"/>
      <c r="D4102" s="30"/>
      <c r="E4102" s="30"/>
      <c r="H4102" s="24"/>
      <c r="Q4102" s="25"/>
      <c r="U4102" s="26"/>
      <c r="AT4102" s="27"/>
      <c r="AU4102" s="27"/>
      <c r="AW4102" s="27"/>
      <c r="BA4102" s="27"/>
      <c r="BD4102" s="27"/>
      <c r="BF4102" s="27"/>
    </row>
    <row r="4103" spans="2:58" s="11" customFormat="1" ht="15" customHeight="1" x14ac:dyDescent="0.3">
      <c r="B4103" s="30"/>
      <c r="C4103" s="30"/>
      <c r="D4103" s="30"/>
      <c r="E4103" s="30"/>
      <c r="H4103" s="24"/>
      <c r="Q4103" s="25"/>
      <c r="U4103" s="26"/>
      <c r="AT4103" s="27"/>
      <c r="AU4103" s="27"/>
      <c r="AW4103" s="27"/>
      <c r="BA4103" s="27"/>
      <c r="BD4103" s="27"/>
      <c r="BF4103" s="27"/>
    </row>
    <row r="4104" spans="2:58" s="11" customFormat="1" ht="15" customHeight="1" x14ac:dyDescent="0.3">
      <c r="B4104" s="30"/>
      <c r="C4104" s="30"/>
      <c r="D4104" s="30"/>
      <c r="E4104" s="30"/>
      <c r="H4104" s="24"/>
      <c r="Q4104" s="25"/>
      <c r="U4104" s="26"/>
      <c r="AT4104" s="27"/>
      <c r="AU4104" s="27"/>
      <c r="AW4104" s="27"/>
      <c r="BA4104" s="27"/>
      <c r="BD4104" s="27"/>
      <c r="BF4104" s="27"/>
    </row>
    <row r="4105" spans="2:58" s="11" customFormat="1" ht="15" customHeight="1" x14ac:dyDescent="0.3">
      <c r="B4105" s="30"/>
      <c r="C4105" s="30"/>
      <c r="D4105" s="30"/>
      <c r="E4105" s="30"/>
      <c r="H4105" s="24"/>
      <c r="Q4105" s="25"/>
      <c r="U4105" s="26"/>
      <c r="AT4105" s="27"/>
      <c r="AU4105" s="27"/>
      <c r="AW4105" s="27"/>
      <c r="BA4105" s="27"/>
      <c r="BD4105" s="27"/>
      <c r="BF4105" s="27"/>
    </row>
    <row r="4106" spans="2:58" s="11" customFormat="1" ht="15" customHeight="1" x14ac:dyDescent="0.3">
      <c r="B4106" s="30"/>
      <c r="C4106" s="30"/>
      <c r="D4106" s="30"/>
      <c r="E4106" s="30"/>
      <c r="H4106" s="24"/>
      <c r="Q4106" s="25"/>
      <c r="U4106" s="26"/>
      <c r="AT4106" s="27"/>
      <c r="AU4106" s="27"/>
      <c r="AW4106" s="27"/>
      <c r="BA4106" s="27"/>
      <c r="BD4106" s="27"/>
      <c r="BF4106" s="27"/>
    </row>
    <row r="4107" spans="2:58" s="11" customFormat="1" ht="15" customHeight="1" x14ac:dyDescent="0.3">
      <c r="B4107" s="30"/>
      <c r="C4107" s="30"/>
      <c r="D4107" s="30"/>
      <c r="E4107" s="30"/>
      <c r="H4107" s="24"/>
      <c r="Q4107" s="25"/>
      <c r="U4107" s="26"/>
      <c r="AT4107" s="27"/>
      <c r="AU4107" s="27"/>
      <c r="AW4107" s="27"/>
      <c r="BA4107" s="27"/>
      <c r="BD4107" s="27"/>
      <c r="BF4107" s="27"/>
    </row>
    <row r="4108" spans="2:58" s="11" customFormat="1" ht="15" customHeight="1" x14ac:dyDescent="0.3">
      <c r="B4108" s="30"/>
      <c r="C4108" s="30"/>
      <c r="D4108" s="30"/>
      <c r="E4108" s="30"/>
      <c r="H4108" s="24"/>
      <c r="Q4108" s="25"/>
      <c r="U4108" s="26"/>
      <c r="AT4108" s="27"/>
      <c r="AU4108" s="27"/>
      <c r="AW4108" s="27"/>
      <c r="BA4108" s="27"/>
      <c r="BD4108" s="27"/>
      <c r="BF4108" s="27"/>
    </row>
    <row r="4109" spans="2:58" s="11" customFormat="1" ht="15" customHeight="1" x14ac:dyDescent="0.3">
      <c r="B4109" s="30"/>
      <c r="C4109" s="30"/>
      <c r="D4109" s="30"/>
      <c r="E4109" s="30"/>
      <c r="H4109" s="24"/>
      <c r="Q4109" s="25"/>
      <c r="U4109" s="26"/>
      <c r="AT4109" s="27"/>
      <c r="AU4109" s="27"/>
      <c r="AW4109" s="27"/>
      <c r="BA4109" s="27"/>
      <c r="BD4109" s="27"/>
      <c r="BF4109" s="27"/>
    </row>
    <row r="4110" spans="2:58" s="11" customFormat="1" ht="15" customHeight="1" x14ac:dyDescent="0.3">
      <c r="B4110" s="30"/>
      <c r="C4110" s="30"/>
      <c r="D4110" s="30"/>
      <c r="E4110" s="30"/>
      <c r="H4110" s="24"/>
      <c r="Q4110" s="25"/>
      <c r="U4110" s="26"/>
      <c r="AT4110" s="27"/>
      <c r="AU4110" s="27"/>
      <c r="AW4110" s="27"/>
      <c r="BA4110" s="27"/>
      <c r="BD4110" s="27"/>
      <c r="BF4110" s="27"/>
    </row>
    <row r="4111" spans="2:58" s="11" customFormat="1" ht="15" customHeight="1" x14ac:dyDescent="0.3">
      <c r="B4111" s="30"/>
      <c r="C4111" s="30"/>
      <c r="D4111" s="30"/>
      <c r="E4111" s="30"/>
      <c r="H4111" s="24"/>
      <c r="Q4111" s="25"/>
      <c r="U4111" s="26"/>
      <c r="AT4111" s="27"/>
      <c r="AU4111" s="27"/>
      <c r="AW4111" s="27"/>
      <c r="BA4111" s="27"/>
      <c r="BD4111" s="27"/>
      <c r="BF4111" s="27"/>
    </row>
    <row r="4112" spans="2:58" s="11" customFormat="1" ht="15" customHeight="1" x14ac:dyDescent="0.3">
      <c r="B4112" s="30"/>
      <c r="C4112" s="30"/>
      <c r="D4112" s="30"/>
      <c r="E4112" s="30"/>
      <c r="H4112" s="24"/>
      <c r="Q4112" s="25"/>
      <c r="U4112" s="26"/>
      <c r="AT4112" s="27"/>
      <c r="AU4112" s="27"/>
      <c r="AW4112" s="27"/>
      <c r="BA4112" s="27"/>
      <c r="BD4112" s="27"/>
      <c r="BF4112" s="27"/>
    </row>
    <row r="4113" spans="2:58" s="11" customFormat="1" ht="15" customHeight="1" x14ac:dyDescent="0.3">
      <c r="B4113" s="30"/>
      <c r="C4113" s="30"/>
      <c r="D4113" s="30"/>
      <c r="E4113" s="30"/>
      <c r="H4113" s="24"/>
      <c r="Q4113" s="25"/>
      <c r="U4113" s="26"/>
      <c r="AT4113" s="27"/>
      <c r="AU4113" s="27"/>
      <c r="AW4113" s="27"/>
      <c r="BA4113" s="27"/>
      <c r="BD4113" s="27"/>
      <c r="BF4113" s="27"/>
    </row>
    <row r="4114" spans="2:58" s="11" customFormat="1" ht="15" customHeight="1" x14ac:dyDescent="0.3">
      <c r="B4114" s="30"/>
      <c r="C4114" s="30"/>
      <c r="D4114" s="30"/>
      <c r="E4114" s="30"/>
      <c r="H4114" s="24"/>
      <c r="Q4114" s="25"/>
      <c r="U4114" s="26"/>
      <c r="AT4114" s="27"/>
      <c r="AU4114" s="27"/>
      <c r="AW4114" s="27"/>
      <c r="BA4114" s="27"/>
      <c r="BD4114" s="27"/>
      <c r="BF4114" s="27"/>
    </row>
    <row r="4115" spans="2:58" s="11" customFormat="1" ht="15" customHeight="1" x14ac:dyDescent="0.3">
      <c r="B4115" s="30"/>
      <c r="C4115" s="30"/>
      <c r="D4115" s="30"/>
      <c r="E4115" s="30"/>
      <c r="H4115" s="24"/>
      <c r="Q4115" s="25"/>
      <c r="U4115" s="26"/>
      <c r="AT4115" s="27"/>
      <c r="AU4115" s="27"/>
      <c r="AW4115" s="27"/>
      <c r="BA4115" s="27"/>
      <c r="BD4115" s="27"/>
      <c r="BF4115" s="27"/>
    </row>
    <row r="4116" spans="2:58" s="11" customFormat="1" ht="15" customHeight="1" x14ac:dyDescent="0.3">
      <c r="B4116" s="30"/>
      <c r="C4116" s="30"/>
      <c r="D4116" s="30"/>
      <c r="E4116" s="30"/>
      <c r="H4116" s="24"/>
      <c r="Q4116" s="25"/>
      <c r="U4116" s="26"/>
      <c r="AT4116" s="27"/>
      <c r="AU4116" s="27"/>
      <c r="AW4116" s="27"/>
      <c r="BA4116" s="27"/>
      <c r="BD4116" s="27"/>
      <c r="BF4116" s="27"/>
    </row>
    <row r="4117" spans="2:58" s="11" customFormat="1" ht="15" customHeight="1" x14ac:dyDescent="0.3">
      <c r="B4117" s="30"/>
      <c r="C4117" s="30"/>
      <c r="D4117" s="30"/>
      <c r="E4117" s="30"/>
      <c r="H4117" s="24"/>
      <c r="Q4117" s="25"/>
      <c r="U4117" s="26"/>
      <c r="AT4117" s="27"/>
      <c r="AU4117" s="27"/>
      <c r="AW4117" s="27"/>
      <c r="BA4117" s="27"/>
      <c r="BD4117" s="27"/>
      <c r="BF4117" s="27"/>
    </row>
    <row r="4118" spans="2:58" s="11" customFormat="1" ht="15" customHeight="1" x14ac:dyDescent="0.3">
      <c r="B4118" s="30"/>
      <c r="C4118" s="30"/>
      <c r="D4118" s="30"/>
      <c r="E4118" s="30"/>
      <c r="H4118" s="24"/>
      <c r="Q4118" s="25"/>
      <c r="U4118" s="26"/>
      <c r="AT4118" s="27"/>
      <c r="AU4118" s="27"/>
      <c r="AW4118" s="27"/>
      <c r="BA4118" s="27"/>
      <c r="BD4118" s="27"/>
      <c r="BF4118" s="27"/>
    </row>
    <row r="4119" spans="2:58" s="11" customFormat="1" ht="15" customHeight="1" x14ac:dyDescent="0.3">
      <c r="B4119" s="30"/>
      <c r="C4119" s="30"/>
      <c r="D4119" s="30"/>
      <c r="E4119" s="30"/>
      <c r="H4119" s="24"/>
      <c r="Q4119" s="25"/>
      <c r="U4119" s="26"/>
      <c r="AT4119" s="27"/>
      <c r="AU4119" s="27"/>
      <c r="AW4119" s="27"/>
      <c r="BA4119" s="27"/>
      <c r="BD4119" s="27"/>
      <c r="BF4119" s="27"/>
    </row>
    <row r="4120" spans="2:58" s="11" customFormat="1" ht="15" customHeight="1" x14ac:dyDescent="0.3">
      <c r="B4120" s="30"/>
      <c r="C4120" s="30"/>
      <c r="D4120" s="30"/>
      <c r="E4120" s="30"/>
      <c r="H4120" s="24"/>
      <c r="Q4120" s="25"/>
      <c r="U4120" s="26"/>
      <c r="AT4120" s="27"/>
      <c r="AU4120" s="27"/>
      <c r="AW4120" s="27"/>
      <c r="BA4120" s="27"/>
      <c r="BD4120" s="27"/>
      <c r="BF4120" s="27"/>
    </row>
    <row r="4121" spans="2:58" s="11" customFormat="1" ht="15" customHeight="1" x14ac:dyDescent="0.3">
      <c r="B4121" s="30"/>
      <c r="C4121" s="30"/>
      <c r="D4121" s="30"/>
      <c r="E4121" s="30"/>
      <c r="H4121" s="24"/>
      <c r="Q4121" s="25"/>
      <c r="U4121" s="26"/>
      <c r="AT4121" s="27"/>
      <c r="AU4121" s="27"/>
      <c r="AW4121" s="27"/>
      <c r="BA4121" s="27"/>
      <c r="BD4121" s="27"/>
      <c r="BF4121" s="27"/>
    </row>
    <row r="4122" spans="2:58" s="11" customFormat="1" ht="15" customHeight="1" x14ac:dyDescent="0.3">
      <c r="B4122" s="30"/>
      <c r="C4122" s="30"/>
      <c r="D4122" s="30"/>
      <c r="E4122" s="30"/>
      <c r="H4122" s="24"/>
      <c r="Q4122" s="25"/>
      <c r="U4122" s="26"/>
      <c r="AT4122" s="27"/>
      <c r="AU4122" s="27"/>
      <c r="AW4122" s="27"/>
      <c r="BA4122" s="27"/>
      <c r="BD4122" s="27"/>
      <c r="BF4122" s="27"/>
    </row>
    <row r="4123" spans="2:58" s="11" customFormat="1" ht="15" customHeight="1" x14ac:dyDescent="0.3">
      <c r="B4123" s="30"/>
      <c r="C4123" s="30"/>
      <c r="D4123" s="30"/>
      <c r="E4123" s="30"/>
      <c r="H4123" s="24"/>
      <c r="Q4123" s="25"/>
      <c r="U4123" s="26"/>
      <c r="AT4123" s="27"/>
      <c r="AU4123" s="27"/>
      <c r="AW4123" s="27"/>
      <c r="BA4123" s="27"/>
      <c r="BD4123" s="27"/>
      <c r="BF4123" s="27"/>
    </row>
    <row r="4124" spans="2:58" s="11" customFormat="1" ht="15" customHeight="1" x14ac:dyDescent="0.3">
      <c r="B4124" s="30"/>
      <c r="C4124" s="30"/>
      <c r="D4124" s="30"/>
      <c r="E4124" s="30"/>
      <c r="H4124" s="24"/>
      <c r="Q4124" s="25"/>
      <c r="U4124" s="26"/>
      <c r="AT4124" s="27"/>
      <c r="AU4124" s="27"/>
      <c r="AW4124" s="27"/>
      <c r="BA4124" s="27"/>
      <c r="BD4124" s="27"/>
      <c r="BF4124" s="27"/>
    </row>
    <row r="4125" spans="2:58" s="11" customFormat="1" ht="15" customHeight="1" x14ac:dyDescent="0.3">
      <c r="B4125" s="30"/>
      <c r="C4125" s="30"/>
      <c r="D4125" s="30"/>
      <c r="E4125" s="30"/>
      <c r="H4125" s="24"/>
      <c r="Q4125" s="25"/>
      <c r="U4125" s="26"/>
      <c r="AT4125" s="27"/>
      <c r="AU4125" s="27"/>
      <c r="AW4125" s="27"/>
      <c r="BA4125" s="27"/>
      <c r="BD4125" s="27"/>
      <c r="BF4125" s="27"/>
    </row>
    <row r="4126" spans="2:58" s="11" customFormat="1" ht="15" customHeight="1" x14ac:dyDescent="0.3">
      <c r="B4126" s="30"/>
      <c r="C4126" s="30"/>
      <c r="D4126" s="30"/>
      <c r="E4126" s="30"/>
      <c r="H4126" s="24"/>
      <c r="Q4126" s="25"/>
      <c r="U4126" s="26"/>
      <c r="AT4126" s="27"/>
      <c r="AU4126" s="27"/>
      <c r="AW4126" s="27"/>
      <c r="BA4126" s="27"/>
      <c r="BD4126" s="27"/>
      <c r="BF4126" s="27"/>
    </row>
    <row r="4127" spans="2:58" s="11" customFormat="1" ht="15" customHeight="1" x14ac:dyDescent="0.3">
      <c r="B4127" s="30"/>
      <c r="C4127" s="30"/>
      <c r="D4127" s="30"/>
      <c r="E4127" s="30"/>
      <c r="H4127" s="24"/>
      <c r="Q4127" s="25"/>
      <c r="U4127" s="26"/>
      <c r="AT4127" s="27"/>
      <c r="AU4127" s="27"/>
      <c r="AW4127" s="27"/>
      <c r="BA4127" s="27"/>
      <c r="BD4127" s="27"/>
      <c r="BF4127" s="27"/>
    </row>
    <row r="4128" spans="2:58" s="11" customFormat="1" ht="15" customHeight="1" x14ac:dyDescent="0.3">
      <c r="B4128" s="30"/>
      <c r="C4128" s="30"/>
      <c r="D4128" s="30"/>
      <c r="E4128" s="30"/>
      <c r="H4128" s="24"/>
      <c r="Q4128" s="25"/>
      <c r="U4128" s="26"/>
      <c r="AT4128" s="27"/>
      <c r="AU4128" s="27"/>
      <c r="AW4128" s="27"/>
      <c r="BA4128" s="27"/>
      <c r="BD4128" s="27"/>
      <c r="BF4128" s="27"/>
    </row>
    <row r="4129" spans="2:58" s="11" customFormat="1" ht="15" customHeight="1" x14ac:dyDescent="0.3">
      <c r="B4129" s="30"/>
      <c r="C4129" s="30"/>
      <c r="D4129" s="30"/>
      <c r="E4129" s="30"/>
      <c r="H4129" s="24"/>
      <c r="Q4129" s="25"/>
      <c r="U4129" s="26"/>
      <c r="AT4129" s="27"/>
      <c r="AU4129" s="27"/>
      <c r="AW4129" s="27"/>
      <c r="BA4129" s="27"/>
      <c r="BD4129" s="27"/>
      <c r="BF4129" s="27"/>
    </row>
    <row r="4130" spans="2:58" s="11" customFormat="1" ht="15" customHeight="1" x14ac:dyDescent="0.3">
      <c r="B4130" s="30"/>
      <c r="C4130" s="30"/>
      <c r="D4130" s="30"/>
      <c r="E4130" s="30"/>
      <c r="H4130" s="24"/>
      <c r="Q4130" s="25"/>
      <c r="U4130" s="26"/>
      <c r="AT4130" s="27"/>
      <c r="AU4130" s="27"/>
      <c r="AW4130" s="27"/>
      <c r="BA4130" s="27"/>
      <c r="BD4130" s="27"/>
      <c r="BF4130" s="27"/>
    </row>
    <row r="4131" spans="2:58" s="11" customFormat="1" ht="15" customHeight="1" x14ac:dyDescent="0.3">
      <c r="B4131" s="30"/>
      <c r="C4131" s="30"/>
      <c r="D4131" s="30"/>
      <c r="E4131" s="30"/>
      <c r="H4131" s="24"/>
      <c r="Q4131" s="25"/>
      <c r="U4131" s="26"/>
      <c r="AT4131" s="27"/>
      <c r="AU4131" s="27"/>
      <c r="AW4131" s="27"/>
      <c r="BA4131" s="27"/>
      <c r="BD4131" s="27"/>
      <c r="BF4131" s="27"/>
    </row>
    <row r="4132" spans="2:58" s="11" customFormat="1" ht="15" customHeight="1" x14ac:dyDescent="0.3">
      <c r="B4132" s="30"/>
      <c r="C4132" s="30"/>
      <c r="D4132" s="30"/>
      <c r="E4132" s="30"/>
      <c r="H4132" s="24"/>
      <c r="Q4132" s="25"/>
      <c r="U4132" s="26"/>
      <c r="AT4132" s="27"/>
      <c r="AU4132" s="27"/>
      <c r="AW4132" s="27"/>
      <c r="BA4132" s="27"/>
      <c r="BD4132" s="27"/>
      <c r="BF4132" s="27"/>
    </row>
    <row r="4133" spans="2:58" s="11" customFormat="1" ht="15" customHeight="1" x14ac:dyDescent="0.3">
      <c r="B4133" s="30"/>
      <c r="C4133" s="30"/>
      <c r="D4133" s="30"/>
      <c r="E4133" s="30"/>
      <c r="H4133" s="24"/>
      <c r="Q4133" s="25"/>
      <c r="U4133" s="26"/>
      <c r="AT4133" s="27"/>
      <c r="AU4133" s="27"/>
      <c r="AW4133" s="27"/>
      <c r="BA4133" s="27"/>
      <c r="BD4133" s="27"/>
      <c r="BF4133" s="27"/>
    </row>
    <row r="4134" spans="2:58" s="11" customFormat="1" ht="15" customHeight="1" x14ac:dyDescent="0.3">
      <c r="B4134" s="30"/>
      <c r="C4134" s="30"/>
      <c r="D4134" s="30"/>
      <c r="E4134" s="30"/>
      <c r="H4134" s="24"/>
      <c r="Q4134" s="25"/>
      <c r="U4134" s="26"/>
      <c r="AT4134" s="27"/>
      <c r="AU4134" s="27"/>
      <c r="AW4134" s="27"/>
      <c r="BA4134" s="27"/>
      <c r="BD4134" s="27"/>
      <c r="BF4134" s="27"/>
    </row>
    <row r="4135" spans="2:58" s="11" customFormat="1" ht="15" customHeight="1" x14ac:dyDescent="0.3">
      <c r="B4135" s="30"/>
      <c r="C4135" s="30"/>
      <c r="D4135" s="30"/>
      <c r="E4135" s="30"/>
      <c r="H4135" s="24"/>
      <c r="Q4135" s="25"/>
      <c r="U4135" s="26"/>
      <c r="AT4135" s="27"/>
      <c r="AU4135" s="27"/>
      <c r="AW4135" s="27"/>
      <c r="BA4135" s="27"/>
      <c r="BD4135" s="27"/>
      <c r="BF4135" s="27"/>
    </row>
    <row r="4136" spans="2:58" s="11" customFormat="1" ht="15" customHeight="1" x14ac:dyDescent="0.3">
      <c r="B4136" s="30"/>
      <c r="C4136" s="30"/>
      <c r="D4136" s="30"/>
      <c r="E4136" s="30"/>
      <c r="H4136" s="24"/>
      <c r="Q4136" s="25"/>
      <c r="U4136" s="26"/>
      <c r="AT4136" s="27"/>
      <c r="AU4136" s="27"/>
      <c r="AW4136" s="27"/>
      <c r="BA4136" s="27"/>
      <c r="BD4136" s="27"/>
      <c r="BF4136" s="27"/>
    </row>
    <row r="4137" spans="2:58" s="11" customFormat="1" ht="15" customHeight="1" x14ac:dyDescent="0.3">
      <c r="B4137" s="30"/>
      <c r="C4137" s="30"/>
      <c r="D4137" s="30"/>
      <c r="E4137" s="30"/>
      <c r="H4137" s="24"/>
      <c r="Q4137" s="25"/>
      <c r="U4137" s="26"/>
      <c r="AT4137" s="27"/>
      <c r="AU4137" s="27"/>
      <c r="AW4137" s="27"/>
      <c r="BA4137" s="27"/>
      <c r="BD4137" s="27"/>
      <c r="BF4137" s="27"/>
    </row>
    <row r="4138" spans="2:58" s="11" customFormat="1" ht="15" customHeight="1" x14ac:dyDescent="0.3">
      <c r="B4138" s="30"/>
      <c r="C4138" s="30"/>
      <c r="D4138" s="30"/>
      <c r="E4138" s="30"/>
      <c r="H4138" s="24"/>
      <c r="Q4138" s="25"/>
      <c r="U4138" s="26"/>
      <c r="AT4138" s="27"/>
      <c r="AU4138" s="27"/>
      <c r="AW4138" s="27"/>
      <c r="BA4138" s="27"/>
      <c r="BD4138" s="27"/>
      <c r="BF4138" s="27"/>
    </row>
    <row r="4139" spans="2:58" s="11" customFormat="1" ht="15" customHeight="1" x14ac:dyDescent="0.3">
      <c r="B4139" s="30"/>
      <c r="C4139" s="30"/>
      <c r="D4139" s="30"/>
      <c r="E4139" s="30"/>
      <c r="H4139" s="24"/>
      <c r="Q4139" s="25"/>
      <c r="U4139" s="26"/>
      <c r="AT4139" s="27"/>
      <c r="AU4139" s="27"/>
      <c r="AW4139" s="27"/>
      <c r="BA4139" s="27"/>
      <c r="BD4139" s="27"/>
      <c r="BF4139" s="27"/>
    </row>
    <row r="4140" spans="2:58" s="11" customFormat="1" ht="15" customHeight="1" x14ac:dyDescent="0.3">
      <c r="B4140" s="30"/>
      <c r="C4140" s="30"/>
      <c r="D4140" s="30"/>
      <c r="E4140" s="30"/>
      <c r="H4140" s="24"/>
      <c r="Q4140" s="25"/>
      <c r="U4140" s="26"/>
      <c r="AT4140" s="27"/>
      <c r="AU4140" s="27"/>
      <c r="AW4140" s="27"/>
      <c r="BA4140" s="27"/>
      <c r="BD4140" s="27"/>
      <c r="BF4140" s="27"/>
    </row>
    <row r="4141" spans="2:58" s="11" customFormat="1" ht="15" customHeight="1" x14ac:dyDescent="0.3">
      <c r="B4141" s="30"/>
      <c r="C4141" s="30"/>
      <c r="D4141" s="30"/>
      <c r="E4141" s="30"/>
      <c r="H4141" s="24"/>
      <c r="Q4141" s="25"/>
      <c r="U4141" s="26"/>
      <c r="AT4141" s="27"/>
      <c r="AU4141" s="27"/>
      <c r="AW4141" s="27"/>
      <c r="BA4141" s="27"/>
      <c r="BD4141" s="27"/>
      <c r="BF4141" s="27"/>
    </row>
    <row r="4142" spans="2:58" s="11" customFormat="1" ht="15" customHeight="1" x14ac:dyDescent="0.3">
      <c r="B4142" s="30"/>
      <c r="C4142" s="30"/>
      <c r="D4142" s="30"/>
      <c r="E4142" s="30"/>
      <c r="H4142" s="24"/>
      <c r="Q4142" s="25"/>
      <c r="U4142" s="26"/>
      <c r="AT4142" s="27"/>
      <c r="AU4142" s="27"/>
      <c r="AW4142" s="27"/>
      <c r="BA4142" s="27"/>
      <c r="BD4142" s="27"/>
      <c r="BF4142" s="27"/>
    </row>
    <row r="4143" spans="2:58" s="11" customFormat="1" ht="15" customHeight="1" x14ac:dyDescent="0.3">
      <c r="B4143" s="30"/>
      <c r="C4143" s="30"/>
      <c r="D4143" s="30"/>
      <c r="E4143" s="30"/>
      <c r="H4143" s="24"/>
      <c r="Q4143" s="25"/>
      <c r="U4143" s="26"/>
      <c r="AT4143" s="27"/>
      <c r="AU4143" s="27"/>
      <c r="AW4143" s="27"/>
      <c r="BA4143" s="27"/>
      <c r="BD4143" s="27"/>
      <c r="BF4143" s="27"/>
    </row>
    <row r="4144" spans="2:58" s="11" customFormat="1" ht="15" customHeight="1" x14ac:dyDescent="0.3">
      <c r="B4144" s="30"/>
      <c r="C4144" s="30"/>
      <c r="D4144" s="30"/>
      <c r="E4144" s="30"/>
      <c r="H4144" s="24"/>
      <c r="Q4144" s="25"/>
      <c r="U4144" s="26"/>
      <c r="AT4144" s="27"/>
      <c r="AU4144" s="27"/>
      <c r="AW4144" s="27"/>
      <c r="BA4144" s="27"/>
      <c r="BD4144" s="27"/>
      <c r="BF4144" s="27"/>
    </row>
    <row r="4145" spans="2:58" s="11" customFormat="1" ht="15" customHeight="1" x14ac:dyDescent="0.3">
      <c r="B4145" s="30"/>
      <c r="C4145" s="30"/>
      <c r="D4145" s="30"/>
      <c r="E4145" s="30"/>
      <c r="H4145" s="24"/>
      <c r="Q4145" s="25"/>
      <c r="U4145" s="26"/>
      <c r="AT4145" s="27"/>
      <c r="AU4145" s="27"/>
      <c r="AW4145" s="27"/>
      <c r="BA4145" s="27"/>
      <c r="BD4145" s="27"/>
      <c r="BF4145" s="27"/>
    </row>
    <row r="4146" spans="2:58" s="11" customFormat="1" ht="15" customHeight="1" x14ac:dyDescent="0.3">
      <c r="B4146" s="30"/>
      <c r="C4146" s="30"/>
      <c r="D4146" s="30"/>
      <c r="E4146" s="30"/>
      <c r="H4146" s="24"/>
      <c r="Q4146" s="25"/>
      <c r="U4146" s="26"/>
      <c r="AT4146" s="27"/>
      <c r="AU4146" s="27"/>
      <c r="AW4146" s="27"/>
      <c r="BA4146" s="27"/>
      <c r="BD4146" s="27"/>
      <c r="BF4146" s="27"/>
    </row>
    <row r="4147" spans="2:58" s="11" customFormat="1" ht="15" customHeight="1" x14ac:dyDescent="0.3">
      <c r="B4147" s="30"/>
      <c r="C4147" s="30"/>
      <c r="D4147" s="30"/>
      <c r="E4147" s="30"/>
      <c r="H4147" s="24"/>
      <c r="Q4147" s="25"/>
      <c r="U4147" s="26"/>
      <c r="AT4147" s="27"/>
      <c r="AU4147" s="27"/>
      <c r="AW4147" s="27"/>
      <c r="BA4147" s="27"/>
      <c r="BD4147" s="27"/>
      <c r="BF4147" s="27"/>
    </row>
    <row r="4148" spans="2:58" s="11" customFormat="1" ht="15" customHeight="1" x14ac:dyDescent="0.3">
      <c r="B4148" s="30"/>
      <c r="C4148" s="30"/>
      <c r="D4148" s="30"/>
      <c r="E4148" s="30"/>
      <c r="H4148" s="24"/>
      <c r="Q4148" s="25"/>
      <c r="U4148" s="26"/>
      <c r="AT4148" s="27"/>
      <c r="AU4148" s="27"/>
      <c r="AW4148" s="27"/>
      <c r="BA4148" s="27"/>
      <c r="BD4148" s="27"/>
      <c r="BF4148" s="27"/>
    </row>
    <row r="4149" spans="2:58" s="11" customFormat="1" ht="15" customHeight="1" x14ac:dyDescent="0.3">
      <c r="B4149" s="30"/>
      <c r="C4149" s="30"/>
      <c r="D4149" s="30"/>
      <c r="E4149" s="30"/>
      <c r="H4149" s="24"/>
      <c r="Q4149" s="25"/>
      <c r="U4149" s="26"/>
      <c r="AT4149" s="27"/>
      <c r="AU4149" s="27"/>
      <c r="AW4149" s="27"/>
      <c r="BA4149" s="27"/>
      <c r="BD4149" s="27"/>
      <c r="BF4149" s="27"/>
    </row>
    <row r="4150" spans="2:58" s="11" customFormat="1" ht="15" customHeight="1" x14ac:dyDescent="0.3">
      <c r="B4150" s="30"/>
      <c r="C4150" s="30"/>
      <c r="D4150" s="30"/>
      <c r="E4150" s="30"/>
      <c r="H4150" s="24"/>
      <c r="Q4150" s="25"/>
      <c r="U4150" s="26"/>
      <c r="AT4150" s="27"/>
      <c r="AU4150" s="27"/>
      <c r="AW4150" s="27"/>
      <c r="BA4150" s="27"/>
      <c r="BD4150" s="27"/>
      <c r="BF4150" s="27"/>
    </row>
    <row r="4151" spans="2:58" s="11" customFormat="1" ht="15" customHeight="1" x14ac:dyDescent="0.3">
      <c r="B4151" s="30"/>
      <c r="C4151" s="30"/>
      <c r="D4151" s="30"/>
      <c r="E4151" s="30"/>
      <c r="H4151" s="24"/>
      <c r="Q4151" s="25"/>
      <c r="U4151" s="26"/>
      <c r="AT4151" s="27"/>
      <c r="AU4151" s="27"/>
      <c r="AW4151" s="27"/>
      <c r="BA4151" s="27"/>
      <c r="BD4151" s="27"/>
      <c r="BF4151" s="27"/>
    </row>
    <row r="4152" spans="2:58" s="11" customFormat="1" ht="15" customHeight="1" x14ac:dyDescent="0.3">
      <c r="B4152" s="30"/>
      <c r="C4152" s="30"/>
      <c r="D4152" s="30"/>
      <c r="E4152" s="30"/>
      <c r="H4152" s="24"/>
      <c r="Q4152" s="25"/>
      <c r="U4152" s="26"/>
      <c r="AT4152" s="27"/>
      <c r="AU4152" s="27"/>
      <c r="AW4152" s="27"/>
      <c r="BA4152" s="27"/>
      <c r="BD4152" s="27"/>
      <c r="BF4152" s="27"/>
    </row>
    <row r="4153" spans="2:58" s="11" customFormat="1" ht="15" customHeight="1" x14ac:dyDescent="0.3">
      <c r="B4153" s="30"/>
      <c r="C4153" s="30"/>
      <c r="D4153" s="30"/>
      <c r="E4153" s="30"/>
      <c r="H4153" s="24"/>
      <c r="Q4153" s="25"/>
      <c r="U4153" s="26"/>
      <c r="AT4153" s="27"/>
      <c r="AU4153" s="27"/>
      <c r="AW4153" s="27"/>
      <c r="BA4153" s="27"/>
      <c r="BD4153" s="27"/>
      <c r="BF4153" s="27"/>
    </row>
    <row r="4154" spans="2:58" s="11" customFormat="1" ht="15" customHeight="1" x14ac:dyDescent="0.3">
      <c r="B4154" s="30"/>
      <c r="C4154" s="30"/>
      <c r="D4154" s="30"/>
      <c r="E4154" s="30"/>
      <c r="H4154" s="24"/>
      <c r="Q4154" s="25"/>
      <c r="U4154" s="26"/>
      <c r="AT4154" s="27"/>
      <c r="AU4154" s="27"/>
      <c r="AW4154" s="27"/>
      <c r="BA4154" s="27"/>
      <c r="BD4154" s="27"/>
      <c r="BF4154" s="27"/>
    </row>
    <row r="4155" spans="2:58" s="11" customFormat="1" ht="15" customHeight="1" x14ac:dyDescent="0.3">
      <c r="B4155" s="30"/>
      <c r="C4155" s="30"/>
      <c r="D4155" s="30"/>
      <c r="E4155" s="30"/>
      <c r="H4155" s="24"/>
      <c r="Q4155" s="25"/>
      <c r="U4155" s="26"/>
      <c r="AT4155" s="27"/>
      <c r="AU4155" s="27"/>
      <c r="AW4155" s="27"/>
      <c r="BA4155" s="27"/>
      <c r="BD4155" s="27"/>
      <c r="BF4155" s="27"/>
    </row>
    <row r="4156" spans="2:58" s="11" customFormat="1" ht="15" customHeight="1" x14ac:dyDescent="0.3">
      <c r="B4156" s="30"/>
      <c r="C4156" s="30"/>
      <c r="D4156" s="30"/>
      <c r="E4156" s="30"/>
      <c r="H4156" s="24"/>
      <c r="Q4156" s="25"/>
      <c r="U4156" s="26"/>
      <c r="AT4156" s="27"/>
      <c r="AU4156" s="27"/>
      <c r="AW4156" s="27"/>
      <c r="BA4156" s="27"/>
      <c r="BD4156" s="27"/>
      <c r="BF4156" s="27"/>
    </row>
    <row r="4157" spans="2:58" s="11" customFormat="1" ht="15" customHeight="1" x14ac:dyDescent="0.3">
      <c r="B4157" s="30"/>
      <c r="C4157" s="30"/>
      <c r="D4157" s="30"/>
      <c r="E4157" s="30"/>
      <c r="H4157" s="24"/>
      <c r="Q4157" s="25"/>
      <c r="U4157" s="26"/>
      <c r="AT4157" s="27"/>
      <c r="AU4157" s="27"/>
      <c r="AW4157" s="27"/>
      <c r="BA4157" s="27"/>
      <c r="BD4157" s="27"/>
      <c r="BF4157" s="27"/>
    </row>
    <row r="4158" spans="2:58" s="11" customFormat="1" ht="15" customHeight="1" x14ac:dyDescent="0.3">
      <c r="B4158" s="30"/>
      <c r="C4158" s="30"/>
      <c r="D4158" s="30"/>
      <c r="E4158" s="30"/>
      <c r="H4158" s="24"/>
      <c r="Q4158" s="25"/>
      <c r="U4158" s="26"/>
      <c r="AT4158" s="27"/>
      <c r="AU4158" s="27"/>
      <c r="AW4158" s="27"/>
      <c r="BA4158" s="27"/>
      <c r="BD4158" s="27"/>
      <c r="BF4158" s="27"/>
    </row>
    <row r="4159" spans="2:58" s="11" customFormat="1" ht="15" customHeight="1" x14ac:dyDescent="0.3">
      <c r="B4159" s="30"/>
      <c r="C4159" s="30"/>
      <c r="D4159" s="30"/>
      <c r="E4159" s="30"/>
      <c r="H4159" s="24"/>
      <c r="Q4159" s="25"/>
      <c r="U4159" s="26"/>
      <c r="AT4159" s="27"/>
      <c r="AU4159" s="27"/>
      <c r="AW4159" s="27"/>
      <c r="BA4159" s="27"/>
      <c r="BD4159" s="27"/>
      <c r="BF4159" s="27"/>
    </row>
    <row r="4160" spans="2:58" s="11" customFormat="1" ht="15" customHeight="1" x14ac:dyDescent="0.3">
      <c r="B4160" s="30"/>
      <c r="C4160" s="30"/>
      <c r="D4160" s="30"/>
      <c r="E4160" s="30"/>
      <c r="H4160" s="24"/>
      <c r="Q4160" s="25"/>
      <c r="U4160" s="26"/>
      <c r="AT4160" s="27"/>
      <c r="AU4160" s="27"/>
      <c r="AW4160" s="27"/>
      <c r="BA4160" s="27"/>
      <c r="BD4160" s="27"/>
      <c r="BF4160" s="27"/>
    </row>
    <row r="4161" spans="2:58" s="11" customFormat="1" ht="15" customHeight="1" x14ac:dyDescent="0.3">
      <c r="B4161" s="30"/>
      <c r="C4161" s="30"/>
      <c r="D4161" s="30"/>
      <c r="E4161" s="30"/>
      <c r="H4161" s="24"/>
      <c r="Q4161" s="25"/>
      <c r="U4161" s="26"/>
      <c r="AT4161" s="27"/>
      <c r="AU4161" s="27"/>
      <c r="AW4161" s="27"/>
      <c r="BA4161" s="27"/>
      <c r="BD4161" s="27"/>
      <c r="BF4161" s="27"/>
    </row>
    <row r="4162" spans="2:58" s="11" customFormat="1" ht="15" customHeight="1" x14ac:dyDescent="0.3">
      <c r="B4162" s="30"/>
      <c r="C4162" s="30"/>
      <c r="D4162" s="30"/>
      <c r="E4162" s="30"/>
      <c r="H4162" s="24"/>
      <c r="Q4162" s="25"/>
      <c r="U4162" s="26"/>
      <c r="AT4162" s="27"/>
      <c r="AU4162" s="27"/>
      <c r="AW4162" s="27"/>
      <c r="BA4162" s="27"/>
      <c r="BD4162" s="27"/>
      <c r="BF4162" s="27"/>
    </row>
    <row r="4163" spans="2:58" s="11" customFormat="1" ht="15" customHeight="1" x14ac:dyDescent="0.3">
      <c r="B4163" s="30"/>
      <c r="C4163" s="30"/>
      <c r="D4163" s="30"/>
      <c r="E4163" s="30"/>
      <c r="H4163" s="24"/>
      <c r="Q4163" s="25"/>
      <c r="U4163" s="26"/>
      <c r="AT4163" s="27"/>
      <c r="AU4163" s="27"/>
      <c r="AW4163" s="27"/>
      <c r="BA4163" s="27"/>
      <c r="BD4163" s="27"/>
      <c r="BF4163" s="27"/>
    </row>
    <row r="4164" spans="2:58" s="11" customFormat="1" ht="15" customHeight="1" x14ac:dyDescent="0.3">
      <c r="B4164" s="30"/>
      <c r="C4164" s="30"/>
      <c r="D4164" s="30"/>
      <c r="E4164" s="30"/>
      <c r="H4164" s="24"/>
      <c r="Q4164" s="25"/>
      <c r="U4164" s="26"/>
      <c r="AT4164" s="27"/>
      <c r="AU4164" s="27"/>
      <c r="AW4164" s="27"/>
      <c r="BA4164" s="27"/>
      <c r="BD4164" s="27"/>
      <c r="BF4164" s="27"/>
    </row>
    <row r="4165" spans="2:58" s="11" customFormat="1" ht="15" customHeight="1" x14ac:dyDescent="0.3">
      <c r="B4165" s="30"/>
      <c r="C4165" s="30"/>
      <c r="D4165" s="30"/>
      <c r="E4165" s="30"/>
      <c r="H4165" s="24"/>
      <c r="Q4165" s="25"/>
      <c r="U4165" s="26"/>
      <c r="AT4165" s="27"/>
      <c r="AU4165" s="27"/>
      <c r="AW4165" s="27"/>
      <c r="BA4165" s="27"/>
      <c r="BD4165" s="27"/>
      <c r="BF4165" s="27"/>
    </row>
    <row r="4166" spans="2:58" s="11" customFormat="1" hidden="1" x14ac:dyDescent="0.3">
      <c r="B4166" s="30"/>
      <c r="C4166" s="30"/>
      <c r="D4166" s="30"/>
      <c r="E4166" s="30"/>
      <c r="H4166" s="24"/>
      <c r="Q4166" s="25"/>
      <c r="U4166" s="26"/>
      <c r="AT4166" s="27"/>
      <c r="AU4166" s="27"/>
      <c r="AW4166" s="27"/>
      <c r="BA4166" s="27"/>
      <c r="BD4166" s="27"/>
      <c r="BF4166" s="27"/>
    </row>
    <row r="4167" spans="2:58" s="11" customFormat="1" hidden="1" x14ac:dyDescent="0.3">
      <c r="B4167" s="30"/>
      <c r="C4167" s="30"/>
      <c r="D4167" s="30"/>
      <c r="E4167" s="30"/>
      <c r="H4167" s="24"/>
      <c r="Q4167" s="25"/>
      <c r="U4167" s="26"/>
      <c r="AT4167" s="27"/>
      <c r="AU4167" s="27"/>
      <c r="AW4167" s="27"/>
      <c r="BA4167" s="27"/>
      <c r="BD4167" s="27"/>
      <c r="BF4167" s="27"/>
    </row>
    <row r="4168" spans="2:58" s="11" customFormat="1" hidden="1" x14ac:dyDescent="0.3">
      <c r="B4168" s="30"/>
      <c r="C4168" s="30"/>
      <c r="D4168" s="30"/>
      <c r="E4168" s="30"/>
      <c r="H4168" s="24"/>
      <c r="Q4168" s="25"/>
      <c r="U4168" s="26"/>
      <c r="AT4168" s="27"/>
      <c r="AU4168" s="27"/>
      <c r="AW4168" s="27"/>
      <c r="BA4168" s="27"/>
      <c r="BD4168" s="27"/>
      <c r="BF4168" s="27"/>
    </row>
    <row r="4169" spans="2:58" s="11" customFormat="1" hidden="1" x14ac:dyDescent="0.3">
      <c r="B4169" s="30"/>
      <c r="C4169" s="30"/>
      <c r="D4169" s="30"/>
      <c r="E4169" s="30"/>
      <c r="H4169" s="24"/>
      <c r="Q4169" s="25"/>
      <c r="U4169" s="26"/>
      <c r="AT4169" s="27"/>
      <c r="AU4169" s="27"/>
      <c r="AW4169" s="27"/>
      <c r="BA4169" s="27"/>
      <c r="BD4169" s="27"/>
      <c r="BF4169" s="27"/>
    </row>
    <row r="4170" spans="2:58" s="11" customFormat="1" hidden="1" x14ac:dyDescent="0.3">
      <c r="B4170" s="30"/>
      <c r="C4170" s="30"/>
      <c r="D4170" s="30"/>
      <c r="E4170" s="30"/>
      <c r="H4170" s="24"/>
      <c r="Q4170" s="25"/>
      <c r="U4170" s="26"/>
      <c r="AT4170" s="27"/>
      <c r="AU4170" s="27"/>
      <c r="AW4170" s="27"/>
      <c r="BA4170" s="27"/>
      <c r="BD4170" s="27"/>
      <c r="BF4170" s="27"/>
    </row>
    <row r="4171" spans="2:58" s="11" customFormat="1" hidden="1" x14ac:dyDescent="0.3">
      <c r="B4171" s="30"/>
      <c r="C4171" s="30"/>
      <c r="D4171" s="30"/>
      <c r="E4171" s="30"/>
      <c r="H4171" s="24"/>
      <c r="Q4171" s="25"/>
      <c r="U4171" s="26"/>
      <c r="AT4171" s="27"/>
      <c r="AU4171" s="27"/>
      <c r="AW4171" s="27"/>
      <c r="BA4171" s="27"/>
      <c r="BD4171" s="27"/>
      <c r="BF4171" s="27"/>
    </row>
    <row r="4172" spans="2:58" s="11" customFormat="1" hidden="1" x14ac:dyDescent="0.3">
      <c r="B4172" s="30"/>
      <c r="C4172" s="30"/>
      <c r="D4172" s="30"/>
      <c r="E4172" s="30"/>
      <c r="H4172" s="24"/>
      <c r="Q4172" s="25"/>
      <c r="U4172" s="26"/>
      <c r="AT4172" s="27"/>
      <c r="AU4172" s="27"/>
      <c r="AW4172" s="27"/>
      <c r="BA4172" s="27"/>
      <c r="BD4172" s="27"/>
      <c r="BF4172" s="27"/>
    </row>
    <row r="4173" spans="2:58" s="11" customFormat="1" hidden="1" x14ac:dyDescent="0.3">
      <c r="B4173" s="30"/>
      <c r="C4173" s="30"/>
      <c r="D4173" s="30"/>
      <c r="E4173" s="30"/>
      <c r="H4173" s="24"/>
      <c r="Q4173" s="25"/>
      <c r="U4173" s="26"/>
      <c r="AT4173" s="27"/>
      <c r="AU4173" s="27"/>
      <c r="AW4173" s="27"/>
      <c r="BA4173" s="27"/>
      <c r="BD4173" s="27"/>
      <c r="BF4173" s="27"/>
    </row>
    <row r="4174" spans="2:58" s="11" customFormat="1" hidden="1" x14ac:dyDescent="0.3">
      <c r="B4174" s="30"/>
      <c r="C4174" s="30"/>
      <c r="D4174" s="30"/>
      <c r="E4174" s="30"/>
      <c r="H4174" s="24"/>
      <c r="Q4174" s="25"/>
      <c r="U4174" s="26"/>
      <c r="AT4174" s="27"/>
      <c r="AU4174" s="27"/>
      <c r="AW4174" s="27"/>
      <c r="BA4174" s="27"/>
      <c r="BD4174" s="27"/>
      <c r="BF4174" s="27"/>
    </row>
    <row r="4175" spans="2:58" s="11" customFormat="1" hidden="1" x14ac:dyDescent="0.3">
      <c r="B4175" s="30"/>
      <c r="C4175" s="30"/>
      <c r="D4175" s="30"/>
      <c r="E4175" s="30"/>
      <c r="H4175" s="24"/>
      <c r="Q4175" s="25"/>
      <c r="U4175" s="26"/>
      <c r="AT4175" s="27"/>
      <c r="AU4175" s="27"/>
      <c r="AW4175" s="27"/>
      <c r="BA4175" s="27"/>
      <c r="BD4175" s="27"/>
      <c r="BF4175" s="27"/>
    </row>
    <row r="4176" spans="2:58" s="11" customFormat="1" hidden="1" x14ac:dyDescent="0.3">
      <c r="B4176" s="30"/>
      <c r="C4176" s="30"/>
      <c r="D4176" s="30"/>
      <c r="E4176" s="30"/>
      <c r="H4176" s="24"/>
      <c r="Q4176" s="25"/>
      <c r="U4176" s="26"/>
      <c r="AT4176" s="27"/>
      <c r="AU4176" s="27"/>
      <c r="AW4176" s="27"/>
      <c r="BA4176" s="27"/>
      <c r="BD4176" s="27"/>
      <c r="BF4176" s="27"/>
    </row>
    <row r="4177" spans="2:58" s="11" customFormat="1" hidden="1" x14ac:dyDescent="0.3">
      <c r="B4177" s="30"/>
      <c r="C4177" s="30"/>
      <c r="D4177" s="30"/>
      <c r="E4177" s="30"/>
      <c r="H4177" s="24"/>
      <c r="Q4177" s="25"/>
      <c r="U4177" s="26"/>
      <c r="AT4177" s="27"/>
      <c r="AU4177" s="27"/>
      <c r="AW4177" s="27"/>
      <c r="BA4177" s="27"/>
      <c r="BD4177" s="27"/>
      <c r="BF4177" s="27"/>
    </row>
    <row r="4178" spans="2:58" s="11" customFormat="1" hidden="1" x14ac:dyDescent="0.3">
      <c r="B4178" s="30"/>
      <c r="C4178" s="30"/>
      <c r="D4178" s="30"/>
      <c r="E4178" s="30"/>
      <c r="H4178" s="24"/>
      <c r="Q4178" s="25"/>
      <c r="U4178" s="26"/>
      <c r="AT4178" s="27"/>
      <c r="AU4178" s="27"/>
      <c r="AW4178" s="27"/>
      <c r="BA4178" s="27"/>
      <c r="BD4178" s="27"/>
      <c r="BF4178" s="27"/>
    </row>
    <row r="4179" spans="2:58" s="11" customFormat="1" hidden="1" x14ac:dyDescent="0.3">
      <c r="B4179" s="30"/>
      <c r="C4179" s="30"/>
      <c r="D4179" s="30"/>
      <c r="E4179" s="30"/>
      <c r="H4179" s="24"/>
      <c r="Q4179" s="25"/>
      <c r="U4179" s="26"/>
      <c r="AT4179" s="27"/>
      <c r="AU4179" s="27"/>
      <c r="AW4179" s="27"/>
      <c r="BA4179" s="27"/>
      <c r="BD4179" s="27"/>
      <c r="BF4179" s="27"/>
    </row>
    <row r="4180" spans="2:58" s="11" customFormat="1" hidden="1" x14ac:dyDescent="0.3">
      <c r="B4180" s="30"/>
      <c r="C4180" s="30"/>
      <c r="D4180" s="30"/>
      <c r="E4180" s="30"/>
      <c r="H4180" s="24"/>
      <c r="Q4180" s="25"/>
      <c r="U4180" s="26"/>
      <c r="AT4180" s="27"/>
      <c r="AU4180" s="27"/>
      <c r="AW4180" s="27"/>
      <c r="BA4180" s="27"/>
      <c r="BD4180" s="27"/>
      <c r="BF4180" s="27"/>
    </row>
    <row r="4181" spans="2:58" s="11" customFormat="1" hidden="1" x14ac:dyDescent="0.3">
      <c r="B4181" s="30"/>
      <c r="C4181" s="30"/>
      <c r="D4181" s="30"/>
      <c r="E4181" s="30"/>
      <c r="H4181" s="24"/>
      <c r="Q4181" s="25"/>
      <c r="U4181" s="26"/>
      <c r="AT4181" s="27"/>
      <c r="AU4181" s="27"/>
      <c r="AW4181" s="27"/>
      <c r="BA4181" s="27"/>
      <c r="BD4181" s="27"/>
      <c r="BF4181" s="27"/>
    </row>
    <row r="4182" spans="2:58" s="11" customFormat="1" hidden="1" x14ac:dyDescent="0.3">
      <c r="B4182" s="30"/>
      <c r="C4182" s="30"/>
      <c r="D4182" s="30"/>
      <c r="E4182" s="30"/>
      <c r="H4182" s="24"/>
      <c r="Q4182" s="25"/>
      <c r="U4182" s="26"/>
      <c r="AT4182" s="27"/>
      <c r="AU4182" s="27"/>
      <c r="AW4182" s="27"/>
      <c r="BA4182" s="27"/>
      <c r="BD4182" s="27"/>
      <c r="BF4182" s="27"/>
    </row>
    <row r="4183" spans="2:58" s="11" customFormat="1" hidden="1" x14ac:dyDescent="0.3">
      <c r="B4183" s="30"/>
      <c r="C4183" s="30"/>
      <c r="D4183" s="30"/>
      <c r="E4183" s="30"/>
      <c r="H4183" s="24"/>
      <c r="Q4183" s="25"/>
      <c r="U4183" s="26"/>
      <c r="AT4183" s="27"/>
      <c r="AU4183" s="27"/>
      <c r="AW4183" s="27"/>
      <c r="BA4183" s="27"/>
      <c r="BD4183" s="27"/>
      <c r="BF4183" s="27"/>
    </row>
    <row r="4184" spans="2:58" s="11" customFormat="1" hidden="1" x14ac:dyDescent="0.3">
      <c r="B4184" s="30"/>
      <c r="C4184" s="30"/>
      <c r="D4184" s="30"/>
      <c r="E4184" s="30"/>
      <c r="H4184" s="24"/>
      <c r="Q4184" s="25"/>
      <c r="U4184" s="26"/>
      <c r="AT4184" s="27"/>
      <c r="AU4184" s="27"/>
      <c r="AW4184" s="27"/>
      <c r="BA4184" s="27"/>
      <c r="BD4184" s="27"/>
      <c r="BF4184" s="27"/>
    </row>
    <row r="4185" spans="2:58" s="11" customFormat="1" hidden="1" x14ac:dyDescent="0.3">
      <c r="B4185" s="30"/>
      <c r="C4185" s="30"/>
      <c r="D4185" s="30"/>
      <c r="E4185" s="30"/>
      <c r="H4185" s="24"/>
      <c r="Q4185" s="25"/>
      <c r="U4185" s="26"/>
      <c r="AT4185" s="27"/>
      <c r="AU4185" s="27"/>
      <c r="AW4185" s="27"/>
      <c r="BA4185" s="27"/>
      <c r="BD4185" s="27"/>
      <c r="BF4185" s="27"/>
    </row>
    <row r="4186" spans="2:58" s="11" customFormat="1" hidden="1" x14ac:dyDescent="0.3">
      <c r="B4186" s="30"/>
      <c r="C4186" s="30"/>
      <c r="D4186" s="30"/>
      <c r="E4186" s="30"/>
      <c r="H4186" s="24"/>
      <c r="Q4186" s="25"/>
      <c r="U4186" s="26"/>
      <c r="AT4186" s="27"/>
      <c r="AU4186" s="27"/>
      <c r="AW4186" s="27"/>
      <c r="BA4186" s="27"/>
      <c r="BD4186" s="27"/>
      <c r="BF4186" s="27"/>
    </row>
    <row r="4187" spans="2:58" s="11" customFormat="1" hidden="1" x14ac:dyDescent="0.3">
      <c r="B4187" s="30"/>
      <c r="C4187" s="30"/>
      <c r="D4187" s="30"/>
      <c r="E4187" s="30"/>
      <c r="H4187" s="24"/>
      <c r="Q4187" s="25"/>
      <c r="U4187" s="26"/>
      <c r="AT4187" s="27"/>
      <c r="AU4187" s="27"/>
      <c r="AW4187" s="27"/>
      <c r="BA4187" s="27"/>
      <c r="BD4187" s="27"/>
      <c r="BF4187" s="27"/>
    </row>
    <row r="4188" spans="2:58" s="11" customFormat="1" hidden="1" x14ac:dyDescent="0.3">
      <c r="B4188" s="30"/>
      <c r="C4188" s="30"/>
      <c r="D4188" s="30"/>
      <c r="E4188" s="30"/>
      <c r="H4188" s="24"/>
      <c r="Q4188" s="25"/>
      <c r="U4188" s="26"/>
      <c r="AT4188" s="27"/>
      <c r="AU4188" s="27"/>
      <c r="AW4188" s="27"/>
      <c r="BA4188" s="27"/>
      <c r="BD4188" s="27"/>
      <c r="BF4188" s="27"/>
    </row>
    <row r="4189" spans="2:58" s="11" customFormat="1" hidden="1" x14ac:dyDescent="0.3">
      <c r="B4189" s="30"/>
      <c r="C4189" s="30"/>
      <c r="D4189" s="30"/>
      <c r="E4189" s="30"/>
      <c r="H4189" s="24"/>
      <c r="Q4189" s="25"/>
      <c r="U4189" s="26"/>
      <c r="AT4189" s="27"/>
      <c r="AU4189" s="27"/>
      <c r="AW4189" s="27"/>
      <c r="BA4189" s="27"/>
      <c r="BD4189" s="27"/>
      <c r="BF4189" s="27"/>
    </row>
    <row r="4190" spans="2:58" s="11" customFormat="1" hidden="1" x14ac:dyDescent="0.3">
      <c r="B4190" s="30"/>
      <c r="C4190" s="30"/>
      <c r="D4190" s="30"/>
      <c r="E4190" s="30"/>
      <c r="H4190" s="24"/>
      <c r="Q4190" s="25"/>
      <c r="U4190" s="26"/>
      <c r="AT4190" s="27"/>
      <c r="AU4190" s="27"/>
      <c r="AW4190" s="27"/>
      <c r="BA4190" s="27"/>
      <c r="BD4190" s="27"/>
      <c r="BF4190" s="27"/>
    </row>
    <row r="4191" spans="2:58" s="11" customFormat="1" hidden="1" x14ac:dyDescent="0.3">
      <c r="B4191" s="30"/>
      <c r="C4191" s="30"/>
      <c r="D4191" s="30"/>
      <c r="E4191" s="30"/>
      <c r="H4191" s="24"/>
      <c r="Q4191" s="25"/>
      <c r="U4191" s="26"/>
      <c r="AT4191" s="27"/>
      <c r="AU4191" s="27"/>
      <c r="AW4191" s="27"/>
      <c r="BA4191" s="27"/>
      <c r="BD4191" s="27"/>
      <c r="BF4191" s="27"/>
    </row>
    <row r="4192" spans="2:58" s="11" customFormat="1" hidden="1" x14ac:dyDescent="0.3">
      <c r="B4192" s="30"/>
      <c r="C4192" s="30"/>
      <c r="D4192" s="30"/>
      <c r="E4192" s="30"/>
      <c r="H4192" s="24"/>
      <c r="Q4192" s="25"/>
      <c r="U4192" s="26"/>
      <c r="AT4192" s="27"/>
      <c r="AU4192" s="27"/>
      <c r="AW4192" s="27"/>
      <c r="BA4192" s="27"/>
      <c r="BD4192" s="27"/>
      <c r="BF4192" s="27"/>
    </row>
    <row r="4193" spans="2:58" s="11" customFormat="1" hidden="1" x14ac:dyDescent="0.3">
      <c r="B4193" s="30"/>
      <c r="C4193" s="30"/>
      <c r="D4193" s="30"/>
      <c r="E4193" s="30"/>
      <c r="H4193" s="24"/>
      <c r="Q4193" s="25"/>
      <c r="U4193" s="26"/>
      <c r="AT4193" s="27"/>
      <c r="AU4193" s="27"/>
      <c r="AW4193" s="27"/>
      <c r="BA4193" s="27"/>
      <c r="BD4193" s="27"/>
      <c r="BF4193" s="27"/>
    </row>
    <row r="4194" spans="2:58" s="11" customFormat="1" hidden="1" x14ac:dyDescent="0.3">
      <c r="B4194" s="30"/>
      <c r="C4194" s="30"/>
      <c r="D4194" s="30"/>
      <c r="E4194" s="30"/>
      <c r="H4194" s="24"/>
      <c r="Q4194" s="25"/>
      <c r="U4194" s="26"/>
      <c r="AT4194" s="27"/>
      <c r="AU4194" s="27"/>
      <c r="AW4194" s="27"/>
      <c r="BA4194" s="27"/>
      <c r="BD4194" s="27"/>
      <c r="BF4194" s="27"/>
    </row>
    <row r="4195" spans="2:58" s="11" customFormat="1" hidden="1" x14ac:dyDescent="0.3">
      <c r="B4195" s="30"/>
      <c r="C4195" s="30"/>
      <c r="D4195" s="30"/>
      <c r="E4195" s="30"/>
      <c r="H4195" s="24"/>
      <c r="Q4195" s="25"/>
      <c r="U4195" s="26"/>
      <c r="AT4195" s="27"/>
      <c r="AU4195" s="27"/>
      <c r="AW4195" s="27"/>
      <c r="BA4195" s="27"/>
      <c r="BD4195" s="27"/>
      <c r="BF4195" s="27"/>
    </row>
    <row r="4196" spans="2:58" s="11" customFormat="1" hidden="1" x14ac:dyDescent="0.3">
      <c r="B4196" s="30"/>
      <c r="C4196" s="30"/>
      <c r="D4196" s="30"/>
      <c r="E4196" s="30"/>
      <c r="H4196" s="24"/>
      <c r="Q4196" s="25"/>
      <c r="U4196" s="26"/>
      <c r="AT4196" s="27"/>
      <c r="AU4196" s="27"/>
      <c r="AW4196" s="27"/>
      <c r="BA4196" s="27"/>
      <c r="BD4196" s="27"/>
      <c r="BF4196" s="27"/>
    </row>
    <row r="4197" spans="2:58" s="11" customFormat="1" hidden="1" x14ac:dyDescent="0.3">
      <c r="B4197" s="30"/>
      <c r="C4197" s="30"/>
      <c r="D4197" s="30"/>
      <c r="E4197" s="30"/>
      <c r="H4197" s="24"/>
      <c r="Q4197" s="25"/>
      <c r="U4197" s="26"/>
      <c r="AT4197" s="27"/>
      <c r="AU4197" s="27"/>
      <c r="AW4197" s="27"/>
      <c r="BA4197" s="27"/>
      <c r="BD4197" s="27"/>
      <c r="BF4197" s="27"/>
    </row>
    <row r="4198" spans="2:58" s="11" customFormat="1" hidden="1" x14ac:dyDescent="0.3">
      <c r="B4198" s="30"/>
      <c r="C4198" s="30"/>
      <c r="D4198" s="30"/>
      <c r="E4198" s="30"/>
      <c r="H4198" s="24"/>
      <c r="Q4198" s="25"/>
      <c r="U4198" s="26"/>
      <c r="AT4198" s="27"/>
      <c r="AU4198" s="27"/>
      <c r="AW4198" s="27"/>
      <c r="BA4198" s="27"/>
      <c r="BD4198" s="27"/>
      <c r="BF4198" s="27"/>
    </row>
    <row r="4199" spans="2:58" s="11" customFormat="1" hidden="1" x14ac:dyDescent="0.3">
      <c r="B4199" s="30"/>
      <c r="C4199" s="30"/>
      <c r="D4199" s="30"/>
      <c r="E4199" s="30"/>
      <c r="H4199" s="24"/>
      <c r="Q4199" s="25"/>
      <c r="U4199" s="26"/>
      <c r="AT4199" s="27"/>
      <c r="AU4199" s="27"/>
      <c r="AW4199" s="27"/>
      <c r="BA4199" s="27"/>
      <c r="BD4199" s="27"/>
      <c r="BF4199" s="27"/>
    </row>
    <row r="4200" spans="2:58" s="11" customFormat="1" hidden="1" x14ac:dyDescent="0.3">
      <c r="B4200" s="30"/>
      <c r="C4200" s="30"/>
      <c r="D4200" s="30"/>
      <c r="E4200" s="30"/>
      <c r="H4200" s="24"/>
      <c r="Q4200" s="25"/>
      <c r="U4200" s="26"/>
      <c r="AT4200" s="27"/>
      <c r="AU4200" s="27"/>
      <c r="AW4200" s="27"/>
      <c r="BA4200" s="27"/>
      <c r="BD4200" s="27"/>
      <c r="BF4200" s="27"/>
    </row>
    <row r="4201" spans="2:58" s="11" customFormat="1" hidden="1" x14ac:dyDescent="0.3">
      <c r="B4201" s="30"/>
      <c r="C4201" s="30"/>
      <c r="D4201" s="30"/>
      <c r="E4201" s="30"/>
      <c r="H4201" s="24"/>
      <c r="Q4201" s="25"/>
      <c r="U4201" s="26"/>
      <c r="AT4201" s="27"/>
      <c r="AU4201" s="27"/>
      <c r="AW4201" s="27"/>
      <c r="BA4201" s="27"/>
      <c r="BD4201" s="27"/>
      <c r="BF4201" s="27"/>
    </row>
    <row r="4202" spans="2:58" s="11" customFormat="1" hidden="1" x14ac:dyDescent="0.3">
      <c r="B4202" s="30"/>
      <c r="C4202" s="30"/>
      <c r="D4202" s="30"/>
      <c r="E4202" s="30"/>
      <c r="H4202" s="24"/>
      <c r="Q4202" s="25"/>
      <c r="U4202" s="26"/>
      <c r="AT4202" s="27"/>
      <c r="AU4202" s="27"/>
      <c r="AW4202" s="27"/>
      <c r="BA4202" s="27"/>
      <c r="BD4202" s="27"/>
      <c r="BF4202" s="27"/>
    </row>
    <row r="4203" spans="2:58" s="11" customFormat="1" hidden="1" x14ac:dyDescent="0.3">
      <c r="B4203" s="30"/>
      <c r="C4203" s="30"/>
      <c r="D4203" s="30"/>
      <c r="E4203" s="30"/>
      <c r="H4203" s="24"/>
      <c r="Q4203" s="25"/>
      <c r="U4203" s="26"/>
      <c r="AT4203" s="27"/>
      <c r="AU4203" s="27"/>
      <c r="AW4203" s="27"/>
      <c r="BA4203" s="27"/>
      <c r="BD4203" s="27"/>
      <c r="BF4203" s="27"/>
    </row>
    <row r="4204" spans="2:58" s="11" customFormat="1" hidden="1" x14ac:dyDescent="0.3">
      <c r="B4204" s="30"/>
      <c r="C4204" s="30"/>
      <c r="D4204" s="30"/>
      <c r="E4204" s="30"/>
      <c r="H4204" s="24"/>
      <c r="Q4204" s="25"/>
      <c r="U4204" s="26"/>
      <c r="AT4204" s="27"/>
      <c r="AU4204" s="27"/>
      <c r="AW4204" s="27"/>
      <c r="BA4204" s="27"/>
      <c r="BD4204" s="27"/>
      <c r="BF4204" s="27"/>
    </row>
    <row r="4205" spans="2:58" s="11" customFormat="1" hidden="1" x14ac:dyDescent="0.3">
      <c r="B4205" s="30"/>
      <c r="C4205" s="30"/>
      <c r="D4205" s="30"/>
      <c r="E4205" s="30"/>
      <c r="H4205" s="24"/>
      <c r="Q4205" s="25"/>
      <c r="U4205" s="26"/>
      <c r="AT4205" s="27"/>
      <c r="AU4205" s="27"/>
      <c r="AW4205" s="27"/>
      <c r="BA4205" s="27"/>
      <c r="BD4205" s="27"/>
      <c r="BF4205" s="27"/>
    </row>
    <row r="4206" spans="2:58" s="11" customFormat="1" hidden="1" x14ac:dyDescent="0.3">
      <c r="B4206" s="30"/>
      <c r="C4206" s="30"/>
      <c r="D4206" s="30"/>
      <c r="E4206" s="30"/>
      <c r="H4206" s="24"/>
      <c r="Q4206" s="25"/>
      <c r="U4206" s="26"/>
      <c r="AT4206" s="27"/>
      <c r="AU4206" s="27"/>
      <c r="AW4206" s="27"/>
      <c r="BA4206" s="27"/>
      <c r="BD4206" s="27"/>
      <c r="BF4206" s="27"/>
    </row>
    <row r="4207" spans="2:58" s="11" customFormat="1" hidden="1" x14ac:dyDescent="0.3">
      <c r="B4207" s="30"/>
      <c r="C4207" s="30"/>
      <c r="D4207" s="30"/>
      <c r="E4207" s="30"/>
      <c r="H4207" s="24"/>
      <c r="Q4207" s="25"/>
      <c r="U4207" s="26"/>
      <c r="AT4207" s="27"/>
      <c r="AU4207" s="27"/>
      <c r="AW4207" s="27"/>
      <c r="BA4207" s="27"/>
      <c r="BD4207" s="27"/>
      <c r="BF4207" s="27"/>
    </row>
    <row r="4208" spans="2:58" s="11" customFormat="1" hidden="1" x14ac:dyDescent="0.3">
      <c r="B4208" s="30"/>
      <c r="C4208" s="30"/>
      <c r="D4208" s="30"/>
      <c r="E4208" s="30"/>
      <c r="H4208" s="24"/>
      <c r="Q4208" s="25"/>
      <c r="U4208" s="26"/>
      <c r="AT4208" s="27"/>
      <c r="AU4208" s="27"/>
      <c r="AW4208" s="27"/>
      <c r="BA4208" s="27"/>
      <c r="BD4208" s="27"/>
      <c r="BF4208" s="27"/>
    </row>
    <row r="4209" spans="2:58" s="11" customFormat="1" hidden="1" x14ac:dyDescent="0.3">
      <c r="B4209" s="30"/>
      <c r="C4209" s="30"/>
      <c r="D4209" s="30"/>
      <c r="E4209" s="30"/>
      <c r="H4209" s="24"/>
      <c r="Q4209" s="25"/>
      <c r="U4209" s="26"/>
      <c r="AT4209" s="27"/>
      <c r="AU4209" s="27"/>
      <c r="AW4209" s="27"/>
      <c r="BA4209" s="27"/>
      <c r="BD4209" s="27"/>
      <c r="BF4209" s="27"/>
    </row>
    <row r="4210" spans="2:58" s="11" customFormat="1" hidden="1" x14ac:dyDescent="0.3">
      <c r="B4210" s="30"/>
      <c r="C4210" s="30"/>
      <c r="D4210" s="30"/>
      <c r="E4210" s="30"/>
      <c r="H4210" s="24"/>
      <c r="Q4210" s="25"/>
      <c r="U4210" s="26"/>
      <c r="AT4210" s="27"/>
      <c r="AU4210" s="27"/>
      <c r="AW4210" s="27"/>
      <c r="BA4210" s="27"/>
      <c r="BD4210" s="27"/>
      <c r="BF4210" s="27"/>
    </row>
    <row r="4211" spans="2:58" s="11" customFormat="1" hidden="1" x14ac:dyDescent="0.3">
      <c r="B4211" s="30"/>
      <c r="C4211" s="30"/>
      <c r="D4211" s="30"/>
      <c r="E4211" s="30"/>
      <c r="H4211" s="24"/>
      <c r="Q4211" s="25"/>
      <c r="U4211" s="26"/>
      <c r="AT4211" s="27"/>
      <c r="AU4211" s="27"/>
      <c r="AW4211" s="27"/>
      <c r="BA4211" s="27"/>
      <c r="BD4211" s="27"/>
      <c r="BF4211" s="27"/>
    </row>
    <row r="4212" spans="2:58" s="11" customFormat="1" hidden="1" x14ac:dyDescent="0.3">
      <c r="B4212" s="30"/>
      <c r="C4212" s="30"/>
      <c r="D4212" s="30"/>
      <c r="E4212" s="30"/>
      <c r="H4212" s="24"/>
      <c r="Q4212" s="25"/>
      <c r="U4212" s="26"/>
      <c r="AT4212" s="27"/>
      <c r="AU4212" s="27"/>
      <c r="AW4212" s="27"/>
      <c r="BA4212" s="27"/>
      <c r="BD4212" s="27"/>
      <c r="BF4212" s="27"/>
    </row>
    <row r="4213" spans="2:58" s="11" customFormat="1" hidden="1" x14ac:dyDescent="0.3">
      <c r="B4213" s="30"/>
      <c r="C4213" s="30"/>
      <c r="D4213" s="30"/>
      <c r="E4213" s="30"/>
      <c r="H4213" s="24"/>
      <c r="Q4213" s="25"/>
      <c r="U4213" s="26"/>
      <c r="AT4213" s="27"/>
      <c r="AU4213" s="27"/>
      <c r="AW4213" s="27"/>
      <c r="BA4213" s="27"/>
      <c r="BD4213" s="27"/>
      <c r="BF4213" s="27"/>
    </row>
    <row r="4214" spans="2:58" s="11" customFormat="1" hidden="1" x14ac:dyDescent="0.3">
      <c r="B4214" s="30"/>
      <c r="C4214" s="30"/>
      <c r="D4214" s="30"/>
      <c r="E4214" s="30"/>
      <c r="H4214" s="24"/>
      <c r="Q4214" s="25"/>
      <c r="U4214" s="26"/>
      <c r="AT4214" s="27"/>
      <c r="AU4214" s="27"/>
      <c r="AW4214" s="27"/>
      <c r="BA4214" s="27"/>
      <c r="BD4214" s="27"/>
      <c r="BF4214" s="27"/>
    </row>
    <row r="4215" spans="2:58" s="11" customFormat="1" hidden="1" x14ac:dyDescent="0.3">
      <c r="B4215" s="30"/>
      <c r="C4215" s="30"/>
      <c r="D4215" s="30"/>
      <c r="E4215" s="30"/>
      <c r="H4215" s="24"/>
      <c r="Q4215" s="25"/>
      <c r="U4215" s="26"/>
      <c r="AT4215" s="27"/>
      <c r="AU4215" s="27"/>
      <c r="AW4215" s="27"/>
      <c r="BA4215" s="27"/>
      <c r="BD4215" s="27"/>
      <c r="BF4215" s="27"/>
    </row>
    <row r="4216" spans="2:58" s="11" customFormat="1" hidden="1" x14ac:dyDescent="0.3">
      <c r="B4216" s="30"/>
      <c r="C4216" s="30"/>
      <c r="D4216" s="30"/>
      <c r="E4216" s="30"/>
      <c r="H4216" s="24"/>
      <c r="Q4216" s="25"/>
      <c r="U4216" s="26"/>
      <c r="AT4216" s="27"/>
      <c r="AU4216" s="27"/>
      <c r="AW4216" s="27"/>
      <c r="BA4216" s="27"/>
      <c r="BD4216" s="27"/>
      <c r="BF4216" s="27"/>
    </row>
    <row r="4217" spans="2:58" s="11" customFormat="1" hidden="1" x14ac:dyDescent="0.3">
      <c r="B4217" s="30"/>
      <c r="C4217" s="30"/>
      <c r="D4217" s="30"/>
      <c r="E4217" s="30"/>
      <c r="H4217" s="24"/>
      <c r="Q4217" s="25"/>
      <c r="U4217" s="26"/>
      <c r="AT4217" s="27"/>
      <c r="AU4217" s="27"/>
      <c r="AW4217" s="27"/>
      <c r="BA4217" s="27"/>
      <c r="BD4217" s="27"/>
      <c r="BF4217" s="27"/>
    </row>
    <row r="4218" spans="2:58" s="11" customFormat="1" hidden="1" x14ac:dyDescent="0.3">
      <c r="B4218" s="30"/>
      <c r="C4218" s="30"/>
      <c r="D4218" s="30"/>
      <c r="E4218" s="30"/>
      <c r="H4218" s="24"/>
      <c r="Q4218" s="25"/>
      <c r="U4218" s="26"/>
      <c r="AT4218" s="27"/>
      <c r="AU4218" s="27"/>
      <c r="AW4218" s="27"/>
      <c r="BA4218" s="27"/>
      <c r="BD4218" s="27"/>
      <c r="BF4218" s="27"/>
    </row>
    <row r="4219" spans="2:58" s="11" customFormat="1" hidden="1" x14ac:dyDescent="0.3">
      <c r="B4219" s="30"/>
      <c r="C4219" s="30"/>
      <c r="D4219" s="30"/>
      <c r="E4219" s="30"/>
      <c r="H4219" s="24"/>
      <c r="Q4219" s="25"/>
      <c r="U4219" s="26"/>
      <c r="AT4219" s="27"/>
      <c r="AU4219" s="27"/>
      <c r="AW4219" s="27"/>
      <c r="BA4219" s="27"/>
      <c r="BD4219" s="27"/>
      <c r="BF4219" s="27"/>
    </row>
    <row r="4220" spans="2:58" s="11" customFormat="1" hidden="1" x14ac:dyDescent="0.3">
      <c r="B4220" s="30"/>
      <c r="C4220" s="30"/>
      <c r="D4220" s="30"/>
      <c r="E4220" s="30"/>
      <c r="H4220" s="24"/>
      <c r="Q4220" s="25"/>
      <c r="U4220" s="26"/>
      <c r="AT4220" s="27"/>
      <c r="AU4220" s="27"/>
      <c r="AW4220" s="27"/>
      <c r="BA4220" s="27"/>
      <c r="BD4220" s="27"/>
      <c r="BF4220" s="27"/>
    </row>
    <row r="4221" spans="2:58" s="11" customFormat="1" hidden="1" x14ac:dyDescent="0.3">
      <c r="B4221" s="30"/>
      <c r="C4221" s="30"/>
      <c r="D4221" s="30"/>
      <c r="E4221" s="30"/>
      <c r="H4221" s="24"/>
      <c r="Q4221" s="25"/>
      <c r="U4221" s="26"/>
      <c r="AT4221" s="27"/>
      <c r="AU4221" s="27"/>
      <c r="AW4221" s="27"/>
      <c r="BA4221" s="27"/>
      <c r="BD4221" s="27"/>
      <c r="BF4221" s="27"/>
    </row>
    <row r="4222" spans="2:58" s="11" customFormat="1" hidden="1" x14ac:dyDescent="0.3">
      <c r="B4222" s="30"/>
      <c r="C4222" s="30"/>
      <c r="D4222" s="30"/>
      <c r="E4222" s="30"/>
      <c r="H4222" s="24"/>
      <c r="Q4222" s="25"/>
      <c r="U4222" s="26"/>
      <c r="AT4222" s="27"/>
      <c r="AU4222" s="27"/>
      <c r="AW4222" s="27"/>
      <c r="BA4222" s="27"/>
      <c r="BD4222" s="27"/>
      <c r="BF4222" s="27"/>
    </row>
    <row r="4223" spans="2:58" s="11" customFormat="1" hidden="1" x14ac:dyDescent="0.3">
      <c r="B4223" s="30"/>
      <c r="C4223" s="30"/>
      <c r="D4223" s="30"/>
      <c r="E4223" s="30"/>
      <c r="H4223" s="24"/>
      <c r="Q4223" s="25"/>
      <c r="U4223" s="26"/>
      <c r="AT4223" s="27"/>
      <c r="AU4223" s="27"/>
      <c r="AW4223" s="27"/>
      <c r="BA4223" s="27"/>
      <c r="BD4223" s="27"/>
      <c r="BF4223" s="27"/>
    </row>
    <row r="4224" spans="2:58" s="11" customFormat="1" hidden="1" x14ac:dyDescent="0.3">
      <c r="B4224" s="30"/>
      <c r="C4224" s="30"/>
      <c r="D4224" s="30"/>
      <c r="E4224" s="30"/>
      <c r="H4224" s="24"/>
      <c r="Q4224" s="25"/>
      <c r="U4224" s="26"/>
      <c r="AT4224" s="27"/>
      <c r="AU4224" s="27"/>
      <c r="AW4224" s="27"/>
      <c r="BA4224" s="27"/>
      <c r="BD4224" s="27"/>
      <c r="BF4224" s="27"/>
    </row>
    <row r="4225" spans="2:58" s="11" customFormat="1" hidden="1" x14ac:dyDescent="0.3">
      <c r="B4225" s="30"/>
      <c r="C4225" s="30"/>
      <c r="D4225" s="30"/>
      <c r="E4225" s="30"/>
      <c r="H4225" s="24"/>
      <c r="Q4225" s="25"/>
      <c r="U4225" s="26"/>
      <c r="AT4225" s="27"/>
      <c r="AU4225" s="27"/>
      <c r="AW4225" s="27"/>
      <c r="BA4225" s="27"/>
      <c r="BD4225" s="27"/>
      <c r="BF4225" s="27"/>
    </row>
    <row r="4226" spans="2:58" s="11" customFormat="1" hidden="1" x14ac:dyDescent="0.3">
      <c r="B4226" s="30"/>
      <c r="C4226" s="30"/>
      <c r="D4226" s="30"/>
      <c r="E4226" s="30"/>
      <c r="H4226" s="24"/>
      <c r="Q4226" s="25"/>
      <c r="U4226" s="26"/>
      <c r="AT4226" s="27"/>
      <c r="AU4226" s="27"/>
      <c r="AW4226" s="27"/>
      <c r="BA4226" s="27"/>
      <c r="BD4226" s="27"/>
      <c r="BF4226" s="27"/>
    </row>
    <row r="4227" spans="2:58" s="11" customFormat="1" hidden="1" x14ac:dyDescent="0.3">
      <c r="B4227" s="30"/>
      <c r="C4227" s="30"/>
      <c r="D4227" s="30"/>
      <c r="E4227" s="30"/>
      <c r="H4227" s="24"/>
      <c r="Q4227" s="25"/>
      <c r="U4227" s="26"/>
      <c r="AT4227" s="27"/>
      <c r="AU4227" s="27"/>
      <c r="AW4227" s="27"/>
      <c r="BA4227" s="27"/>
      <c r="BD4227" s="27"/>
      <c r="BF4227" s="27"/>
    </row>
    <row r="4228" spans="2:58" s="11" customFormat="1" hidden="1" x14ac:dyDescent="0.3">
      <c r="B4228" s="30"/>
      <c r="C4228" s="30"/>
      <c r="D4228" s="30"/>
      <c r="E4228" s="30"/>
      <c r="H4228" s="24"/>
      <c r="Q4228" s="25"/>
      <c r="U4228" s="26"/>
      <c r="AT4228" s="27"/>
      <c r="AU4228" s="27"/>
      <c r="AW4228" s="27"/>
      <c r="BA4228" s="27"/>
      <c r="BD4228" s="27"/>
      <c r="BF4228" s="27"/>
    </row>
    <row r="4229" spans="2:58" s="11" customFormat="1" hidden="1" x14ac:dyDescent="0.3">
      <c r="B4229" s="30"/>
      <c r="C4229" s="30"/>
      <c r="D4229" s="30"/>
      <c r="E4229" s="30"/>
      <c r="H4229" s="24"/>
      <c r="Q4229" s="25"/>
      <c r="U4229" s="26"/>
      <c r="AT4229" s="27"/>
      <c r="AU4229" s="27"/>
      <c r="AW4229" s="27"/>
      <c r="BA4229" s="27"/>
      <c r="BD4229" s="27"/>
      <c r="BF4229" s="27"/>
    </row>
    <row r="4230" spans="2:58" s="11" customFormat="1" hidden="1" x14ac:dyDescent="0.3">
      <c r="B4230" s="30"/>
      <c r="C4230" s="30"/>
      <c r="D4230" s="30"/>
      <c r="E4230" s="30"/>
      <c r="H4230" s="24"/>
      <c r="Q4230" s="25"/>
      <c r="U4230" s="26"/>
      <c r="AT4230" s="27"/>
      <c r="AU4230" s="27"/>
      <c r="AW4230" s="27"/>
      <c r="BA4230" s="27"/>
      <c r="BD4230" s="27"/>
      <c r="BF4230" s="27"/>
    </row>
    <row r="4231" spans="2:58" s="11" customFormat="1" hidden="1" x14ac:dyDescent="0.3">
      <c r="B4231" s="30"/>
      <c r="C4231" s="30"/>
      <c r="D4231" s="30"/>
      <c r="E4231" s="30"/>
      <c r="H4231" s="24"/>
      <c r="Q4231" s="25"/>
      <c r="U4231" s="26"/>
      <c r="AT4231" s="27"/>
      <c r="AU4231" s="27"/>
      <c r="AW4231" s="27"/>
      <c r="BA4231" s="27"/>
      <c r="BD4231" s="27"/>
      <c r="BF4231" s="27"/>
    </row>
    <row r="4232" spans="2:58" s="11" customFormat="1" hidden="1" x14ac:dyDescent="0.3">
      <c r="B4232" s="30"/>
      <c r="C4232" s="30"/>
      <c r="D4232" s="30"/>
      <c r="E4232" s="30"/>
      <c r="H4232" s="24"/>
      <c r="Q4232" s="25"/>
      <c r="U4232" s="26"/>
      <c r="AT4232" s="27"/>
      <c r="AU4232" s="27"/>
      <c r="AW4232" s="27"/>
      <c r="BA4232" s="27"/>
      <c r="BD4232" s="27"/>
      <c r="BF4232" s="27"/>
    </row>
    <row r="4233" spans="2:58" s="11" customFormat="1" hidden="1" x14ac:dyDescent="0.3">
      <c r="B4233" s="30"/>
      <c r="C4233" s="30"/>
      <c r="D4233" s="30"/>
      <c r="E4233" s="30"/>
      <c r="H4233" s="24"/>
      <c r="Q4233" s="25"/>
      <c r="U4233" s="26"/>
      <c r="AT4233" s="27"/>
      <c r="AU4233" s="27"/>
      <c r="AW4233" s="27"/>
      <c r="BA4233" s="27"/>
      <c r="BD4233" s="27"/>
      <c r="BF4233" s="27"/>
    </row>
    <row r="4234" spans="2:58" s="11" customFormat="1" hidden="1" x14ac:dyDescent="0.3">
      <c r="B4234" s="30"/>
      <c r="C4234" s="30"/>
      <c r="D4234" s="30"/>
      <c r="E4234" s="30"/>
      <c r="H4234" s="24"/>
      <c r="Q4234" s="25"/>
      <c r="U4234" s="26"/>
      <c r="AT4234" s="27"/>
      <c r="AU4234" s="27"/>
      <c r="AW4234" s="27"/>
      <c r="BA4234" s="27"/>
      <c r="BD4234" s="27"/>
      <c r="BF4234" s="27"/>
    </row>
    <row r="4235" spans="2:58" s="11" customFormat="1" hidden="1" x14ac:dyDescent="0.3">
      <c r="B4235" s="30"/>
      <c r="C4235" s="30"/>
      <c r="D4235" s="30"/>
      <c r="E4235" s="30"/>
      <c r="H4235" s="24"/>
      <c r="Q4235" s="25"/>
      <c r="U4235" s="26"/>
      <c r="AT4235" s="27"/>
      <c r="AU4235" s="27"/>
      <c r="AW4235" s="27"/>
      <c r="BA4235" s="27"/>
      <c r="BD4235" s="27"/>
      <c r="BF4235" s="27"/>
    </row>
    <row r="4236" spans="2:58" s="11" customFormat="1" hidden="1" x14ac:dyDescent="0.3">
      <c r="B4236" s="30"/>
      <c r="C4236" s="30"/>
      <c r="D4236" s="30"/>
      <c r="E4236" s="30"/>
      <c r="H4236" s="24"/>
      <c r="Q4236" s="25"/>
      <c r="U4236" s="26"/>
      <c r="AT4236" s="27"/>
      <c r="AU4236" s="27"/>
      <c r="AW4236" s="27"/>
      <c r="BA4236" s="27"/>
      <c r="BD4236" s="27"/>
      <c r="BF4236" s="27"/>
    </row>
    <row r="4237" spans="2:58" s="11" customFormat="1" hidden="1" x14ac:dyDescent="0.3">
      <c r="B4237" s="30"/>
      <c r="C4237" s="30"/>
      <c r="D4237" s="30"/>
      <c r="E4237" s="30"/>
      <c r="H4237" s="24"/>
      <c r="Q4237" s="25"/>
      <c r="U4237" s="26"/>
      <c r="AT4237" s="27"/>
      <c r="AU4237" s="27"/>
      <c r="AW4237" s="27"/>
      <c r="BA4237" s="27"/>
      <c r="BD4237" s="27"/>
      <c r="BF4237" s="27"/>
    </row>
    <row r="4238" spans="2:58" s="11" customFormat="1" hidden="1" x14ac:dyDescent="0.3">
      <c r="B4238" s="30"/>
      <c r="C4238" s="30"/>
      <c r="D4238" s="30"/>
      <c r="E4238" s="30"/>
      <c r="H4238" s="24"/>
      <c r="Q4238" s="25"/>
      <c r="U4238" s="26"/>
      <c r="AT4238" s="27"/>
      <c r="AU4238" s="27"/>
      <c r="AW4238" s="27"/>
      <c r="BA4238" s="27"/>
      <c r="BD4238" s="27"/>
      <c r="BF4238" s="27"/>
    </row>
    <row r="4239" spans="2:58" s="11" customFormat="1" hidden="1" x14ac:dyDescent="0.3">
      <c r="B4239" s="30"/>
      <c r="C4239" s="30"/>
      <c r="D4239" s="30"/>
      <c r="E4239" s="30"/>
      <c r="H4239" s="24"/>
      <c r="Q4239" s="25"/>
      <c r="U4239" s="26"/>
      <c r="AT4239" s="27"/>
      <c r="AU4239" s="27"/>
      <c r="AW4239" s="27"/>
      <c r="BA4239" s="27"/>
      <c r="BD4239" s="27"/>
      <c r="BF4239" s="27"/>
    </row>
    <row r="4240" spans="2:58" s="11" customFormat="1" hidden="1" x14ac:dyDescent="0.3">
      <c r="B4240" s="30"/>
      <c r="C4240" s="30"/>
      <c r="D4240" s="30"/>
      <c r="E4240" s="30"/>
      <c r="H4240" s="24"/>
      <c r="Q4240" s="25"/>
      <c r="U4240" s="26"/>
      <c r="AT4240" s="27"/>
      <c r="AU4240" s="27"/>
      <c r="AW4240" s="27"/>
      <c r="BA4240" s="27"/>
      <c r="BD4240" s="27"/>
      <c r="BF4240" s="27"/>
    </row>
    <row r="4241" spans="2:58" s="11" customFormat="1" hidden="1" x14ac:dyDescent="0.3">
      <c r="B4241" s="30"/>
      <c r="C4241" s="30"/>
      <c r="D4241" s="30"/>
      <c r="E4241" s="30"/>
      <c r="H4241" s="24"/>
      <c r="Q4241" s="25"/>
      <c r="U4241" s="26"/>
      <c r="AT4241" s="27"/>
      <c r="AU4241" s="27"/>
      <c r="AW4241" s="27"/>
      <c r="BA4241" s="27"/>
      <c r="BD4241" s="27"/>
      <c r="BF4241" s="27"/>
    </row>
    <row r="4242" spans="2:58" s="11" customFormat="1" hidden="1" x14ac:dyDescent="0.3">
      <c r="B4242" s="30"/>
      <c r="C4242" s="30"/>
      <c r="D4242" s="30"/>
      <c r="E4242" s="30"/>
      <c r="H4242" s="24"/>
      <c r="Q4242" s="25"/>
      <c r="U4242" s="26"/>
      <c r="AT4242" s="27"/>
      <c r="AU4242" s="27"/>
      <c r="AW4242" s="27"/>
      <c r="BA4242" s="27"/>
      <c r="BD4242" s="27"/>
      <c r="BF4242" s="27"/>
    </row>
    <row r="4243" spans="2:58" s="11" customFormat="1" hidden="1" x14ac:dyDescent="0.3">
      <c r="B4243" s="30"/>
      <c r="C4243" s="30"/>
      <c r="D4243" s="30"/>
      <c r="E4243" s="30"/>
      <c r="H4243" s="24"/>
      <c r="Q4243" s="25"/>
      <c r="U4243" s="26"/>
      <c r="AT4243" s="27"/>
      <c r="AU4243" s="27"/>
      <c r="AW4243" s="27"/>
      <c r="BA4243" s="27"/>
      <c r="BD4243" s="27"/>
      <c r="BF4243" s="27"/>
    </row>
    <row r="4244" spans="2:58" s="11" customFormat="1" hidden="1" x14ac:dyDescent="0.3">
      <c r="B4244" s="30"/>
      <c r="C4244" s="30"/>
      <c r="D4244" s="30"/>
      <c r="E4244" s="30"/>
      <c r="H4244" s="24"/>
      <c r="Q4244" s="25"/>
      <c r="U4244" s="26"/>
      <c r="AT4244" s="27"/>
      <c r="AU4244" s="27"/>
      <c r="AW4244" s="27"/>
      <c r="BA4244" s="27"/>
      <c r="BD4244" s="27"/>
      <c r="BF4244" s="27"/>
    </row>
    <row r="4245" spans="2:58" s="11" customFormat="1" hidden="1" x14ac:dyDescent="0.3">
      <c r="B4245" s="30"/>
      <c r="C4245" s="30"/>
      <c r="D4245" s="30"/>
      <c r="E4245" s="30"/>
      <c r="H4245" s="24"/>
      <c r="Q4245" s="25"/>
      <c r="U4245" s="26"/>
      <c r="AT4245" s="27"/>
      <c r="AU4245" s="27"/>
      <c r="AW4245" s="27"/>
      <c r="BA4245" s="27"/>
      <c r="BD4245" s="27"/>
      <c r="BF4245" s="27"/>
    </row>
    <row r="4246" spans="2:58" s="11" customFormat="1" hidden="1" x14ac:dyDescent="0.3">
      <c r="B4246" s="30"/>
      <c r="C4246" s="30"/>
      <c r="D4246" s="30"/>
      <c r="E4246" s="30"/>
      <c r="H4246" s="24"/>
      <c r="Q4246" s="25"/>
      <c r="U4246" s="26"/>
      <c r="AT4246" s="27"/>
      <c r="AU4246" s="27"/>
      <c r="AW4246" s="27"/>
      <c r="BA4246" s="27"/>
      <c r="BD4246" s="27"/>
      <c r="BF4246" s="27"/>
    </row>
    <row r="4247" spans="2:58" s="11" customFormat="1" hidden="1" x14ac:dyDescent="0.3">
      <c r="B4247" s="30"/>
      <c r="C4247" s="30"/>
      <c r="D4247" s="30"/>
      <c r="E4247" s="30"/>
      <c r="H4247" s="24"/>
      <c r="Q4247" s="25"/>
      <c r="U4247" s="26"/>
      <c r="AT4247" s="27"/>
      <c r="AU4247" s="27"/>
      <c r="AW4247" s="27"/>
      <c r="BA4247" s="27"/>
      <c r="BD4247" s="27"/>
      <c r="BF4247" s="27"/>
    </row>
    <row r="4248" spans="2:58" s="11" customFormat="1" hidden="1" x14ac:dyDescent="0.3">
      <c r="B4248" s="30"/>
      <c r="C4248" s="30"/>
      <c r="D4248" s="30"/>
      <c r="E4248" s="30"/>
      <c r="H4248" s="24"/>
      <c r="Q4248" s="25"/>
      <c r="U4248" s="26"/>
      <c r="AT4248" s="27"/>
      <c r="AU4248" s="27"/>
      <c r="AW4248" s="27"/>
      <c r="BA4248" s="27"/>
      <c r="BD4248" s="27"/>
      <c r="BF4248" s="27"/>
    </row>
    <row r="4249" spans="2:58" s="11" customFormat="1" hidden="1" x14ac:dyDescent="0.3">
      <c r="B4249" s="30"/>
      <c r="C4249" s="30"/>
      <c r="D4249" s="30"/>
      <c r="E4249" s="30"/>
      <c r="H4249" s="24"/>
      <c r="Q4249" s="25"/>
      <c r="U4249" s="26"/>
      <c r="AT4249" s="27"/>
      <c r="AU4249" s="27"/>
      <c r="AW4249" s="27"/>
      <c r="BA4249" s="27"/>
      <c r="BD4249" s="27"/>
      <c r="BF4249" s="27"/>
    </row>
    <row r="4250" spans="2:58" s="11" customFormat="1" hidden="1" x14ac:dyDescent="0.3">
      <c r="B4250" s="30"/>
      <c r="C4250" s="30"/>
      <c r="D4250" s="30"/>
      <c r="E4250" s="30"/>
      <c r="H4250" s="24"/>
      <c r="Q4250" s="25"/>
      <c r="U4250" s="26"/>
      <c r="AT4250" s="27"/>
      <c r="AU4250" s="27"/>
      <c r="AW4250" s="27"/>
      <c r="BA4250" s="27"/>
      <c r="BD4250" s="27"/>
      <c r="BF4250" s="27"/>
    </row>
    <row r="4251" spans="2:58" s="11" customFormat="1" hidden="1" x14ac:dyDescent="0.3">
      <c r="B4251" s="30"/>
      <c r="C4251" s="30"/>
      <c r="D4251" s="30"/>
      <c r="E4251" s="30"/>
      <c r="H4251" s="24"/>
      <c r="Q4251" s="25"/>
      <c r="U4251" s="26"/>
      <c r="AT4251" s="27"/>
      <c r="AU4251" s="27"/>
      <c r="AW4251" s="27"/>
      <c r="BA4251" s="27"/>
      <c r="BD4251" s="27"/>
      <c r="BF4251" s="27"/>
    </row>
    <row r="4252" spans="2:58" s="11" customFormat="1" hidden="1" x14ac:dyDescent="0.3">
      <c r="B4252" s="30"/>
      <c r="C4252" s="30"/>
      <c r="D4252" s="30"/>
      <c r="E4252" s="30"/>
      <c r="H4252" s="24"/>
      <c r="Q4252" s="25"/>
      <c r="U4252" s="26"/>
      <c r="AT4252" s="27"/>
      <c r="AU4252" s="27"/>
      <c r="AW4252" s="27"/>
      <c r="BA4252" s="27"/>
      <c r="BD4252" s="27"/>
      <c r="BF4252" s="27"/>
    </row>
    <row r="4253" spans="2:58" s="11" customFormat="1" hidden="1" x14ac:dyDescent="0.3">
      <c r="B4253" s="30"/>
      <c r="C4253" s="30"/>
      <c r="D4253" s="30"/>
      <c r="E4253" s="30"/>
      <c r="H4253" s="24"/>
      <c r="Q4253" s="25"/>
      <c r="U4253" s="26"/>
      <c r="AT4253" s="27"/>
      <c r="AU4253" s="27"/>
      <c r="AW4253" s="27"/>
      <c r="BA4253" s="27"/>
      <c r="BD4253" s="27"/>
      <c r="BF4253" s="27"/>
    </row>
    <row r="4254" spans="2:58" s="11" customFormat="1" hidden="1" x14ac:dyDescent="0.3">
      <c r="B4254" s="30"/>
      <c r="C4254" s="30"/>
      <c r="D4254" s="30"/>
      <c r="E4254" s="30"/>
      <c r="H4254" s="24"/>
      <c r="Q4254" s="25"/>
      <c r="U4254" s="26"/>
      <c r="AT4254" s="27"/>
      <c r="AU4254" s="27"/>
      <c r="AW4254" s="27"/>
      <c r="BA4254" s="27"/>
      <c r="BD4254" s="27"/>
      <c r="BF4254" s="27"/>
    </row>
    <row r="4255" spans="2:58" s="11" customFormat="1" hidden="1" x14ac:dyDescent="0.3">
      <c r="B4255" s="30"/>
      <c r="C4255" s="30"/>
      <c r="D4255" s="30"/>
      <c r="E4255" s="30"/>
      <c r="H4255" s="24"/>
      <c r="Q4255" s="25"/>
      <c r="U4255" s="26"/>
      <c r="AT4255" s="27"/>
      <c r="AU4255" s="27"/>
      <c r="AW4255" s="27"/>
      <c r="BA4255" s="27"/>
      <c r="BD4255" s="27"/>
      <c r="BF4255" s="27"/>
    </row>
    <row r="4256" spans="2:58" s="11" customFormat="1" hidden="1" x14ac:dyDescent="0.3">
      <c r="B4256" s="30"/>
      <c r="C4256" s="30"/>
      <c r="D4256" s="30"/>
      <c r="E4256" s="30"/>
      <c r="H4256" s="24"/>
      <c r="Q4256" s="25"/>
      <c r="U4256" s="26"/>
      <c r="AT4256" s="27"/>
      <c r="AU4256" s="27"/>
      <c r="AW4256" s="27"/>
      <c r="BA4256" s="27"/>
      <c r="BD4256" s="27"/>
      <c r="BF4256" s="27"/>
    </row>
    <row r="4257" spans="2:58" s="11" customFormat="1" hidden="1" x14ac:dyDescent="0.3">
      <c r="B4257" s="30"/>
      <c r="C4257" s="30"/>
      <c r="D4257" s="30"/>
      <c r="E4257" s="30"/>
      <c r="H4257" s="24"/>
      <c r="Q4257" s="25"/>
      <c r="U4257" s="26"/>
      <c r="AT4257" s="27"/>
      <c r="AU4257" s="27"/>
      <c r="AW4257" s="27"/>
      <c r="BA4257" s="27"/>
      <c r="BD4257" s="27"/>
      <c r="BF4257" s="27"/>
    </row>
    <row r="4258" spans="2:58" s="11" customFormat="1" hidden="1" x14ac:dyDescent="0.3">
      <c r="B4258" s="30"/>
      <c r="C4258" s="30"/>
      <c r="D4258" s="30"/>
      <c r="E4258" s="30"/>
      <c r="H4258" s="24"/>
      <c r="Q4258" s="25"/>
      <c r="U4258" s="26"/>
      <c r="AT4258" s="27"/>
      <c r="AU4258" s="27"/>
      <c r="AW4258" s="27"/>
      <c r="BA4258" s="27"/>
      <c r="BD4258" s="27"/>
      <c r="BF4258" s="27"/>
    </row>
    <row r="4259" spans="2:58" s="11" customFormat="1" hidden="1" x14ac:dyDescent="0.3">
      <c r="B4259" s="30"/>
      <c r="C4259" s="30"/>
      <c r="D4259" s="30"/>
      <c r="E4259" s="30"/>
      <c r="H4259" s="24"/>
      <c r="Q4259" s="25"/>
      <c r="U4259" s="26"/>
      <c r="AT4259" s="27"/>
      <c r="AU4259" s="27"/>
      <c r="AW4259" s="27"/>
      <c r="BA4259" s="27"/>
      <c r="BD4259" s="27"/>
      <c r="BF4259" s="27"/>
    </row>
    <row r="4260" spans="2:58" s="11" customFormat="1" hidden="1" x14ac:dyDescent="0.3">
      <c r="B4260" s="30"/>
      <c r="C4260" s="30"/>
      <c r="D4260" s="30"/>
      <c r="E4260" s="30"/>
      <c r="H4260" s="24"/>
      <c r="Q4260" s="25"/>
      <c r="U4260" s="26"/>
      <c r="AT4260" s="27"/>
      <c r="AU4260" s="27"/>
      <c r="AW4260" s="27"/>
      <c r="BA4260" s="27"/>
      <c r="BD4260" s="27"/>
      <c r="BF4260" s="27"/>
    </row>
    <row r="4261" spans="2:58" s="11" customFormat="1" hidden="1" x14ac:dyDescent="0.3">
      <c r="B4261" s="30"/>
      <c r="C4261" s="30"/>
      <c r="D4261" s="30"/>
      <c r="E4261" s="30"/>
      <c r="H4261" s="24"/>
      <c r="Q4261" s="25"/>
      <c r="U4261" s="26"/>
      <c r="AT4261" s="27"/>
      <c r="AU4261" s="27"/>
      <c r="AW4261" s="27"/>
      <c r="BA4261" s="27"/>
      <c r="BD4261" s="27"/>
      <c r="BF4261" s="27"/>
    </row>
    <row r="4262" spans="2:58" s="11" customFormat="1" hidden="1" x14ac:dyDescent="0.3">
      <c r="B4262" s="30"/>
      <c r="C4262" s="30"/>
      <c r="D4262" s="30"/>
      <c r="E4262" s="30"/>
      <c r="H4262" s="24"/>
      <c r="Q4262" s="25"/>
      <c r="U4262" s="26"/>
      <c r="AT4262" s="27"/>
      <c r="AU4262" s="27"/>
      <c r="AW4262" s="27"/>
      <c r="BA4262" s="27"/>
      <c r="BD4262" s="27"/>
      <c r="BF4262" s="27"/>
    </row>
    <row r="4263" spans="2:58" s="11" customFormat="1" hidden="1" x14ac:dyDescent="0.3">
      <c r="B4263" s="30"/>
      <c r="C4263" s="30"/>
      <c r="D4263" s="30"/>
      <c r="E4263" s="30"/>
      <c r="H4263" s="24"/>
      <c r="Q4263" s="25"/>
      <c r="U4263" s="26"/>
      <c r="AT4263" s="27"/>
      <c r="AU4263" s="27"/>
      <c r="AW4263" s="27"/>
      <c r="BA4263" s="27"/>
      <c r="BD4263" s="27"/>
      <c r="BF4263" s="27"/>
    </row>
    <row r="4264" spans="2:58" s="11" customFormat="1" hidden="1" x14ac:dyDescent="0.3">
      <c r="B4264" s="30"/>
      <c r="C4264" s="30"/>
      <c r="D4264" s="30"/>
      <c r="E4264" s="30"/>
      <c r="H4264" s="24"/>
      <c r="Q4264" s="25"/>
      <c r="U4264" s="26"/>
      <c r="AT4264" s="27"/>
      <c r="AU4264" s="27"/>
      <c r="AW4264" s="27"/>
      <c r="BA4264" s="27"/>
      <c r="BD4264" s="27"/>
      <c r="BF4264" s="27"/>
    </row>
    <row r="4265" spans="2:58" s="11" customFormat="1" hidden="1" x14ac:dyDescent="0.3">
      <c r="B4265" s="30"/>
      <c r="C4265" s="30"/>
      <c r="D4265" s="30"/>
      <c r="E4265" s="30"/>
      <c r="H4265" s="24"/>
      <c r="Q4265" s="25"/>
      <c r="U4265" s="26"/>
      <c r="AT4265" s="27"/>
      <c r="AU4265" s="27"/>
      <c r="AW4265" s="27"/>
      <c r="BA4265" s="27"/>
      <c r="BD4265" s="27"/>
      <c r="BF4265" s="27"/>
    </row>
    <row r="4266" spans="2:58" s="11" customFormat="1" hidden="1" x14ac:dyDescent="0.3">
      <c r="B4266" s="30"/>
      <c r="C4266" s="30"/>
      <c r="D4266" s="30"/>
      <c r="E4266" s="30"/>
      <c r="H4266" s="24"/>
      <c r="Q4266" s="25"/>
      <c r="U4266" s="26"/>
      <c r="AT4266" s="27"/>
      <c r="AU4266" s="27"/>
      <c r="AW4266" s="27"/>
      <c r="BA4266" s="27"/>
      <c r="BD4266" s="27"/>
      <c r="BF4266" s="27"/>
    </row>
    <row r="4267" spans="2:58" s="11" customFormat="1" hidden="1" x14ac:dyDescent="0.3">
      <c r="B4267" s="30"/>
      <c r="C4267" s="30"/>
      <c r="D4267" s="30"/>
      <c r="E4267" s="30"/>
      <c r="H4267" s="24"/>
      <c r="Q4267" s="25"/>
      <c r="U4267" s="26"/>
      <c r="AT4267" s="27"/>
      <c r="AU4267" s="27"/>
      <c r="AW4267" s="27"/>
      <c r="BA4267" s="27"/>
      <c r="BD4267" s="27"/>
      <c r="BF4267" s="27"/>
    </row>
    <row r="4268" spans="2:58" s="11" customFormat="1" hidden="1" x14ac:dyDescent="0.3">
      <c r="B4268" s="30"/>
      <c r="C4268" s="30"/>
      <c r="D4268" s="30"/>
      <c r="E4268" s="30"/>
      <c r="H4268" s="24"/>
      <c r="Q4268" s="25"/>
      <c r="U4268" s="26"/>
      <c r="AT4268" s="27"/>
      <c r="AU4268" s="27"/>
      <c r="AW4268" s="27"/>
      <c r="BA4268" s="27"/>
      <c r="BD4268" s="27"/>
      <c r="BF4268" s="27"/>
    </row>
    <row r="4269" spans="2:58" s="11" customFormat="1" hidden="1" x14ac:dyDescent="0.3">
      <c r="B4269" s="30"/>
      <c r="C4269" s="30"/>
      <c r="D4269" s="30"/>
      <c r="E4269" s="30"/>
      <c r="H4269" s="24"/>
      <c r="Q4269" s="25"/>
      <c r="U4269" s="26"/>
      <c r="AT4269" s="27"/>
      <c r="AU4269" s="27"/>
      <c r="AW4269" s="27"/>
      <c r="BA4269" s="27"/>
      <c r="BD4269" s="27"/>
      <c r="BF4269" s="27"/>
    </row>
    <row r="4270" spans="2:58" s="11" customFormat="1" hidden="1" x14ac:dyDescent="0.3">
      <c r="B4270" s="30"/>
      <c r="C4270" s="30"/>
      <c r="D4270" s="30"/>
      <c r="E4270" s="30"/>
      <c r="H4270" s="24"/>
      <c r="Q4270" s="25"/>
      <c r="U4270" s="26"/>
      <c r="AT4270" s="27"/>
      <c r="AU4270" s="27"/>
      <c r="AW4270" s="27"/>
      <c r="BA4270" s="27"/>
      <c r="BD4270" s="27"/>
      <c r="BF4270" s="27"/>
    </row>
    <row r="4271" spans="2:58" s="11" customFormat="1" hidden="1" x14ac:dyDescent="0.3">
      <c r="B4271" s="30"/>
      <c r="C4271" s="30"/>
      <c r="D4271" s="30"/>
      <c r="E4271" s="30"/>
      <c r="H4271" s="24"/>
      <c r="Q4271" s="25"/>
      <c r="U4271" s="26"/>
      <c r="AT4271" s="27"/>
      <c r="AU4271" s="27"/>
      <c r="AW4271" s="27"/>
      <c r="BA4271" s="27"/>
      <c r="BD4271" s="27"/>
      <c r="BF4271" s="27"/>
    </row>
    <row r="4272" spans="2:58" s="11" customFormat="1" hidden="1" x14ac:dyDescent="0.3">
      <c r="B4272" s="30"/>
      <c r="C4272" s="30"/>
      <c r="D4272" s="30"/>
      <c r="E4272" s="30"/>
      <c r="H4272" s="24"/>
      <c r="Q4272" s="25"/>
      <c r="U4272" s="26"/>
      <c r="AT4272" s="27"/>
      <c r="AU4272" s="27"/>
      <c r="AW4272" s="27"/>
      <c r="BA4272" s="27"/>
      <c r="BD4272" s="27"/>
      <c r="BF4272" s="27"/>
    </row>
    <row r="4273" spans="2:58" s="11" customFormat="1" hidden="1" x14ac:dyDescent="0.3">
      <c r="B4273" s="30"/>
      <c r="C4273" s="30"/>
      <c r="D4273" s="30"/>
      <c r="E4273" s="30"/>
      <c r="H4273" s="24"/>
      <c r="Q4273" s="25"/>
      <c r="U4273" s="26"/>
      <c r="AT4273" s="27"/>
      <c r="AU4273" s="27"/>
      <c r="AW4273" s="27"/>
      <c r="BA4273" s="27"/>
      <c r="BD4273" s="27"/>
      <c r="BF4273" s="27"/>
    </row>
    <row r="4274" spans="2:58" s="11" customFormat="1" hidden="1" x14ac:dyDescent="0.3">
      <c r="B4274" s="30"/>
      <c r="C4274" s="30"/>
      <c r="D4274" s="30"/>
      <c r="E4274" s="30"/>
      <c r="H4274" s="24"/>
      <c r="Q4274" s="25"/>
      <c r="U4274" s="26"/>
      <c r="AT4274" s="27"/>
      <c r="AU4274" s="27"/>
      <c r="AW4274" s="27"/>
      <c r="BA4274" s="27"/>
      <c r="BD4274" s="27"/>
      <c r="BF4274" s="27"/>
    </row>
    <row r="4275" spans="2:58" s="11" customFormat="1" hidden="1" x14ac:dyDescent="0.3">
      <c r="B4275" s="30"/>
      <c r="C4275" s="30"/>
      <c r="D4275" s="30"/>
      <c r="E4275" s="30"/>
      <c r="H4275" s="24"/>
      <c r="Q4275" s="25"/>
      <c r="U4275" s="26"/>
      <c r="AT4275" s="27"/>
      <c r="AU4275" s="27"/>
      <c r="AW4275" s="27"/>
      <c r="BA4275" s="27"/>
      <c r="BD4275" s="27"/>
      <c r="BF4275" s="27"/>
    </row>
    <row r="4276" spans="2:58" s="11" customFormat="1" hidden="1" x14ac:dyDescent="0.3">
      <c r="B4276" s="30"/>
      <c r="C4276" s="30"/>
      <c r="D4276" s="30"/>
      <c r="E4276" s="30"/>
      <c r="H4276" s="24"/>
      <c r="Q4276" s="25"/>
      <c r="U4276" s="26"/>
      <c r="AT4276" s="27"/>
      <c r="AU4276" s="27"/>
      <c r="AW4276" s="27"/>
      <c r="BA4276" s="27"/>
      <c r="BD4276" s="27"/>
      <c r="BF4276" s="27"/>
    </row>
    <row r="4277" spans="2:58" s="11" customFormat="1" hidden="1" x14ac:dyDescent="0.3">
      <c r="B4277" s="30"/>
      <c r="C4277" s="30"/>
      <c r="D4277" s="30"/>
      <c r="E4277" s="30"/>
      <c r="H4277" s="24"/>
      <c r="Q4277" s="25"/>
      <c r="U4277" s="26"/>
      <c r="AT4277" s="27"/>
      <c r="AU4277" s="27"/>
      <c r="AW4277" s="27"/>
      <c r="BA4277" s="27"/>
      <c r="BD4277" s="27"/>
      <c r="BF4277" s="27"/>
    </row>
    <row r="4278" spans="2:58" s="11" customFormat="1" hidden="1" x14ac:dyDescent="0.3">
      <c r="B4278" s="30"/>
      <c r="C4278" s="30"/>
      <c r="D4278" s="30"/>
      <c r="E4278" s="30"/>
      <c r="H4278" s="24"/>
      <c r="Q4278" s="25"/>
      <c r="U4278" s="26"/>
      <c r="AT4278" s="27"/>
      <c r="AU4278" s="27"/>
      <c r="AW4278" s="27"/>
      <c r="BA4278" s="27"/>
      <c r="BD4278" s="27"/>
      <c r="BF4278" s="27"/>
    </row>
    <row r="4279" spans="2:58" s="11" customFormat="1" hidden="1" x14ac:dyDescent="0.3">
      <c r="B4279" s="30"/>
      <c r="C4279" s="30"/>
      <c r="D4279" s="30"/>
      <c r="E4279" s="30"/>
      <c r="H4279" s="24"/>
      <c r="Q4279" s="25"/>
      <c r="U4279" s="26"/>
      <c r="AT4279" s="27"/>
      <c r="AU4279" s="27"/>
      <c r="AW4279" s="27"/>
      <c r="BA4279" s="27"/>
      <c r="BD4279" s="27"/>
      <c r="BF4279" s="27"/>
    </row>
    <row r="4280" spans="2:58" s="11" customFormat="1" hidden="1" x14ac:dyDescent="0.3">
      <c r="B4280" s="30"/>
      <c r="C4280" s="30"/>
      <c r="D4280" s="30"/>
      <c r="E4280" s="30"/>
      <c r="H4280" s="24"/>
      <c r="Q4280" s="25"/>
      <c r="U4280" s="26"/>
      <c r="AT4280" s="27"/>
      <c r="AU4280" s="27"/>
      <c r="AW4280" s="27"/>
      <c r="BA4280" s="27"/>
      <c r="BD4280" s="27"/>
      <c r="BF4280" s="27"/>
    </row>
    <row r="4281" spans="2:58" s="11" customFormat="1" hidden="1" x14ac:dyDescent="0.3">
      <c r="B4281" s="30"/>
      <c r="C4281" s="30"/>
      <c r="D4281" s="30"/>
      <c r="E4281" s="30"/>
      <c r="H4281" s="24"/>
      <c r="Q4281" s="25"/>
      <c r="U4281" s="26"/>
      <c r="AT4281" s="27"/>
      <c r="AU4281" s="27"/>
      <c r="AW4281" s="27"/>
      <c r="BA4281" s="27"/>
      <c r="BD4281" s="27"/>
      <c r="BF4281" s="27"/>
    </row>
    <row r="4282" spans="2:58" s="11" customFormat="1" hidden="1" x14ac:dyDescent="0.3">
      <c r="B4282" s="30"/>
      <c r="C4282" s="30"/>
      <c r="D4282" s="30"/>
      <c r="E4282" s="30"/>
      <c r="H4282" s="24"/>
      <c r="Q4282" s="25"/>
      <c r="U4282" s="26"/>
      <c r="AT4282" s="27"/>
      <c r="AU4282" s="27"/>
      <c r="AW4282" s="27"/>
      <c r="BA4282" s="27"/>
      <c r="BD4282" s="27"/>
      <c r="BF4282" s="27"/>
    </row>
    <row r="4283" spans="2:58" s="11" customFormat="1" hidden="1" x14ac:dyDescent="0.3">
      <c r="B4283" s="30"/>
      <c r="C4283" s="30"/>
      <c r="D4283" s="30"/>
      <c r="E4283" s="30"/>
      <c r="H4283" s="24"/>
      <c r="Q4283" s="25"/>
      <c r="U4283" s="26"/>
      <c r="AT4283" s="27"/>
      <c r="AU4283" s="27"/>
      <c r="AW4283" s="27"/>
      <c r="BA4283" s="27"/>
      <c r="BD4283" s="27"/>
      <c r="BF4283" s="27"/>
    </row>
    <row r="4284" spans="2:58" s="11" customFormat="1" hidden="1" x14ac:dyDescent="0.3">
      <c r="B4284" s="30"/>
      <c r="C4284" s="30"/>
      <c r="D4284" s="30"/>
      <c r="E4284" s="30"/>
      <c r="H4284" s="24"/>
      <c r="Q4284" s="25"/>
      <c r="U4284" s="26"/>
      <c r="AT4284" s="27"/>
      <c r="AU4284" s="27"/>
      <c r="AW4284" s="27"/>
      <c r="BA4284" s="27"/>
      <c r="BD4284" s="27"/>
      <c r="BF4284" s="27"/>
    </row>
    <row r="4285" spans="2:58" s="11" customFormat="1" hidden="1" x14ac:dyDescent="0.3">
      <c r="B4285" s="30"/>
      <c r="C4285" s="30"/>
      <c r="D4285" s="30"/>
      <c r="E4285" s="30"/>
      <c r="H4285" s="24"/>
      <c r="Q4285" s="25"/>
      <c r="U4285" s="26"/>
      <c r="AT4285" s="27"/>
      <c r="AU4285" s="27"/>
      <c r="AW4285" s="27"/>
      <c r="BA4285" s="27"/>
      <c r="BD4285" s="27"/>
      <c r="BF4285" s="27"/>
    </row>
    <row r="4286" spans="2:58" s="11" customFormat="1" hidden="1" x14ac:dyDescent="0.3">
      <c r="B4286" s="30"/>
      <c r="C4286" s="30"/>
      <c r="D4286" s="30"/>
      <c r="E4286" s="30"/>
      <c r="H4286" s="24"/>
      <c r="Q4286" s="25"/>
      <c r="U4286" s="26"/>
      <c r="AT4286" s="27"/>
      <c r="AU4286" s="27"/>
      <c r="AW4286" s="27"/>
      <c r="BA4286" s="27"/>
      <c r="BD4286" s="27"/>
      <c r="BF4286" s="27"/>
    </row>
    <row r="4287" spans="2:58" s="11" customFormat="1" hidden="1" x14ac:dyDescent="0.3">
      <c r="B4287" s="30"/>
      <c r="C4287" s="30"/>
      <c r="D4287" s="30"/>
      <c r="E4287" s="30"/>
      <c r="H4287" s="24"/>
      <c r="Q4287" s="25"/>
      <c r="U4287" s="26"/>
      <c r="AT4287" s="27"/>
      <c r="AU4287" s="27"/>
      <c r="AW4287" s="27"/>
      <c r="BA4287" s="27"/>
      <c r="BD4287" s="27"/>
      <c r="BF4287" s="27"/>
    </row>
    <row r="4288" spans="2:58" s="11" customFormat="1" hidden="1" x14ac:dyDescent="0.3">
      <c r="B4288" s="30"/>
      <c r="C4288" s="30"/>
      <c r="D4288" s="30"/>
      <c r="E4288" s="30"/>
      <c r="H4288" s="24"/>
      <c r="Q4288" s="25"/>
      <c r="U4288" s="26"/>
      <c r="AT4288" s="27"/>
      <c r="AU4288" s="27"/>
      <c r="AW4288" s="27"/>
      <c r="BA4288" s="27"/>
      <c r="BD4288" s="27"/>
      <c r="BF4288" s="27"/>
    </row>
    <row r="4289" spans="2:58" s="11" customFormat="1" hidden="1" x14ac:dyDescent="0.3">
      <c r="B4289" s="30"/>
      <c r="C4289" s="30"/>
      <c r="D4289" s="30"/>
      <c r="E4289" s="30"/>
      <c r="H4289" s="24"/>
      <c r="Q4289" s="25"/>
      <c r="U4289" s="26"/>
      <c r="AT4289" s="27"/>
      <c r="AU4289" s="27"/>
      <c r="AW4289" s="27"/>
      <c r="BA4289" s="27"/>
      <c r="BD4289" s="27"/>
      <c r="BF4289" s="27"/>
    </row>
    <row r="4290" spans="2:58" s="11" customFormat="1" hidden="1" x14ac:dyDescent="0.3">
      <c r="B4290" s="30"/>
      <c r="C4290" s="30"/>
      <c r="D4290" s="30"/>
      <c r="E4290" s="30"/>
      <c r="H4290" s="24"/>
      <c r="Q4290" s="25"/>
      <c r="U4290" s="26"/>
      <c r="AT4290" s="27"/>
      <c r="AU4290" s="27"/>
      <c r="AW4290" s="27"/>
      <c r="BA4290" s="27"/>
      <c r="BD4290" s="27"/>
      <c r="BF4290" s="27"/>
    </row>
    <row r="4291" spans="2:58" s="11" customFormat="1" hidden="1" x14ac:dyDescent="0.3">
      <c r="B4291" s="30"/>
      <c r="C4291" s="30"/>
      <c r="D4291" s="30"/>
      <c r="E4291" s="30"/>
      <c r="H4291" s="24"/>
      <c r="Q4291" s="25"/>
      <c r="U4291" s="26"/>
      <c r="AT4291" s="27"/>
      <c r="AU4291" s="27"/>
      <c r="AW4291" s="27"/>
      <c r="BA4291" s="27"/>
      <c r="BD4291" s="27"/>
      <c r="BF4291" s="27"/>
    </row>
    <row r="4292" spans="2:58" s="11" customFormat="1" hidden="1" x14ac:dyDescent="0.3">
      <c r="B4292" s="30"/>
      <c r="C4292" s="30"/>
      <c r="D4292" s="30"/>
      <c r="E4292" s="30"/>
      <c r="H4292" s="24"/>
      <c r="Q4292" s="25"/>
      <c r="U4292" s="26"/>
      <c r="AT4292" s="27"/>
      <c r="AU4292" s="27"/>
      <c r="AW4292" s="27"/>
      <c r="BA4292" s="27"/>
      <c r="BD4292" s="27"/>
      <c r="BF4292" s="27"/>
    </row>
    <row r="4293" spans="2:58" s="11" customFormat="1" hidden="1" x14ac:dyDescent="0.3">
      <c r="B4293" s="30"/>
      <c r="C4293" s="30"/>
      <c r="D4293" s="30"/>
      <c r="E4293" s="30"/>
      <c r="H4293" s="24"/>
      <c r="Q4293" s="25"/>
      <c r="U4293" s="26"/>
      <c r="AT4293" s="27"/>
      <c r="AU4293" s="27"/>
      <c r="AW4293" s="27"/>
      <c r="BA4293" s="27"/>
      <c r="BD4293" s="27"/>
      <c r="BF4293" s="27"/>
    </row>
    <row r="4294" spans="2:58" s="11" customFormat="1" hidden="1" x14ac:dyDescent="0.3">
      <c r="B4294" s="30"/>
      <c r="C4294" s="30"/>
      <c r="D4294" s="30"/>
      <c r="E4294" s="30"/>
      <c r="H4294" s="24"/>
      <c r="Q4294" s="25"/>
      <c r="U4294" s="26"/>
      <c r="AT4294" s="27"/>
      <c r="AU4294" s="27"/>
      <c r="AW4294" s="27"/>
      <c r="BA4294" s="27"/>
      <c r="BD4294" s="27"/>
      <c r="BF4294" s="27"/>
    </row>
    <row r="4295" spans="2:58" s="11" customFormat="1" hidden="1" x14ac:dyDescent="0.3">
      <c r="B4295" s="30"/>
      <c r="C4295" s="30"/>
      <c r="D4295" s="30"/>
      <c r="E4295" s="30"/>
      <c r="H4295" s="24"/>
      <c r="Q4295" s="25"/>
      <c r="U4295" s="26"/>
      <c r="AT4295" s="27"/>
      <c r="AU4295" s="27"/>
      <c r="AW4295" s="27"/>
      <c r="BA4295" s="27"/>
      <c r="BD4295" s="27"/>
      <c r="BF4295" s="27"/>
    </row>
    <row r="4296" spans="2:58" s="11" customFormat="1" hidden="1" x14ac:dyDescent="0.3">
      <c r="B4296" s="30"/>
      <c r="C4296" s="30"/>
      <c r="D4296" s="30"/>
      <c r="E4296" s="30"/>
      <c r="H4296" s="24"/>
      <c r="Q4296" s="25"/>
      <c r="U4296" s="26"/>
      <c r="AT4296" s="27"/>
      <c r="AU4296" s="27"/>
      <c r="AW4296" s="27"/>
      <c r="BA4296" s="27"/>
      <c r="BD4296" s="27"/>
      <c r="BF4296" s="27"/>
    </row>
    <row r="4297" spans="2:58" s="11" customFormat="1" hidden="1" x14ac:dyDescent="0.3">
      <c r="B4297" s="30"/>
      <c r="C4297" s="30"/>
      <c r="D4297" s="30"/>
      <c r="E4297" s="30"/>
      <c r="H4297" s="24"/>
      <c r="Q4297" s="25"/>
      <c r="U4297" s="26"/>
      <c r="AT4297" s="27"/>
      <c r="AU4297" s="27"/>
      <c r="AW4297" s="27"/>
      <c r="BA4297" s="27"/>
      <c r="BD4297" s="27"/>
      <c r="BF4297" s="27"/>
    </row>
    <row r="4298" spans="2:58" s="11" customFormat="1" hidden="1" x14ac:dyDescent="0.3">
      <c r="B4298" s="30"/>
      <c r="C4298" s="30"/>
      <c r="D4298" s="30"/>
      <c r="E4298" s="30"/>
      <c r="H4298" s="24"/>
      <c r="Q4298" s="25"/>
      <c r="U4298" s="26"/>
      <c r="AT4298" s="27"/>
      <c r="AU4298" s="27"/>
      <c r="AW4298" s="27"/>
      <c r="BA4298" s="27"/>
      <c r="BD4298" s="27"/>
      <c r="BF4298" s="27"/>
    </row>
    <row r="4299" spans="2:58" s="11" customFormat="1" hidden="1" x14ac:dyDescent="0.3">
      <c r="B4299" s="30"/>
      <c r="C4299" s="30"/>
      <c r="D4299" s="30"/>
      <c r="E4299" s="30"/>
      <c r="H4299" s="24"/>
      <c r="Q4299" s="25"/>
      <c r="U4299" s="26"/>
      <c r="AT4299" s="27"/>
      <c r="AU4299" s="27"/>
      <c r="AW4299" s="27"/>
      <c r="BA4299" s="27"/>
      <c r="BD4299" s="27"/>
      <c r="BF4299" s="27"/>
    </row>
    <row r="4300" spans="2:58" s="11" customFormat="1" hidden="1" x14ac:dyDescent="0.3">
      <c r="B4300" s="30"/>
      <c r="C4300" s="30"/>
      <c r="D4300" s="30"/>
      <c r="E4300" s="30"/>
      <c r="H4300" s="24"/>
      <c r="Q4300" s="25"/>
      <c r="U4300" s="26"/>
      <c r="AT4300" s="27"/>
      <c r="AU4300" s="27"/>
      <c r="AW4300" s="27"/>
      <c r="BA4300" s="27"/>
      <c r="BD4300" s="27"/>
      <c r="BF4300" s="27"/>
    </row>
    <row r="4301" spans="2:58" s="11" customFormat="1" hidden="1" x14ac:dyDescent="0.3">
      <c r="B4301" s="30"/>
      <c r="C4301" s="30"/>
      <c r="D4301" s="30"/>
      <c r="E4301" s="30"/>
      <c r="H4301" s="24"/>
      <c r="Q4301" s="25"/>
      <c r="U4301" s="26"/>
      <c r="AT4301" s="27"/>
      <c r="AU4301" s="27"/>
      <c r="AW4301" s="27"/>
      <c r="BA4301" s="27"/>
      <c r="BD4301" s="27"/>
      <c r="BF4301" s="27"/>
    </row>
    <row r="4302" spans="2:58" s="11" customFormat="1" hidden="1" x14ac:dyDescent="0.3">
      <c r="B4302" s="30"/>
      <c r="C4302" s="30"/>
      <c r="D4302" s="30"/>
      <c r="E4302" s="30"/>
      <c r="H4302" s="24"/>
      <c r="Q4302" s="25"/>
      <c r="U4302" s="26"/>
      <c r="AT4302" s="27"/>
      <c r="AU4302" s="27"/>
      <c r="AW4302" s="27"/>
      <c r="BA4302" s="27"/>
      <c r="BD4302" s="27"/>
      <c r="BF4302" s="27"/>
    </row>
    <row r="4303" spans="2:58" s="11" customFormat="1" hidden="1" x14ac:dyDescent="0.3">
      <c r="B4303" s="30"/>
      <c r="C4303" s="30"/>
      <c r="D4303" s="30"/>
      <c r="E4303" s="30"/>
      <c r="H4303" s="24"/>
      <c r="Q4303" s="25"/>
      <c r="U4303" s="26"/>
      <c r="AT4303" s="27"/>
      <c r="AU4303" s="27"/>
      <c r="AW4303" s="27"/>
      <c r="BA4303" s="27"/>
      <c r="BD4303" s="27"/>
      <c r="BF4303" s="27"/>
    </row>
    <row r="4304" spans="2:58" s="11" customFormat="1" hidden="1" x14ac:dyDescent="0.3">
      <c r="B4304" s="30"/>
      <c r="C4304" s="30"/>
      <c r="D4304" s="30"/>
      <c r="E4304" s="30"/>
      <c r="H4304" s="24"/>
      <c r="Q4304" s="25"/>
      <c r="U4304" s="26"/>
      <c r="AT4304" s="27"/>
      <c r="AU4304" s="27"/>
      <c r="AW4304" s="27"/>
      <c r="BA4304" s="27"/>
      <c r="BD4304" s="27"/>
      <c r="BF4304" s="27"/>
    </row>
    <row r="4305" spans="2:58" s="11" customFormat="1" hidden="1" x14ac:dyDescent="0.3">
      <c r="B4305" s="30"/>
      <c r="C4305" s="30"/>
      <c r="D4305" s="30"/>
      <c r="E4305" s="30"/>
      <c r="H4305" s="24"/>
      <c r="Q4305" s="25"/>
      <c r="U4305" s="26"/>
      <c r="AT4305" s="27"/>
      <c r="AU4305" s="27"/>
      <c r="AW4305" s="27"/>
      <c r="BA4305" s="27"/>
      <c r="BD4305" s="27"/>
      <c r="BF4305" s="27"/>
    </row>
    <row r="4306" spans="2:58" s="11" customFormat="1" hidden="1" x14ac:dyDescent="0.3">
      <c r="B4306" s="30"/>
      <c r="C4306" s="30"/>
      <c r="D4306" s="30"/>
      <c r="E4306" s="30"/>
      <c r="H4306" s="24"/>
      <c r="Q4306" s="25"/>
      <c r="U4306" s="26"/>
      <c r="AT4306" s="27"/>
      <c r="AU4306" s="27"/>
      <c r="AW4306" s="27"/>
      <c r="BA4306" s="27"/>
      <c r="BD4306" s="27"/>
      <c r="BF4306" s="27"/>
    </row>
    <row r="4307" spans="2:58" s="11" customFormat="1" hidden="1" x14ac:dyDescent="0.3">
      <c r="B4307" s="30"/>
      <c r="C4307" s="30"/>
      <c r="D4307" s="30"/>
      <c r="E4307" s="30"/>
      <c r="H4307" s="24"/>
      <c r="Q4307" s="25"/>
      <c r="U4307" s="26"/>
      <c r="AT4307" s="27"/>
      <c r="AU4307" s="27"/>
      <c r="AW4307" s="27"/>
      <c r="BA4307" s="27"/>
      <c r="BD4307" s="27"/>
      <c r="BF4307" s="27"/>
    </row>
    <row r="4308" spans="2:58" s="11" customFormat="1" hidden="1" x14ac:dyDescent="0.3">
      <c r="B4308" s="30"/>
      <c r="C4308" s="30"/>
      <c r="D4308" s="30"/>
      <c r="E4308" s="30"/>
      <c r="H4308" s="24"/>
      <c r="Q4308" s="25"/>
      <c r="U4308" s="26"/>
      <c r="AT4308" s="27"/>
      <c r="AU4308" s="27"/>
      <c r="AW4308" s="27"/>
      <c r="BA4308" s="27"/>
      <c r="BD4308" s="27"/>
      <c r="BF4308" s="27"/>
    </row>
    <row r="4309" spans="2:58" s="11" customFormat="1" hidden="1" x14ac:dyDescent="0.3">
      <c r="B4309" s="30"/>
      <c r="C4309" s="30"/>
      <c r="D4309" s="30"/>
      <c r="E4309" s="30"/>
      <c r="H4309" s="24"/>
      <c r="Q4309" s="25"/>
      <c r="U4309" s="26"/>
      <c r="AT4309" s="27"/>
      <c r="AU4309" s="27"/>
      <c r="AW4309" s="27"/>
      <c r="BA4309" s="27"/>
      <c r="BD4309" s="27"/>
      <c r="BF4309" s="27"/>
    </row>
    <row r="4310" spans="2:58" s="11" customFormat="1" hidden="1" x14ac:dyDescent="0.3">
      <c r="B4310" s="30"/>
      <c r="C4310" s="30"/>
      <c r="D4310" s="30"/>
      <c r="E4310" s="30"/>
      <c r="H4310" s="24"/>
      <c r="Q4310" s="25"/>
      <c r="U4310" s="26"/>
      <c r="AT4310" s="27"/>
      <c r="AU4310" s="27"/>
      <c r="AW4310" s="27"/>
      <c r="BA4310" s="27"/>
      <c r="BD4310" s="27"/>
      <c r="BF4310" s="27"/>
    </row>
    <row r="4311" spans="2:58" s="11" customFormat="1" hidden="1" x14ac:dyDescent="0.3">
      <c r="B4311" s="30"/>
      <c r="C4311" s="30"/>
      <c r="D4311" s="30"/>
      <c r="E4311" s="30"/>
      <c r="H4311" s="24"/>
      <c r="Q4311" s="25"/>
      <c r="U4311" s="26"/>
      <c r="AT4311" s="27"/>
      <c r="AU4311" s="27"/>
      <c r="AW4311" s="27"/>
      <c r="BA4311" s="27"/>
      <c r="BD4311" s="27"/>
      <c r="BF4311" s="27"/>
    </row>
    <row r="4312" spans="2:58" s="11" customFormat="1" hidden="1" x14ac:dyDescent="0.3">
      <c r="B4312" s="30"/>
      <c r="C4312" s="30"/>
      <c r="D4312" s="30"/>
      <c r="E4312" s="30"/>
      <c r="H4312" s="24"/>
      <c r="Q4312" s="25"/>
      <c r="U4312" s="26"/>
      <c r="AT4312" s="27"/>
      <c r="AU4312" s="27"/>
      <c r="AW4312" s="27"/>
      <c r="BA4312" s="27"/>
      <c r="BD4312" s="27"/>
      <c r="BF4312" s="27"/>
    </row>
    <row r="4313" spans="2:58" s="11" customFormat="1" hidden="1" x14ac:dyDescent="0.3">
      <c r="B4313" s="30"/>
      <c r="C4313" s="30"/>
      <c r="D4313" s="30"/>
      <c r="E4313" s="30"/>
      <c r="H4313" s="24"/>
      <c r="Q4313" s="25"/>
      <c r="U4313" s="26"/>
      <c r="AT4313" s="27"/>
      <c r="AU4313" s="27"/>
      <c r="AW4313" s="27"/>
      <c r="BA4313" s="27"/>
      <c r="BD4313" s="27"/>
      <c r="BF4313" s="27"/>
    </row>
    <row r="4314" spans="2:58" s="11" customFormat="1" hidden="1" x14ac:dyDescent="0.3">
      <c r="B4314" s="30"/>
      <c r="C4314" s="30"/>
      <c r="D4314" s="30"/>
      <c r="E4314" s="30"/>
      <c r="H4314" s="24"/>
      <c r="Q4314" s="25"/>
      <c r="U4314" s="26"/>
      <c r="AT4314" s="27"/>
      <c r="AU4314" s="27"/>
      <c r="AW4314" s="27"/>
      <c r="BA4314" s="27"/>
      <c r="BD4314" s="27"/>
      <c r="BF4314" s="27"/>
    </row>
    <row r="4315" spans="2:58" s="11" customFormat="1" hidden="1" x14ac:dyDescent="0.3">
      <c r="B4315" s="30"/>
      <c r="C4315" s="30"/>
      <c r="D4315" s="30"/>
      <c r="E4315" s="30"/>
      <c r="H4315" s="24"/>
      <c r="Q4315" s="25"/>
      <c r="U4315" s="26"/>
      <c r="AT4315" s="27"/>
      <c r="AU4315" s="27"/>
      <c r="AW4315" s="27"/>
      <c r="BA4315" s="27"/>
      <c r="BD4315" s="27"/>
      <c r="BF4315" s="27"/>
    </row>
    <row r="4316" spans="2:58" s="11" customFormat="1" hidden="1" x14ac:dyDescent="0.3">
      <c r="B4316" s="30"/>
      <c r="C4316" s="30"/>
      <c r="D4316" s="30"/>
      <c r="E4316" s="30"/>
      <c r="H4316" s="24"/>
      <c r="Q4316" s="25"/>
      <c r="U4316" s="26"/>
      <c r="AT4316" s="27"/>
      <c r="AU4316" s="27"/>
      <c r="AW4316" s="27"/>
      <c r="BA4316" s="27"/>
      <c r="BD4316" s="27"/>
      <c r="BF4316" s="27"/>
    </row>
    <row r="4317" spans="2:58" s="11" customFormat="1" hidden="1" x14ac:dyDescent="0.3">
      <c r="B4317" s="30"/>
      <c r="C4317" s="30"/>
      <c r="D4317" s="30"/>
      <c r="E4317" s="30"/>
      <c r="H4317" s="24"/>
      <c r="Q4317" s="25"/>
      <c r="U4317" s="26"/>
      <c r="AT4317" s="27"/>
      <c r="AU4317" s="27"/>
      <c r="AW4317" s="27"/>
      <c r="BA4317" s="27"/>
      <c r="BD4317" s="27"/>
      <c r="BF4317" s="27"/>
    </row>
    <row r="4318" spans="2:58" s="11" customFormat="1" hidden="1" x14ac:dyDescent="0.3">
      <c r="B4318" s="30"/>
      <c r="C4318" s="30"/>
      <c r="D4318" s="30"/>
      <c r="E4318" s="30"/>
      <c r="H4318" s="24"/>
      <c r="Q4318" s="25"/>
      <c r="U4318" s="26"/>
      <c r="AT4318" s="27"/>
      <c r="AU4318" s="27"/>
      <c r="AW4318" s="27"/>
      <c r="BA4318" s="27"/>
      <c r="BD4318" s="27"/>
      <c r="BF4318" s="27"/>
    </row>
    <row r="4319" spans="2:58" s="11" customFormat="1" hidden="1" x14ac:dyDescent="0.3">
      <c r="B4319" s="30"/>
      <c r="C4319" s="30"/>
      <c r="D4319" s="30"/>
      <c r="E4319" s="30"/>
      <c r="H4319" s="24"/>
      <c r="Q4319" s="25"/>
      <c r="U4319" s="26"/>
      <c r="AT4319" s="27"/>
      <c r="AU4319" s="27"/>
      <c r="AW4319" s="27"/>
      <c r="BA4319" s="27"/>
      <c r="BD4319" s="27"/>
      <c r="BF4319" s="27"/>
    </row>
    <row r="4320" spans="2:58" s="11" customFormat="1" hidden="1" x14ac:dyDescent="0.3">
      <c r="B4320" s="30"/>
      <c r="C4320" s="30"/>
      <c r="D4320" s="30"/>
      <c r="E4320" s="30"/>
      <c r="H4320" s="24"/>
      <c r="Q4320" s="25"/>
      <c r="U4320" s="26"/>
      <c r="AT4320" s="27"/>
      <c r="AU4320" s="27"/>
      <c r="AW4320" s="27"/>
      <c r="BA4320" s="27"/>
      <c r="BD4320" s="27"/>
      <c r="BF4320" s="27"/>
    </row>
    <row r="4321" spans="2:58" s="11" customFormat="1" hidden="1" x14ac:dyDescent="0.3">
      <c r="B4321" s="30"/>
      <c r="C4321" s="30"/>
      <c r="D4321" s="30"/>
      <c r="E4321" s="30"/>
      <c r="H4321" s="24"/>
      <c r="Q4321" s="25"/>
      <c r="U4321" s="26"/>
      <c r="AT4321" s="27"/>
      <c r="AU4321" s="27"/>
      <c r="AW4321" s="27"/>
      <c r="BA4321" s="27"/>
      <c r="BD4321" s="27"/>
      <c r="BF4321" s="27"/>
    </row>
    <row r="4322" spans="2:58" s="11" customFormat="1" hidden="1" x14ac:dyDescent="0.3">
      <c r="B4322" s="30"/>
      <c r="C4322" s="30"/>
      <c r="D4322" s="30"/>
      <c r="E4322" s="30"/>
      <c r="H4322" s="24"/>
      <c r="Q4322" s="25"/>
      <c r="U4322" s="26"/>
      <c r="AT4322" s="27"/>
      <c r="AU4322" s="27"/>
      <c r="AW4322" s="27"/>
      <c r="BA4322" s="27"/>
      <c r="BD4322" s="27"/>
      <c r="BF4322" s="27"/>
    </row>
    <row r="4323" spans="2:58" s="11" customFormat="1" hidden="1" x14ac:dyDescent="0.3">
      <c r="B4323" s="30"/>
      <c r="C4323" s="30"/>
      <c r="D4323" s="30"/>
      <c r="E4323" s="30"/>
      <c r="H4323" s="24"/>
      <c r="Q4323" s="25"/>
      <c r="U4323" s="26"/>
      <c r="AT4323" s="27"/>
      <c r="AU4323" s="27"/>
      <c r="AW4323" s="27"/>
      <c r="BA4323" s="27"/>
      <c r="BD4323" s="27"/>
      <c r="BF4323" s="27"/>
    </row>
    <row r="4324" spans="2:58" s="11" customFormat="1" hidden="1" x14ac:dyDescent="0.3">
      <c r="B4324" s="30"/>
      <c r="C4324" s="30"/>
      <c r="D4324" s="30"/>
      <c r="E4324" s="30"/>
      <c r="H4324" s="24"/>
      <c r="Q4324" s="25"/>
      <c r="U4324" s="26"/>
      <c r="AT4324" s="27"/>
      <c r="AU4324" s="27"/>
      <c r="AW4324" s="27"/>
      <c r="BA4324" s="27"/>
      <c r="BD4324" s="27"/>
      <c r="BF4324" s="27"/>
    </row>
    <row r="4325" spans="2:58" s="11" customFormat="1" hidden="1" x14ac:dyDescent="0.3">
      <c r="B4325" s="30"/>
      <c r="C4325" s="30"/>
      <c r="D4325" s="30"/>
      <c r="E4325" s="30"/>
      <c r="H4325" s="24"/>
      <c r="Q4325" s="25"/>
      <c r="U4325" s="26"/>
      <c r="AT4325" s="27"/>
      <c r="AU4325" s="27"/>
      <c r="AW4325" s="27"/>
      <c r="BA4325" s="27"/>
      <c r="BD4325" s="27"/>
      <c r="BF4325" s="27"/>
    </row>
    <row r="4326" spans="2:58" s="11" customFormat="1" hidden="1" x14ac:dyDescent="0.3">
      <c r="B4326" s="30"/>
      <c r="C4326" s="30"/>
      <c r="D4326" s="30"/>
      <c r="E4326" s="30"/>
      <c r="H4326" s="24"/>
      <c r="Q4326" s="25"/>
      <c r="U4326" s="26"/>
      <c r="AT4326" s="27"/>
      <c r="AU4326" s="27"/>
      <c r="AW4326" s="27"/>
      <c r="BA4326" s="27"/>
      <c r="BD4326" s="27"/>
      <c r="BF4326" s="27"/>
    </row>
    <row r="4327" spans="2:58" s="11" customFormat="1" hidden="1" x14ac:dyDescent="0.3">
      <c r="B4327" s="30"/>
      <c r="C4327" s="30"/>
      <c r="D4327" s="30"/>
      <c r="E4327" s="30"/>
      <c r="H4327" s="24"/>
      <c r="Q4327" s="25"/>
      <c r="U4327" s="26"/>
      <c r="AT4327" s="27"/>
      <c r="AU4327" s="27"/>
      <c r="AW4327" s="27"/>
      <c r="BA4327" s="27"/>
      <c r="BD4327" s="27"/>
      <c r="BF4327" s="27"/>
    </row>
    <row r="4328" spans="2:58" s="11" customFormat="1" hidden="1" x14ac:dyDescent="0.3">
      <c r="B4328" s="30"/>
      <c r="C4328" s="30"/>
      <c r="D4328" s="30"/>
      <c r="E4328" s="30"/>
      <c r="H4328" s="24"/>
      <c r="Q4328" s="25"/>
      <c r="U4328" s="26"/>
      <c r="AT4328" s="27"/>
      <c r="AU4328" s="27"/>
      <c r="AW4328" s="27"/>
      <c r="BA4328" s="27"/>
      <c r="BD4328" s="27"/>
      <c r="BF4328" s="27"/>
    </row>
    <row r="4329" spans="2:58" s="11" customFormat="1" hidden="1" x14ac:dyDescent="0.3">
      <c r="B4329" s="30"/>
      <c r="C4329" s="30"/>
      <c r="D4329" s="30"/>
      <c r="E4329" s="30"/>
      <c r="H4329" s="24"/>
      <c r="Q4329" s="25"/>
      <c r="U4329" s="26"/>
      <c r="AT4329" s="27"/>
      <c r="AU4329" s="27"/>
      <c r="AW4329" s="27"/>
      <c r="BA4329" s="27"/>
      <c r="BD4329" s="27"/>
      <c r="BF4329" s="27"/>
    </row>
    <row r="4330" spans="2:58" s="11" customFormat="1" hidden="1" x14ac:dyDescent="0.3">
      <c r="B4330" s="30"/>
      <c r="C4330" s="30"/>
      <c r="D4330" s="30"/>
      <c r="E4330" s="30"/>
      <c r="H4330" s="24"/>
      <c r="Q4330" s="25"/>
      <c r="U4330" s="26"/>
      <c r="AT4330" s="27"/>
      <c r="AU4330" s="27"/>
      <c r="AW4330" s="27"/>
      <c r="BA4330" s="27"/>
      <c r="BD4330" s="27"/>
      <c r="BF4330" s="27"/>
    </row>
    <row r="4331" spans="2:58" s="11" customFormat="1" hidden="1" x14ac:dyDescent="0.3">
      <c r="B4331" s="30"/>
      <c r="C4331" s="30"/>
      <c r="D4331" s="30"/>
      <c r="E4331" s="30"/>
      <c r="H4331" s="24"/>
      <c r="Q4331" s="25"/>
      <c r="U4331" s="26"/>
      <c r="AT4331" s="27"/>
      <c r="AU4331" s="27"/>
      <c r="AW4331" s="27"/>
      <c r="BA4331" s="27"/>
      <c r="BD4331" s="27"/>
      <c r="BF4331" s="27"/>
    </row>
    <row r="4332" spans="2:58" s="11" customFormat="1" hidden="1" x14ac:dyDescent="0.3">
      <c r="B4332" s="30"/>
      <c r="C4332" s="30"/>
      <c r="D4332" s="30"/>
      <c r="E4332" s="30"/>
      <c r="H4332" s="24"/>
      <c r="Q4332" s="25"/>
      <c r="U4332" s="26"/>
      <c r="AT4332" s="27"/>
      <c r="AU4332" s="27"/>
      <c r="AW4332" s="27"/>
      <c r="BA4332" s="27"/>
      <c r="BD4332" s="27"/>
      <c r="BF4332" s="27"/>
    </row>
    <row r="4333" spans="2:58" s="11" customFormat="1" hidden="1" x14ac:dyDescent="0.3">
      <c r="B4333" s="30"/>
      <c r="C4333" s="30"/>
      <c r="D4333" s="30"/>
      <c r="E4333" s="30"/>
      <c r="H4333" s="24"/>
      <c r="Q4333" s="25"/>
      <c r="U4333" s="26"/>
      <c r="AT4333" s="27"/>
      <c r="AU4333" s="27"/>
      <c r="AW4333" s="27"/>
      <c r="BA4333" s="27"/>
      <c r="BD4333" s="27"/>
      <c r="BF4333" s="27"/>
    </row>
    <row r="4334" spans="2:58" s="11" customFormat="1" hidden="1" x14ac:dyDescent="0.3">
      <c r="B4334" s="30"/>
      <c r="C4334" s="30"/>
      <c r="D4334" s="30"/>
      <c r="E4334" s="30"/>
      <c r="H4334" s="24"/>
      <c r="Q4334" s="25"/>
      <c r="U4334" s="26"/>
      <c r="AT4334" s="27"/>
      <c r="AU4334" s="27"/>
      <c r="AW4334" s="27"/>
      <c r="BA4334" s="27"/>
      <c r="BD4334" s="27"/>
      <c r="BF4334" s="27"/>
    </row>
    <row r="4335" spans="2:58" s="11" customFormat="1" hidden="1" x14ac:dyDescent="0.3">
      <c r="B4335" s="30"/>
      <c r="C4335" s="30"/>
      <c r="D4335" s="30"/>
      <c r="E4335" s="30"/>
      <c r="H4335" s="24"/>
      <c r="Q4335" s="25"/>
      <c r="U4335" s="26"/>
      <c r="AT4335" s="27"/>
      <c r="AU4335" s="27"/>
      <c r="AW4335" s="27"/>
      <c r="BA4335" s="27"/>
      <c r="BD4335" s="27"/>
      <c r="BF4335" s="27"/>
    </row>
    <row r="4336" spans="2:58" s="11" customFormat="1" hidden="1" x14ac:dyDescent="0.3">
      <c r="B4336" s="30"/>
      <c r="C4336" s="30"/>
      <c r="D4336" s="30"/>
      <c r="E4336" s="30"/>
      <c r="H4336" s="24"/>
      <c r="Q4336" s="25"/>
      <c r="U4336" s="26"/>
      <c r="AT4336" s="27"/>
      <c r="AU4336" s="27"/>
      <c r="AW4336" s="27"/>
      <c r="BA4336" s="27"/>
      <c r="BD4336" s="27"/>
      <c r="BF4336" s="27"/>
    </row>
    <row r="4337" spans="2:58" s="11" customFormat="1" hidden="1" x14ac:dyDescent="0.3">
      <c r="B4337" s="30"/>
      <c r="C4337" s="30"/>
      <c r="D4337" s="30"/>
      <c r="E4337" s="30"/>
      <c r="H4337" s="24"/>
      <c r="Q4337" s="25"/>
      <c r="U4337" s="26"/>
      <c r="AT4337" s="27"/>
      <c r="AU4337" s="27"/>
      <c r="AW4337" s="27"/>
      <c r="BA4337" s="27"/>
      <c r="BD4337" s="27"/>
      <c r="BF4337" s="27"/>
    </row>
    <row r="4338" spans="2:58" s="11" customFormat="1" hidden="1" x14ac:dyDescent="0.3">
      <c r="B4338" s="30"/>
      <c r="C4338" s="30"/>
      <c r="D4338" s="30"/>
      <c r="E4338" s="30"/>
      <c r="H4338" s="24"/>
      <c r="Q4338" s="25"/>
      <c r="U4338" s="26"/>
      <c r="AT4338" s="27"/>
      <c r="AU4338" s="27"/>
      <c r="AW4338" s="27"/>
      <c r="BA4338" s="27"/>
      <c r="BD4338" s="27"/>
      <c r="BF4338" s="27"/>
    </row>
    <row r="4339" spans="2:58" s="11" customFormat="1" hidden="1" x14ac:dyDescent="0.3">
      <c r="B4339" s="30"/>
      <c r="C4339" s="30"/>
      <c r="D4339" s="30"/>
      <c r="E4339" s="30"/>
      <c r="H4339" s="24"/>
      <c r="Q4339" s="25"/>
      <c r="U4339" s="26"/>
      <c r="AT4339" s="27"/>
      <c r="AU4339" s="27"/>
      <c r="AW4339" s="27"/>
      <c r="BA4339" s="27"/>
      <c r="BD4339" s="27"/>
      <c r="BF4339" s="27"/>
    </row>
    <row r="4340" spans="2:58" s="11" customFormat="1" hidden="1" x14ac:dyDescent="0.3">
      <c r="B4340" s="30"/>
      <c r="C4340" s="30"/>
      <c r="D4340" s="30"/>
      <c r="E4340" s="30"/>
      <c r="H4340" s="24"/>
      <c r="Q4340" s="25"/>
      <c r="U4340" s="26"/>
      <c r="AT4340" s="27"/>
      <c r="AU4340" s="27"/>
      <c r="AW4340" s="27"/>
      <c r="BA4340" s="27"/>
      <c r="BD4340" s="27"/>
      <c r="BF4340" s="27"/>
    </row>
    <row r="4341" spans="2:58" s="11" customFormat="1" hidden="1" x14ac:dyDescent="0.3">
      <c r="B4341" s="30"/>
      <c r="C4341" s="30"/>
      <c r="D4341" s="30"/>
      <c r="E4341" s="30"/>
      <c r="H4341" s="24"/>
      <c r="Q4341" s="25"/>
      <c r="U4341" s="26"/>
      <c r="AT4341" s="27"/>
      <c r="AU4341" s="27"/>
      <c r="AW4341" s="27"/>
      <c r="BA4341" s="27"/>
      <c r="BD4341" s="27"/>
      <c r="BF4341" s="27"/>
    </row>
    <row r="4342" spans="2:58" s="11" customFormat="1" hidden="1" x14ac:dyDescent="0.3">
      <c r="B4342" s="30"/>
      <c r="C4342" s="30"/>
      <c r="D4342" s="30"/>
      <c r="E4342" s="30"/>
      <c r="H4342" s="24"/>
      <c r="Q4342" s="25"/>
      <c r="U4342" s="26"/>
      <c r="AT4342" s="27"/>
      <c r="AU4342" s="27"/>
      <c r="AW4342" s="27"/>
      <c r="BA4342" s="27"/>
      <c r="BD4342" s="27"/>
      <c r="BF4342" s="27"/>
    </row>
    <row r="4343" spans="2:58" s="11" customFormat="1" hidden="1" x14ac:dyDescent="0.3">
      <c r="B4343" s="30"/>
      <c r="C4343" s="30"/>
      <c r="D4343" s="30"/>
      <c r="E4343" s="30"/>
      <c r="H4343" s="24"/>
      <c r="Q4343" s="25"/>
      <c r="U4343" s="26"/>
      <c r="AT4343" s="27"/>
      <c r="AU4343" s="27"/>
      <c r="AW4343" s="27"/>
      <c r="BA4343" s="27"/>
      <c r="BD4343" s="27"/>
      <c r="BF4343" s="27"/>
    </row>
    <row r="4344" spans="2:58" s="11" customFormat="1" hidden="1" x14ac:dyDescent="0.3">
      <c r="B4344" s="30"/>
      <c r="C4344" s="30"/>
      <c r="D4344" s="30"/>
      <c r="E4344" s="30"/>
      <c r="H4344" s="24"/>
      <c r="Q4344" s="25"/>
      <c r="U4344" s="26"/>
      <c r="AT4344" s="27"/>
      <c r="AU4344" s="27"/>
      <c r="AW4344" s="27"/>
      <c r="BA4344" s="27"/>
      <c r="BD4344" s="27"/>
      <c r="BF4344" s="27"/>
    </row>
    <row r="4345" spans="2:58" s="11" customFormat="1" hidden="1" x14ac:dyDescent="0.3">
      <c r="B4345" s="30"/>
      <c r="C4345" s="30"/>
      <c r="D4345" s="30"/>
      <c r="E4345" s="30"/>
      <c r="H4345" s="24"/>
      <c r="Q4345" s="25"/>
      <c r="U4345" s="26"/>
      <c r="AT4345" s="27"/>
      <c r="AU4345" s="27"/>
      <c r="AW4345" s="27"/>
      <c r="BA4345" s="27"/>
      <c r="BD4345" s="27"/>
      <c r="BF4345" s="27"/>
    </row>
    <row r="4346" spans="2:58" s="11" customFormat="1" hidden="1" x14ac:dyDescent="0.3">
      <c r="B4346" s="30"/>
      <c r="C4346" s="30"/>
      <c r="D4346" s="30"/>
      <c r="E4346" s="30"/>
      <c r="H4346" s="24"/>
      <c r="Q4346" s="25"/>
      <c r="U4346" s="26"/>
      <c r="AT4346" s="27"/>
      <c r="AU4346" s="27"/>
      <c r="AW4346" s="27"/>
      <c r="BA4346" s="27"/>
      <c r="BD4346" s="27"/>
      <c r="BF4346" s="27"/>
    </row>
    <row r="4347" spans="2:58" s="11" customFormat="1" hidden="1" x14ac:dyDescent="0.3">
      <c r="B4347" s="30"/>
      <c r="C4347" s="30"/>
      <c r="D4347" s="30"/>
      <c r="E4347" s="30"/>
      <c r="H4347" s="24"/>
      <c r="Q4347" s="25"/>
      <c r="U4347" s="26"/>
      <c r="AT4347" s="27"/>
      <c r="AU4347" s="27"/>
      <c r="AW4347" s="27"/>
      <c r="BA4347" s="27"/>
      <c r="BD4347" s="27"/>
      <c r="BF4347" s="27"/>
    </row>
    <row r="4348" spans="2:58" s="11" customFormat="1" hidden="1" x14ac:dyDescent="0.3">
      <c r="B4348" s="30"/>
      <c r="C4348" s="30"/>
      <c r="D4348" s="30"/>
      <c r="E4348" s="30"/>
      <c r="H4348" s="24"/>
      <c r="Q4348" s="25"/>
      <c r="U4348" s="26"/>
      <c r="AT4348" s="27"/>
      <c r="AU4348" s="27"/>
      <c r="AW4348" s="27"/>
      <c r="BA4348" s="27"/>
      <c r="BD4348" s="27"/>
      <c r="BF4348" s="27"/>
    </row>
    <row r="4349" spans="2:58" s="11" customFormat="1" hidden="1" x14ac:dyDescent="0.3">
      <c r="B4349" s="30"/>
      <c r="C4349" s="30"/>
      <c r="D4349" s="30"/>
      <c r="E4349" s="30"/>
      <c r="H4349" s="24"/>
      <c r="Q4349" s="25"/>
      <c r="U4349" s="26"/>
      <c r="AT4349" s="27"/>
      <c r="AU4349" s="27"/>
      <c r="AW4349" s="27"/>
      <c r="BA4349" s="27"/>
      <c r="BD4349" s="27"/>
      <c r="BF4349" s="27"/>
    </row>
    <row r="4350" spans="2:58" s="11" customFormat="1" hidden="1" x14ac:dyDescent="0.3">
      <c r="B4350" s="30"/>
      <c r="C4350" s="30"/>
      <c r="D4350" s="30"/>
      <c r="E4350" s="30"/>
      <c r="H4350" s="24"/>
      <c r="Q4350" s="25"/>
      <c r="U4350" s="26"/>
      <c r="AT4350" s="27"/>
      <c r="AU4350" s="27"/>
      <c r="AW4350" s="27"/>
      <c r="BA4350" s="27"/>
      <c r="BD4350" s="27"/>
      <c r="BF4350" s="27"/>
    </row>
    <row r="4351" spans="2:58" s="11" customFormat="1" hidden="1" x14ac:dyDescent="0.3">
      <c r="B4351" s="30"/>
      <c r="C4351" s="30"/>
      <c r="D4351" s="30"/>
      <c r="E4351" s="30"/>
      <c r="H4351" s="24"/>
      <c r="Q4351" s="25"/>
      <c r="U4351" s="26"/>
      <c r="AT4351" s="27"/>
      <c r="AU4351" s="27"/>
      <c r="AW4351" s="27"/>
      <c r="BA4351" s="27"/>
      <c r="BD4351" s="27"/>
      <c r="BF4351" s="27"/>
    </row>
    <row r="4352" spans="2:58" s="11" customFormat="1" hidden="1" x14ac:dyDescent="0.3">
      <c r="B4352" s="30"/>
      <c r="C4352" s="30"/>
      <c r="D4352" s="30"/>
      <c r="E4352" s="30"/>
      <c r="H4352" s="24"/>
      <c r="Q4352" s="25"/>
      <c r="U4352" s="26"/>
      <c r="AT4352" s="27"/>
      <c r="AU4352" s="27"/>
      <c r="AW4352" s="27"/>
      <c r="BA4352" s="27"/>
      <c r="BD4352" s="27"/>
      <c r="BF4352" s="27"/>
    </row>
    <row r="4353" spans="2:58" s="11" customFormat="1" hidden="1" x14ac:dyDescent="0.3">
      <c r="B4353" s="30"/>
      <c r="C4353" s="30"/>
      <c r="D4353" s="30"/>
      <c r="E4353" s="30"/>
      <c r="H4353" s="24"/>
      <c r="Q4353" s="25"/>
      <c r="U4353" s="26"/>
      <c r="AT4353" s="27"/>
      <c r="AU4353" s="27"/>
      <c r="AW4353" s="27"/>
      <c r="BA4353" s="27"/>
      <c r="BD4353" s="27"/>
      <c r="BF4353" s="27"/>
    </row>
    <row r="4354" spans="2:58" s="11" customFormat="1" hidden="1" x14ac:dyDescent="0.3">
      <c r="B4354" s="30"/>
      <c r="C4354" s="30"/>
      <c r="D4354" s="30"/>
      <c r="E4354" s="30"/>
      <c r="H4354" s="24"/>
      <c r="Q4354" s="25"/>
      <c r="U4354" s="26"/>
      <c r="AT4354" s="27"/>
      <c r="AU4354" s="27"/>
      <c r="AW4354" s="27"/>
      <c r="BA4354" s="27"/>
      <c r="BD4354" s="27"/>
      <c r="BF4354" s="27"/>
    </row>
    <row r="4355" spans="2:58" s="11" customFormat="1" hidden="1" x14ac:dyDescent="0.3">
      <c r="B4355" s="30"/>
      <c r="C4355" s="30"/>
      <c r="D4355" s="30"/>
      <c r="E4355" s="30"/>
      <c r="H4355" s="24"/>
      <c r="Q4355" s="25"/>
      <c r="U4355" s="26"/>
      <c r="AT4355" s="27"/>
      <c r="AU4355" s="27"/>
      <c r="AW4355" s="27"/>
      <c r="BA4355" s="27"/>
      <c r="BD4355" s="27"/>
      <c r="BF4355" s="27"/>
    </row>
    <row r="4356" spans="2:58" s="11" customFormat="1" hidden="1" x14ac:dyDescent="0.3">
      <c r="B4356" s="30"/>
      <c r="C4356" s="30"/>
      <c r="D4356" s="30"/>
      <c r="E4356" s="30"/>
      <c r="H4356" s="24"/>
      <c r="Q4356" s="25"/>
      <c r="U4356" s="26"/>
      <c r="AT4356" s="27"/>
      <c r="AU4356" s="27"/>
      <c r="AW4356" s="27"/>
      <c r="BA4356" s="27"/>
      <c r="BD4356" s="27"/>
      <c r="BF4356" s="27"/>
    </row>
    <row r="4357" spans="2:58" s="11" customFormat="1" hidden="1" x14ac:dyDescent="0.3">
      <c r="B4357" s="30"/>
      <c r="C4357" s="30"/>
      <c r="D4357" s="30"/>
      <c r="E4357" s="30"/>
      <c r="H4357" s="24"/>
      <c r="Q4357" s="25"/>
      <c r="U4357" s="26"/>
      <c r="AT4357" s="27"/>
      <c r="AU4357" s="27"/>
      <c r="AW4357" s="27"/>
      <c r="BA4357" s="27"/>
      <c r="BD4357" s="27"/>
      <c r="BF4357" s="27"/>
    </row>
    <row r="4358" spans="2:58" s="11" customFormat="1" hidden="1" x14ac:dyDescent="0.3">
      <c r="B4358" s="30"/>
      <c r="C4358" s="30"/>
      <c r="D4358" s="30"/>
      <c r="E4358" s="30"/>
      <c r="H4358" s="24"/>
      <c r="Q4358" s="25"/>
      <c r="U4358" s="26"/>
      <c r="AT4358" s="27"/>
      <c r="AU4358" s="27"/>
      <c r="AW4358" s="27"/>
      <c r="BA4358" s="27"/>
      <c r="BD4358" s="27"/>
      <c r="BF4358" s="27"/>
    </row>
    <row r="4359" spans="2:58" s="11" customFormat="1" hidden="1" x14ac:dyDescent="0.3">
      <c r="B4359" s="30"/>
      <c r="C4359" s="30"/>
      <c r="D4359" s="30"/>
      <c r="E4359" s="30"/>
      <c r="H4359" s="24"/>
      <c r="Q4359" s="25"/>
      <c r="U4359" s="26"/>
      <c r="AT4359" s="27"/>
      <c r="AU4359" s="27"/>
      <c r="AW4359" s="27"/>
      <c r="BA4359" s="27"/>
      <c r="BD4359" s="27"/>
      <c r="BF4359" s="27"/>
    </row>
    <row r="4360" spans="2:58" s="11" customFormat="1" hidden="1" x14ac:dyDescent="0.3">
      <c r="B4360" s="30"/>
      <c r="C4360" s="30"/>
      <c r="D4360" s="30"/>
      <c r="E4360" s="30"/>
      <c r="H4360" s="24"/>
      <c r="Q4360" s="25"/>
      <c r="U4360" s="26"/>
      <c r="AT4360" s="27"/>
      <c r="AU4360" s="27"/>
      <c r="AW4360" s="27"/>
      <c r="BA4360" s="27"/>
      <c r="BD4360" s="27"/>
      <c r="BF4360" s="27"/>
    </row>
    <row r="4361" spans="2:58" s="11" customFormat="1" hidden="1" x14ac:dyDescent="0.3">
      <c r="B4361" s="30"/>
      <c r="C4361" s="30"/>
      <c r="D4361" s="30"/>
      <c r="E4361" s="30"/>
      <c r="H4361" s="24"/>
      <c r="Q4361" s="25"/>
      <c r="U4361" s="26"/>
      <c r="AT4361" s="27"/>
      <c r="AU4361" s="27"/>
      <c r="AW4361" s="27"/>
      <c r="BA4361" s="27"/>
      <c r="BD4361" s="27"/>
      <c r="BF4361" s="27"/>
    </row>
    <row r="4362" spans="2:58" s="11" customFormat="1" hidden="1" x14ac:dyDescent="0.3">
      <c r="B4362" s="30"/>
      <c r="C4362" s="30"/>
      <c r="D4362" s="30"/>
      <c r="E4362" s="30"/>
      <c r="H4362" s="24"/>
      <c r="Q4362" s="25"/>
      <c r="U4362" s="26"/>
      <c r="AT4362" s="27"/>
      <c r="AU4362" s="27"/>
      <c r="AW4362" s="27"/>
      <c r="BA4362" s="27"/>
      <c r="BD4362" s="27"/>
      <c r="BF4362" s="27"/>
    </row>
    <row r="4363" spans="2:58" s="11" customFormat="1" hidden="1" x14ac:dyDescent="0.3">
      <c r="B4363" s="30"/>
      <c r="C4363" s="30"/>
      <c r="D4363" s="30"/>
      <c r="E4363" s="30"/>
      <c r="H4363" s="24"/>
      <c r="Q4363" s="25"/>
      <c r="U4363" s="26"/>
      <c r="AT4363" s="27"/>
      <c r="AU4363" s="27"/>
      <c r="AW4363" s="27"/>
      <c r="BA4363" s="27"/>
      <c r="BD4363" s="27"/>
      <c r="BF4363" s="27"/>
    </row>
    <row r="4364" spans="2:58" s="11" customFormat="1" hidden="1" x14ac:dyDescent="0.3">
      <c r="B4364" s="30"/>
      <c r="C4364" s="30"/>
      <c r="D4364" s="30"/>
      <c r="E4364" s="30"/>
      <c r="H4364" s="24"/>
      <c r="Q4364" s="25"/>
      <c r="U4364" s="26"/>
      <c r="AT4364" s="27"/>
      <c r="AU4364" s="27"/>
      <c r="AW4364" s="27"/>
      <c r="BA4364" s="27"/>
      <c r="BD4364" s="27"/>
      <c r="BF4364" s="27"/>
    </row>
    <row r="4365" spans="2:58" s="11" customFormat="1" hidden="1" x14ac:dyDescent="0.3">
      <c r="B4365" s="30"/>
      <c r="C4365" s="30"/>
      <c r="D4365" s="30"/>
      <c r="E4365" s="30"/>
      <c r="H4365" s="24"/>
      <c r="Q4365" s="25"/>
      <c r="U4365" s="26"/>
      <c r="AT4365" s="27"/>
      <c r="AU4365" s="27"/>
      <c r="AW4365" s="27"/>
      <c r="BA4365" s="27"/>
      <c r="BD4365" s="27"/>
      <c r="BF4365" s="27"/>
    </row>
    <row r="4366" spans="2:58" s="11" customFormat="1" hidden="1" x14ac:dyDescent="0.3">
      <c r="B4366" s="30"/>
      <c r="C4366" s="30"/>
      <c r="D4366" s="30"/>
      <c r="E4366" s="30"/>
      <c r="H4366" s="24"/>
      <c r="Q4366" s="25"/>
      <c r="U4366" s="26"/>
      <c r="AT4366" s="27"/>
      <c r="AU4366" s="27"/>
      <c r="AW4366" s="27"/>
      <c r="BA4366" s="27"/>
      <c r="BD4366" s="27"/>
      <c r="BF4366" s="27"/>
    </row>
    <row r="4367" spans="2:58" s="11" customFormat="1" hidden="1" x14ac:dyDescent="0.3">
      <c r="B4367" s="30"/>
      <c r="C4367" s="30"/>
      <c r="D4367" s="30"/>
      <c r="E4367" s="30"/>
      <c r="H4367" s="24"/>
      <c r="Q4367" s="25"/>
      <c r="U4367" s="26"/>
      <c r="AT4367" s="27"/>
      <c r="AU4367" s="27"/>
      <c r="AW4367" s="27"/>
      <c r="BA4367" s="27"/>
      <c r="BD4367" s="27"/>
      <c r="BF4367" s="27"/>
    </row>
    <row r="4368" spans="2:58" s="11" customFormat="1" hidden="1" x14ac:dyDescent="0.3">
      <c r="B4368" s="30"/>
      <c r="C4368" s="30"/>
      <c r="D4368" s="30"/>
      <c r="E4368" s="30"/>
      <c r="H4368" s="24"/>
      <c r="Q4368" s="25"/>
      <c r="U4368" s="26"/>
      <c r="AT4368" s="27"/>
      <c r="AU4368" s="27"/>
      <c r="AW4368" s="27"/>
      <c r="BA4368" s="27"/>
      <c r="BD4368" s="27"/>
      <c r="BF4368" s="27"/>
    </row>
    <row r="4369" spans="2:58" s="11" customFormat="1" hidden="1" x14ac:dyDescent="0.3">
      <c r="B4369" s="30"/>
      <c r="C4369" s="30"/>
      <c r="D4369" s="30"/>
      <c r="E4369" s="30"/>
      <c r="H4369" s="24"/>
      <c r="Q4369" s="25"/>
      <c r="U4369" s="26"/>
      <c r="AT4369" s="27"/>
      <c r="AU4369" s="27"/>
      <c r="AW4369" s="27"/>
      <c r="BA4369" s="27"/>
      <c r="BD4369" s="27"/>
      <c r="BF4369" s="27"/>
    </row>
    <row r="4370" spans="2:58" s="11" customFormat="1" hidden="1" x14ac:dyDescent="0.3">
      <c r="B4370" s="30"/>
      <c r="C4370" s="30"/>
      <c r="D4370" s="30"/>
      <c r="E4370" s="30"/>
      <c r="H4370" s="24"/>
      <c r="Q4370" s="25"/>
      <c r="U4370" s="26"/>
      <c r="AT4370" s="27"/>
      <c r="AU4370" s="27"/>
      <c r="AW4370" s="27"/>
      <c r="BA4370" s="27"/>
      <c r="BD4370" s="27"/>
      <c r="BF4370" s="27"/>
    </row>
    <row r="4371" spans="2:58" s="11" customFormat="1" hidden="1" x14ac:dyDescent="0.3">
      <c r="B4371" s="30"/>
      <c r="C4371" s="30"/>
      <c r="D4371" s="30"/>
      <c r="E4371" s="30"/>
      <c r="H4371" s="24"/>
      <c r="Q4371" s="25"/>
      <c r="U4371" s="26"/>
      <c r="AT4371" s="27"/>
      <c r="AU4371" s="27"/>
      <c r="AW4371" s="27"/>
      <c r="BA4371" s="27"/>
      <c r="BD4371" s="27"/>
      <c r="BF4371" s="27"/>
    </row>
    <row r="4372" spans="2:58" s="11" customFormat="1" hidden="1" x14ac:dyDescent="0.3">
      <c r="B4372" s="30"/>
      <c r="C4372" s="30"/>
      <c r="D4372" s="30"/>
      <c r="E4372" s="30"/>
      <c r="H4372" s="24"/>
      <c r="Q4372" s="25"/>
      <c r="U4372" s="26"/>
      <c r="AT4372" s="27"/>
      <c r="AU4372" s="27"/>
      <c r="AW4372" s="27"/>
      <c r="BA4372" s="27"/>
      <c r="BD4372" s="27"/>
      <c r="BF4372" s="27"/>
    </row>
    <row r="4373" spans="2:58" s="11" customFormat="1" hidden="1" x14ac:dyDescent="0.3">
      <c r="B4373" s="30"/>
      <c r="C4373" s="30"/>
      <c r="D4373" s="30"/>
      <c r="E4373" s="30"/>
      <c r="H4373" s="24"/>
      <c r="Q4373" s="25"/>
      <c r="U4373" s="26"/>
      <c r="AT4373" s="27"/>
      <c r="AU4373" s="27"/>
      <c r="AW4373" s="27"/>
      <c r="BA4373" s="27"/>
      <c r="BD4373" s="27"/>
      <c r="BF4373" s="27"/>
    </row>
    <row r="4374" spans="2:58" s="11" customFormat="1" hidden="1" x14ac:dyDescent="0.3">
      <c r="B4374" s="30"/>
      <c r="C4374" s="30"/>
      <c r="D4374" s="30"/>
      <c r="E4374" s="30"/>
      <c r="H4374" s="24"/>
      <c r="Q4374" s="25"/>
      <c r="U4374" s="26"/>
      <c r="AT4374" s="27"/>
      <c r="AU4374" s="27"/>
      <c r="AW4374" s="27"/>
      <c r="BA4374" s="27"/>
      <c r="BD4374" s="27"/>
      <c r="BF4374" s="27"/>
    </row>
    <row r="4375" spans="2:58" s="11" customFormat="1" hidden="1" x14ac:dyDescent="0.3">
      <c r="B4375" s="30"/>
      <c r="C4375" s="30"/>
      <c r="D4375" s="30"/>
      <c r="E4375" s="30"/>
      <c r="H4375" s="24"/>
      <c r="Q4375" s="25"/>
      <c r="U4375" s="26"/>
      <c r="AT4375" s="27"/>
      <c r="AU4375" s="27"/>
      <c r="AW4375" s="27"/>
      <c r="BA4375" s="27"/>
      <c r="BD4375" s="27"/>
      <c r="BF4375" s="27"/>
    </row>
    <row r="4376" spans="2:58" s="11" customFormat="1" hidden="1" x14ac:dyDescent="0.3">
      <c r="B4376" s="30"/>
      <c r="C4376" s="30"/>
      <c r="D4376" s="30"/>
      <c r="E4376" s="30"/>
      <c r="H4376" s="24"/>
      <c r="Q4376" s="25"/>
      <c r="U4376" s="26"/>
      <c r="AT4376" s="27"/>
      <c r="AU4376" s="27"/>
      <c r="AW4376" s="27"/>
      <c r="BA4376" s="27"/>
      <c r="BD4376" s="27"/>
      <c r="BF4376" s="27"/>
    </row>
    <row r="4377" spans="2:58" s="11" customFormat="1" hidden="1" x14ac:dyDescent="0.3">
      <c r="B4377" s="30"/>
      <c r="C4377" s="30"/>
      <c r="D4377" s="30"/>
      <c r="E4377" s="30"/>
      <c r="H4377" s="24"/>
      <c r="Q4377" s="25"/>
      <c r="U4377" s="26"/>
      <c r="AT4377" s="27"/>
      <c r="AU4377" s="27"/>
      <c r="AW4377" s="27"/>
      <c r="BA4377" s="27"/>
      <c r="BD4377" s="27"/>
      <c r="BF4377" s="27"/>
    </row>
    <row r="4378" spans="2:58" s="11" customFormat="1" hidden="1" x14ac:dyDescent="0.3">
      <c r="B4378" s="30"/>
      <c r="C4378" s="30"/>
      <c r="D4378" s="30"/>
      <c r="E4378" s="30"/>
      <c r="H4378" s="24"/>
      <c r="Q4378" s="25"/>
      <c r="U4378" s="26"/>
      <c r="AT4378" s="27"/>
      <c r="AU4378" s="27"/>
      <c r="AW4378" s="27"/>
      <c r="BA4378" s="27"/>
      <c r="BD4378" s="27"/>
      <c r="BF4378" s="27"/>
    </row>
    <row r="4379" spans="2:58" s="11" customFormat="1" hidden="1" x14ac:dyDescent="0.3">
      <c r="B4379" s="30"/>
      <c r="C4379" s="30"/>
      <c r="D4379" s="30"/>
      <c r="E4379" s="30"/>
      <c r="H4379" s="24"/>
      <c r="Q4379" s="25"/>
      <c r="U4379" s="26"/>
      <c r="AT4379" s="27"/>
      <c r="AU4379" s="27"/>
      <c r="AW4379" s="27"/>
      <c r="BA4379" s="27"/>
      <c r="BD4379" s="27"/>
      <c r="BF4379" s="27"/>
    </row>
    <row r="4380" spans="2:58" s="11" customFormat="1" hidden="1" x14ac:dyDescent="0.3">
      <c r="B4380" s="30"/>
      <c r="C4380" s="30"/>
      <c r="D4380" s="30"/>
      <c r="E4380" s="30"/>
      <c r="H4380" s="24"/>
      <c r="Q4380" s="25"/>
      <c r="U4380" s="26"/>
      <c r="AT4380" s="27"/>
      <c r="AU4380" s="27"/>
      <c r="AW4380" s="27"/>
      <c r="BA4380" s="27"/>
      <c r="BD4380" s="27"/>
      <c r="BF4380" s="27"/>
    </row>
    <row r="4381" spans="2:58" s="11" customFormat="1" hidden="1" x14ac:dyDescent="0.3">
      <c r="B4381" s="30"/>
      <c r="C4381" s="30"/>
      <c r="D4381" s="30"/>
      <c r="E4381" s="30"/>
      <c r="H4381" s="24"/>
      <c r="Q4381" s="25"/>
      <c r="U4381" s="26"/>
      <c r="AT4381" s="27"/>
      <c r="AU4381" s="27"/>
      <c r="AW4381" s="27"/>
      <c r="BA4381" s="27"/>
      <c r="BD4381" s="27"/>
      <c r="BF4381" s="27"/>
    </row>
    <row r="4382" spans="2:58" s="11" customFormat="1" hidden="1" x14ac:dyDescent="0.3">
      <c r="B4382" s="30"/>
      <c r="C4382" s="30"/>
      <c r="D4382" s="30"/>
      <c r="E4382" s="30"/>
      <c r="H4382" s="24"/>
      <c r="Q4382" s="25"/>
      <c r="U4382" s="26"/>
      <c r="AT4382" s="27"/>
      <c r="AU4382" s="27"/>
      <c r="AW4382" s="27"/>
      <c r="BA4382" s="27"/>
      <c r="BD4382" s="27"/>
      <c r="BF4382" s="27"/>
    </row>
    <row r="4383" spans="2:58" s="11" customFormat="1" hidden="1" x14ac:dyDescent="0.3">
      <c r="B4383" s="30"/>
      <c r="C4383" s="30"/>
      <c r="D4383" s="30"/>
      <c r="E4383" s="30"/>
      <c r="H4383" s="24"/>
      <c r="Q4383" s="25"/>
      <c r="U4383" s="26"/>
      <c r="AT4383" s="27"/>
      <c r="AU4383" s="27"/>
      <c r="AW4383" s="27"/>
      <c r="BA4383" s="27"/>
      <c r="BD4383" s="27"/>
      <c r="BF4383" s="27"/>
    </row>
    <row r="4384" spans="2:58" s="11" customFormat="1" hidden="1" x14ac:dyDescent="0.3">
      <c r="B4384" s="30"/>
      <c r="C4384" s="30"/>
      <c r="D4384" s="30"/>
      <c r="E4384" s="30"/>
      <c r="H4384" s="24"/>
      <c r="Q4384" s="25"/>
      <c r="U4384" s="26"/>
      <c r="AT4384" s="27"/>
      <c r="AU4384" s="27"/>
      <c r="AW4384" s="27"/>
      <c r="BA4384" s="27"/>
      <c r="BD4384" s="27"/>
      <c r="BF4384" s="27"/>
    </row>
    <row r="4385" spans="2:58" s="11" customFormat="1" hidden="1" x14ac:dyDescent="0.3">
      <c r="B4385" s="30"/>
      <c r="C4385" s="30"/>
      <c r="D4385" s="30"/>
      <c r="E4385" s="30"/>
      <c r="H4385" s="24"/>
      <c r="Q4385" s="25"/>
      <c r="U4385" s="26"/>
      <c r="AT4385" s="27"/>
      <c r="AU4385" s="27"/>
      <c r="AW4385" s="27"/>
      <c r="BA4385" s="27"/>
      <c r="BD4385" s="27"/>
      <c r="BF4385" s="27"/>
    </row>
    <row r="4386" spans="2:58" s="11" customFormat="1" hidden="1" x14ac:dyDescent="0.3">
      <c r="B4386" s="30"/>
      <c r="C4386" s="30"/>
      <c r="D4386" s="30"/>
      <c r="E4386" s="30"/>
      <c r="H4386" s="24"/>
      <c r="Q4386" s="25"/>
      <c r="U4386" s="26"/>
      <c r="AT4386" s="27"/>
      <c r="AU4386" s="27"/>
      <c r="AW4386" s="27"/>
      <c r="BA4386" s="27"/>
      <c r="BD4386" s="27"/>
      <c r="BF4386" s="27"/>
    </row>
    <row r="4387" spans="2:58" s="11" customFormat="1" hidden="1" x14ac:dyDescent="0.3">
      <c r="B4387" s="30"/>
      <c r="C4387" s="30"/>
      <c r="D4387" s="30"/>
      <c r="E4387" s="30"/>
      <c r="H4387" s="24"/>
      <c r="Q4387" s="25"/>
      <c r="U4387" s="26"/>
      <c r="AT4387" s="27"/>
      <c r="AU4387" s="27"/>
      <c r="AW4387" s="27"/>
      <c r="BA4387" s="27"/>
      <c r="BD4387" s="27"/>
      <c r="BF4387" s="27"/>
    </row>
    <row r="4388" spans="2:58" s="11" customFormat="1" hidden="1" x14ac:dyDescent="0.3">
      <c r="B4388" s="30"/>
      <c r="C4388" s="30"/>
      <c r="D4388" s="30"/>
      <c r="E4388" s="30"/>
      <c r="H4388" s="24"/>
      <c r="Q4388" s="25"/>
      <c r="U4388" s="26"/>
      <c r="AT4388" s="27"/>
      <c r="AU4388" s="27"/>
      <c r="AW4388" s="27"/>
      <c r="BA4388" s="27"/>
      <c r="BD4388" s="27"/>
      <c r="BF4388" s="27"/>
    </row>
    <row r="4389" spans="2:58" s="11" customFormat="1" hidden="1" x14ac:dyDescent="0.3">
      <c r="B4389" s="30"/>
      <c r="C4389" s="30"/>
      <c r="D4389" s="30"/>
      <c r="E4389" s="30"/>
      <c r="H4389" s="24"/>
      <c r="Q4389" s="25"/>
      <c r="U4389" s="26"/>
      <c r="AT4389" s="27"/>
      <c r="AU4389" s="27"/>
      <c r="AW4389" s="27"/>
      <c r="BA4389" s="27"/>
      <c r="BD4389" s="27"/>
      <c r="BF4389" s="27"/>
    </row>
    <row r="4390" spans="2:58" s="11" customFormat="1" hidden="1" x14ac:dyDescent="0.3">
      <c r="B4390" s="30"/>
      <c r="C4390" s="30"/>
      <c r="D4390" s="30"/>
      <c r="E4390" s="30"/>
      <c r="H4390" s="24"/>
      <c r="Q4390" s="25"/>
      <c r="U4390" s="26"/>
      <c r="AT4390" s="27"/>
      <c r="AU4390" s="27"/>
      <c r="AW4390" s="27"/>
      <c r="BA4390" s="27"/>
      <c r="BD4390" s="27"/>
      <c r="BF4390" s="27"/>
    </row>
    <row r="4391" spans="2:58" s="11" customFormat="1" hidden="1" x14ac:dyDescent="0.3">
      <c r="B4391" s="30"/>
      <c r="C4391" s="30"/>
      <c r="D4391" s="30"/>
      <c r="E4391" s="30"/>
      <c r="H4391" s="24"/>
      <c r="Q4391" s="25"/>
      <c r="U4391" s="26"/>
      <c r="AT4391" s="27"/>
      <c r="AU4391" s="27"/>
      <c r="AW4391" s="27"/>
      <c r="BA4391" s="27"/>
      <c r="BD4391" s="27"/>
      <c r="BF4391" s="27"/>
    </row>
    <row r="4392" spans="2:58" s="11" customFormat="1" hidden="1" x14ac:dyDescent="0.3">
      <c r="B4392" s="30"/>
      <c r="C4392" s="30"/>
      <c r="D4392" s="30"/>
      <c r="E4392" s="30"/>
      <c r="H4392" s="24"/>
      <c r="Q4392" s="25"/>
      <c r="U4392" s="26"/>
      <c r="AT4392" s="27"/>
      <c r="AU4392" s="27"/>
      <c r="AW4392" s="27"/>
      <c r="BA4392" s="27"/>
      <c r="BD4392" s="27"/>
      <c r="BF4392" s="27"/>
    </row>
    <row r="4393" spans="2:58" s="11" customFormat="1" hidden="1" x14ac:dyDescent="0.3">
      <c r="B4393" s="30"/>
      <c r="C4393" s="30"/>
      <c r="D4393" s="30"/>
      <c r="E4393" s="30"/>
      <c r="H4393" s="24"/>
      <c r="Q4393" s="25"/>
      <c r="U4393" s="26"/>
      <c r="AT4393" s="27"/>
      <c r="AU4393" s="27"/>
      <c r="AW4393" s="27"/>
      <c r="BA4393" s="27"/>
      <c r="BD4393" s="27"/>
      <c r="BF4393" s="27"/>
    </row>
    <row r="4394" spans="2:58" s="11" customFormat="1" hidden="1" x14ac:dyDescent="0.3">
      <c r="B4394" s="30"/>
      <c r="C4394" s="30"/>
      <c r="D4394" s="30"/>
      <c r="E4394" s="30"/>
      <c r="H4394" s="24"/>
      <c r="Q4394" s="25"/>
      <c r="U4394" s="26"/>
      <c r="AT4394" s="27"/>
      <c r="AU4394" s="27"/>
      <c r="AW4394" s="27"/>
      <c r="BA4394" s="27"/>
      <c r="BD4394" s="27"/>
      <c r="BF4394" s="27"/>
    </row>
    <row r="4395" spans="2:58" s="11" customFormat="1" hidden="1" x14ac:dyDescent="0.3">
      <c r="B4395" s="30"/>
      <c r="C4395" s="30"/>
      <c r="D4395" s="30"/>
      <c r="E4395" s="30"/>
      <c r="H4395" s="24"/>
      <c r="Q4395" s="25"/>
      <c r="U4395" s="26"/>
      <c r="AT4395" s="27"/>
      <c r="AU4395" s="27"/>
      <c r="AW4395" s="27"/>
      <c r="BA4395" s="27"/>
      <c r="BD4395" s="27"/>
      <c r="BF4395" s="27"/>
    </row>
    <row r="4396" spans="2:58" s="11" customFormat="1" hidden="1" x14ac:dyDescent="0.3">
      <c r="B4396" s="30"/>
      <c r="C4396" s="30"/>
      <c r="D4396" s="30"/>
      <c r="E4396" s="30"/>
      <c r="H4396" s="24"/>
      <c r="Q4396" s="25"/>
      <c r="U4396" s="26"/>
      <c r="AT4396" s="27"/>
      <c r="AU4396" s="27"/>
      <c r="AW4396" s="27"/>
      <c r="BA4396" s="27"/>
      <c r="BD4396" s="27"/>
      <c r="BF4396" s="27"/>
    </row>
    <row r="4397" spans="2:58" s="11" customFormat="1" hidden="1" x14ac:dyDescent="0.3">
      <c r="B4397" s="30"/>
      <c r="C4397" s="30"/>
      <c r="D4397" s="30"/>
      <c r="E4397" s="30"/>
      <c r="H4397" s="24"/>
      <c r="Q4397" s="25"/>
      <c r="U4397" s="26"/>
      <c r="AT4397" s="27"/>
      <c r="AU4397" s="27"/>
      <c r="AW4397" s="27"/>
      <c r="BA4397" s="27"/>
      <c r="BD4397" s="27"/>
      <c r="BF4397" s="27"/>
    </row>
    <row r="4398" spans="2:58" s="11" customFormat="1" hidden="1" x14ac:dyDescent="0.3">
      <c r="B4398" s="30"/>
      <c r="C4398" s="30"/>
      <c r="D4398" s="30"/>
      <c r="E4398" s="30"/>
      <c r="H4398" s="24"/>
      <c r="Q4398" s="25"/>
      <c r="U4398" s="26"/>
      <c r="AT4398" s="27"/>
      <c r="AU4398" s="27"/>
      <c r="AW4398" s="27"/>
      <c r="BA4398" s="27"/>
      <c r="BD4398" s="27"/>
      <c r="BF4398" s="27"/>
    </row>
    <row r="4399" spans="2:58" s="11" customFormat="1" hidden="1" x14ac:dyDescent="0.3">
      <c r="B4399" s="30"/>
      <c r="C4399" s="30"/>
      <c r="D4399" s="30"/>
      <c r="E4399" s="30"/>
      <c r="H4399" s="24"/>
      <c r="Q4399" s="25"/>
      <c r="U4399" s="26"/>
      <c r="AT4399" s="27"/>
      <c r="AU4399" s="27"/>
      <c r="AW4399" s="27"/>
      <c r="BA4399" s="27"/>
      <c r="BD4399" s="27"/>
      <c r="BF4399" s="27"/>
    </row>
    <row r="4400" spans="2:58" s="11" customFormat="1" hidden="1" x14ac:dyDescent="0.3">
      <c r="B4400" s="30"/>
      <c r="C4400" s="30"/>
      <c r="D4400" s="30"/>
      <c r="E4400" s="30"/>
      <c r="H4400" s="24"/>
      <c r="Q4400" s="25"/>
      <c r="U4400" s="26"/>
      <c r="AT4400" s="27"/>
      <c r="AU4400" s="27"/>
      <c r="AW4400" s="27"/>
      <c r="BA4400" s="27"/>
      <c r="BD4400" s="27"/>
      <c r="BF4400" s="27"/>
    </row>
    <row r="4401" spans="2:58" s="11" customFormat="1" hidden="1" x14ac:dyDescent="0.3">
      <c r="B4401" s="30"/>
      <c r="C4401" s="30"/>
      <c r="D4401" s="30"/>
      <c r="E4401" s="30"/>
      <c r="H4401" s="24"/>
      <c r="Q4401" s="25"/>
      <c r="U4401" s="26"/>
      <c r="AT4401" s="27"/>
      <c r="AU4401" s="27"/>
      <c r="AW4401" s="27"/>
      <c r="BA4401" s="27"/>
      <c r="BD4401" s="27"/>
      <c r="BF4401" s="27"/>
    </row>
    <row r="4402" spans="2:58" s="11" customFormat="1" hidden="1" x14ac:dyDescent="0.3">
      <c r="B4402" s="30"/>
      <c r="C4402" s="30"/>
      <c r="D4402" s="30"/>
      <c r="E4402" s="30"/>
      <c r="H4402" s="24"/>
      <c r="Q4402" s="25"/>
      <c r="U4402" s="26"/>
      <c r="AT4402" s="27"/>
      <c r="AU4402" s="27"/>
      <c r="AW4402" s="27"/>
      <c r="BA4402" s="27"/>
      <c r="BD4402" s="27"/>
      <c r="BF4402" s="27"/>
    </row>
    <row r="4403" spans="2:58" s="11" customFormat="1" hidden="1" x14ac:dyDescent="0.3">
      <c r="B4403" s="30"/>
      <c r="C4403" s="30"/>
      <c r="D4403" s="30"/>
      <c r="E4403" s="30"/>
      <c r="H4403" s="24"/>
      <c r="Q4403" s="25"/>
      <c r="U4403" s="26"/>
      <c r="AT4403" s="27"/>
      <c r="AU4403" s="27"/>
      <c r="AW4403" s="27"/>
      <c r="BA4403" s="27"/>
      <c r="BD4403" s="27"/>
      <c r="BF4403" s="27"/>
    </row>
    <row r="4404" spans="2:58" s="11" customFormat="1" hidden="1" x14ac:dyDescent="0.3">
      <c r="B4404" s="30"/>
      <c r="C4404" s="30"/>
      <c r="D4404" s="30"/>
      <c r="E4404" s="30"/>
      <c r="H4404" s="24"/>
      <c r="Q4404" s="25"/>
      <c r="U4404" s="26"/>
      <c r="AT4404" s="27"/>
      <c r="AU4404" s="27"/>
      <c r="AW4404" s="27"/>
      <c r="BA4404" s="27"/>
      <c r="BD4404" s="27"/>
      <c r="BF4404" s="27"/>
    </row>
    <row r="4405" spans="2:58" s="11" customFormat="1" hidden="1" x14ac:dyDescent="0.3">
      <c r="B4405" s="30"/>
      <c r="C4405" s="30"/>
      <c r="D4405" s="30"/>
      <c r="E4405" s="30"/>
      <c r="H4405" s="24"/>
      <c r="Q4405" s="25"/>
      <c r="U4405" s="26"/>
      <c r="AT4405" s="27"/>
      <c r="AU4405" s="27"/>
      <c r="AW4405" s="27"/>
      <c r="BA4405" s="27"/>
      <c r="BD4405" s="27"/>
      <c r="BF4405" s="27"/>
    </row>
    <row r="4406" spans="2:58" s="11" customFormat="1" hidden="1" x14ac:dyDescent="0.3">
      <c r="B4406" s="30"/>
      <c r="C4406" s="30"/>
      <c r="D4406" s="30"/>
      <c r="E4406" s="30"/>
      <c r="H4406" s="24"/>
      <c r="Q4406" s="25"/>
      <c r="U4406" s="26"/>
      <c r="AT4406" s="27"/>
      <c r="AU4406" s="27"/>
      <c r="AW4406" s="27"/>
      <c r="BA4406" s="27"/>
      <c r="BD4406" s="27"/>
      <c r="BF4406" s="27"/>
    </row>
    <row r="4407" spans="2:58" s="11" customFormat="1" hidden="1" x14ac:dyDescent="0.3">
      <c r="B4407" s="30"/>
      <c r="C4407" s="30"/>
      <c r="D4407" s="30"/>
      <c r="E4407" s="30"/>
      <c r="H4407" s="24"/>
      <c r="Q4407" s="25"/>
      <c r="U4407" s="26"/>
      <c r="AT4407" s="27"/>
      <c r="AU4407" s="27"/>
      <c r="AW4407" s="27"/>
      <c r="BA4407" s="27"/>
      <c r="BD4407" s="27"/>
      <c r="BF4407" s="27"/>
    </row>
    <row r="4408" spans="2:58" s="11" customFormat="1" hidden="1" x14ac:dyDescent="0.3">
      <c r="B4408" s="30"/>
      <c r="C4408" s="30"/>
      <c r="D4408" s="30"/>
      <c r="E4408" s="30"/>
      <c r="H4408" s="24"/>
      <c r="Q4408" s="25"/>
      <c r="U4408" s="26"/>
      <c r="AT4408" s="27"/>
      <c r="AU4408" s="27"/>
      <c r="AW4408" s="27"/>
      <c r="BA4408" s="27"/>
      <c r="BD4408" s="27"/>
      <c r="BF4408" s="27"/>
    </row>
    <row r="4409" spans="2:58" s="11" customFormat="1" hidden="1" x14ac:dyDescent="0.3">
      <c r="B4409" s="30"/>
      <c r="C4409" s="30"/>
      <c r="D4409" s="30"/>
      <c r="E4409" s="30"/>
      <c r="H4409" s="24"/>
      <c r="Q4409" s="25"/>
      <c r="U4409" s="26"/>
      <c r="AT4409" s="27"/>
      <c r="AU4409" s="27"/>
      <c r="AW4409" s="27"/>
      <c r="BA4409" s="27"/>
      <c r="BD4409" s="27"/>
      <c r="BF4409" s="27"/>
    </row>
    <row r="4410" spans="2:58" s="11" customFormat="1" hidden="1" x14ac:dyDescent="0.3">
      <c r="B4410" s="30"/>
      <c r="C4410" s="30"/>
      <c r="D4410" s="30"/>
      <c r="E4410" s="30"/>
      <c r="H4410" s="24"/>
      <c r="Q4410" s="25"/>
      <c r="U4410" s="26"/>
      <c r="AT4410" s="27"/>
      <c r="AU4410" s="27"/>
      <c r="AW4410" s="27"/>
      <c r="BA4410" s="27"/>
      <c r="BD4410" s="27"/>
      <c r="BF4410" s="27"/>
    </row>
    <row r="4411" spans="2:58" s="11" customFormat="1" hidden="1" x14ac:dyDescent="0.3">
      <c r="B4411" s="30"/>
      <c r="C4411" s="30"/>
      <c r="D4411" s="30"/>
      <c r="E4411" s="30"/>
      <c r="H4411" s="24"/>
      <c r="Q4411" s="25"/>
      <c r="U4411" s="26"/>
      <c r="AT4411" s="27"/>
      <c r="AU4411" s="27"/>
      <c r="AW4411" s="27"/>
      <c r="BA4411" s="27"/>
      <c r="BD4411" s="27"/>
      <c r="BF4411" s="27"/>
    </row>
    <row r="4412" spans="2:58" s="11" customFormat="1" hidden="1" x14ac:dyDescent="0.3">
      <c r="B4412" s="30"/>
      <c r="C4412" s="30"/>
      <c r="D4412" s="30"/>
      <c r="E4412" s="30"/>
      <c r="H4412" s="24"/>
      <c r="Q4412" s="25"/>
      <c r="U4412" s="26"/>
      <c r="AT4412" s="27"/>
      <c r="AU4412" s="27"/>
      <c r="AW4412" s="27"/>
      <c r="BA4412" s="27"/>
      <c r="BD4412" s="27"/>
      <c r="BF4412" s="27"/>
    </row>
    <row r="4413" spans="2:58" s="11" customFormat="1" hidden="1" x14ac:dyDescent="0.3">
      <c r="B4413" s="30"/>
      <c r="C4413" s="30"/>
      <c r="D4413" s="30"/>
      <c r="E4413" s="30"/>
      <c r="H4413" s="24"/>
      <c r="Q4413" s="25"/>
      <c r="U4413" s="26"/>
      <c r="AT4413" s="27"/>
      <c r="AU4413" s="27"/>
      <c r="AW4413" s="27"/>
      <c r="BA4413" s="27"/>
      <c r="BD4413" s="27"/>
      <c r="BF4413" s="27"/>
    </row>
    <row r="4414" spans="2:58" s="11" customFormat="1" hidden="1" x14ac:dyDescent="0.3">
      <c r="B4414" s="30"/>
      <c r="C4414" s="30"/>
      <c r="D4414" s="30"/>
      <c r="E4414" s="30"/>
      <c r="H4414" s="24"/>
      <c r="Q4414" s="25"/>
      <c r="U4414" s="26"/>
      <c r="AT4414" s="27"/>
      <c r="AU4414" s="27"/>
      <c r="AW4414" s="27"/>
      <c r="BA4414" s="27"/>
      <c r="BD4414" s="27"/>
      <c r="BF4414" s="27"/>
    </row>
    <row r="4415" spans="2:58" s="11" customFormat="1" hidden="1" x14ac:dyDescent="0.3">
      <c r="B4415" s="30"/>
      <c r="C4415" s="30"/>
      <c r="D4415" s="30"/>
      <c r="E4415" s="30"/>
      <c r="H4415" s="24"/>
      <c r="Q4415" s="25"/>
      <c r="U4415" s="26"/>
      <c r="AT4415" s="27"/>
      <c r="AU4415" s="27"/>
      <c r="AW4415" s="27"/>
      <c r="BA4415" s="27"/>
      <c r="BD4415" s="27"/>
      <c r="BF4415" s="27"/>
    </row>
    <row r="4416" spans="2:58" s="11" customFormat="1" hidden="1" x14ac:dyDescent="0.3">
      <c r="B4416" s="30"/>
      <c r="C4416" s="30"/>
      <c r="D4416" s="30"/>
      <c r="E4416" s="30"/>
      <c r="H4416" s="24"/>
      <c r="Q4416" s="25"/>
      <c r="U4416" s="26"/>
      <c r="AT4416" s="27"/>
      <c r="AU4416" s="27"/>
      <c r="AW4416" s="27"/>
      <c r="BA4416" s="27"/>
      <c r="BD4416" s="27"/>
      <c r="BF4416" s="27"/>
    </row>
    <row r="4417" spans="2:58" s="11" customFormat="1" hidden="1" x14ac:dyDescent="0.3">
      <c r="B4417" s="30"/>
      <c r="C4417" s="30"/>
      <c r="D4417" s="30"/>
      <c r="E4417" s="30"/>
      <c r="H4417" s="24"/>
      <c r="Q4417" s="25"/>
      <c r="U4417" s="26"/>
      <c r="AT4417" s="27"/>
      <c r="AU4417" s="27"/>
      <c r="AW4417" s="27"/>
      <c r="BA4417" s="27"/>
      <c r="BD4417" s="27"/>
      <c r="BF4417" s="27"/>
    </row>
    <row r="4418" spans="2:58" s="11" customFormat="1" hidden="1" x14ac:dyDescent="0.3">
      <c r="B4418" s="30"/>
      <c r="C4418" s="30"/>
      <c r="D4418" s="30"/>
      <c r="E4418" s="30"/>
      <c r="H4418" s="24"/>
      <c r="Q4418" s="25"/>
      <c r="U4418" s="26"/>
      <c r="AT4418" s="27"/>
      <c r="AU4418" s="27"/>
      <c r="AW4418" s="27"/>
      <c r="BA4418" s="27"/>
      <c r="BD4418" s="27"/>
      <c r="BF4418" s="27"/>
    </row>
    <row r="4419" spans="2:58" s="11" customFormat="1" hidden="1" x14ac:dyDescent="0.3">
      <c r="B4419" s="30"/>
      <c r="C4419" s="30"/>
      <c r="D4419" s="30"/>
      <c r="E4419" s="30"/>
      <c r="H4419" s="24"/>
      <c r="Q4419" s="25"/>
      <c r="U4419" s="26"/>
      <c r="AT4419" s="27"/>
      <c r="AU4419" s="27"/>
      <c r="AW4419" s="27"/>
      <c r="BA4419" s="27"/>
      <c r="BD4419" s="27"/>
      <c r="BF4419" s="27"/>
    </row>
    <row r="4420" spans="2:58" s="11" customFormat="1" hidden="1" x14ac:dyDescent="0.3">
      <c r="B4420" s="30"/>
      <c r="C4420" s="30"/>
      <c r="D4420" s="30"/>
      <c r="E4420" s="30"/>
      <c r="H4420" s="24"/>
      <c r="Q4420" s="25"/>
      <c r="U4420" s="26"/>
      <c r="AT4420" s="27"/>
      <c r="AU4420" s="27"/>
      <c r="AW4420" s="27"/>
      <c r="BA4420" s="27"/>
      <c r="BD4420" s="27"/>
      <c r="BF4420" s="27"/>
    </row>
    <row r="4421" spans="2:58" s="11" customFormat="1" hidden="1" x14ac:dyDescent="0.3">
      <c r="B4421" s="30"/>
      <c r="C4421" s="30"/>
      <c r="D4421" s="30"/>
      <c r="E4421" s="30"/>
      <c r="H4421" s="24"/>
      <c r="Q4421" s="25"/>
      <c r="U4421" s="26"/>
      <c r="AT4421" s="27"/>
      <c r="AU4421" s="27"/>
      <c r="AW4421" s="27"/>
      <c r="BA4421" s="27"/>
      <c r="BD4421" s="27"/>
      <c r="BF4421" s="27"/>
    </row>
    <row r="4422" spans="2:58" s="11" customFormat="1" hidden="1" x14ac:dyDescent="0.3">
      <c r="B4422" s="30"/>
      <c r="C4422" s="30"/>
      <c r="D4422" s="30"/>
      <c r="E4422" s="30"/>
      <c r="H4422" s="24"/>
      <c r="Q4422" s="25"/>
      <c r="U4422" s="26"/>
      <c r="AT4422" s="27"/>
      <c r="AU4422" s="27"/>
      <c r="AW4422" s="27"/>
      <c r="BA4422" s="27"/>
      <c r="BD4422" s="27"/>
      <c r="BF4422" s="27"/>
    </row>
    <row r="4423" spans="2:58" s="11" customFormat="1" hidden="1" x14ac:dyDescent="0.3">
      <c r="B4423" s="30"/>
      <c r="C4423" s="30"/>
      <c r="D4423" s="30"/>
      <c r="E4423" s="30"/>
      <c r="H4423" s="24"/>
      <c r="Q4423" s="25"/>
      <c r="U4423" s="26"/>
      <c r="AT4423" s="27"/>
      <c r="AU4423" s="27"/>
      <c r="AW4423" s="27"/>
      <c r="BA4423" s="27"/>
      <c r="BD4423" s="27"/>
      <c r="BF4423" s="27"/>
    </row>
    <row r="4424" spans="2:58" s="11" customFormat="1" hidden="1" x14ac:dyDescent="0.3">
      <c r="B4424" s="30"/>
      <c r="C4424" s="30"/>
      <c r="D4424" s="30"/>
      <c r="E4424" s="30"/>
      <c r="H4424" s="24"/>
      <c r="Q4424" s="25"/>
      <c r="U4424" s="26"/>
      <c r="AT4424" s="27"/>
      <c r="AU4424" s="27"/>
      <c r="AW4424" s="27"/>
      <c r="BA4424" s="27"/>
      <c r="BD4424" s="27"/>
      <c r="BF4424" s="27"/>
    </row>
    <row r="4425" spans="2:58" s="11" customFormat="1" hidden="1" x14ac:dyDescent="0.3">
      <c r="B4425" s="30"/>
      <c r="C4425" s="30"/>
      <c r="D4425" s="30"/>
      <c r="E4425" s="30"/>
      <c r="H4425" s="24"/>
      <c r="Q4425" s="25"/>
      <c r="U4425" s="26"/>
      <c r="AT4425" s="27"/>
      <c r="AU4425" s="27"/>
      <c r="AW4425" s="27"/>
      <c r="BA4425" s="27"/>
      <c r="BD4425" s="27"/>
      <c r="BF4425" s="27"/>
    </row>
    <row r="4426" spans="2:58" s="11" customFormat="1" hidden="1" x14ac:dyDescent="0.3">
      <c r="B4426" s="30"/>
      <c r="C4426" s="30"/>
      <c r="D4426" s="30"/>
      <c r="E4426" s="30"/>
      <c r="H4426" s="24"/>
      <c r="Q4426" s="25"/>
      <c r="U4426" s="26"/>
      <c r="AT4426" s="27"/>
      <c r="AU4426" s="27"/>
      <c r="AW4426" s="27"/>
      <c r="BA4426" s="27"/>
      <c r="BD4426" s="27"/>
      <c r="BF4426" s="27"/>
    </row>
    <row r="4427" spans="2:58" s="11" customFormat="1" hidden="1" x14ac:dyDescent="0.3">
      <c r="B4427" s="30"/>
      <c r="C4427" s="30"/>
      <c r="D4427" s="30"/>
      <c r="E4427" s="30"/>
      <c r="H4427" s="24"/>
      <c r="Q4427" s="25"/>
      <c r="U4427" s="26"/>
      <c r="AT4427" s="27"/>
      <c r="AU4427" s="27"/>
      <c r="AW4427" s="27"/>
      <c r="BA4427" s="27"/>
      <c r="BD4427" s="27"/>
      <c r="BF4427" s="27"/>
    </row>
    <row r="4428" spans="2:58" s="11" customFormat="1" hidden="1" x14ac:dyDescent="0.3">
      <c r="B4428" s="30"/>
      <c r="C4428" s="30"/>
      <c r="D4428" s="30"/>
      <c r="E4428" s="30"/>
      <c r="H4428" s="24"/>
      <c r="Q4428" s="25"/>
      <c r="U4428" s="26"/>
      <c r="AT4428" s="27"/>
      <c r="AU4428" s="27"/>
      <c r="AW4428" s="27"/>
      <c r="BA4428" s="27"/>
      <c r="BD4428" s="27"/>
      <c r="BF4428" s="27"/>
    </row>
    <row r="4429" spans="2:58" s="11" customFormat="1" hidden="1" x14ac:dyDescent="0.3">
      <c r="B4429" s="30"/>
      <c r="C4429" s="30"/>
      <c r="D4429" s="30"/>
      <c r="E4429" s="30"/>
      <c r="H4429" s="24"/>
      <c r="Q4429" s="25"/>
      <c r="U4429" s="26"/>
      <c r="AT4429" s="27"/>
      <c r="AU4429" s="27"/>
      <c r="AW4429" s="27"/>
      <c r="BA4429" s="27"/>
      <c r="BD4429" s="27"/>
      <c r="BF4429" s="27"/>
    </row>
    <row r="4430" spans="2:58" s="11" customFormat="1" hidden="1" x14ac:dyDescent="0.3">
      <c r="B4430" s="30"/>
      <c r="C4430" s="30"/>
      <c r="D4430" s="30"/>
      <c r="E4430" s="30"/>
      <c r="H4430" s="24"/>
      <c r="Q4430" s="25"/>
      <c r="U4430" s="26"/>
      <c r="AT4430" s="27"/>
      <c r="AU4430" s="27"/>
      <c r="AW4430" s="27"/>
      <c r="BA4430" s="27"/>
      <c r="BD4430" s="27"/>
      <c r="BF4430" s="27"/>
    </row>
    <row r="4431" spans="2:58" s="11" customFormat="1" hidden="1" x14ac:dyDescent="0.3">
      <c r="B4431" s="30"/>
      <c r="C4431" s="30"/>
      <c r="D4431" s="30"/>
      <c r="E4431" s="30"/>
      <c r="H4431" s="24"/>
      <c r="Q4431" s="25"/>
      <c r="U4431" s="26"/>
      <c r="AT4431" s="27"/>
      <c r="AU4431" s="27"/>
      <c r="AW4431" s="27"/>
      <c r="BA4431" s="27"/>
      <c r="BD4431" s="27"/>
      <c r="BF4431" s="27"/>
    </row>
    <row r="4432" spans="2:58" s="11" customFormat="1" hidden="1" x14ac:dyDescent="0.3">
      <c r="B4432" s="30"/>
      <c r="C4432" s="30"/>
      <c r="D4432" s="30"/>
      <c r="E4432" s="30"/>
      <c r="H4432" s="24"/>
      <c r="Q4432" s="25"/>
      <c r="U4432" s="26"/>
      <c r="AT4432" s="27"/>
      <c r="AU4432" s="27"/>
      <c r="AW4432" s="27"/>
      <c r="BA4432" s="27"/>
      <c r="BD4432" s="27"/>
      <c r="BF4432" s="27"/>
    </row>
    <row r="4433" spans="2:58" s="11" customFormat="1" hidden="1" x14ac:dyDescent="0.3">
      <c r="B4433" s="30"/>
      <c r="C4433" s="30"/>
      <c r="D4433" s="30"/>
      <c r="E4433" s="30"/>
      <c r="H4433" s="24"/>
      <c r="Q4433" s="25"/>
      <c r="U4433" s="26"/>
      <c r="AT4433" s="27"/>
      <c r="AU4433" s="27"/>
      <c r="AW4433" s="27"/>
      <c r="BA4433" s="27"/>
      <c r="BD4433" s="27"/>
      <c r="BF4433" s="27"/>
    </row>
    <row r="4434" spans="2:58" s="11" customFormat="1" hidden="1" x14ac:dyDescent="0.3">
      <c r="B4434" s="30"/>
      <c r="C4434" s="30"/>
      <c r="D4434" s="30"/>
      <c r="E4434" s="30"/>
      <c r="H4434" s="24"/>
      <c r="Q4434" s="25"/>
      <c r="U4434" s="26"/>
      <c r="AT4434" s="27"/>
      <c r="AU4434" s="27"/>
      <c r="AW4434" s="27"/>
      <c r="BA4434" s="27"/>
      <c r="BD4434" s="27"/>
      <c r="BF4434" s="27"/>
    </row>
    <row r="4435" spans="2:58" s="11" customFormat="1" hidden="1" x14ac:dyDescent="0.3">
      <c r="B4435" s="30"/>
      <c r="C4435" s="30"/>
      <c r="D4435" s="30"/>
      <c r="E4435" s="30"/>
      <c r="H4435" s="24"/>
      <c r="Q4435" s="25"/>
      <c r="U4435" s="26"/>
      <c r="AT4435" s="27"/>
      <c r="AU4435" s="27"/>
      <c r="AW4435" s="27"/>
      <c r="BA4435" s="27"/>
      <c r="BD4435" s="27"/>
      <c r="BF4435" s="27"/>
    </row>
    <row r="4436" spans="2:58" s="11" customFormat="1" hidden="1" x14ac:dyDescent="0.3">
      <c r="B4436" s="30"/>
      <c r="C4436" s="30"/>
      <c r="D4436" s="30"/>
      <c r="E4436" s="30"/>
      <c r="H4436" s="24"/>
      <c r="Q4436" s="25"/>
      <c r="U4436" s="26"/>
      <c r="AT4436" s="27"/>
      <c r="AU4436" s="27"/>
      <c r="AW4436" s="27"/>
      <c r="BA4436" s="27"/>
      <c r="BD4436" s="27"/>
      <c r="BF4436" s="27"/>
    </row>
    <row r="4437" spans="2:58" s="11" customFormat="1" hidden="1" x14ac:dyDescent="0.3">
      <c r="B4437" s="30"/>
      <c r="C4437" s="30"/>
      <c r="D4437" s="30"/>
      <c r="E4437" s="30"/>
      <c r="H4437" s="24"/>
      <c r="Q4437" s="25"/>
      <c r="U4437" s="26"/>
      <c r="AT4437" s="27"/>
      <c r="AU4437" s="27"/>
      <c r="AW4437" s="27"/>
      <c r="BA4437" s="27"/>
      <c r="BD4437" s="27"/>
      <c r="BF4437" s="27"/>
    </row>
    <row r="4438" spans="2:58" s="11" customFormat="1" hidden="1" x14ac:dyDescent="0.3">
      <c r="B4438" s="30"/>
      <c r="C4438" s="30"/>
      <c r="D4438" s="30"/>
      <c r="E4438" s="30"/>
      <c r="H4438" s="24"/>
      <c r="Q4438" s="25"/>
      <c r="U4438" s="26"/>
      <c r="AT4438" s="27"/>
      <c r="AU4438" s="27"/>
      <c r="AW4438" s="27"/>
      <c r="BA4438" s="27"/>
      <c r="BD4438" s="27"/>
      <c r="BF4438" s="27"/>
    </row>
    <row r="4439" spans="2:58" s="11" customFormat="1" hidden="1" x14ac:dyDescent="0.3">
      <c r="B4439" s="30"/>
      <c r="C4439" s="30"/>
      <c r="D4439" s="30"/>
      <c r="E4439" s="30"/>
      <c r="H4439" s="24"/>
      <c r="Q4439" s="25"/>
      <c r="U4439" s="26"/>
      <c r="AT4439" s="27"/>
      <c r="AU4439" s="27"/>
      <c r="AW4439" s="27"/>
      <c r="BA4439" s="27"/>
      <c r="BD4439" s="27"/>
      <c r="BF4439" s="27"/>
    </row>
    <row r="4440" spans="2:58" s="11" customFormat="1" hidden="1" x14ac:dyDescent="0.3">
      <c r="B4440" s="30"/>
      <c r="C4440" s="30"/>
      <c r="D4440" s="30"/>
      <c r="E4440" s="30"/>
      <c r="H4440" s="24"/>
      <c r="Q4440" s="25"/>
      <c r="U4440" s="26"/>
      <c r="AT4440" s="27"/>
      <c r="AU4440" s="27"/>
      <c r="AW4440" s="27"/>
      <c r="BA4440" s="27"/>
      <c r="BD4440" s="27"/>
      <c r="BF4440" s="27"/>
    </row>
    <row r="4441" spans="2:58" s="11" customFormat="1" hidden="1" x14ac:dyDescent="0.3">
      <c r="B4441" s="30"/>
      <c r="C4441" s="30"/>
      <c r="D4441" s="30"/>
      <c r="E4441" s="30"/>
      <c r="H4441" s="24"/>
      <c r="Q4441" s="25"/>
      <c r="U4441" s="26"/>
      <c r="AT4441" s="27"/>
      <c r="AU4441" s="27"/>
      <c r="AW4441" s="27"/>
      <c r="BA4441" s="27"/>
      <c r="BD4441" s="27"/>
      <c r="BF4441" s="27"/>
    </row>
    <row r="4442" spans="2:58" s="11" customFormat="1" hidden="1" x14ac:dyDescent="0.3">
      <c r="B4442" s="30"/>
      <c r="C4442" s="30"/>
      <c r="D4442" s="30"/>
      <c r="E4442" s="30"/>
      <c r="H4442" s="24"/>
      <c r="Q4442" s="25"/>
      <c r="U4442" s="26"/>
      <c r="AT4442" s="27"/>
      <c r="AU4442" s="27"/>
      <c r="AW4442" s="27"/>
      <c r="BA4442" s="27"/>
      <c r="BD4442" s="27"/>
      <c r="BF4442" s="27"/>
    </row>
    <row r="4443" spans="2:58" s="11" customFormat="1" hidden="1" x14ac:dyDescent="0.3">
      <c r="B4443" s="30"/>
      <c r="C4443" s="30"/>
      <c r="D4443" s="30"/>
      <c r="E4443" s="30"/>
      <c r="H4443" s="24"/>
      <c r="Q4443" s="25"/>
      <c r="U4443" s="26"/>
      <c r="AT4443" s="27"/>
      <c r="AU4443" s="27"/>
      <c r="AW4443" s="27"/>
      <c r="BA4443" s="27"/>
      <c r="BD4443" s="27"/>
      <c r="BF4443" s="27"/>
    </row>
    <row r="4444" spans="2:58" s="11" customFormat="1" hidden="1" x14ac:dyDescent="0.3">
      <c r="B4444" s="30"/>
      <c r="C4444" s="30"/>
      <c r="D4444" s="30"/>
      <c r="E4444" s="30"/>
      <c r="H4444" s="24"/>
      <c r="Q4444" s="25"/>
      <c r="U4444" s="26"/>
      <c r="AT4444" s="27"/>
      <c r="AU4444" s="27"/>
      <c r="AW4444" s="27"/>
      <c r="BA4444" s="27"/>
      <c r="BD4444" s="27"/>
      <c r="BF4444" s="27"/>
    </row>
    <row r="4445" spans="2:58" s="11" customFormat="1" hidden="1" x14ac:dyDescent="0.3">
      <c r="B4445" s="30"/>
      <c r="C4445" s="30"/>
      <c r="D4445" s="30"/>
      <c r="E4445" s="30"/>
      <c r="H4445" s="24"/>
      <c r="Q4445" s="25"/>
      <c r="U4445" s="26"/>
      <c r="AT4445" s="27"/>
      <c r="AU4445" s="27"/>
      <c r="AW4445" s="27"/>
      <c r="BA4445" s="27"/>
      <c r="BD4445" s="27"/>
      <c r="BF4445" s="27"/>
    </row>
    <row r="4446" spans="2:58" s="11" customFormat="1" hidden="1" x14ac:dyDescent="0.3">
      <c r="B4446" s="30"/>
      <c r="C4446" s="30"/>
      <c r="D4446" s="30"/>
      <c r="E4446" s="30"/>
      <c r="H4446" s="24"/>
      <c r="Q4446" s="25"/>
      <c r="U4446" s="26"/>
      <c r="AT4446" s="27"/>
      <c r="AU4446" s="27"/>
      <c r="AW4446" s="27"/>
      <c r="BA4446" s="27"/>
      <c r="BD4446" s="27"/>
      <c r="BF4446" s="27"/>
    </row>
    <row r="4447" spans="2:58" s="11" customFormat="1" hidden="1" x14ac:dyDescent="0.3">
      <c r="B4447" s="30"/>
      <c r="C4447" s="30"/>
      <c r="D4447" s="30"/>
      <c r="E4447" s="30"/>
      <c r="H4447" s="24"/>
      <c r="Q4447" s="25"/>
      <c r="U4447" s="26"/>
      <c r="AT4447" s="27"/>
      <c r="AU4447" s="27"/>
      <c r="AW4447" s="27"/>
      <c r="BA4447" s="27"/>
      <c r="BD4447" s="27"/>
      <c r="BF4447" s="27"/>
    </row>
    <row r="4448" spans="2:58" s="11" customFormat="1" hidden="1" x14ac:dyDescent="0.3">
      <c r="B4448" s="30"/>
      <c r="C4448" s="30"/>
      <c r="D4448" s="30"/>
      <c r="E4448" s="30"/>
      <c r="H4448" s="24"/>
      <c r="Q4448" s="25"/>
      <c r="U4448" s="26"/>
      <c r="AT4448" s="27"/>
      <c r="AU4448" s="27"/>
      <c r="AW4448" s="27"/>
      <c r="BA4448" s="27"/>
      <c r="BD4448" s="27"/>
      <c r="BF4448" s="27"/>
    </row>
    <row r="4449" spans="2:58" s="11" customFormat="1" hidden="1" x14ac:dyDescent="0.3">
      <c r="B4449" s="30"/>
      <c r="C4449" s="30"/>
      <c r="D4449" s="30"/>
      <c r="E4449" s="30"/>
      <c r="H4449" s="24"/>
      <c r="Q4449" s="25"/>
      <c r="U4449" s="26"/>
      <c r="AT4449" s="27"/>
      <c r="AU4449" s="27"/>
      <c r="AW4449" s="27"/>
      <c r="BA4449" s="27"/>
      <c r="BD4449" s="27"/>
      <c r="BF4449" s="27"/>
    </row>
    <row r="4450" spans="2:58" s="11" customFormat="1" hidden="1" x14ac:dyDescent="0.3">
      <c r="B4450" s="30"/>
      <c r="C4450" s="30"/>
      <c r="D4450" s="30"/>
      <c r="E4450" s="30"/>
      <c r="H4450" s="24"/>
      <c r="Q4450" s="25"/>
      <c r="U4450" s="26"/>
      <c r="AT4450" s="27"/>
      <c r="AU4450" s="27"/>
      <c r="AW4450" s="27"/>
      <c r="BA4450" s="27"/>
      <c r="BD4450" s="27"/>
      <c r="BF4450" s="27"/>
    </row>
    <row r="4451" spans="2:58" s="11" customFormat="1" hidden="1" x14ac:dyDescent="0.3">
      <c r="B4451" s="30"/>
      <c r="C4451" s="30"/>
      <c r="D4451" s="30"/>
      <c r="E4451" s="30"/>
      <c r="H4451" s="24"/>
      <c r="Q4451" s="25"/>
      <c r="U4451" s="26"/>
      <c r="AT4451" s="27"/>
      <c r="AU4451" s="27"/>
      <c r="AW4451" s="27"/>
      <c r="BA4451" s="27"/>
      <c r="BD4451" s="27"/>
      <c r="BF4451" s="27"/>
    </row>
    <row r="4452" spans="2:58" s="11" customFormat="1" hidden="1" x14ac:dyDescent="0.3">
      <c r="B4452" s="30"/>
      <c r="C4452" s="30"/>
      <c r="D4452" s="30"/>
      <c r="E4452" s="30"/>
      <c r="H4452" s="24"/>
      <c r="Q4452" s="25"/>
      <c r="U4452" s="26"/>
      <c r="AT4452" s="27"/>
      <c r="AU4452" s="27"/>
      <c r="AW4452" s="27"/>
      <c r="BA4452" s="27"/>
      <c r="BD4452" s="27"/>
      <c r="BF4452" s="27"/>
    </row>
    <row r="4453" spans="2:58" s="11" customFormat="1" hidden="1" x14ac:dyDescent="0.3">
      <c r="B4453" s="30"/>
      <c r="C4453" s="30"/>
      <c r="D4453" s="30"/>
      <c r="E4453" s="30"/>
      <c r="H4453" s="24"/>
      <c r="Q4453" s="25"/>
      <c r="U4453" s="26"/>
      <c r="AT4453" s="27"/>
      <c r="AU4453" s="27"/>
      <c r="AW4453" s="27"/>
      <c r="BA4453" s="27"/>
      <c r="BD4453" s="27"/>
      <c r="BF4453" s="27"/>
    </row>
    <row r="4454" spans="2:58" s="11" customFormat="1" hidden="1" x14ac:dyDescent="0.3">
      <c r="B4454" s="30"/>
      <c r="C4454" s="30"/>
      <c r="D4454" s="30"/>
      <c r="E4454" s="30"/>
      <c r="H4454" s="24"/>
      <c r="Q4454" s="25"/>
      <c r="U4454" s="26"/>
      <c r="AT4454" s="27"/>
      <c r="AU4454" s="27"/>
      <c r="AW4454" s="27"/>
      <c r="BA4454" s="27"/>
      <c r="BD4454" s="27"/>
      <c r="BF4454" s="27"/>
    </row>
    <row r="4455" spans="2:58" s="11" customFormat="1" hidden="1" x14ac:dyDescent="0.3">
      <c r="B4455" s="30"/>
      <c r="C4455" s="30"/>
      <c r="D4455" s="30"/>
      <c r="E4455" s="30"/>
      <c r="H4455" s="24"/>
      <c r="Q4455" s="25"/>
      <c r="U4455" s="26"/>
      <c r="AT4455" s="27"/>
      <c r="AU4455" s="27"/>
      <c r="AW4455" s="27"/>
      <c r="BA4455" s="27"/>
      <c r="BD4455" s="27"/>
      <c r="BF4455" s="27"/>
    </row>
    <row r="4456" spans="2:58" s="11" customFormat="1" hidden="1" x14ac:dyDescent="0.3">
      <c r="B4456" s="30"/>
      <c r="C4456" s="30"/>
      <c r="D4456" s="30"/>
      <c r="E4456" s="30"/>
      <c r="H4456" s="24"/>
      <c r="Q4456" s="25"/>
      <c r="U4456" s="26"/>
      <c r="AT4456" s="27"/>
      <c r="AU4456" s="27"/>
      <c r="AW4456" s="27"/>
      <c r="BA4456" s="27"/>
      <c r="BD4456" s="27"/>
      <c r="BF4456" s="27"/>
    </row>
    <row r="4457" spans="2:58" s="11" customFormat="1" hidden="1" x14ac:dyDescent="0.3">
      <c r="B4457" s="30"/>
      <c r="C4457" s="30"/>
      <c r="D4457" s="30"/>
      <c r="E4457" s="30"/>
      <c r="H4457" s="24"/>
      <c r="Q4457" s="25"/>
      <c r="U4457" s="26"/>
      <c r="AT4457" s="27"/>
      <c r="AU4457" s="27"/>
      <c r="AW4457" s="27"/>
      <c r="BA4457" s="27"/>
      <c r="BD4457" s="27"/>
      <c r="BF4457" s="27"/>
    </row>
    <row r="4458" spans="2:58" s="11" customFormat="1" hidden="1" x14ac:dyDescent="0.3">
      <c r="B4458" s="30"/>
      <c r="C4458" s="30"/>
      <c r="D4458" s="30"/>
      <c r="E4458" s="30"/>
      <c r="H4458" s="24"/>
      <c r="Q4458" s="25"/>
      <c r="U4458" s="26"/>
      <c r="AT4458" s="27"/>
      <c r="AU4458" s="27"/>
      <c r="AW4458" s="27"/>
      <c r="BA4458" s="27"/>
      <c r="BD4458" s="27"/>
      <c r="BF4458" s="27"/>
    </row>
    <row r="4459" spans="2:58" s="11" customFormat="1" hidden="1" x14ac:dyDescent="0.3">
      <c r="B4459" s="30"/>
      <c r="C4459" s="30"/>
      <c r="D4459" s="30"/>
      <c r="E4459" s="30"/>
      <c r="H4459" s="24"/>
      <c r="Q4459" s="25"/>
      <c r="U4459" s="26"/>
      <c r="AT4459" s="27"/>
      <c r="AU4459" s="27"/>
      <c r="AW4459" s="27"/>
      <c r="BA4459" s="27"/>
      <c r="BD4459" s="27"/>
      <c r="BF4459" s="27"/>
    </row>
    <row r="4460" spans="2:58" s="11" customFormat="1" hidden="1" x14ac:dyDescent="0.3">
      <c r="B4460" s="30"/>
      <c r="C4460" s="30"/>
      <c r="D4460" s="30"/>
      <c r="E4460" s="30"/>
      <c r="H4460" s="24"/>
      <c r="Q4460" s="25"/>
      <c r="U4460" s="26"/>
      <c r="AT4460" s="27"/>
      <c r="AU4460" s="27"/>
      <c r="AW4460" s="27"/>
      <c r="BA4460" s="27"/>
      <c r="BD4460" s="27"/>
      <c r="BF4460" s="27"/>
    </row>
    <row r="4461" spans="2:58" s="11" customFormat="1" hidden="1" x14ac:dyDescent="0.3">
      <c r="B4461" s="30"/>
      <c r="C4461" s="30"/>
      <c r="D4461" s="30"/>
      <c r="E4461" s="30"/>
      <c r="H4461" s="24"/>
      <c r="Q4461" s="25"/>
      <c r="U4461" s="26"/>
      <c r="AT4461" s="27"/>
      <c r="AU4461" s="27"/>
      <c r="AW4461" s="27"/>
      <c r="BA4461" s="27"/>
      <c r="BD4461" s="27"/>
      <c r="BF4461" s="27"/>
    </row>
    <row r="4462" spans="2:58" s="11" customFormat="1" hidden="1" x14ac:dyDescent="0.3">
      <c r="B4462" s="30"/>
      <c r="C4462" s="30"/>
      <c r="D4462" s="30"/>
      <c r="E4462" s="30"/>
      <c r="H4462" s="24"/>
      <c r="Q4462" s="25"/>
      <c r="U4462" s="26"/>
      <c r="AT4462" s="27"/>
      <c r="AU4462" s="27"/>
      <c r="AW4462" s="27"/>
      <c r="BA4462" s="27"/>
      <c r="BD4462" s="27"/>
      <c r="BF4462" s="27"/>
    </row>
    <row r="4463" spans="2:58" s="11" customFormat="1" hidden="1" x14ac:dyDescent="0.3">
      <c r="B4463" s="30"/>
      <c r="C4463" s="30"/>
      <c r="D4463" s="30"/>
      <c r="E4463" s="30"/>
      <c r="H4463" s="24"/>
      <c r="Q4463" s="25"/>
      <c r="U4463" s="26"/>
      <c r="AT4463" s="27"/>
      <c r="AU4463" s="27"/>
      <c r="AW4463" s="27"/>
      <c r="BA4463" s="27"/>
      <c r="BD4463" s="27"/>
      <c r="BF4463" s="27"/>
    </row>
    <row r="4464" spans="2:58" s="11" customFormat="1" hidden="1" x14ac:dyDescent="0.3">
      <c r="B4464" s="30"/>
      <c r="C4464" s="30"/>
      <c r="D4464" s="30"/>
      <c r="E4464" s="30"/>
      <c r="H4464" s="24"/>
      <c r="Q4464" s="25"/>
      <c r="U4464" s="26"/>
      <c r="AT4464" s="27"/>
      <c r="AU4464" s="27"/>
      <c r="AW4464" s="27"/>
      <c r="BA4464" s="27"/>
      <c r="BD4464" s="27"/>
      <c r="BF4464" s="27"/>
    </row>
    <row r="4465" spans="2:58" s="11" customFormat="1" hidden="1" x14ac:dyDescent="0.3">
      <c r="B4465" s="30"/>
      <c r="C4465" s="30"/>
      <c r="D4465" s="30"/>
      <c r="E4465" s="30"/>
      <c r="H4465" s="24"/>
      <c r="Q4465" s="25"/>
      <c r="U4465" s="26"/>
      <c r="AT4465" s="27"/>
      <c r="AU4465" s="27"/>
      <c r="AW4465" s="27"/>
      <c r="BA4465" s="27"/>
      <c r="BD4465" s="27"/>
      <c r="BF4465" s="27"/>
    </row>
    <row r="4466" spans="2:58" s="11" customFormat="1" hidden="1" x14ac:dyDescent="0.3">
      <c r="B4466" s="30"/>
      <c r="C4466" s="30"/>
      <c r="D4466" s="30"/>
      <c r="E4466" s="30"/>
      <c r="H4466" s="24"/>
      <c r="Q4466" s="25"/>
      <c r="U4466" s="26"/>
      <c r="AT4466" s="27"/>
      <c r="AU4466" s="27"/>
      <c r="AW4466" s="27"/>
      <c r="BA4466" s="27"/>
      <c r="BD4466" s="27"/>
      <c r="BF4466" s="27"/>
    </row>
    <row r="4467" spans="2:58" s="11" customFormat="1" hidden="1" x14ac:dyDescent="0.3">
      <c r="B4467" s="30"/>
      <c r="C4467" s="30"/>
      <c r="D4467" s="30"/>
      <c r="E4467" s="30"/>
      <c r="H4467" s="24"/>
      <c r="Q4467" s="25"/>
      <c r="U4467" s="26"/>
      <c r="AT4467" s="27"/>
      <c r="AU4467" s="27"/>
      <c r="AW4467" s="27"/>
      <c r="BA4467" s="27"/>
      <c r="BD4467" s="27"/>
      <c r="BF4467" s="27"/>
    </row>
    <row r="4468" spans="2:58" s="11" customFormat="1" hidden="1" x14ac:dyDescent="0.3">
      <c r="B4468" s="30"/>
      <c r="C4468" s="30"/>
      <c r="D4468" s="30"/>
      <c r="E4468" s="30"/>
      <c r="H4468" s="24"/>
      <c r="Q4468" s="25"/>
      <c r="U4468" s="26"/>
      <c r="AT4468" s="27"/>
      <c r="AU4468" s="27"/>
      <c r="AW4468" s="27"/>
      <c r="BA4468" s="27"/>
      <c r="BD4468" s="27"/>
      <c r="BF4468" s="27"/>
    </row>
    <row r="4469" spans="2:58" s="11" customFormat="1" hidden="1" x14ac:dyDescent="0.3">
      <c r="B4469" s="30"/>
      <c r="C4469" s="30"/>
      <c r="D4469" s="30"/>
      <c r="E4469" s="30"/>
      <c r="H4469" s="24"/>
      <c r="Q4469" s="25"/>
      <c r="U4469" s="26"/>
      <c r="AT4469" s="27"/>
      <c r="AU4469" s="27"/>
      <c r="AW4469" s="27"/>
      <c r="BA4469" s="27"/>
      <c r="BD4469" s="27"/>
      <c r="BF4469" s="27"/>
    </row>
    <row r="4470" spans="2:58" s="11" customFormat="1" hidden="1" x14ac:dyDescent="0.3">
      <c r="B4470" s="30"/>
      <c r="C4470" s="30"/>
      <c r="D4470" s="30"/>
      <c r="E4470" s="30"/>
      <c r="H4470" s="24"/>
      <c r="Q4470" s="25"/>
      <c r="U4470" s="26"/>
      <c r="AT4470" s="27"/>
      <c r="AU4470" s="27"/>
      <c r="AW4470" s="27"/>
      <c r="BA4470" s="27"/>
      <c r="BD4470" s="27"/>
      <c r="BF4470" s="27"/>
    </row>
    <row r="4471" spans="2:58" s="11" customFormat="1" hidden="1" x14ac:dyDescent="0.3">
      <c r="B4471" s="30"/>
      <c r="C4471" s="30"/>
      <c r="D4471" s="30"/>
      <c r="E4471" s="30"/>
      <c r="H4471" s="24"/>
      <c r="Q4471" s="25"/>
      <c r="U4471" s="26"/>
      <c r="AT4471" s="27"/>
      <c r="AU4471" s="27"/>
      <c r="AW4471" s="27"/>
      <c r="BA4471" s="27"/>
      <c r="BD4471" s="27"/>
      <c r="BF4471" s="27"/>
    </row>
    <row r="4472" spans="2:58" s="11" customFormat="1" hidden="1" x14ac:dyDescent="0.3">
      <c r="B4472" s="30"/>
      <c r="C4472" s="30"/>
      <c r="D4472" s="30"/>
      <c r="E4472" s="30"/>
      <c r="H4472" s="24"/>
      <c r="Q4472" s="25"/>
      <c r="U4472" s="26"/>
      <c r="AT4472" s="27"/>
      <c r="AU4472" s="27"/>
      <c r="AW4472" s="27"/>
      <c r="BA4472" s="27"/>
      <c r="BD4472" s="27"/>
      <c r="BF4472" s="27"/>
    </row>
    <row r="4473" spans="2:58" s="11" customFormat="1" hidden="1" x14ac:dyDescent="0.3">
      <c r="B4473" s="30"/>
      <c r="C4473" s="30"/>
      <c r="D4473" s="30"/>
      <c r="E4473" s="30"/>
      <c r="H4473" s="24"/>
      <c r="Q4473" s="25"/>
      <c r="U4473" s="26"/>
      <c r="AT4473" s="27"/>
      <c r="AU4473" s="27"/>
      <c r="AW4473" s="27"/>
      <c r="BA4473" s="27"/>
      <c r="BD4473" s="27"/>
      <c r="BF4473" s="27"/>
    </row>
    <row r="4474" spans="2:58" s="11" customFormat="1" hidden="1" x14ac:dyDescent="0.3">
      <c r="B4474" s="30"/>
      <c r="C4474" s="30"/>
      <c r="D4474" s="30"/>
      <c r="E4474" s="30"/>
      <c r="H4474" s="24"/>
      <c r="Q4474" s="25"/>
      <c r="U4474" s="26"/>
      <c r="AT4474" s="27"/>
      <c r="AU4474" s="27"/>
      <c r="AW4474" s="27"/>
      <c r="BA4474" s="27"/>
      <c r="BD4474" s="27"/>
      <c r="BF4474" s="27"/>
    </row>
    <row r="4475" spans="2:58" s="11" customFormat="1" hidden="1" x14ac:dyDescent="0.3">
      <c r="B4475" s="30"/>
      <c r="C4475" s="30"/>
      <c r="D4475" s="30"/>
      <c r="E4475" s="30"/>
      <c r="H4475" s="24"/>
      <c r="Q4475" s="25"/>
      <c r="U4475" s="26"/>
      <c r="AT4475" s="27"/>
      <c r="AU4475" s="27"/>
      <c r="AW4475" s="27"/>
      <c r="BA4475" s="27"/>
      <c r="BD4475" s="27"/>
      <c r="BF4475" s="27"/>
    </row>
    <row r="4476" spans="2:58" s="11" customFormat="1" hidden="1" x14ac:dyDescent="0.3">
      <c r="B4476" s="30"/>
      <c r="C4476" s="30"/>
      <c r="D4476" s="30"/>
      <c r="E4476" s="30"/>
      <c r="H4476" s="24"/>
      <c r="Q4476" s="25"/>
      <c r="U4476" s="26"/>
      <c r="AT4476" s="27"/>
      <c r="AU4476" s="27"/>
      <c r="AW4476" s="27"/>
      <c r="BA4476" s="27"/>
      <c r="BD4476" s="27"/>
      <c r="BF4476" s="27"/>
    </row>
    <row r="4477" spans="2:58" s="11" customFormat="1" hidden="1" x14ac:dyDescent="0.3">
      <c r="B4477" s="30"/>
      <c r="C4477" s="30"/>
      <c r="D4477" s="30"/>
      <c r="E4477" s="30"/>
      <c r="H4477" s="24"/>
      <c r="Q4477" s="25"/>
      <c r="U4477" s="26"/>
      <c r="AT4477" s="27"/>
      <c r="AU4477" s="27"/>
      <c r="AW4477" s="27"/>
      <c r="BA4477" s="27"/>
      <c r="BD4477" s="27"/>
      <c r="BF4477" s="27"/>
    </row>
    <row r="4478" spans="2:58" s="11" customFormat="1" hidden="1" x14ac:dyDescent="0.3">
      <c r="B4478" s="30"/>
      <c r="C4478" s="30"/>
      <c r="D4478" s="30"/>
      <c r="E4478" s="30"/>
      <c r="H4478" s="24"/>
      <c r="Q4478" s="25"/>
      <c r="U4478" s="26"/>
      <c r="AT4478" s="27"/>
      <c r="AU4478" s="27"/>
      <c r="AW4478" s="27"/>
      <c r="BA4478" s="27"/>
      <c r="BD4478" s="27"/>
      <c r="BF4478" s="27"/>
    </row>
    <row r="4479" spans="2:58" s="11" customFormat="1" hidden="1" x14ac:dyDescent="0.3">
      <c r="B4479" s="30"/>
      <c r="C4479" s="30"/>
      <c r="D4479" s="30"/>
      <c r="E4479" s="30"/>
      <c r="H4479" s="24"/>
      <c r="Q4479" s="25"/>
      <c r="U4479" s="26"/>
      <c r="AT4479" s="27"/>
      <c r="AU4479" s="27"/>
      <c r="AW4479" s="27"/>
      <c r="BA4479" s="27"/>
      <c r="BD4479" s="27"/>
      <c r="BF4479" s="27"/>
    </row>
    <row r="4480" spans="2:58" s="11" customFormat="1" hidden="1" x14ac:dyDescent="0.3">
      <c r="B4480" s="30"/>
      <c r="C4480" s="30"/>
      <c r="D4480" s="30"/>
      <c r="E4480" s="30"/>
      <c r="H4480" s="24"/>
      <c r="Q4480" s="25"/>
      <c r="U4480" s="26"/>
      <c r="AT4480" s="27"/>
      <c r="AU4480" s="27"/>
      <c r="AW4480" s="27"/>
      <c r="BA4480" s="27"/>
      <c r="BD4480" s="27"/>
      <c r="BF4480" s="27"/>
    </row>
    <row r="4481" spans="2:58" s="11" customFormat="1" hidden="1" x14ac:dyDescent="0.3">
      <c r="B4481" s="30"/>
      <c r="C4481" s="30"/>
      <c r="D4481" s="30"/>
      <c r="E4481" s="30"/>
      <c r="H4481" s="24"/>
      <c r="Q4481" s="25"/>
      <c r="U4481" s="26"/>
      <c r="AT4481" s="27"/>
      <c r="AU4481" s="27"/>
      <c r="AW4481" s="27"/>
      <c r="BA4481" s="27"/>
      <c r="BD4481" s="27"/>
      <c r="BF4481" s="27"/>
    </row>
    <row r="4482" spans="2:58" s="11" customFormat="1" hidden="1" x14ac:dyDescent="0.3">
      <c r="B4482" s="30"/>
      <c r="C4482" s="30"/>
      <c r="D4482" s="30"/>
      <c r="E4482" s="30"/>
      <c r="H4482" s="24"/>
      <c r="Q4482" s="25"/>
      <c r="U4482" s="26"/>
      <c r="AT4482" s="27"/>
      <c r="AU4482" s="27"/>
      <c r="AW4482" s="27"/>
      <c r="BA4482" s="27"/>
      <c r="BD4482" s="27"/>
      <c r="BF4482" s="27"/>
    </row>
    <row r="4483" spans="2:58" s="11" customFormat="1" hidden="1" x14ac:dyDescent="0.3">
      <c r="B4483" s="30"/>
      <c r="C4483" s="30"/>
      <c r="D4483" s="30"/>
      <c r="E4483" s="30"/>
      <c r="H4483" s="24"/>
      <c r="Q4483" s="25"/>
      <c r="U4483" s="26"/>
      <c r="AT4483" s="27"/>
      <c r="AU4483" s="27"/>
      <c r="AW4483" s="27"/>
      <c r="BA4483" s="27"/>
      <c r="BD4483" s="27"/>
      <c r="BF4483" s="27"/>
    </row>
    <row r="4484" spans="2:58" s="11" customFormat="1" hidden="1" x14ac:dyDescent="0.3">
      <c r="B4484" s="30"/>
      <c r="C4484" s="30"/>
      <c r="D4484" s="30"/>
      <c r="E4484" s="30"/>
      <c r="H4484" s="24"/>
      <c r="Q4484" s="25"/>
      <c r="U4484" s="26"/>
      <c r="AT4484" s="27"/>
      <c r="AU4484" s="27"/>
      <c r="AW4484" s="27"/>
      <c r="BA4484" s="27"/>
      <c r="BD4484" s="27"/>
      <c r="BF4484" s="27"/>
    </row>
    <row r="4485" spans="2:58" s="11" customFormat="1" hidden="1" x14ac:dyDescent="0.3">
      <c r="B4485" s="30"/>
      <c r="C4485" s="30"/>
      <c r="D4485" s="30"/>
      <c r="E4485" s="30"/>
      <c r="H4485" s="24"/>
      <c r="Q4485" s="25"/>
      <c r="U4485" s="26"/>
      <c r="AT4485" s="27"/>
      <c r="AU4485" s="27"/>
      <c r="AW4485" s="27"/>
      <c r="BA4485" s="27"/>
      <c r="BD4485" s="27"/>
      <c r="BF4485" s="27"/>
    </row>
    <row r="4486" spans="2:58" s="11" customFormat="1" hidden="1" x14ac:dyDescent="0.3">
      <c r="B4486" s="30"/>
      <c r="C4486" s="30"/>
      <c r="D4486" s="30"/>
      <c r="E4486" s="30"/>
      <c r="H4486" s="24"/>
      <c r="Q4486" s="25"/>
      <c r="U4486" s="26"/>
      <c r="AT4486" s="27"/>
      <c r="AU4486" s="27"/>
      <c r="AW4486" s="27"/>
      <c r="BA4486" s="27"/>
      <c r="BD4486" s="27"/>
      <c r="BF4486" s="27"/>
    </row>
    <row r="4487" spans="2:58" s="11" customFormat="1" hidden="1" x14ac:dyDescent="0.3">
      <c r="B4487" s="30"/>
      <c r="C4487" s="30"/>
      <c r="D4487" s="30"/>
      <c r="E4487" s="30"/>
      <c r="H4487" s="24"/>
      <c r="Q4487" s="25"/>
      <c r="U4487" s="26"/>
      <c r="AT4487" s="27"/>
      <c r="AU4487" s="27"/>
      <c r="AW4487" s="27"/>
      <c r="BA4487" s="27"/>
      <c r="BD4487" s="27"/>
      <c r="BF4487" s="27"/>
    </row>
    <row r="4488" spans="2:58" s="11" customFormat="1" hidden="1" x14ac:dyDescent="0.3">
      <c r="B4488" s="30"/>
      <c r="C4488" s="30"/>
      <c r="D4488" s="30"/>
      <c r="E4488" s="30"/>
      <c r="H4488" s="24"/>
      <c r="Q4488" s="25"/>
      <c r="U4488" s="26"/>
      <c r="AT4488" s="27"/>
      <c r="AU4488" s="27"/>
      <c r="AW4488" s="27"/>
      <c r="BA4488" s="27"/>
      <c r="BD4488" s="27"/>
      <c r="BF4488" s="27"/>
    </row>
    <row r="4489" spans="2:58" s="11" customFormat="1" hidden="1" x14ac:dyDescent="0.3">
      <c r="B4489" s="30"/>
      <c r="C4489" s="30"/>
      <c r="D4489" s="30"/>
      <c r="E4489" s="30"/>
      <c r="H4489" s="24"/>
      <c r="Q4489" s="25"/>
      <c r="U4489" s="26"/>
      <c r="AT4489" s="27"/>
      <c r="AU4489" s="27"/>
      <c r="AW4489" s="27"/>
      <c r="BA4489" s="27"/>
      <c r="BD4489" s="27"/>
      <c r="BF4489" s="27"/>
    </row>
    <row r="4490" spans="2:58" s="11" customFormat="1" hidden="1" x14ac:dyDescent="0.3">
      <c r="B4490" s="30"/>
      <c r="C4490" s="30"/>
      <c r="D4490" s="30"/>
      <c r="E4490" s="30"/>
      <c r="H4490" s="24"/>
      <c r="Q4490" s="25"/>
      <c r="U4490" s="26"/>
      <c r="AT4490" s="27"/>
      <c r="AU4490" s="27"/>
      <c r="AW4490" s="27"/>
      <c r="BA4490" s="27"/>
      <c r="BD4490" s="27"/>
      <c r="BF4490" s="27"/>
    </row>
    <row r="4491" spans="2:58" s="11" customFormat="1" hidden="1" x14ac:dyDescent="0.3">
      <c r="B4491" s="30"/>
      <c r="C4491" s="30"/>
      <c r="D4491" s="30"/>
      <c r="E4491" s="30"/>
      <c r="H4491" s="24"/>
      <c r="Q4491" s="25"/>
      <c r="U4491" s="26"/>
      <c r="AT4491" s="27"/>
      <c r="AU4491" s="27"/>
      <c r="AW4491" s="27"/>
      <c r="BA4491" s="27"/>
      <c r="BD4491" s="27"/>
      <c r="BF4491" s="27"/>
    </row>
    <row r="4492" spans="2:58" s="11" customFormat="1" hidden="1" x14ac:dyDescent="0.3">
      <c r="B4492" s="30"/>
      <c r="C4492" s="30"/>
      <c r="D4492" s="30"/>
      <c r="E4492" s="30"/>
      <c r="H4492" s="24"/>
      <c r="Q4492" s="25"/>
      <c r="U4492" s="26"/>
      <c r="AT4492" s="27"/>
      <c r="AU4492" s="27"/>
      <c r="AW4492" s="27"/>
      <c r="BA4492" s="27"/>
      <c r="BD4492" s="27"/>
      <c r="BF4492" s="27"/>
    </row>
    <row r="4493" spans="2:58" s="11" customFormat="1" hidden="1" x14ac:dyDescent="0.3">
      <c r="B4493" s="30"/>
      <c r="C4493" s="30"/>
      <c r="D4493" s="30"/>
      <c r="E4493" s="30"/>
      <c r="H4493" s="24"/>
      <c r="Q4493" s="25"/>
      <c r="U4493" s="26"/>
      <c r="AT4493" s="27"/>
      <c r="AU4493" s="27"/>
      <c r="AW4493" s="27"/>
      <c r="BA4493" s="27"/>
      <c r="BD4493" s="27"/>
      <c r="BF4493" s="27"/>
    </row>
    <row r="4494" spans="2:58" s="11" customFormat="1" hidden="1" x14ac:dyDescent="0.3">
      <c r="B4494" s="30"/>
      <c r="C4494" s="30"/>
      <c r="D4494" s="30"/>
      <c r="E4494" s="30"/>
      <c r="H4494" s="24"/>
      <c r="Q4494" s="25"/>
      <c r="U4494" s="26"/>
      <c r="AT4494" s="27"/>
      <c r="AU4494" s="27"/>
      <c r="AW4494" s="27"/>
      <c r="BA4494" s="27"/>
      <c r="BD4494" s="27"/>
      <c r="BF4494" s="27"/>
    </row>
    <row r="4495" spans="2:58" s="11" customFormat="1" hidden="1" x14ac:dyDescent="0.3">
      <c r="B4495" s="30"/>
      <c r="C4495" s="30"/>
      <c r="D4495" s="30"/>
      <c r="E4495" s="30"/>
      <c r="H4495" s="24"/>
      <c r="Q4495" s="25"/>
      <c r="U4495" s="26"/>
      <c r="AT4495" s="27"/>
      <c r="AU4495" s="27"/>
      <c r="AW4495" s="27"/>
      <c r="BA4495" s="27"/>
      <c r="BD4495" s="27"/>
      <c r="BF4495" s="27"/>
    </row>
    <row r="4496" spans="2:58" s="11" customFormat="1" hidden="1" x14ac:dyDescent="0.3">
      <c r="B4496" s="30"/>
      <c r="C4496" s="30"/>
      <c r="D4496" s="30"/>
      <c r="E4496" s="30"/>
      <c r="H4496" s="24"/>
      <c r="Q4496" s="25"/>
      <c r="U4496" s="26"/>
      <c r="AT4496" s="27"/>
      <c r="AU4496" s="27"/>
      <c r="AW4496" s="27"/>
      <c r="BA4496" s="27"/>
      <c r="BD4496" s="27"/>
      <c r="BF4496" s="27"/>
    </row>
    <row r="4497" spans="2:58" s="11" customFormat="1" hidden="1" x14ac:dyDescent="0.3">
      <c r="B4497" s="30"/>
      <c r="C4497" s="30"/>
      <c r="D4497" s="30"/>
      <c r="E4497" s="30"/>
      <c r="H4497" s="24"/>
      <c r="Q4497" s="25"/>
      <c r="U4497" s="26"/>
      <c r="AT4497" s="27"/>
      <c r="AU4497" s="27"/>
      <c r="AW4497" s="27"/>
      <c r="BA4497" s="27"/>
      <c r="BD4497" s="27"/>
      <c r="BF4497" s="27"/>
    </row>
    <row r="4498" spans="2:58" s="11" customFormat="1" hidden="1" x14ac:dyDescent="0.3">
      <c r="B4498" s="30"/>
      <c r="C4498" s="30"/>
      <c r="D4498" s="30"/>
      <c r="E4498" s="30"/>
      <c r="H4498" s="24"/>
      <c r="Q4498" s="25"/>
      <c r="U4498" s="26"/>
      <c r="AT4498" s="27"/>
      <c r="AU4498" s="27"/>
      <c r="AW4498" s="27"/>
      <c r="BA4498" s="27"/>
      <c r="BD4498" s="27"/>
      <c r="BF4498" s="27"/>
    </row>
    <row r="4499" spans="2:58" s="11" customFormat="1" hidden="1" x14ac:dyDescent="0.3">
      <c r="B4499" s="30"/>
      <c r="C4499" s="30"/>
      <c r="D4499" s="30"/>
      <c r="E4499" s="30"/>
      <c r="H4499" s="24"/>
      <c r="Q4499" s="25"/>
      <c r="U4499" s="26"/>
      <c r="AT4499" s="27"/>
      <c r="AU4499" s="27"/>
      <c r="AW4499" s="27"/>
      <c r="BA4499" s="27"/>
      <c r="BD4499" s="27"/>
      <c r="BF4499" s="27"/>
    </row>
    <row r="4500" spans="2:58" s="11" customFormat="1" hidden="1" x14ac:dyDescent="0.3">
      <c r="B4500" s="30"/>
      <c r="C4500" s="30"/>
      <c r="D4500" s="30"/>
      <c r="E4500" s="30"/>
      <c r="H4500" s="24"/>
      <c r="Q4500" s="25"/>
      <c r="U4500" s="26"/>
      <c r="AT4500" s="27"/>
      <c r="AU4500" s="27"/>
      <c r="AW4500" s="27"/>
      <c r="BA4500" s="27"/>
      <c r="BD4500" s="27"/>
      <c r="BF4500" s="27"/>
    </row>
    <row r="4501" spans="2:58" s="11" customFormat="1" hidden="1" x14ac:dyDescent="0.3">
      <c r="B4501" s="30"/>
      <c r="C4501" s="30"/>
      <c r="D4501" s="30"/>
      <c r="E4501" s="30"/>
      <c r="H4501" s="24"/>
      <c r="Q4501" s="25"/>
      <c r="U4501" s="26"/>
      <c r="AT4501" s="27"/>
      <c r="AU4501" s="27"/>
      <c r="AW4501" s="27"/>
      <c r="BA4501" s="27"/>
      <c r="BD4501" s="27"/>
      <c r="BF4501" s="27"/>
    </row>
    <row r="4502" spans="2:58" s="11" customFormat="1" hidden="1" x14ac:dyDescent="0.3">
      <c r="B4502" s="30"/>
      <c r="C4502" s="30"/>
      <c r="D4502" s="30"/>
      <c r="E4502" s="30"/>
      <c r="H4502" s="24"/>
      <c r="Q4502" s="25"/>
      <c r="U4502" s="26"/>
      <c r="AT4502" s="27"/>
      <c r="AU4502" s="27"/>
      <c r="AW4502" s="27"/>
      <c r="BA4502" s="27"/>
      <c r="BD4502" s="27"/>
      <c r="BF4502" s="27"/>
    </row>
    <row r="4503" spans="2:58" s="11" customFormat="1" hidden="1" x14ac:dyDescent="0.3">
      <c r="B4503" s="30"/>
      <c r="C4503" s="30"/>
      <c r="D4503" s="30"/>
      <c r="E4503" s="30"/>
      <c r="H4503" s="24"/>
      <c r="Q4503" s="25"/>
      <c r="U4503" s="26"/>
      <c r="AT4503" s="27"/>
      <c r="AU4503" s="27"/>
      <c r="AW4503" s="27"/>
      <c r="BA4503" s="27"/>
      <c r="BD4503" s="27"/>
      <c r="BF4503" s="27"/>
    </row>
    <row r="4504" spans="2:58" s="11" customFormat="1" hidden="1" x14ac:dyDescent="0.3">
      <c r="B4504" s="30"/>
      <c r="C4504" s="30"/>
      <c r="D4504" s="30"/>
      <c r="E4504" s="30"/>
      <c r="H4504" s="24"/>
      <c r="Q4504" s="25"/>
      <c r="U4504" s="26"/>
      <c r="AT4504" s="27"/>
      <c r="AU4504" s="27"/>
      <c r="AW4504" s="27"/>
      <c r="BA4504" s="27"/>
      <c r="BD4504" s="27"/>
      <c r="BF4504" s="27"/>
    </row>
    <row r="4505" spans="2:58" s="11" customFormat="1" hidden="1" x14ac:dyDescent="0.3">
      <c r="B4505" s="30"/>
      <c r="C4505" s="30"/>
      <c r="D4505" s="30"/>
      <c r="E4505" s="30"/>
      <c r="H4505" s="24"/>
      <c r="Q4505" s="25"/>
      <c r="U4505" s="26"/>
      <c r="AT4505" s="27"/>
      <c r="AU4505" s="27"/>
      <c r="AW4505" s="27"/>
      <c r="BA4505" s="27"/>
      <c r="BD4505" s="27"/>
      <c r="BF4505" s="27"/>
    </row>
    <row r="4506" spans="2:58" s="11" customFormat="1" hidden="1" x14ac:dyDescent="0.3">
      <c r="B4506" s="30"/>
      <c r="C4506" s="30"/>
      <c r="D4506" s="30"/>
      <c r="E4506" s="30"/>
      <c r="H4506" s="24"/>
      <c r="Q4506" s="25"/>
      <c r="U4506" s="26"/>
      <c r="AT4506" s="27"/>
      <c r="AU4506" s="27"/>
      <c r="AW4506" s="27"/>
      <c r="BA4506" s="27"/>
      <c r="BD4506" s="27"/>
      <c r="BF4506" s="27"/>
    </row>
    <row r="4507" spans="2:58" s="11" customFormat="1" hidden="1" x14ac:dyDescent="0.3">
      <c r="B4507" s="30"/>
      <c r="C4507" s="30"/>
      <c r="D4507" s="30"/>
      <c r="E4507" s="30"/>
      <c r="H4507" s="24"/>
      <c r="Q4507" s="25"/>
      <c r="U4507" s="26"/>
      <c r="AT4507" s="27"/>
      <c r="AU4507" s="27"/>
      <c r="AW4507" s="27"/>
      <c r="BA4507" s="27"/>
      <c r="BD4507" s="27"/>
      <c r="BF4507" s="27"/>
    </row>
    <row r="4508" spans="2:58" s="11" customFormat="1" hidden="1" x14ac:dyDescent="0.3">
      <c r="B4508" s="30"/>
      <c r="C4508" s="30"/>
      <c r="D4508" s="30"/>
      <c r="E4508" s="30"/>
      <c r="H4508" s="24"/>
      <c r="Q4508" s="25"/>
      <c r="U4508" s="26"/>
      <c r="AT4508" s="27"/>
      <c r="AU4508" s="27"/>
      <c r="AW4508" s="27"/>
      <c r="BA4508" s="27"/>
      <c r="BD4508" s="27"/>
      <c r="BF4508" s="27"/>
    </row>
    <row r="4509" spans="2:58" s="11" customFormat="1" hidden="1" x14ac:dyDescent="0.3">
      <c r="B4509" s="30"/>
      <c r="C4509" s="30"/>
      <c r="D4509" s="30"/>
      <c r="E4509" s="30"/>
      <c r="H4509" s="24"/>
      <c r="Q4509" s="25"/>
      <c r="U4509" s="26"/>
      <c r="AT4509" s="27"/>
      <c r="AU4509" s="27"/>
      <c r="AW4509" s="27"/>
      <c r="BA4509" s="27"/>
      <c r="BD4509" s="27"/>
      <c r="BF4509" s="27"/>
    </row>
    <row r="4510" spans="2:58" s="11" customFormat="1" hidden="1" x14ac:dyDescent="0.3">
      <c r="B4510" s="30"/>
      <c r="C4510" s="30"/>
      <c r="D4510" s="30"/>
      <c r="E4510" s="30"/>
      <c r="H4510" s="24"/>
      <c r="Q4510" s="25"/>
      <c r="U4510" s="26"/>
      <c r="AT4510" s="27"/>
      <c r="AU4510" s="27"/>
      <c r="AW4510" s="27"/>
      <c r="BA4510" s="27"/>
      <c r="BD4510" s="27"/>
      <c r="BF4510" s="27"/>
    </row>
    <row r="4511" spans="2:58" s="11" customFormat="1" hidden="1" x14ac:dyDescent="0.3">
      <c r="B4511" s="30"/>
      <c r="C4511" s="30"/>
      <c r="D4511" s="30"/>
      <c r="E4511" s="30"/>
      <c r="H4511" s="24"/>
      <c r="Q4511" s="25"/>
      <c r="U4511" s="26"/>
      <c r="AT4511" s="27"/>
      <c r="AU4511" s="27"/>
      <c r="AW4511" s="27"/>
      <c r="BA4511" s="27"/>
      <c r="BD4511" s="27"/>
      <c r="BF4511" s="27"/>
    </row>
    <row r="4512" spans="2:58" s="11" customFormat="1" hidden="1" x14ac:dyDescent="0.3">
      <c r="B4512" s="30"/>
      <c r="C4512" s="30"/>
      <c r="D4512" s="30"/>
      <c r="E4512" s="30"/>
      <c r="H4512" s="24"/>
      <c r="Q4512" s="25"/>
      <c r="U4512" s="26"/>
      <c r="AT4512" s="27"/>
      <c r="AU4512" s="27"/>
      <c r="AW4512" s="27"/>
      <c r="BA4512" s="27"/>
      <c r="BD4512" s="27"/>
      <c r="BF4512" s="27"/>
    </row>
    <row r="4513" spans="2:58" s="11" customFormat="1" hidden="1" x14ac:dyDescent="0.3">
      <c r="B4513" s="30"/>
      <c r="C4513" s="30"/>
      <c r="D4513" s="30"/>
      <c r="E4513" s="30"/>
      <c r="H4513" s="24"/>
      <c r="Q4513" s="25"/>
      <c r="U4513" s="26"/>
      <c r="AT4513" s="27"/>
      <c r="AU4513" s="27"/>
      <c r="AW4513" s="27"/>
      <c r="BA4513" s="27"/>
      <c r="BD4513" s="27"/>
      <c r="BF4513" s="27"/>
    </row>
    <row r="4514" spans="2:58" s="11" customFormat="1" hidden="1" x14ac:dyDescent="0.3">
      <c r="B4514" s="30"/>
      <c r="C4514" s="30"/>
      <c r="D4514" s="30"/>
      <c r="E4514" s="30"/>
      <c r="H4514" s="24"/>
      <c r="Q4514" s="25"/>
      <c r="U4514" s="26"/>
      <c r="AT4514" s="27"/>
      <c r="AU4514" s="27"/>
      <c r="AW4514" s="27"/>
      <c r="BA4514" s="27"/>
      <c r="BD4514" s="27"/>
      <c r="BF4514" s="27"/>
    </row>
    <row r="4515" spans="2:58" s="11" customFormat="1" hidden="1" x14ac:dyDescent="0.3">
      <c r="B4515" s="30"/>
      <c r="C4515" s="30"/>
      <c r="D4515" s="30"/>
      <c r="E4515" s="30"/>
      <c r="H4515" s="24"/>
      <c r="Q4515" s="25"/>
      <c r="U4515" s="26"/>
      <c r="AT4515" s="27"/>
      <c r="AU4515" s="27"/>
      <c r="AW4515" s="27"/>
      <c r="BA4515" s="27"/>
      <c r="BD4515" s="27"/>
      <c r="BF4515" s="27"/>
    </row>
    <row r="4516" spans="2:58" s="11" customFormat="1" hidden="1" x14ac:dyDescent="0.3">
      <c r="B4516" s="30"/>
      <c r="C4516" s="30"/>
      <c r="D4516" s="30"/>
      <c r="E4516" s="30"/>
      <c r="H4516" s="24"/>
      <c r="Q4516" s="25"/>
      <c r="U4516" s="26"/>
      <c r="AT4516" s="27"/>
      <c r="AU4516" s="27"/>
      <c r="AW4516" s="27"/>
      <c r="BA4516" s="27"/>
      <c r="BD4516" s="27"/>
      <c r="BF4516" s="27"/>
    </row>
    <row r="4517" spans="2:58" s="11" customFormat="1" hidden="1" x14ac:dyDescent="0.3">
      <c r="B4517" s="30"/>
      <c r="C4517" s="30"/>
      <c r="D4517" s="30"/>
      <c r="E4517" s="30"/>
      <c r="H4517" s="24"/>
      <c r="Q4517" s="25"/>
      <c r="U4517" s="26"/>
      <c r="AT4517" s="27"/>
      <c r="AU4517" s="27"/>
      <c r="AW4517" s="27"/>
      <c r="BA4517" s="27"/>
      <c r="BD4517" s="27"/>
      <c r="BF4517" s="27"/>
    </row>
    <row r="4518" spans="2:58" s="11" customFormat="1" hidden="1" x14ac:dyDescent="0.3">
      <c r="B4518" s="30"/>
      <c r="C4518" s="30"/>
      <c r="D4518" s="30"/>
      <c r="E4518" s="30"/>
      <c r="H4518" s="24"/>
      <c r="Q4518" s="25"/>
      <c r="U4518" s="26"/>
      <c r="AT4518" s="27"/>
      <c r="AU4518" s="27"/>
      <c r="AW4518" s="27"/>
      <c r="BA4518" s="27"/>
      <c r="BD4518" s="27"/>
      <c r="BF4518" s="27"/>
    </row>
    <row r="4519" spans="2:58" s="11" customFormat="1" hidden="1" x14ac:dyDescent="0.3">
      <c r="B4519" s="30"/>
      <c r="C4519" s="30"/>
      <c r="D4519" s="30"/>
      <c r="E4519" s="30"/>
      <c r="H4519" s="24"/>
      <c r="Q4519" s="25"/>
      <c r="U4519" s="26"/>
      <c r="AT4519" s="27"/>
      <c r="AU4519" s="27"/>
      <c r="AW4519" s="27"/>
      <c r="BA4519" s="27"/>
      <c r="BD4519" s="27"/>
      <c r="BF4519" s="27"/>
    </row>
    <row r="4520" spans="2:58" s="11" customFormat="1" hidden="1" x14ac:dyDescent="0.3">
      <c r="B4520" s="30"/>
      <c r="C4520" s="30"/>
      <c r="D4520" s="30"/>
      <c r="E4520" s="30"/>
      <c r="H4520" s="24"/>
      <c r="Q4520" s="25"/>
      <c r="U4520" s="26"/>
      <c r="AT4520" s="27"/>
      <c r="AU4520" s="27"/>
      <c r="AW4520" s="27"/>
      <c r="BA4520" s="27"/>
      <c r="BD4520" s="27"/>
      <c r="BF4520" s="27"/>
    </row>
    <row r="4521" spans="2:58" s="11" customFormat="1" hidden="1" x14ac:dyDescent="0.3">
      <c r="B4521" s="30"/>
      <c r="C4521" s="30"/>
      <c r="D4521" s="30"/>
      <c r="E4521" s="30"/>
      <c r="H4521" s="24"/>
      <c r="Q4521" s="25"/>
      <c r="U4521" s="26"/>
      <c r="AT4521" s="27"/>
      <c r="AU4521" s="27"/>
      <c r="AW4521" s="27"/>
      <c r="BA4521" s="27"/>
      <c r="BD4521" s="27"/>
      <c r="BF4521" s="27"/>
    </row>
    <row r="4522" spans="2:58" s="11" customFormat="1" hidden="1" x14ac:dyDescent="0.3">
      <c r="B4522" s="30"/>
      <c r="C4522" s="30"/>
      <c r="D4522" s="30"/>
      <c r="E4522" s="30"/>
      <c r="H4522" s="24"/>
      <c r="Q4522" s="25"/>
      <c r="U4522" s="26"/>
      <c r="AT4522" s="27"/>
      <c r="AU4522" s="27"/>
      <c r="AW4522" s="27"/>
      <c r="BA4522" s="27"/>
      <c r="BD4522" s="27"/>
      <c r="BF4522" s="27"/>
    </row>
    <row r="4523" spans="2:58" s="11" customFormat="1" hidden="1" x14ac:dyDescent="0.3">
      <c r="B4523" s="30"/>
      <c r="C4523" s="30"/>
      <c r="D4523" s="30"/>
      <c r="E4523" s="30"/>
      <c r="H4523" s="24"/>
      <c r="Q4523" s="25"/>
      <c r="U4523" s="26"/>
      <c r="AT4523" s="27"/>
      <c r="AU4523" s="27"/>
      <c r="AW4523" s="27"/>
      <c r="BA4523" s="27"/>
      <c r="BD4523" s="27"/>
      <c r="BF4523" s="27"/>
    </row>
    <row r="4524" spans="2:58" s="11" customFormat="1" hidden="1" x14ac:dyDescent="0.3">
      <c r="B4524" s="30"/>
      <c r="C4524" s="30"/>
      <c r="D4524" s="30"/>
      <c r="E4524" s="30"/>
      <c r="H4524" s="24"/>
      <c r="Q4524" s="25"/>
      <c r="U4524" s="26"/>
      <c r="AT4524" s="27"/>
      <c r="AU4524" s="27"/>
      <c r="AW4524" s="27"/>
      <c r="BA4524" s="27"/>
      <c r="BD4524" s="27"/>
      <c r="BF4524" s="27"/>
    </row>
    <row r="4525" spans="2:58" s="11" customFormat="1" hidden="1" x14ac:dyDescent="0.3">
      <c r="B4525" s="30"/>
      <c r="C4525" s="30"/>
      <c r="D4525" s="30"/>
      <c r="E4525" s="30"/>
      <c r="H4525" s="24"/>
      <c r="Q4525" s="25"/>
      <c r="U4525" s="26"/>
      <c r="AT4525" s="27"/>
      <c r="AU4525" s="27"/>
      <c r="AW4525" s="27"/>
      <c r="BA4525" s="27"/>
      <c r="BD4525" s="27"/>
      <c r="BF4525" s="27"/>
    </row>
    <row r="4526" spans="2:58" s="11" customFormat="1" hidden="1" x14ac:dyDescent="0.3">
      <c r="B4526" s="30"/>
      <c r="C4526" s="30"/>
      <c r="D4526" s="30"/>
      <c r="E4526" s="30"/>
      <c r="H4526" s="24"/>
      <c r="Q4526" s="25"/>
      <c r="U4526" s="26"/>
      <c r="AT4526" s="27"/>
      <c r="AU4526" s="27"/>
      <c r="AW4526" s="27"/>
      <c r="BA4526" s="27"/>
      <c r="BD4526" s="27"/>
      <c r="BF4526" s="27"/>
    </row>
    <row r="4527" spans="2:58" s="11" customFormat="1" hidden="1" x14ac:dyDescent="0.3">
      <c r="B4527" s="30"/>
      <c r="C4527" s="30"/>
      <c r="D4527" s="30"/>
      <c r="E4527" s="30"/>
      <c r="H4527" s="24"/>
      <c r="Q4527" s="25"/>
      <c r="U4527" s="26"/>
      <c r="AT4527" s="27"/>
      <c r="AU4527" s="27"/>
      <c r="AW4527" s="27"/>
      <c r="BA4527" s="27"/>
      <c r="BD4527" s="27"/>
      <c r="BF4527" s="27"/>
    </row>
    <row r="4528" spans="2:58" s="11" customFormat="1" hidden="1" x14ac:dyDescent="0.3">
      <c r="B4528" s="30"/>
      <c r="C4528" s="30"/>
      <c r="D4528" s="30"/>
      <c r="E4528" s="30"/>
      <c r="H4528" s="24"/>
      <c r="Q4528" s="25"/>
      <c r="U4528" s="26"/>
      <c r="AT4528" s="27"/>
      <c r="AU4528" s="27"/>
      <c r="AW4528" s="27"/>
      <c r="BA4528" s="27"/>
      <c r="BD4528" s="27"/>
      <c r="BF4528" s="27"/>
    </row>
    <row r="4529" spans="2:58" s="11" customFormat="1" hidden="1" x14ac:dyDescent="0.3">
      <c r="B4529" s="30"/>
      <c r="C4529" s="30"/>
      <c r="D4529" s="30"/>
      <c r="E4529" s="30"/>
      <c r="H4529" s="24"/>
      <c r="Q4529" s="25"/>
      <c r="U4529" s="26"/>
      <c r="AT4529" s="27"/>
      <c r="AU4529" s="27"/>
      <c r="AW4529" s="27"/>
      <c r="BA4529" s="27"/>
      <c r="BD4529" s="27"/>
      <c r="BF4529" s="27"/>
    </row>
    <row r="4530" spans="2:58" s="11" customFormat="1" hidden="1" x14ac:dyDescent="0.3">
      <c r="B4530" s="30"/>
      <c r="C4530" s="30"/>
      <c r="D4530" s="30"/>
      <c r="E4530" s="30"/>
      <c r="H4530" s="24"/>
      <c r="Q4530" s="25"/>
      <c r="U4530" s="26"/>
      <c r="AT4530" s="27"/>
      <c r="AU4530" s="27"/>
      <c r="AW4530" s="27"/>
      <c r="BA4530" s="27"/>
      <c r="BD4530" s="27"/>
      <c r="BF4530" s="27"/>
    </row>
    <row r="4531" spans="2:58" s="11" customFormat="1" hidden="1" x14ac:dyDescent="0.3">
      <c r="B4531" s="30"/>
      <c r="C4531" s="30"/>
      <c r="D4531" s="30"/>
      <c r="E4531" s="30"/>
      <c r="H4531" s="24"/>
      <c r="Q4531" s="25"/>
      <c r="U4531" s="26"/>
      <c r="AT4531" s="27"/>
      <c r="AU4531" s="27"/>
      <c r="AW4531" s="27"/>
      <c r="BA4531" s="27"/>
      <c r="BD4531" s="27"/>
      <c r="BF4531" s="27"/>
    </row>
    <row r="4532" spans="2:58" s="11" customFormat="1" hidden="1" x14ac:dyDescent="0.3">
      <c r="B4532" s="30"/>
      <c r="C4532" s="30"/>
      <c r="D4532" s="30"/>
      <c r="E4532" s="30"/>
      <c r="H4532" s="24"/>
      <c r="Q4532" s="25"/>
      <c r="U4532" s="26"/>
      <c r="AT4532" s="27"/>
      <c r="AU4532" s="27"/>
      <c r="AW4532" s="27"/>
      <c r="BA4532" s="27"/>
      <c r="BD4532" s="27"/>
      <c r="BF4532" s="27"/>
    </row>
    <row r="4533" spans="2:58" s="11" customFormat="1" hidden="1" x14ac:dyDescent="0.3">
      <c r="B4533" s="30"/>
      <c r="C4533" s="30"/>
      <c r="D4533" s="30"/>
      <c r="E4533" s="30"/>
      <c r="H4533" s="24"/>
      <c r="Q4533" s="25"/>
      <c r="U4533" s="26"/>
      <c r="AT4533" s="27"/>
      <c r="AU4533" s="27"/>
      <c r="AW4533" s="27"/>
      <c r="BA4533" s="27"/>
      <c r="BD4533" s="27"/>
      <c r="BF4533" s="27"/>
    </row>
    <row r="4534" spans="2:58" s="11" customFormat="1" hidden="1" x14ac:dyDescent="0.3">
      <c r="B4534" s="30"/>
      <c r="C4534" s="30"/>
      <c r="D4534" s="30"/>
      <c r="E4534" s="30"/>
      <c r="H4534" s="24"/>
      <c r="Q4534" s="25"/>
      <c r="U4534" s="26"/>
      <c r="AT4534" s="27"/>
      <c r="AU4534" s="27"/>
      <c r="AW4534" s="27"/>
      <c r="BA4534" s="27"/>
      <c r="BD4534" s="27"/>
      <c r="BF4534" s="27"/>
    </row>
    <row r="4535" spans="2:58" s="11" customFormat="1" hidden="1" x14ac:dyDescent="0.3">
      <c r="B4535" s="30"/>
      <c r="C4535" s="30"/>
      <c r="D4535" s="30"/>
      <c r="E4535" s="30"/>
      <c r="H4535" s="24"/>
      <c r="Q4535" s="25"/>
      <c r="U4535" s="26"/>
      <c r="AT4535" s="27"/>
      <c r="AU4535" s="27"/>
      <c r="AW4535" s="27"/>
      <c r="BA4535" s="27"/>
      <c r="BD4535" s="27"/>
      <c r="BF4535" s="27"/>
    </row>
    <row r="4536" spans="2:58" s="11" customFormat="1" hidden="1" x14ac:dyDescent="0.3">
      <c r="B4536" s="30"/>
      <c r="C4536" s="30"/>
      <c r="D4536" s="30"/>
      <c r="E4536" s="30"/>
      <c r="H4536" s="24"/>
      <c r="Q4536" s="25"/>
      <c r="U4536" s="26"/>
      <c r="AT4536" s="27"/>
      <c r="AU4536" s="27"/>
      <c r="AW4536" s="27"/>
      <c r="BA4536" s="27"/>
      <c r="BD4536" s="27"/>
      <c r="BF4536" s="27"/>
    </row>
    <row r="4537" spans="2:58" s="11" customFormat="1" hidden="1" x14ac:dyDescent="0.3">
      <c r="B4537" s="30"/>
      <c r="C4537" s="30"/>
      <c r="D4537" s="30"/>
      <c r="E4537" s="30"/>
      <c r="H4537" s="24"/>
      <c r="Q4537" s="25"/>
      <c r="U4537" s="26"/>
      <c r="AT4537" s="27"/>
      <c r="AU4537" s="27"/>
      <c r="AW4537" s="27"/>
      <c r="BA4537" s="27"/>
      <c r="BD4537" s="27"/>
      <c r="BF4537" s="27"/>
    </row>
    <row r="4538" spans="2:58" s="11" customFormat="1" hidden="1" x14ac:dyDescent="0.3">
      <c r="B4538" s="30"/>
      <c r="C4538" s="30"/>
      <c r="D4538" s="30"/>
      <c r="E4538" s="30"/>
      <c r="H4538" s="24"/>
      <c r="Q4538" s="25"/>
      <c r="U4538" s="26"/>
      <c r="AT4538" s="27"/>
      <c r="AU4538" s="27"/>
      <c r="AW4538" s="27"/>
      <c r="BA4538" s="27"/>
      <c r="BD4538" s="27"/>
      <c r="BF4538" s="27"/>
    </row>
    <row r="4539" spans="2:58" s="11" customFormat="1" hidden="1" x14ac:dyDescent="0.3">
      <c r="B4539" s="30"/>
      <c r="C4539" s="30"/>
      <c r="D4539" s="30"/>
      <c r="E4539" s="30"/>
      <c r="H4539" s="24"/>
      <c r="Q4539" s="25"/>
      <c r="U4539" s="26"/>
      <c r="AT4539" s="27"/>
      <c r="AU4539" s="27"/>
      <c r="AW4539" s="27"/>
      <c r="BA4539" s="27"/>
      <c r="BD4539" s="27"/>
      <c r="BF4539" s="27"/>
    </row>
    <row r="4540" spans="2:58" s="11" customFormat="1" hidden="1" x14ac:dyDescent="0.3">
      <c r="B4540" s="30"/>
      <c r="C4540" s="30"/>
      <c r="D4540" s="30"/>
      <c r="E4540" s="30"/>
      <c r="H4540" s="24"/>
      <c r="Q4540" s="25"/>
      <c r="U4540" s="26"/>
      <c r="AT4540" s="27"/>
      <c r="AU4540" s="27"/>
      <c r="AW4540" s="27"/>
      <c r="BA4540" s="27"/>
      <c r="BD4540" s="27"/>
      <c r="BF4540" s="27"/>
    </row>
    <row r="4541" spans="2:58" s="11" customFormat="1" hidden="1" x14ac:dyDescent="0.3">
      <c r="B4541" s="30"/>
      <c r="C4541" s="30"/>
      <c r="D4541" s="30"/>
      <c r="E4541" s="30"/>
      <c r="H4541" s="24"/>
      <c r="Q4541" s="25"/>
      <c r="U4541" s="26"/>
      <c r="AT4541" s="27"/>
      <c r="AU4541" s="27"/>
      <c r="AW4541" s="27"/>
      <c r="BA4541" s="27"/>
      <c r="BD4541" s="27"/>
      <c r="BF4541" s="27"/>
    </row>
    <row r="4542" spans="2:58" s="11" customFormat="1" hidden="1" x14ac:dyDescent="0.3">
      <c r="B4542" s="30"/>
      <c r="C4542" s="30"/>
      <c r="D4542" s="30"/>
      <c r="E4542" s="30"/>
      <c r="H4542" s="24"/>
      <c r="Q4542" s="25"/>
      <c r="U4542" s="26"/>
      <c r="AT4542" s="27"/>
      <c r="AU4542" s="27"/>
      <c r="AW4542" s="27"/>
      <c r="BA4542" s="27"/>
      <c r="BD4542" s="27"/>
      <c r="BF4542" s="27"/>
    </row>
    <row r="4543" spans="2:58" s="11" customFormat="1" hidden="1" x14ac:dyDescent="0.3">
      <c r="B4543" s="30"/>
      <c r="C4543" s="30"/>
      <c r="D4543" s="30"/>
      <c r="E4543" s="30"/>
      <c r="H4543" s="24"/>
      <c r="Q4543" s="25"/>
      <c r="U4543" s="26"/>
      <c r="AT4543" s="27"/>
      <c r="AU4543" s="27"/>
      <c r="AW4543" s="27"/>
      <c r="BA4543" s="27"/>
      <c r="BD4543" s="27"/>
      <c r="BF4543" s="27"/>
    </row>
    <row r="4544" spans="2:58" s="11" customFormat="1" hidden="1" x14ac:dyDescent="0.3">
      <c r="B4544" s="30"/>
      <c r="C4544" s="30"/>
      <c r="D4544" s="30"/>
      <c r="E4544" s="30"/>
      <c r="H4544" s="24"/>
      <c r="Q4544" s="25"/>
      <c r="U4544" s="26"/>
      <c r="AT4544" s="27"/>
      <c r="AU4544" s="27"/>
      <c r="AW4544" s="27"/>
      <c r="BA4544" s="27"/>
      <c r="BD4544" s="27"/>
      <c r="BF4544" s="27"/>
    </row>
    <row r="4545" spans="2:58" s="11" customFormat="1" hidden="1" x14ac:dyDescent="0.3">
      <c r="B4545" s="30"/>
      <c r="C4545" s="30"/>
      <c r="D4545" s="30"/>
      <c r="E4545" s="30"/>
      <c r="H4545" s="24"/>
      <c r="Q4545" s="25"/>
      <c r="U4545" s="26"/>
      <c r="AT4545" s="27"/>
      <c r="AU4545" s="27"/>
      <c r="AW4545" s="27"/>
      <c r="BA4545" s="27"/>
      <c r="BD4545" s="27"/>
      <c r="BF4545" s="27"/>
    </row>
    <row r="4546" spans="2:58" s="11" customFormat="1" hidden="1" x14ac:dyDescent="0.3">
      <c r="B4546" s="30"/>
      <c r="C4546" s="30"/>
      <c r="D4546" s="30"/>
      <c r="E4546" s="30"/>
      <c r="H4546" s="24"/>
      <c r="Q4546" s="25"/>
      <c r="U4546" s="26"/>
      <c r="AT4546" s="27"/>
      <c r="AU4546" s="27"/>
      <c r="AW4546" s="27"/>
      <c r="BA4546" s="27"/>
      <c r="BD4546" s="27"/>
      <c r="BF4546" s="27"/>
    </row>
    <row r="4547" spans="2:58" s="11" customFormat="1" hidden="1" x14ac:dyDescent="0.3">
      <c r="B4547" s="30"/>
      <c r="C4547" s="30"/>
      <c r="D4547" s="30"/>
      <c r="E4547" s="30"/>
      <c r="H4547" s="24"/>
      <c r="Q4547" s="25"/>
      <c r="U4547" s="26"/>
      <c r="AT4547" s="27"/>
      <c r="AU4547" s="27"/>
      <c r="AW4547" s="27"/>
      <c r="BA4547" s="27"/>
      <c r="BD4547" s="27"/>
      <c r="BF4547" s="27"/>
    </row>
    <row r="4548" spans="2:58" s="11" customFormat="1" hidden="1" x14ac:dyDescent="0.3">
      <c r="B4548" s="30"/>
      <c r="C4548" s="30"/>
      <c r="D4548" s="30"/>
      <c r="E4548" s="30"/>
      <c r="H4548" s="24"/>
      <c r="Q4548" s="25"/>
      <c r="U4548" s="26"/>
      <c r="AT4548" s="27"/>
      <c r="AU4548" s="27"/>
      <c r="AW4548" s="27"/>
      <c r="BA4548" s="27"/>
      <c r="BD4548" s="27"/>
      <c r="BF4548" s="27"/>
    </row>
    <row r="4549" spans="2:58" s="11" customFormat="1" hidden="1" x14ac:dyDescent="0.3">
      <c r="B4549" s="30"/>
      <c r="C4549" s="30"/>
      <c r="D4549" s="30"/>
      <c r="E4549" s="30"/>
      <c r="H4549" s="24"/>
      <c r="Q4549" s="25"/>
      <c r="U4549" s="26"/>
      <c r="AT4549" s="27"/>
      <c r="AU4549" s="27"/>
      <c r="AW4549" s="27"/>
      <c r="BA4549" s="27"/>
      <c r="BD4549" s="27"/>
      <c r="BF4549" s="27"/>
    </row>
    <row r="4550" spans="2:58" s="11" customFormat="1" hidden="1" x14ac:dyDescent="0.3">
      <c r="B4550" s="30"/>
      <c r="C4550" s="30"/>
      <c r="D4550" s="30"/>
      <c r="E4550" s="30"/>
      <c r="H4550" s="24"/>
      <c r="Q4550" s="25"/>
      <c r="U4550" s="26"/>
      <c r="AT4550" s="27"/>
      <c r="AU4550" s="27"/>
      <c r="AW4550" s="27"/>
      <c r="BA4550" s="27"/>
      <c r="BD4550" s="27"/>
      <c r="BF4550" s="27"/>
    </row>
    <row r="4551" spans="2:58" s="11" customFormat="1" hidden="1" x14ac:dyDescent="0.3">
      <c r="B4551" s="30"/>
      <c r="C4551" s="30"/>
      <c r="D4551" s="30"/>
      <c r="E4551" s="30"/>
      <c r="H4551" s="24"/>
      <c r="Q4551" s="25"/>
      <c r="U4551" s="26"/>
      <c r="AT4551" s="27"/>
      <c r="AU4551" s="27"/>
      <c r="AW4551" s="27"/>
      <c r="BA4551" s="27"/>
      <c r="BD4551" s="27"/>
      <c r="BF4551" s="27"/>
    </row>
    <row r="4552" spans="2:58" s="11" customFormat="1" hidden="1" x14ac:dyDescent="0.3">
      <c r="B4552" s="30"/>
      <c r="C4552" s="30"/>
      <c r="D4552" s="30"/>
      <c r="E4552" s="30"/>
      <c r="H4552" s="24"/>
      <c r="Q4552" s="25"/>
      <c r="U4552" s="26"/>
      <c r="AT4552" s="27"/>
      <c r="AU4552" s="27"/>
      <c r="AW4552" s="27"/>
      <c r="BA4552" s="27"/>
      <c r="BD4552" s="27"/>
      <c r="BF4552" s="27"/>
    </row>
    <row r="4553" spans="2:58" s="11" customFormat="1" hidden="1" x14ac:dyDescent="0.3">
      <c r="B4553" s="30"/>
      <c r="C4553" s="30"/>
      <c r="D4553" s="30"/>
      <c r="E4553" s="30"/>
      <c r="H4553" s="24"/>
      <c r="Q4553" s="25"/>
      <c r="U4553" s="26"/>
      <c r="AT4553" s="27"/>
      <c r="AU4553" s="27"/>
      <c r="AW4553" s="27"/>
      <c r="BA4553" s="27"/>
      <c r="BD4553" s="27"/>
      <c r="BF4553" s="27"/>
    </row>
    <row r="4554" spans="2:58" s="11" customFormat="1" hidden="1" x14ac:dyDescent="0.3">
      <c r="B4554" s="30"/>
      <c r="C4554" s="30"/>
      <c r="D4554" s="30"/>
      <c r="E4554" s="30"/>
      <c r="H4554" s="24"/>
      <c r="Q4554" s="25"/>
      <c r="U4554" s="26"/>
      <c r="AT4554" s="27"/>
      <c r="AU4554" s="27"/>
      <c r="AW4554" s="27"/>
      <c r="BA4554" s="27"/>
      <c r="BD4554" s="27"/>
      <c r="BF4554" s="27"/>
    </row>
    <row r="4555" spans="2:58" s="11" customFormat="1" hidden="1" x14ac:dyDescent="0.3">
      <c r="B4555" s="30"/>
      <c r="C4555" s="30"/>
      <c r="D4555" s="30"/>
      <c r="E4555" s="30"/>
      <c r="H4555" s="24"/>
      <c r="Q4555" s="25"/>
      <c r="U4555" s="26"/>
      <c r="AT4555" s="27"/>
      <c r="AU4555" s="27"/>
      <c r="AW4555" s="27"/>
      <c r="BA4555" s="27"/>
      <c r="BD4555" s="27"/>
      <c r="BF4555" s="27"/>
    </row>
    <row r="4556" spans="2:58" s="11" customFormat="1" hidden="1" x14ac:dyDescent="0.3">
      <c r="B4556" s="30"/>
      <c r="C4556" s="30"/>
      <c r="D4556" s="30"/>
      <c r="E4556" s="30"/>
      <c r="H4556" s="24"/>
      <c r="Q4556" s="25"/>
      <c r="U4556" s="26"/>
      <c r="AT4556" s="27"/>
      <c r="AU4556" s="27"/>
      <c r="AW4556" s="27"/>
      <c r="BA4556" s="27"/>
      <c r="BD4556" s="27"/>
      <c r="BF4556" s="27"/>
    </row>
    <row r="4557" spans="2:58" s="11" customFormat="1" hidden="1" x14ac:dyDescent="0.3">
      <c r="B4557" s="30"/>
      <c r="C4557" s="30"/>
      <c r="D4557" s="30"/>
      <c r="E4557" s="30"/>
      <c r="H4557" s="24"/>
      <c r="Q4557" s="25"/>
      <c r="U4557" s="26"/>
      <c r="AT4557" s="27"/>
      <c r="AU4557" s="27"/>
      <c r="AW4557" s="27"/>
      <c r="BA4557" s="27"/>
      <c r="BD4557" s="27"/>
      <c r="BF4557" s="27"/>
    </row>
    <row r="4558" spans="2:58" s="11" customFormat="1" hidden="1" x14ac:dyDescent="0.3">
      <c r="B4558" s="30"/>
      <c r="C4558" s="30"/>
      <c r="D4558" s="30"/>
      <c r="E4558" s="30"/>
      <c r="H4558" s="24"/>
      <c r="Q4558" s="25"/>
      <c r="U4558" s="26"/>
      <c r="AT4558" s="27"/>
      <c r="AU4558" s="27"/>
      <c r="AW4558" s="27"/>
      <c r="BA4558" s="27"/>
      <c r="BD4558" s="27"/>
      <c r="BF4558" s="27"/>
    </row>
    <row r="4559" spans="2:58" s="11" customFormat="1" hidden="1" x14ac:dyDescent="0.3">
      <c r="B4559" s="30"/>
      <c r="C4559" s="30"/>
      <c r="D4559" s="30"/>
      <c r="E4559" s="30"/>
      <c r="H4559" s="24"/>
      <c r="Q4559" s="25"/>
      <c r="U4559" s="26"/>
      <c r="AT4559" s="27"/>
      <c r="AU4559" s="27"/>
      <c r="AW4559" s="27"/>
      <c r="BA4559" s="27"/>
      <c r="BD4559" s="27"/>
      <c r="BF4559" s="27"/>
    </row>
    <row r="4560" spans="2:58" s="11" customFormat="1" hidden="1" x14ac:dyDescent="0.3">
      <c r="B4560" s="30"/>
      <c r="C4560" s="30"/>
      <c r="D4560" s="30"/>
      <c r="E4560" s="30"/>
      <c r="H4560" s="24"/>
      <c r="Q4560" s="25"/>
      <c r="U4560" s="26"/>
      <c r="AT4560" s="27"/>
      <c r="AU4560" s="27"/>
      <c r="AW4560" s="27"/>
      <c r="BA4560" s="27"/>
      <c r="BD4560" s="27"/>
      <c r="BF4560" s="27"/>
    </row>
    <row r="4561" spans="2:58" s="11" customFormat="1" hidden="1" x14ac:dyDescent="0.3">
      <c r="B4561" s="30"/>
      <c r="C4561" s="30"/>
      <c r="D4561" s="30"/>
      <c r="E4561" s="30"/>
      <c r="H4561" s="24"/>
      <c r="Q4561" s="25"/>
      <c r="U4561" s="26"/>
      <c r="AT4561" s="27"/>
      <c r="AU4561" s="27"/>
      <c r="AW4561" s="27"/>
      <c r="BA4561" s="27"/>
      <c r="BD4561" s="27"/>
      <c r="BF4561" s="27"/>
    </row>
    <row r="4562" spans="2:58" s="11" customFormat="1" hidden="1" x14ac:dyDescent="0.3">
      <c r="B4562" s="30"/>
      <c r="C4562" s="30"/>
      <c r="D4562" s="30"/>
      <c r="E4562" s="30"/>
      <c r="H4562" s="24"/>
      <c r="Q4562" s="25"/>
      <c r="U4562" s="26"/>
      <c r="AT4562" s="27"/>
      <c r="AU4562" s="27"/>
      <c r="AW4562" s="27"/>
      <c r="BA4562" s="27"/>
      <c r="BD4562" s="27"/>
      <c r="BF4562" s="27"/>
    </row>
    <row r="4563" spans="2:58" s="11" customFormat="1" hidden="1" x14ac:dyDescent="0.3">
      <c r="B4563" s="30"/>
      <c r="C4563" s="30"/>
      <c r="D4563" s="30"/>
      <c r="E4563" s="30"/>
      <c r="H4563" s="24"/>
      <c r="Q4563" s="25"/>
      <c r="U4563" s="26"/>
      <c r="AT4563" s="27"/>
      <c r="AU4563" s="27"/>
      <c r="AW4563" s="27"/>
      <c r="BA4563" s="27"/>
      <c r="BD4563" s="27"/>
      <c r="BF4563" s="27"/>
    </row>
    <row r="4564" spans="2:58" s="11" customFormat="1" hidden="1" x14ac:dyDescent="0.3">
      <c r="B4564" s="30"/>
      <c r="C4564" s="30"/>
      <c r="D4564" s="30"/>
      <c r="E4564" s="30"/>
      <c r="H4564" s="24"/>
      <c r="Q4564" s="25"/>
      <c r="U4564" s="26"/>
      <c r="AT4564" s="27"/>
      <c r="AU4564" s="27"/>
      <c r="AW4564" s="27"/>
      <c r="BA4564" s="27"/>
      <c r="BD4564" s="27"/>
      <c r="BF4564" s="27"/>
    </row>
    <row r="4565" spans="2:58" s="11" customFormat="1" hidden="1" x14ac:dyDescent="0.3">
      <c r="B4565" s="30"/>
      <c r="C4565" s="30"/>
      <c r="D4565" s="30"/>
      <c r="E4565" s="30"/>
      <c r="H4565" s="24"/>
      <c r="Q4565" s="25"/>
      <c r="U4565" s="26"/>
      <c r="AT4565" s="27"/>
      <c r="AU4565" s="27"/>
      <c r="AW4565" s="27"/>
      <c r="BA4565" s="27"/>
      <c r="BD4565" s="27"/>
      <c r="BF4565" s="27"/>
    </row>
    <row r="4566" spans="2:58" s="11" customFormat="1" hidden="1" x14ac:dyDescent="0.3">
      <c r="B4566" s="30"/>
      <c r="C4566" s="30"/>
      <c r="D4566" s="30"/>
      <c r="E4566" s="30"/>
      <c r="H4566" s="24"/>
      <c r="Q4566" s="25"/>
      <c r="U4566" s="26"/>
      <c r="AT4566" s="27"/>
      <c r="AU4566" s="27"/>
      <c r="AW4566" s="27"/>
      <c r="BA4566" s="27"/>
      <c r="BD4566" s="27"/>
      <c r="BF4566" s="27"/>
    </row>
    <row r="4567" spans="2:58" s="11" customFormat="1" hidden="1" x14ac:dyDescent="0.3">
      <c r="B4567" s="30"/>
      <c r="C4567" s="30"/>
      <c r="D4567" s="30"/>
      <c r="E4567" s="30"/>
      <c r="H4567" s="24"/>
      <c r="Q4567" s="25"/>
      <c r="U4567" s="26"/>
      <c r="AT4567" s="27"/>
      <c r="AU4567" s="27"/>
      <c r="AW4567" s="27"/>
      <c r="BA4567" s="27"/>
      <c r="BD4567" s="27"/>
      <c r="BF4567" s="27"/>
    </row>
    <row r="4568" spans="2:58" s="11" customFormat="1" hidden="1" x14ac:dyDescent="0.3">
      <c r="B4568" s="30"/>
      <c r="C4568" s="30"/>
      <c r="D4568" s="30"/>
      <c r="E4568" s="30"/>
      <c r="H4568" s="24"/>
      <c r="Q4568" s="25"/>
      <c r="U4568" s="26"/>
      <c r="AT4568" s="27"/>
      <c r="AU4568" s="27"/>
      <c r="AW4568" s="27"/>
      <c r="BA4568" s="27"/>
      <c r="BD4568" s="27"/>
      <c r="BF4568" s="27"/>
    </row>
    <row r="4569" spans="2:58" s="11" customFormat="1" hidden="1" x14ac:dyDescent="0.3">
      <c r="B4569" s="30"/>
      <c r="C4569" s="30"/>
      <c r="D4569" s="30"/>
      <c r="E4569" s="30"/>
      <c r="H4569" s="24"/>
      <c r="Q4569" s="25"/>
      <c r="U4569" s="26"/>
      <c r="AT4569" s="27"/>
      <c r="AU4569" s="27"/>
      <c r="AW4569" s="27"/>
      <c r="BA4569" s="27"/>
      <c r="BD4569" s="27"/>
      <c r="BF4569" s="27"/>
    </row>
    <row r="4570" spans="2:58" s="11" customFormat="1" hidden="1" x14ac:dyDescent="0.3">
      <c r="B4570" s="30"/>
      <c r="C4570" s="30"/>
      <c r="D4570" s="30"/>
      <c r="E4570" s="30"/>
      <c r="H4570" s="24"/>
      <c r="Q4570" s="25"/>
      <c r="U4570" s="26"/>
      <c r="AT4570" s="27"/>
      <c r="AU4570" s="27"/>
      <c r="AW4570" s="27"/>
      <c r="BA4570" s="27"/>
      <c r="BD4570" s="27"/>
      <c r="BF4570" s="27"/>
    </row>
    <row r="4571" spans="2:58" s="11" customFormat="1" hidden="1" x14ac:dyDescent="0.3">
      <c r="B4571" s="30"/>
      <c r="C4571" s="30"/>
      <c r="D4571" s="30"/>
      <c r="E4571" s="30"/>
      <c r="H4571" s="24"/>
      <c r="Q4571" s="25"/>
      <c r="U4571" s="26"/>
      <c r="AT4571" s="27"/>
      <c r="AU4571" s="27"/>
      <c r="AW4571" s="27"/>
      <c r="BA4571" s="27"/>
      <c r="BD4571" s="27"/>
      <c r="BF4571" s="27"/>
    </row>
    <row r="4572" spans="2:58" s="11" customFormat="1" hidden="1" x14ac:dyDescent="0.3">
      <c r="B4572" s="30"/>
      <c r="C4572" s="30"/>
      <c r="D4572" s="30"/>
      <c r="E4572" s="30"/>
      <c r="H4572" s="24"/>
      <c r="Q4572" s="25"/>
      <c r="U4572" s="26"/>
      <c r="AT4572" s="27"/>
      <c r="AU4572" s="27"/>
      <c r="AW4572" s="27"/>
      <c r="BA4572" s="27"/>
      <c r="BD4572" s="27"/>
      <c r="BF4572" s="27"/>
    </row>
    <row r="4573" spans="2:58" s="11" customFormat="1" hidden="1" x14ac:dyDescent="0.3">
      <c r="B4573" s="30"/>
      <c r="C4573" s="30"/>
      <c r="D4573" s="30"/>
      <c r="E4573" s="30"/>
      <c r="H4573" s="24"/>
      <c r="Q4573" s="25"/>
      <c r="U4573" s="26"/>
      <c r="AT4573" s="27"/>
      <c r="AU4573" s="27"/>
      <c r="AW4573" s="27"/>
      <c r="BA4573" s="27"/>
      <c r="BD4573" s="27"/>
      <c r="BF4573" s="27"/>
    </row>
    <row r="4574" spans="2:58" s="11" customFormat="1" hidden="1" x14ac:dyDescent="0.3">
      <c r="B4574" s="30"/>
      <c r="C4574" s="30"/>
      <c r="D4574" s="30"/>
      <c r="E4574" s="30"/>
      <c r="H4574" s="24"/>
      <c r="Q4574" s="25"/>
      <c r="U4574" s="26"/>
      <c r="AT4574" s="27"/>
      <c r="AU4574" s="27"/>
      <c r="AW4574" s="27"/>
      <c r="BA4574" s="27"/>
      <c r="BD4574" s="27"/>
      <c r="BF4574" s="27"/>
    </row>
    <row r="4575" spans="2:58" s="11" customFormat="1" hidden="1" x14ac:dyDescent="0.3">
      <c r="B4575" s="30"/>
      <c r="C4575" s="30"/>
      <c r="D4575" s="30"/>
      <c r="E4575" s="30"/>
      <c r="H4575" s="24"/>
      <c r="Q4575" s="25"/>
      <c r="U4575" s="26"/>
      <c r="AT4575" s="27"/>
      <c r="AU4575" s="27"/>
      <c r="AW4575" s="27"/>
      <c r="BA4575" s="27"/>
      <c r="BD4575" s="27"/>
      <c r="BF4575" s="27"/>
    </row>
    <row r="4576" spans="2:58" s="11" customFormat="1" hidden="1" x14ac:dyDescent="0.3">
      <c r="B4576" s="30"/>
      <c r="C4576" s="30"/>
      <c r="D4576" s="30"/>
      <c r="E4576" s="30"/>
      <c r="H4576" s="24"/>
      <c r="Q4576" s="25"/>
      <c r="U4576" s="26"/>
      <c r="AT4576" s="27"/>
      <c r="AU4576" s="27"/>
      <c r="AW4576" s="27"/>
      <c r="BA4576" s="27"/>
      <c r="BD4576" s="27"/>
      <c r="BF4576" s="27"/>
    </row>
    <row r="4577" spans="2:58" s="11" customFormat="1" hidden="1" x14ac:dyDescent="0.3">
      <c r="B4577" s="30"/>
      <c r="C4577" s="30"/>
      <c r="D4577" s="30"/>
      <c r="E4577" s="30"/>
      <c r="H4577" s="24"/>
      <c r="Q4577" s="25"/>
      <c r="U4577" s="26"/>
      <c r="AT4577" s="27"/>
      <c r="AU4577" s="27"/>
      <c r="AW4577" s="27"/>
      <c r="BA4577" s="27"/>
      <c r="BD4577" s="27"/>
      <c r="BF4577" s="27"/>
    </row>
    <row r="4578" spans="2:58" s="11" customFormat="1" hidden="1" x14ac:dyDescent="0.3">
      <c r="B4578" s="30"/>
      <c r="C4578" s="30"/>
      <c r="D4578" s="30"/>
      <c r="E4578" s="30"/>
      <c r="H4578" s="24"/>
      <c r="Q4578" s="25"/>
      <c r="U4578" s="26"/>
      <c r="AT4578" s="27"/>
      <c r="AU4578" s="27"/>
      <c r="AW4578" s="27"/>
      <c r="BA4578" s="27"/>
      <c r="BD4578" s="27"/>
      <c r="BF4578" s="27"/>
    </row>
    <row r="4579" spans="2:58" s="11" customFormat="1" hidden="1" x14ac:dyDescent="0.3">
      <c r="B4579" s="30"/>
      <c r="C4579" s="30"/>
      <c r="D4579" s="30"/>
      <c r="E4579" s="30"/>
      <c r="H4579" s="24"/>
      <c r="Q4579" s="25"/>
      <c r="U4579" s="26"/>
      <c r="AT4579" s="27"/>
      <c r="AU4579" s="27"/>
      <c r="AW4579" s="27"/>
      <c r="BA4579" s="27"/>
      <c r="BD4579" s="27"/>
      <c r="BF4579" s="27"/>
    </row>
    <row r="4580" spans="2:58" s="11" customFormat="1" hidden="1" x14ac:dyDescent="0.3">
      <c r="B4580" s="30"/>
      <c r="C4580" s="30"/>
      <c r="D4580" s="30"/>
      <c r="E4580" s="30"/>
      <c r="H4580" s="24"/>
      <c r="Q4580" s="25"/>
      <c r="U4580" s="26"/>
      <c r="AT4580" s="27"/>
      <c r="AU4580" s="27"/>
      <c r="AW4580" s="27"/>
      <c r="BA4580" s="27"/>
      <c r="BD4580" s="27"/>
      <c r="BF4580" s="27"/>
    </row>
    <row r="4581" spans="2:58" s="11" customFormat="1" hidden="1" x14ac:dyDescent="0.3">
      <c r="B4581" s="30"/>
      <c r="C4581" s="30"/>
      <c r="D4581" s="30"/>
      <c r="E4581" s="30"/>
      <c r="H4581" s="24"/>
      <c r="Q4581" s="25"/>
      <c r="U4581" s="26"/>
      <c r="AT4581" s="27"/>
      <c r="AU4581" s="27"/>
      <c r="AW4581" s="27"/>
      <c r="BA4581" s="27"/>
      <c r="BD4581" s="27"/>
      <c r="BF4581" s="27"/>
    </row>
    <row r="4582" spans="2:58" s="11" customFormat="1" hidden="1" x14ac:dyDescent="0.3">
      <c r="B4582" s="30"/>
      <c r="C4582" s="30"/>
      <c r="D4582" s="30"/>
      <c r="E4582" s="30"/>
      <c r="H4582" s="24"/>
      <c r="Q4582" s="25"/>
      <c r="U4582" s="26"/>
      <c r="AT4582" s="27"/>
      <c r="AU4582" s="27"/>
      <c r="AW4582" s="27"/>
      <c r="BA4582" s="27"/>
      <c r="BD4582" s="27"/>
      <c r="BF4582" s="27"/>
    </row>
    <row r="4583" spans="2:58" s="11" customFormat="1" hidden="1" x14ac:dyDescent="0.3">
      <c r="B4583" s="30"/>
      <c r="C4583" s="30"/>
      <c r="D4583" s="30"/>
      <c r="E4583" s="30"/>
      <c r="H4583" s="24"/>
      <c r="Q4583" s="25"/>
      <c r="U4583" s="26"/>
      <c r="AT4583" s="27"/>
      <c r="AU4583" s="27"/>
      <c r="AW4583" s="27"/>
      <c r="BA4583" s="27"/>
      <c r="BD4583" s="27"/>
      <c r="BF4583" s="27"/>
    </row>
    <row r="4584" spans="2:58" s="11" customFormat="1" hidden="1" x14ac:dyDescent="0.3">
      <c r="B4584" s="30"/>
      <c r="C4584" s="30"/>
      <c r="D4584" s="30"/>
      <c r="E4584" s="30"/>
      <c r="H4584" s="24"/>
      <c r="Q4584" s="25"/>
      <c r="U4584" s="26"/>
      <c r="AT4584" s="27"/>
      <c r="AU4584" s="27"/>
      <c r="AW4584" s="27"/>
      <c r="BA4584" s="27"/>
      <c r="BD4584" s="27"/>
      <c r="BF4584" s="27"/>
    </row>
    <row r="4585" spans="2:58" s="11" customFormat="1" hidden="1" x14ac:dyDescent="0.3">
      <c r="B4585" s="30"/>
      <c r="C4585" s="30"/>
      <c r="D4585" s="30"/>
      <c r="E4585" s="30"/>
      <c r="H4585" s="24"/>
      <c r="Q4585" s="25"/>
      <c r="U4585" s="26"/>
      <c r="AT4585" s="27"/>
      <c r="AU4585" s="27"/>
      <c r="AW4585" s="27"/>
      <c r="BA4585" s="27"/>
      <c r="BD4585" s="27"/>
      <c r="BF4585" s="27"/>
    </row>
    <row r="4586" spans="2:58" s="11" customFormat="1" hidden="1" x14ac:dyDescent="0.3">
      <c r="B4586" s="30"/>
      <c r="C4586" s="30"/>
      <c r="D4586" s="30"/>
      <c r="E4586" s="30"/>
      <c r="H4586" s="24"/>
      <c r="Q4586" s="25"/>
      <c r="U4586" s="26"/>
      <c r="AT4586" s="27"/>
      <c r="AU4586" s="27"/>
      <c r="AW4586" s="27"/>
      <c r="BA4586" s="27"/>
      <c r="BD4586" s="27"/>
      <c r="BF4586" s="27"/>
    </row>
    <row r="4587" spans="2:58" s="11" customFormat="1" hidden="1" x14ac:dyDescent="0.3">
      <c r="B4587" s="30"/>
      <c r="C4587" s="30"/>
      <c r="D4587" s="30"/>
      <c r="E4587" s="30"/>
      <c r="H4587" s="24"/>
      <c r="Q4587" s="25"/>
      <c r="U4587" s="26"/>
      <c r="AT4587" s="27"/>
      <c r="AU4587" s="27"/>
      <c r="AW4587" s="27"/>
      <c r="BA4587" s="27"/>
      <c r="BD4587" s="27"/>
      <c r="BF4587" s="27"/>
    </row>
    <row r="4588" spans="2:58" s="11" customFormat="1" hidden="1" x14ac:dyDescent="0.3">
      <c r="B4588" s="30"/>
      <c r="C4588" s="30"/>
      <c r="D4588" s="30"/>
      <c r="E4588" s="30"/>
      <c r="H4588" s="24"/>
      <c r="Q4588" s="25"/>
      <c r="U4588" s="26"/>
      <c r="AT4588" s="27"/>
      <c r="AU4588" s="27"/>
      <c r="AW4588" s="27"/>
      <c r="BA4588" s="27"/>
      <c r="BD4588" s="27"/>
      <c r="BF4588" s="27"/>
    </row>
    <row r="4589" spans="2:58" s="11" customFormat="1" hidden="1" x14ac:dyDescent="0.3">
      <c r="B4589" s="30"/>
      <c r="C4589" s="30"/>
      <c r="D4589" s="30"/>
      <c r="E4589" s="30"/>
      <c r="H4589" s="24"/>
      <c r="Q4589" s="25"/>
      <c r="U4589" s="26"/>
      <c r="AT4589" s="27"/>
      <c r="AU4589" s="27"/>
      <c r="AW4589" s="27"/>
      <c r="BA4589" s="27"/>
      <c r="BD4589" s="27"/>
      <c r="BF4589" s="27"/>
    </row>
    <row r="4590" spans="2:58" s="11" customFormat="1" hidden="1" x14ac:dyDescent="0.3">
      <c r="B4590" s="30"/>
      <c r="C4590" s="30"/>
      <c r="D4590" s="30"/>
      <c r="E4590" s="30"/>
      <c r="H4590" s="24"/>
      <c r="Q4590" s="25"/>
      <c r="U4590" s="26"/>
      <c r="AT4590" s="27"/>
      <c r="AU4590" s="27"/>
      <c r="AW4590" s="27"/>
      <c r="BA4590" s="27"/>
      <c r="BD4590" s="27"/>
      <c r="BF4590" s="27"/>
    </row>
    <row r="4591" spans="2:58" s="11" customFormat="1" hidden="1" x14ac:dyDescent="0.3">
      <c r="B4591" s="30"/>
      <c r="C4591" s="30"/>
      <c r="D4591" s="30"/>
      <c r="E4591" s="30"/>
      <c r="H4591" s="24"/>
      <c r="Q4591" s="25"/>
      <c r="U4591" s="26"/>
      <c r="AT4591" s="27"/>
      <c r="AU4591" s="27"/>
      <c r="AW4591" s="27"/>
      <c r="BA4591" s="27"/>
      <c r="BD4591" s="27"/>
      <c r="BF4591" s="27"/>
    </row>
    <row r="4592" spans="2:58" s="11" customFormat="1" hidden="1" x14ac:dyDescent="0.3">
      <c r="B4592" s="30"/>
      <c r="C4592" s="30"/>
      <c r="D4592" s="30"/>
      <c r="E4592" s="30"/>
      <c r="H4592" s="24"/>
      <c r="Q4592" s="25"/>
      <c r="U4592" s="26"/>
      <c r="AT4592" s="27"/>
      <c r="AU4592" s="27"/>
      <c r="AW4592" s="27"/>
      <c r="BA4592" s="27"/>
      <c r="BD4592" s="27"/>
      <c r="BF4592" s="27"/>
    </row>
    <row r="4593" spans="2:58" s="11" customFormat="1" hidden="1" x14ac:dyDescent="0.3">
      <c r="B4593" s="30"/>
      <c r="C4593" s="30"/>
      <c r="D4593" s="30"/>
      <c r="E4593" s="30"/>
      <c r="H4593" s="24"/>
      <c r="Q4593" s="25"/>
      <c r="U4593" s="26"/>
      <c r="AT4593" s="27"/>
      <c r="AU4593" s="27"/>
      <c r="AW4593" s="27"/>
      <c r="BA4593" s="27"/>
      <c r="BD4593" s="27"/>
      <c r="BF4593" s="27"/>
    </row>
    <row r="4594" spans="2:58" s="11" customFormat="1" hidden="1" x14ac:dyDescent="0.3">
      <c r="B4594" s="30"/>
      <c r="C4594" s="30"/>
      <c r="D4594" s="30"/>
      <c r="E4594" s="30"/>
      <c r="H4594" s="24"/>
      <c r="Q4594" s="25"/>
      <c r="U4594" s="26"/>
      <c r="AT4594" s="27"/>
      <c r="AU4594" s="27"/>
      <c r="AW4594" s="27"/>
      <c r="BA4594" s="27"/>
      <c r="BD4594" s="27"/>
      <c r="BF4594" s="27"/>
    </row>
    <row r="4595" spans="2:58" s="11" customFormat="1" hidden="1" x14ac:dyDescent="0.3">
      <c r="B4595" s="30"/>
      <c r="C4595" s="30"/>
      <c r="D4595" s="30"/>
      <c r="E4595" s="30"/>
      <c r="H4595" s="24"/>
      <c r="Q4595" s="25"/>
      <c r="U4595" s="26"/>
      <c r="AT4595" s="27"/>
      <c r="AU4595" s="27"/>
      <c r="AW4595" s="27"/>
      <c r="BA4595" s="27"/>
      <c r="BD4595" s="27"/>
      <c r="BF4595" s="27"/>
    </row>
    <row r="4596" spans="2:58" s="11" customFormat="1" hidden="1" x14ac:dyDescent="0.3">
      <c r="B4596" s="30"/>
      <c r="C4596" s="30"/>
      <c r="D4596" s="30"/>
      <c r="E4596" s="30"/>
      <c r="H4596" s="24"/>
      <c r="Q4596" s="25"/>
      <c r="U4596" s="26"/>
      <c r="AT4596" s="27"/>
      <c r="AU4596" s="27"/>
      <c r="AW4596" s="27"/>
      <c r="BA4596" s="27"/>
      <c r="BD4596" s="27"/>
      <c r="BF4596" s="27"/>
    </row>
    <row r="4597" spans="2:58" s="11" customFormat="1" hidden="1" x14ac:dyDescent="0.3">
      <c r="B4597" s="30"/>
      <c r="C4597" s="30"/>
      <c r="D4597" s="30"/>
      <c r="E4597" s="30"/>
      <c r="H4597" s="24"/>
      <c r="Q4597" s="25"/>
      <c r="U4597" s="26"/>
      <c r="AT4597" s="27"/>
      <c r="AU4597" s="27"/>
      <c r="AW4597" s="27"/>
      <c r="BA4597" s="27"/>
      <c r="BD4597" s="27"/>
      <c r="BF4597" s="27"/>
    </row>
    <row r="4598" spans="2:58" s="11" customFormat="1" hidden="1" x14ac:dyDescent="0.3">
      <c r="B4598" s="30"/>
      <c r="C4598" s="30"/>
      <c r="D4598" s="30"/>
      <c r="E4598" s="30"/>
      <c r="H4598" s="24"/>
      <c r="Q4598" s="25"/>
      <c r="U4598" s="26"/>
      <c r="AT4598" s="27"/>
      <c r="AU4598" s="27"/>
      <c r="AW4598" s="27"/>
      <c r="BA4598" s="27"/>
      <c r="BD4598" s="27"/>
      <c r="BF4598" s="27"/>
    </row>
    <row r="4599" spans="2:58" s="11" customFormat="1" hidden="1" x14ac:dyDescent="0.3">
      <c r="B4599" s="30"/>
      <c r="C4599" s="30"/>
      <c r="D4599" s="30"/>
      <c r="E4599" s="30"/>
      <c r="H4599" s="24"/>
      <c r="Q4599" s="25"/>
      <c r="U4599" s="26"/>
      <c r="AT4599" s="27"/>
      <c r="AU4599" s="27"/>
      <c r="AW4599" s="27"/>
      <c r="BA4599" s="27"/>
      <c r="BD4599" s="27"/>
      <c r="BF4599" s="27"/>
    </row>
    <row r="4600" spans="2:58" s="11" customFormat="1" hidden="1" x14ac:dyDescent="0.3">
      <c r="B4600" s="30"/>
      <c r="C4600" s="30"/>
      <c r="D4600" s="30"/>
      <c r="E4600" s="30"/>
      <c r="H4600" s="24"/>
      <c r="Q4600" s="25"/>
      <c r="U4600" s="26"/>
      <c r="AT4600" s="27"/>
      <c r="AU4600" s="27"/>
      <c r="AW4600" s="27"/>
      <c r="BA4600" s="27"/>
      <c r="BD4600" s="27"/>
      <c r="BF4600" s="27"/>
    </row>
    <row r="4601" spans="2:58" s="11" customFormat="1" hidden="1" x14ac:dyDescent="0.3">
      <c r="B4601" s="30"/>
      <c r="C4601" s="30"/>
      <c r="D4601" s="30"/>
      <c r="E4601" s="30"/>
      <c r="H4601" s="24"/>
      <c r="Q4601" s="25"/>
      <c r="U4601" s="26"/>
      <c r="AT4601" s="27"/>
      <c r="AU4601" s="27"/>
      <c r="AW4601" s="27"/>
      <c r="BA4601" s="27"/>
      <c r="BD4601" s="27"/>
      <c r="BF4601" s="27"/>
    </row>
    <row r="4602" spans="2:58" s="11" customFormat="1" hidden="1" x14ac:dyDescent="0.3">
      <c r="B4602" s="30"/>
      <c r="C4602" s="30"/>
      <c r="D4602" s="30"/>
      <c r="E4602" s="30"/>
      <c r="H4602" s="24"/>
      <c r="Q4602" s="25"/>
      <c r="U4602" s="26"/>
      <c r="AT4602" s="27"/>
      <c r="AU4602" s="27"/>
      <c r="AW4602" s="27"/>
      <c r="BA4602" s="27"/>
      <c r="BD4602" s="27"/>
      <c r="BF4602" s="27"/>
    </row>
    <row r="4603" spans="2:58" s="11" customFormat="1" hidden="1" x14ac:dyDescent="0.3">
      <c r="B4603" s="30"/>
      <c r="C4603" s="30"/>
      <c r="D4603" s="30"/>
      <c r="E4603" s="30"/>
      <c r="H4603" s="24"/>
      <c r="Q4603" s="25"/>
      <c r="U4603" s="26"/>
      <c r="AT4603" s="27"/>
      <c r="AU4603" s="27"/>
      <c r="AW4603" s="27"/>
      <c r="BA4603" s="27"/>
      <c r="BD4603" s="27"/>
      <c r="BF4603" s="27"/>
    </row>
    <row r="4604" spans="2:58" s="11" customFormat="1" hidden="1" x14ac:dyDescent="0.3">
      <c r="B4604" s="30"/>
      <c r="C4604" s="30"/>
      <c r="D4604" s="30"/>
      <c r="E4604" s="30"/>
      <c r="H4604" s="24"/>
      <c r="Q4604" s="25"/>
      <c r="U4604" s="26"/>
      <c r="AT4604" s="27"/>
      <c r="AU4604" s="27"/>
      <c r="AW4604" s="27"/>
      <c r="BA4604" s="27"/>
      <c r="BD4604" s="27"/>
      <c r="BF4604" s="27"/>
    </row>
    <row r="4605" spans="2:58" s="11" customFormat="1" hidden="1" x14ac:dyDescent="0.3">
      <c r="B4605" s="30"/>
      <c r="C4605" s="30"/>
      <c r="D4605" s="30"/>
      <c r="E4605" s="30"/>
      <c r="H4605" s="24"/>
      <c r="Q4605" s="25"/>
      <c r="U4605" s="26"/>
      <c r="AT4605" s="27"/>
      <c r="AU4605" s="27"/>
      <c r="AW4605" s="27"/>
      <c r="BA4605" s="27"/>
      <c r="BD4605" s="27"/>
      <c r="BF4605" s="27"/>
    </row>
    <row r="4606" spans="2:58" s="11" customFormat="1" hidden="1" x14ac:dyDescent="0.3">
      <c r="B4606" s="30"/>
      <c r="C4606" s="30"/>
      <c r="D4606" s="30"/>
      <c r="E4606" s="30"/>
      <c r="H4606" s="24"/>
      <c r="Q4606" s="25"/>
      <c r="U4606" s="26"/>
      <c r="AT4606" s="27"/>
      <c r="AU4606" s="27"/>
      <c r="AW4606" s="27"/>
      <c r="BA4606" s="27"/>
      <c r="BD4606" s="27"/>
      <c r="BF4606" s="27"/>
    </row>
    <row r="4607" spans="2:58" s="11" customFormat="1" hidden="1" x14ac:dyDescent="0.3">
      <c r="B4607" s="30"/>
      <c r="C4607" s="30"/>
      <c r="D4607" s="30"/>
      <c r="E4607" s="30"/>
      <c r="H4607" s="24"/>
      <c r="Q4607" s="25"/>
      <c r="U4607" s="26"/>
      <c r="AT4607" s="27"/>
      <c r="AU4607" s="27"/>
      <c r="AW4607" s="27"/>
      <c r="BA4607" s="27"/>
      <c r="BD4607" s="27"/>
      <c r="BF4607" s="27"/>
    </row>
    <row r="4608" spans="2:58" s="11" customFormat="1" hidden="1" x14ac:dyDescent="0.3">
      <c r="B4608" s="30"/>
      <c r="C4608" s="30"/>
      <c r="D4608" s="30"/>
      <c r="E4608" s="30"/>
      <c r="H4608" s="24"/>
      <c r="Q4608" s="25"/>
      <c r="U4608" s="26"/>
      <c r="AT4608" s="27"/>
      <c r="AU4608" s="27"/>
      <c r="AW4608" s="27"/>
      <c r="BA4608" s="27"/>
      <c r="BD4608" s="27"/>
      <c r="BF4608" s="27"/>
    </row>
    <row r="4609" spans="2:58" s="11" customFormat="1" hidden="1" x14ac:dyDescent="0.3">
      <c r="B4609" s="30"/>
      <c r="C4609" s="30"/>
      <c r="D4609" s="30"/>
      <c r="E4609" s="30"/>
      <c r="H4609" s="24"/>
      <c r="Q4609" s="25"/>
      <c r="U4609" s="26"/>
      <c r="AT4609" s="27"/>
      <c r="AU4609" s="27"/>
      <c r="AW4609" s="27"/>
      <c r="BA4609" s="27"/>
      <c r="BD4609" s="27"/>
      <c r="BF4609" s="27"/>
    </row>
    <row r="4610" spans="2:58" s="11" customFormat="1" hidden="1" x14ac:dyDescent="0.3">
      <c r="B4610" s="30"/>
      <c r="C4610" s="30"/>
      <c r="D4610" s="30"/>
      <c r="E4610" s="30"/>
      <c r="H4610" s="24"/>
      <c r="Q4610" s="25"/>
      <c r="U4610" s="26"/>
      <c r="AT4610" s="27"/>
      <c r="AU4610" s="27"/>
      <c r="AW4610" s="27"/>
      <c r="BA4610" s="27"/>
      <c r="BD4610" s="27"/>
      <c r="BF4610" s="27"/>
    </row>
    <row r="4611" spans="2:58" s="11" customFormat="1" hidden="1" x14ac:dyDescent="0.3">
      <c r="B4611" s="30"/>
      <c r="C4611" s="30"/>
      <c r="D4611" s="30"/>
      <c r="E4611" s="30"/>
      <c r="H4611" s="24"/>
      <c r="Q4611" s="25"/>
      <c r="U4611" s="26"/>
      <c r="AT4611" s="27"/>
      <c r="AU4611" s="27"/>
      <c r="AW4611" s="27"/>
      <c r="BA4611" s="27"/>
      <c r="BD4611" s="27"/>
      <c r="BF4611" s="27"/>
    </row>
    <row r="4612" spans="2:58" s="11" customFormat="1" hidden="1" x14ac:dyDescent="0.3">
      <c r="B4612" s="30"/>
      <c r="C4612" s="30"/>
      <c r="D4612" s="30"/>
      <c r="E4612" s="30"/>
      <c r="H4612" s="24"/>
      <c r="Q4612" s="25"/>
      <c r="U4612" s="26"/>
      <c r="AT4612" s="27"/>
      <c r="AU4612" s="27"/>
      <c r="AW4612" s="27"/>
      <c r="BA4612" s="27"/>
      <c r="BD4612" s="27"/>
      <c r="BF4612" s="27"/>
    </row>
    <row r="4613" spans="2:58" s="11" customFormat="1" hidden="1" x14ac:dyDescent="0.3">
      <c r="B4613" s="30"/>
      <c r="C4613" s="30"/>
      <c r="D4613" s="30"/>
      <c r="E4613" s="30"/>
      <c r="H4613" s="24"/>
      <c r="Q4613" s="25"/>
      <c r="U4613" s="26"/>
      <c r="AT4613" s="27"/>
      <c r="AU4613" s="27"/>
      <c r="AW4613" s="27"/>
      <c r="BA4613" s="27"/>
      <c r="BD4613" s="27"/>
      <c r="BF4613" s="27"/>
    </row>
    <row r="4614" spans="2:58" s="11" customFormat="1" hidden="1" x14ac:dyDescent="0.3">
      <c r="B4614" s="30"/>
      <c r="C4614" s="30"/>
      <c r="D4614" s="30"/>
      <c r="E4614" s="30"/>
      <c r="H4614" s="24"/>
      <c r="Q4614" s="25"/>
      <c r="U4614" s="26"/>
      <c r="AT4614" s="27"/>
      <c r="AU4614" s="27"/>
      <c r="AW4614" s="27"/>
      <c r="BA4614" s="27"/>
      <c r="BD4614" s="27"/>
      <c r="BF4614" s="27"/>
    </row>
    <row r="4615" spans="2:58" s="11" customFormat="1" hidden="1" x14ac:dyDescent="0.3">
      <c r="B4615" s="30"/>
      <c r="C4615" s="30"/>
      <c r="D4615" s="30"/>
      <c r="E4615" s="30"/>
      <c r="H4615" s="24"/>
      <c r="Q4615" s="25"/>
      <c r="U4615" s="26"/>
      <c r="AT4615" s="27"/>
      <c r="AU4615" s="27"/>
      <c r="AW4615" s="27"/>
      <c r="BA4615" s="27"/>
      <c r="BD4615" s="27"/>
      <c r="BF4615" s="27"/>
    </row>
    <row r="4616" spans="2:58" s="11" customFormat="1" hidden="1" x14ac:dyDescent="0.3">
      <c r="B4616" s="30"/>
      <c r="C4616" s="30"/>
      <c r="D4616" s="30"/>
      <c r="E4616" s="30"/>
      <c r="H4616" s="24"/>
      <c r="Q4616" s="25"/>
      <c r="U4616" s="26"/>
      <c r="AT4616" s="27"/>
      <c r="AU4616" s="27"/>
      <c r="AW4616" s="27"/>
      <c r="BA4616" s="27"/>
      <c r="BD4616" s="27"/>
      <c r="BF4616" s="27"/>
    </row>
    <row r="4617" spans="2:58" s="11" customFormat="1" hidden="1" x14ac:dyDescent="0.3">
      <c r="B4617" s="30"/>
      <c r="C4617" s="30"/>
      <c r="D4617" s="30"/>
      <c r="E4617" s="30"/>
      <c r="H4617" s="24"/>
      <c r="Q4617" s="25"/>
      <c r="U4617" s="26"/>
      <c r="AT4617" s="27"/>
      <c r="AU4617" s="27"/>
      <c r="AW4617" s="27"/>
      <c r="BA4617" s="27"/>
      <c r="BD4617" s="27"/>
      <c r="BF4617" s="27"/>
    </row>
    <row r="4618" spans="2:58" s="11" customFormat="1" hidden="1" x14ac:dyDescent="0.3">
      <c r="B4618" s="30"/>
      <c r="C4618" s="30"/>
      <c r="D4618" s="30"/>
      <c r="E4618" s="30"/>
      <c r="H4618" s="24"/>
      <c r="Q4618" s="25"/>
      <c r="U4618" s="26"/>
      <c r="AT4618" s="27"/>
      <c r="AU4618" s="27"/>
      <c r="AW4618" s="27"/>
      <c r="BA4618" s="27"/>
      <c r="BD4618" s="27"/>
      <c r="BF4618" s="27"/>
    </row>
    <row r="4619" spans="2:58" s="11" customFormat="1" hidden="1" x14ac:dyDescent="0.3">
      <c r="B4619" s="30"/>
      <c r="C4619" s="30"/>
      <c r="D4619" s="30"/>
      <c r="E4619" s="30"/>
      <c r="H4619" s="24"/>
      <c r="Q4619" s="25"/>
      <c r="U4619" s="26"/>
      <c r="AT4619" s="27"/>
      <c r="AU4619" s="27"/>
      <c r="AW4619" s="27"/>
      <c r="BA4619" s="27"/>
      <c r="BD4619" s="27"/>
      <c r="BF4619" s="27"/>
    </row>
    <row r="4620" spans="2:58" s="11" customFormat="1" hidden="1" x14ac:dyDescent="0.3">
      <c r="B4620" s="30"/>
      <c r="C4620" s="30"/>
      <c r="D4620" s="30"/>
      <c r="E4620" s="30"/>
      <c r="H4620" s="24"/>
      <c r="Q4620" s="25"/>
      <c r="U4620" s="26"/>
      <c r="AT4620" s="27"/>
      <c r="AU4620" s="27"/>
      <c r="AW4620" s="27"/>
      <c r="BA4620" s="27"/>
      <c r="BD4620" s="27"/>
      <c r="BF4620" s="27"/>
    </row>
    <row r="4621" spans="2:58" s="11" customFormat="1" hidden="1" x14ac:dyDescent="0.3">
      <c r="B4621" s="30"/>
      <c r="C4621" s="30"/>
      <c r="D4621" s="30"/>
      <c r="E4621" s="30"/>
      <c r="H4621" s="24"/>
      <c r="Q4621" s="25"/>
      <c r="U4621" s="26"/>
      <c r="AT4621" s="27"/>
      <c r="AU4621" s="27"/>
      <c r="AW4621" s="27"/>
      <c r="BA4621" s="27"/>
      <c r="BD4621" s="27"/>
      <c r="BF4621" s="27"/>
    </row>
    <row r="4622" spans="2:58" s="11" customFormat="1" hidden="1" x14ac:dyDescent="0.3">
      <c r="B4622" s="30"/>
      <c r="C4622" s="30"/>
      <c r="D4622" s="30"/>
      <c r="E4622" s="30"/>
      <c r="H4622" s="24"/>
      <c r="Q4622" s="25"/>
      <c r="U4622" s="26"/>
      <c r="AT4622" s="27"/>
      <c r="AU4622" s="27"/>
      <c r="AW4622" s="27"/>
      <c r="BA4622" s="27"/>
      <c r="BD4622" s="27"/>
      <c r="BF4622" s="27"/>
    </row>
    <row r="4623" spans="2:58" s="11" customFormat="1" hidden="1" x14ac:dyDescent="0.3">
      <c r="B4623" s="30"/>
      <c r="C4623" s="30"/>
      <c r="D4623" s="30"/>
      <c r="E4623" s="30"/>
      <c r="H4623" s="24"/>
      <c r="Q4623" s="25"/>
      <c r="U4623" s="26"/>
      <c r="AT4623" s="27"/>
      <c r="AU4623" s="27"/>
      <c r="AW4623" s="27"/>
      <c r="BA4623" s="27"/>
      <c r="BD4623" s="27"/>
      <c r="BF4623" s="27"/>
    </row>
    <row r="4624" spans="2:58" s="11" customFormat="1" hidden="1" x14ac:dyDescent="0.3">
      <c r="B4624" s="30"/>
      <c r="C4624" s="30"/>
      <c r="D4624" s="30"/>
      <c r="E4624" s="30"/>
      <c r="H4624" s="24"/>
      <c r="Q4624" s="25"/>
      <c r="U4624" s="26"/>
      <c r="AT4624" s="27"/>
      <c r="AU4624" s="27"/>
      <c r="AW4624" s="27"/>
      <c r="BA4624" s="27"/>
      <c r="BD4624" s="27"/>
      <c r="BF4624" s="27"/>
    </row>
    <row r="4625" spans="2:58" s="11" customFormat="1" hidden="1" x14ac:dyDescent="0.3">
      <c r="B4625" s="30"/>
      <c r="C4625" s="30"/>
      <c r="D4625" s="30"/>
      <c r="E4625" s="30"/>
      <c r="H4625" s="24"/>
      <c r="Q4625" s="25"/>
      <c r="U4625" s="26"/>
      <c r="AT4625" s="27"/>
      <c r="AU4625" s="27"/>
      <c r="AW4625" s="27"/>
      <c r="BA4625" s="27"/>
      <c r="BD4625" s="27"/>
      <c r="BF4625" s="27"/>
    </row>
    <row r="4626" spans="2:58" s="11" customFormat="1" hidden="1" x14ac:dyDescent="0.3">
      <c r="B4626" s="30"/>
      <c r="C4626" s="30"/>
      <c r="D4626" s="30"/>
      <c r="E4626" s="30"/>
      <c r="H4626" s="24"/>
      <c r="Q4626" s="25"/>
      <c r="U4626" s="26"/>
      <c r="AT4626" s="27"/>
      <c r="AU4626" s="27"/>
      <c r="AW4626" s="27"/>
      <c r="BA4626" s="27"/>
      <c r="BD4626" s="27"/>
      <c r="BF4626" s="27"/>
    </row>
    <row r="4627" spans="2:58" s="11" customFormat="1" hidden="1" x14ac:dyDescent="0.3">
      <c r="B4627" s="30"/>
      <c r="C4627" s="30"/>
      <c r="D4627" s="30"/>
      <c r="E4627" s="30"/>
      <c r="H4627" s="24"/>
      <c r="Q4627" s="25"/>
      <c r="U4627" s="26"/>
      <c r="AT4627" s="27"/>
      <c r="AU4627" s="27"/>
      <c r="AW4627" s="27"/>
      <c r="BA4627" s="27"/>
      <c r="BD4627" s="27"/>
      <c r="BF4627" s="27"/>
    </row>
    <row r="4628" spans="2:58" s="11" customFormat="1" hidden="1" x14ac:dyDescent="0.3">
      <c r="B4628" s="30"/>
      <c r="C4628" s="30"/>
      <c r="D4628" s="30"/>
      <c r="E4628" s="30"/>
      <c r="H4628" s="24"/>
      <c r="Q4628" s="25"/>
      <c r="U4628" s="26"/>
      <c r="AT4628" s="27"/>
      <c r="AU4628" s="27"/>
      <c r="AW4628" s="27"/>
      <c r="BA4628" s="27"/>
      <c r="BD4628" s="27"/>
      <c r="BF4628" s="27"/>
    </row>
    <row r="4629" spans="2:58" s="11" customFormat="1" hidden="1" x14ac:dyDescent="0.3">
      <c r="B4629" s="30"/>
      <c r="C4629" s="30"/>
      <c r="D4629" s="30"/>
      <c r="E4629" s="30"/>
      <c r="H4629" s="24"/>
      <c r="Q4629" s="25"/>
      <c r="U4629" s="26"/>
      <c r="AT4629" s="27"/>
      <c r="AU4629" s="27"/>
      <c r="AW4629" s="27"/>
      <c r="BA4629" s="27"/>
      <c r="BD4629" s="27"/>
      <c r="BF4629" s="27"/>
    </row>
    <row r="4630" spans="2:58" s="11" customFormat="1" hidden="1" x14ac:dyDescent="0.3">
      <c r="B4630" s="30"/>
      <c r="C4630" s="30"/>
      <c r="D4630" s="30"/>
      <c r="E4630" s="30"/>
      <c r="H4630" s="24"/>
      <c r="Q4630" s="25"/>
      <c r="U4630" s="26"/>
      <c r="AT4630" s="27"/>
      <c r="AU4630" s="27"/>
      <c r="AW4630" s="27"/>
      <c r="BA4630" s="27"/>
      <c r="BD4630" s="27"/>
      <c r="BF4630" s="27"/>
    </row>
    <row r="4631" spans="2:58" s="11" customFormat="1" hidden="1" x14ac:dyDescent="0.3">
      <c r="B4631" s="30"/>
      <c r="C4631" s="30"/>
      <c r="D4631" s="30"/>
      <c r="E4631" s="30"/>
      <c r="H4631" s="24"/>
      <c r="Q4631" s="25"/>
      <c r="U4631" s="26"/>
      <c r="AT4631" s="27"/>
      <c r="AU4631" s="27"/>
      <c r="AW4631" s="27"/>
      <c r="BA4631" s="27"/>
      <c r="BD4631" s="27"/>
      <c r="BF4631" s="27"/>
    </row>
    <row r="4632" spans="2:58" s="11" customFormat="1" hidden="1" x14ac:dyDescent="0.3">
      <c r="B4632" s="30"/>
      <c r="C4632" s="30"/>
      <c r="D4632" s="30"/>
      <c r="E4632" s="30"/>
      <c r="H4632" s="24"/>
      <c r="Q4632" s="25"/>
      <c r="U4632" s="26"/>
      <c r="AT4632" s="27"/>
      <c r="AU4632" s="27"/>
      <c r="AW4632" s="27"/>
      <c r="BA4632" s="27"/>
      <c r="BD4632" s="27"/>
      <c r="BF4632" s="27"/>
    </row>
    <row r="4633" spans="2:58" s="11" customFormat="1" hidden="1" x14ac:dyDescent="0.3">
      <c r="B4633" s="30"/>
      <c r="C4633" s="30"/>
      <c r="D4633" s="30"/>
      <c r="E4633" s="30"/>
      <c r="H4633" s="24"/>
      <c r="Q4633" s="25"/>
      <c r="U4633" s="26"/>
      <c r="AT4633" s="27"/>
      <c r="AU4633" s="27"/>
      <c r="AW4633" s="27"/>
      <c r="BA4633" s="27"/>
      <c r="BD4633" s="27"/>
      <c r="BF4633" s="27"/>
    </row>
    <row r="4634" spans="2:58" s="11" customFormat="1" hidden="1" x14ac:dyDescent="0.3">
      <c r="B4634" s="30"/>
      <c r="C4634" s="30"/>
      <c r="D4634" s="30"/>
      <c r="E4634" s="30"/>
      <c r="H4634" s="24"/>
      <c r="Q4634" s="25"/>
      <c r="U4634" s="26"/>
      <c r="AT4634" s="27"/>
      <c r="AU4634" s="27"/>
      <c r="AW4634" s="27"/>
      <c r="BA4634" s="27"/>
      <c r="BD4634" s="27"/>
      <c r="BF4634" s="27"/>
    </row>
    <row r="4635" spans="2:58" s="11" customFormat="1" hidden="1" x14ac:dyDescent="0.3">
      <c r="B4635" s="30"/>
      <c r="C4635" s="30"/>
      <c r="D4635" s="30"/>
      <c r="E4635" s="30"/>
      <c r="H4635" s="24"/>
      <c r="Q4635" s="25"/>
      <c r="U4635" s="26"/>
      <c r="AT4635" s="27"/>
      <c r="AU4635" s="27"/>
      <c r="AW4635" s="27"/>
      <c r="BA4635" s="27"/>
      <c r="BD4635" s="27"/>
      <c r="BF4635" s="27"/>
    </row>
    <row r="4636" spans="2:58" s="11" customFormat="1" hidden="1" x14ac:dyDescent="0.3">
      <c r="B4636" s="30"/>
      <c r="C4636" s="30"/>
      <c r="D4636" s="30"/>
      <c r="E4636" s="30"/>
      <c r="H4636" s="24"/>
      <c r="Q4636" s="25"/>
      <c r="U4636" s="26"/>
      <c r="AT4636" s="27"/>
      <c r="AU4636" s="27"/>
      <c r="AW4636" s="27"/>
      <c r="BA4636" s="27"/>
      <c r="BD4636" s="27"/>
      <c r="BF4636" s="27"/>
    </row>
    <row r="4637" spans="2:58" s="11" customFormat="1" hidden="1" x14ac:dyDescent="0.3">
      <c r="B4637" s="30"/>
      <c r="C4637" s="30"/>
      <c r="D4637" s="30"/>
      <c r="E4637" s="30"/>
      <c r="H4637" s="24"/>
      <c r="Q4637" s="25"/>
      <c r="U4637" s="26"/>
      <c r="AT4637" s="27"/>
      <c r="AU4637" s="27"/>
      <c r="AW4637" s="27"/>
      <c r="BA4637" s="27"/>
      <c r="BD4637" s="27"/>
      <c r="BF4637" s="27"/>
    </row>
    <row r="4638" spans="2:58" s="11" customFormat="1" hidden="1" x14ac:dyDescent="0.3">
      <c r="B4638" s="30"/>
      <c r="C4638" s="30"/>
      <c r="D4638" s="30"/>
      <c r="E4638" s="30"/>
      <c r="H4638" s="24"/>
      <c r="Q4638" s="25"/>
      <c r="U4638" s="26"/>
      <c r="AT4638" s="27"/>
      <c r="AU4638" s="27"/>
      <c r="AW4638" s="27"/>
      <c r="BA4638" s="27"/>
      <c r="BD4638" s="27"/>
      <c r="BF4638" s="27"/>
    </row>
    <row r="4639" spans="2:58" s="11" customFormat="1" hidden="1" x14ac:dyDescent="0.3">
      <c r="B4639" s="30"/>
      <c r="C4639" s="30"/>
      <c r="D4639" s="30"/>
      <c r="E4639" s="30"/>
      <c r="H4639" s="24"/>
      <c r="Q4639" s="25"/>
      <c r="U4639" s="26"/>
      <c r="AT4639" s="27"/>
      <c r="AU4639" s="27"/>
      <c r="AW4639" s="27"/>
      <c r="BA4639" s="27"/>
      <c r="BD4639" s="27"/>
      <c r="BF4639" s="27"/>
    </row>
    <row r="4640" spans="2:58" s="11" customFormat="1" hidden="1" x14ac:dyDescent="0.3">
      <c r="B4640" s="30"/>
      <c r="C4640" s="30"/>
      <c r="D4640" s="30"/>
      <c r="E4640" s="30"/>
      <c r="H4640" s="24"/>
      <c r="Q4640" s="25"/>
      <c r="U4640" s="26"/>
      <c r="AT4640" s="27"/>
      <c r="AU4640" s="27"/>
      <c r="AW4640" s="27"/>
      <c r="BA4640" s="27"/>
      <c r="BD4640" s="27"/>
      <c r="BF4640" s="27"/>
    </row>
    <row r="4641" spans="2:58" s="11" customFormat="1" hidden="1" x14ac:dyDescent="0.3">
      <c r="B4641" s="30"/>
      <c r="C4641" s="30"/>
      <c r="D4641" s="30"/>
      <c r="E4641" s="30"/>
      <c r="H4641" s="24"/>
      <c r="Q4641" s="25"/>
      <c r="U4641" s="26"/>
      <c r="AT4641" s="27"/>
      <c r="AU4641" s="27"/>
      <c r="AW4641" s="27"/>
      <c r="BA4641" s="27"/>
      <c r="BD4641" s="27"/>
      <c r="BF4641" s="27"/>
    </row>
    <row r="4642" spans="2:58" s="11" customFormat="1" hidden="1" x14ac:dyDescent="0.3">
      <c r="B4642" s="30"/>
      <c r="C4642" s="30"/>
      <c r="D4642" s="30"/>
      <c r="E4642" s="30"/>
      <c r="H4642" s="24"/>
      <c r="Q4642" s="25"/>
      <c r="U4642" s="26"/>
      <c r="AT4642" s="27"/>
      <c r="AU4642" s="27"/>
      <c r="AW4642" s="27"/>
      <c r="BA4642" s="27"/>
      <c r="BD4642" s="27"/>
      <c r="BF4642" s="27"/>
    </row>
    <row r="4643" spans="2:58" s="11" customFormat="1" hidden="1" x14ac:dyDescent="0.3">
      <c r="B4643" s="30"/>
      <c r="C4643" s="30"/>
      <c r="D4643" s="30"/>
      <c r="E4643" s="30"/>
      <c r="H4643" s="24"/>
      <c r="Q4643" s="25"/>
      <c r="U4643" s="26"/>
      <c r="AT4643" s="27"/>
      <c r="AU4643" s="27"/>
      <c r="AW4643" s="27"/>
      <c r="BA4643" s="27"/>
      <c r="BD4643" s="27"/>
      <c r="BF4643" s="27"/>
    </row>
    <row r="4644" spans="2:58" s="11" customFormat="1" hidden="1" x14ac:dyDescent="0.3">
      <c r="B4644" s="30"/>
      <c r="C4644" s="30"/>
      <c r="D4644" s="30"/>
      <c r="E4644" s="30"/>
      <c r="H4644" s="24"/>
      <c r="Q4644" s="25"/>
      <c r="U4644" s="26"/>
      <c r="AT4644" s="27"/>
      <c r="AU4644" s="27"/>
      <c r="AW4644" s="27"/>
      <c r="BA4644" s="27"/>
      <c r="BD4644" s="27"/>
      <c r="BF4644" s="27"/>
    </row>
    <row r="4645" spans="2:58" s="11" customFormat="1" hidden="1" x14ac:dyDescent="0.3">
      <c r="B4645" s="30"/>
      <c r="C4645" s="30"/>
      <c r="D4645" s="30"/>
      <c r="E4645" s="30"/>
      <c r="H4645" s="24"/>
      <c r="Q4645" s="25"/>
      <c r="U4645" s="26"/>
      <c r="AT4645" s="27"/>
      <c r="AU4645" s="27"/>
      <c r="AW4645" s="27"/>
      <c r="BA4645" s="27"/>
      <c r="BD4645" s="27"/>
      <c r="BF4645" s="27"/>
    </row>
    <row r="4646" spans="2:58" s="11" customFormat="1" hidden="1" x14ac:dyDescent="0.3">
      <c r="B4646" s="30"/>
      <c r="C4646" s="30"/>
      <c r="D4646" s="30"/>
      <c r="E4646" s="30"/>
      <c r="H4646" s="24"/>
      <c r="Q4646" s="25"/>
      <c r="U4646" s="26"/>
      <c r="AT4646" s="27"/>
      <c r="AU4646" s="27"/>
      <c r="AW4646" s="27"/>
      <c r="BA4646" s="27"/>
      <c r="BD4646" s="27"/>
      <c r="BF4646" s="27"/>
    </row>
    <row r="4647" spans="2:58" s="11" customFormat="1" hidden="1" x14ac:dyDescent="0.3">
      <c r="B4647" s="30"/>
      <c r="C4647" s="30"/>
      <c r="D4647" s="30"/>
      <c r="E4647" s="30"/>
      <c r="H4647" s="24"/>
      <c r="Q4647" s="25"/>
      <c r="U4647" s="26"/>
      <c r="AT4647" s="27"/>
      <c r="AU4647" s="27"/>
      <c r="AW4647" s="27"/>
      <c r="BA4647" s="27"/>
      <c r="BD4647" s="27"/>
      <c r="BF4647" s="27"/>
    </row>
    <row r="4648" spans="2:58" s="11" customFormat="1" hidden="1" x14ac:dyDescent="0.3">
      <c r="B4648" s="30"/>
      <c r="C4648" s="30"/>
      <c r="D4648" s="30"/>
      <c r="E4648" s="30"/>
      <c r="H4648" s="24"/>
      <c r="Q4648" s="25"/>
      <c r="U4648" s="26"/>
      <c r="AT4648" s="27"/>
      <c r="AU4648" s="27"/>
      <c r="AW4648" s="27"/>
      <c r="BA4648" s="27"/>
      <c r="BD4648" s="27"/>
      <c r="BF4648" s="27"/>
    </row>
    <row r="4649" spans="2:58" s="11" customFormat="1" hidden="1" x14ac:dyDescent="0.3">
      <c r="B4649" s="30"/>
      <c r="C4649" s="30"/>
      <c r="D4649" s="30"/>
      <c r="E4649" s="30"/>
      <c r="H4649" s="24"/>
      <c r="Q4649" s="25"/>
      <c r="U4649" s="26"/>
      <c r="AT4649" s="27"/>
      <c r="AU4649" s="27"/>
      <c r="AW4649" s="27"/>
      <c r="BA4649" s="27"/>
      <c r="BD4649" s="27"/>
      <c r="BF4649" s="27"/>
    </row>
    <row r="4650" spans="2:58" s="11" customFormat="1" hidden="1" x14ac:dyDescent="0.3">
      <c r="B4650" s="30"/>
      <c r="C4650" s="30"/>
      <c r="D4650" s="30"/>
      <c r="E4650" s="30"/>
      <c r="H4650" s="24"/>
      <c r="Q4650" s="25"/>
      <c r="U4650" s="26"/>
      <c r="AT4650" s="27"/>
      <c r="AU4650" s="27"/>
      <c r="AW4650" s="27"/>
      <c r="BA4650" s="27"/>
      <c r="BD4650" s="27"/>
      <c r="BF4650" s="27"/>
    </row>
    <row r="4651" spans="2:58" s="11" customFormat="1" hidden="1" x14ac:dyDescent="0.3">
      <c r="B4651" s="30"/>
      <c r="C4651" s="30"/>
      <c r="D4651" s="30"/>
      <c r="E4651" s="30"/>
      <c r="H4651" s="24"/>
      <c r="Q4651" s="25"/>
      <c r="U4651" s="26"/>
      <c r="AT4651" s="27"/>
      <c r="AU4651" s="27"/>
      <c r="AW4651" s="27"/>
      <c r="BA4651" s="27"/>
      <c r="BD4651" s="27"/>
      <c r="BF4651" s="27"/>
    </row>
    <row r="4652" spans="2:58" s="11" customFormat="1" hidden="1" x14ac:dyDescent="0.3">
      <c r="B4652" s="30"/>
      <c r="C4652" s="30"/>
      <c r="D4652" s="30"/>
      <c r="E4652" s="30"/>
      <c r="H4652" s="24"/>
      <c r="Q4652" s="25"/>
      <c r="U4652" s="26"/>
      <c r="AT4652" s="27"/>
      <c r="AU4652" s="27"/>
      <c r="AW4652" s="27"/>
      <c r="BA4652" s="27"/>
      <c r="BD4652" s="27"/>
      <c r="BF4652" s="27"/>
    </row>
    <row r="4653" spans="2:58" s="11" customFormat="1" hidden="1" x14ac:dyDescent="0.3">
      <c r="B4653" s="30"/>
      <c r="C4653" s="30"/>
      <c r="D4653" s="30"/>
      <c r="E4653" s="30"/>
      <c r="H4653" s="24"/>
      <c r="Q4653" s="25"/>
      <c r="U4653" s="26"/>
      <c r="AT4653" s="27"/>
      <c r="AU4653" s="27"/>
      <c r="AW4653" s="27"/>
      <c r="BA4653" s="27"/>
      <c r="BD4653" s="27"/>
      <c r="BF4653" s="27"/>
    </row>
    <row r="4654" spans="2:58" s="11" customFormat="1" hidden="1" x14ac:dyDescent="0.3">
      <c r="B4654" s="30"/>
      <c r="C4654" s="30"/>
      <c r="D4654" s="30"/>
      <c r="E4654" s="30"/>
      <c r="H4654" s="24"/>
      <c r="Q4654" s="25"/>
      <c r="U4654" s="26"/>
      <c r="AT4654" s="27"/>
      <c r="AU4654" s="27"/>
      <c r="AW4654" s="27"/>
      <c r="BA4654" s="27"/>
      <c r="BD4654" s="27"/>
      <c r="BF4654" s="27"/>
    </row>
    <row r="4655" spans="2:58" s="11" customFormat="1" hidden="1" x14ac:dyDescent="0.3">
      <c r="B4655" s="30"/>
      <c r="C4655" s="30"/>
      <c r="D4655" s="30"/>
      <c r="E4655" s="30"/>
      <c r="H4655" s="24"/>
      <c r="Q4655" s="25"/>
      <c r="U4655" s="26"/>
      <c r="AT4655" s="27"/>
      <c r="AU4655" s="27"/>
      <c r="AW4655" s="27"/>
      <c r="BA4655" s="27"/>
      <c r="BD4655" s="27"/>
      <c r="BF4655" s="27"/>
    </row>
    <row r="4656" spans="2:58" s="11" customFormat="1" hidden="1" x14ac:dyDescent="0.3">
      <c r="B4656" s="30"/>
      <c r="C4656" s="30"/>
      <c r="D4656" s="30"/>
      <c r="E4656" s="30"/>
      <c r="H4656" s="24"/>
      <c r="Q4656" s="25"/>
      <c r="U4656" s="26"/>
      <c r="AT4656" s="27"/>
      <c r="AU4656" s="27"/>
      <c r="AW4656" s="27"/>
      <c r="BA4656" s="27"/>
      <c r="BD4656" s="27"/>
      <c r="BF4656" s="27"/>
    </row>
    <row r="4657" spans="2:58" s="11" customFormat="1" hidden="1" x14ac:dyDescent="0.3">
      <c r="B4657" s="30"/>
      <c r="C4657" s="30"/>
      <c r="D4657" s="30"/>
      <c r="E4657" s="30"/>
      <c r="H4657" s="24"/>
      <c r="Q4657" s="25"/>
      <c r="U4657" s="26"/>
      <c r="AT4657" s="27"/>
      <c r="AU4657" s="27"/>
      <c r="AW4657" s="27"/>
      <c r="BA4657" s="27"/>
      <c r="BD4657" s="27"/>
      <c r="BF4657" s="27"/>
    </row>
    <row r="4658" spans="2:58" s="11" customFormat="1" hidden="1" x14ac:dyDescent="0.3">
      <c r="B4658" s="30"/>
      <c r="C4658" s="30"/>
      <c r="D4658" s="30"/>
      <c r="E4658" s="30"/>
      <c r="H4658" s="24"/>
      <c r="Q4658" s="25"/>
      <c r="U4658" s="26"/>
      <c r="AT4658" s="27"/>
      <c r="AU4658" s="27"/>
      <c r="AW4658" s="27"/>
      <c r="BA4658" s="27"/>
      <c r="BD4658" s="27"/>
      <c r="BF4658" s="27"/>
    </row>
    <row r="4659" spans="2:58" s="11" customFormat="1" hidden="1" x14ac:dyDescent="0.3">
      <c r="B4659" s="30"/>
      <c r="C4659" s="30"/>
      <c r="D4659" s="30"/>
      <c r="E4659" s="30"/>
      <c r="H4659" s="24"/>
      <c r="Q4659" s="25"/>
      <c r="U4659" s="26"/>
      <c r="AT4659" s="27"/>
      <c r="AU4659" s="27"/>
      <c r="AW4659" s="27"/>
      <c r="BA4659" s="27"/>
      <c r="BD4659" s="27"/>
      <c r="BF4659" s="27"/>
    </row>
    <row r="4660" spans="2:58" s="11" customFormat="1" hidden="1" x14ac:dyDescent="0.3">
      <c r="B4660" s="30"/>
      <c r="C4660" s="30"/>
      <c r="D4660" s="30"/>
      <c r="E4660" s="30"/>
      <c r="H4660" s="24"/>
      <c r="Q4660" s="25"/>
      <c r="U4660" s="26"/>
      <c r="AT4660" s="27"/>
      <c r="AU4660" s="27"/>
      <c r="AW4660" s="27"/>
      <c r="BA4660" s="27"/>
      <c r="BD4660" s="27"/>
      <c r="BF4660" s="27"/>
    </row>
    <row r="4661" spans="2:58" s="11" customFormat="1" hidden="1" x14ac:dyDescent="0.3">
      <c r="B4661" s="30"/>
      <c r="C4661" s="30"/>
      <c r="D4661" s="30"/>
      <c r="E4661" s="30"/>
      <c r="H4661" s="24"/>
      <c r="Q4661" s="25"/>
      <c r="U4661" s="26"/>
      <c r="AT4661" s="27"/>
      <c r="AU4661" s="27"/>
      <c r="AW4661" s="27"/>
      <c r="BA4661" s="27"/>
      <c r="BD4661" s="27"/>
      <c r="BF4661" s="27"/>
    </row>
    <row r="4662" spans="2:58" s="11" customFormat="1" hidden="1" x14ac:dyDescent="0.3">
      <c r="B4662" s="30"/>
      <c r="C4662" s="30"/>
      <c r="D4662" s="30"/>
      <c r="E4662" s="30"/>
      <c r="H4662" s="24"/>
      <c r="Q4662" s="25"/>
      <c r="U4662" s="26"/>
      <c r="AT4662" s="27"/>
      <c r="AU4662" s="27"/>
      <c r="AW4662" s="27"/>
      <c r="BA4662" s="27"/>
      <c r="BD4662" s="27"/>
      <c r="BF4662" s="27"/>
    </row>
    <row r="4663" spans="2:58" s="11" customFormat="1" hidden="1" x14ac:dyDescent="0.3">
      <c r="B4663" s="30"/>
      <c r="C4663" s="30"/>
      <c r="D4663" s="30"/>
      <c r="E4663" s="30"/>
      <c r="H4663" s="24"/>
      <c r="Q4663" s="25"/>
      <c r="U4663" s="26"/>
      <c r="AT4663" s="27"/>
      <c r="AU4663" s="27"/>
      <c r="AW4663" s="27"/>
      <c r="BA4663" s="27"/>
      <c r="BD4663" s="27"/>
      <c r="BF4663" s="27"/>
    </row>
    <row r="4664" spans="2:58" s="11" customFormat="1" hidden="1" x14ac:dyDescent="0.3">
      <c r="B4664" s="30"/>
      <c r="C4664" s="30"/>
      <c r="D4664" s="30"/>
      <c r="E4664" s="30"/>
      <c r="H4664" s="24"/>
      <c r="Q4664" s="25"/>
      <c r="U4664" s="26"/>
      <c r="AT4664" s="27"/>
      <c r="AU4664" s="27"/>
      <c r="AW4664" s="27"/>
      <c r="BA4664" s="27"/>
      <c r="BD4664" s="27"/>
      <c r="BF4664" s="27"/>
    </row>
    <row r="4665" spans="2:58" s="11" customFormat="1" hidden="1" x14ac:dyDescent="0.3">
      <c r="B4665" s="30"/>
      <c r="C4665" s="30"/>
      <c r="D4665" s="30"/>
      <c r="E4665" s="30"/>
      <c r="H4665" s="24"/>
      <c r="Q4665" s="25"/>
      <c r="U4665" s="26"/>
      <c r="AT4665" s="27"/>
      <c r="AU4665" s="27"/>
      <c r="AW4665" s="27"/>
      <c r="BA4665" s="27"/>
      <c r="BD4665" s="27"/>
      <c r="BF4665" s="27"/>
    </row>
    <row r="4666" spans="2:58" s="11" customFormat="1" hidden="1" x14ac:dyDescent="0.3">
      <c r="B4666" s="30"/>
      <c r="C4666" s="30"/>
      <c r="D4666" s="30"/>
      <c r="E4666" s="30"/>
      <c r="H4666" s="24"/>
      <c r="Q4666" s="25"/>
      <c r="U4666" s="26"/>
      <c r="AT4666" s="27"/>
      <c r="AU4666" s="27"/>
      <c r="AW4666" s="27"/>
      <c r="BA4666" s="27"/>
      <c r="BD4666" s="27"/>
      <c r="BF4666" s="27"/>
    </row>
    <row r="4667" spans="2:58" s="11" customFormat="1" hidden="1" x14ac:dyDescent="0.3">
      <c r="B4667" s="30"/>
      <c r="C4667" s="30"/>
      <c r="D4667" s="30"/>
      <c r="E4667" s="30"/>
      <c r="H4667" s="24"/>
      <c r="Q4667" s="25"/>
      <c r="U4667" s="26"/>
      <c r="AT4667" s="27"/>
      <c r="AU4667" s="27"/>
      <c r="AW4667" s="27"/>
      <c r="BA4667" s="27"/>
      <c r="BD4667" s="27"/>
      <c r="BF4667" s="27"/>
    </row>
    <row r="4668" spans="2:58" s="11" customFormat="1" hidden="1" x14ac:dyDescent="0.3">
      <c r="B4668" s="30"/>
      <c r="C4668" s="30"/>
      <c r="D4668" s="30"/>
      <c r="E4668" s="30"/>
      <c r="H4668" s="24"/>
      <c r="Q4668" s="25"/>
      <c r="U4668" s="26"/>
      <c r="AT4668" s="27"/>
      <c r="AU4668" s="27"/>
      <c r="AW4668" s="27"/>
      <c r="BA4668" s="27"/>
      <c r="BD4668" s="27"/>
      <c r="BF4668" s="27"/>
    </row>
    <row r="4669" spans="2:58" s="11" customFormat="1" hidden="1" x14ac:dyDescent="0.3">
      <c r="B4669" s="30"/>
      <c r="C4669" s="30"/>
      <c r="D4669" s="30"/>
      <c r="E4669" s="30"/>
      <c r="H4669" s="24"/>
      <c r="Q4669" s="25"/>
      <c r="U4669" s="26"/>
      <c r="AT4669" s="27"/>
      <c r="AU4669" s="27"/>
      <c r="AW4669" s="27"/>
      <c r="BA4669" s="27"/>
      <c r="BD4669" s="27"/>
      <c r="BF4669" s="27"/>
    </row>
    <row r="4670" spans="2:58" s="11" customFormat="1" hidden="1" x14ac:dyDescent="0.3">
      <c r="B4670" s="30"/>
      <c r="C4670" s="30"/>
      <c r="D4670" s="30"/>
      <c r="E4670" s="30"/>
      <c r="H4670" s="24"/>
      <c r="Q4670" s="25"/>
      <c r="U4670" s="26"/>
      <c r="AT4670" s="27"/>
      <c r="AU4670" s="27"/>
      <c r="AW4670" s="27"/>
      <c r="BA4670" s="27"/>
      <c r="BD4670" s="27"/>
      <c r="BF4670" s="27"/>
    </row>
    <row r="4671" spans="2:58" s="11" customFormat="1" hidden="1" x14ac:dyDescent="0.3">
      <c r="B4671" s="30"/>
      <c r="C4671" s="30"/>
      <c r="D4671" s="30"/>
      <c r="E4671" s="30"/>
      <c r="H4671" s="24"/>
      <c r="Q4671" s="25"/>
      <c r="U4671" s="26"/>
      <c r="AT4671" s="27"/>
      <c r="AU4671" s="27"/>
      <c r="AW4671" s="27"/>
      <c r="BA4671" s="27"/>
      <c r="BD4671" s="27"/>
      <c r="BF4671" s="27"/>
    </row>
    <row r="4672" spans="2:58" s="11" customFormat="1" hidden="1" x14ac:dyDescent="0.3">
      <c r="B4672" s="30"/>
      <c r="C4672" s="30"/>
      <c r="D4672" s="30"/>
      <c r="E4672" s="30"/>
      <c r="H4672" s="24"/>
      <c r="Q4672" s="25"/>
      <c r="U4672" s="26"/>
      <c r="AT4672" s="27"/>
      <c r="AU4672" s="27"/>
      <c r="AW4672" s="27"/>
      <c r="BA4672" s="27"/>
      <c r="BD4672" s="27"/>
      <c r="BF4672" s="27"/>
    </row>
    <row r="4673" spans="2:58" s="11" customFormat="1" hidden="1" x14ac:dyDescent="0.3">
      <c r="B4673" s="30"/>
      <c r="C4673" s="30"/>
      <c r="D4673" s="30"/>
      <c r="E4673" s="30"/>
      <c r="H4673" s="24"/>
      <c r="Q4673" s="25"/>
      <c r="U4673" s="26"/>
      <c r="AT4673" s="27"/>
      <c r="AU4673" s="27"/>
      <c r="AW4673" s="27"/>
      <c r="BA4673" s="27"/>
      <c r="BD4673" s="27"/>
      <c r="BF4673" s="27"/>
    </row>
    <row r="4674" spans="2:58" s="11" customFormat="1" hidden="1" x14ac:dyDescent="0.3">
      <c r="B4674" s="30"/>
      <c r="C4674" s="30"/>
      <c r="D4674" s="30"/>
      <c r="E4674" s="30"/>
      <c r="H4674" s="24"/>
      <c r="Q4674" s="25"/>
      <c r="U4674" s="26"/>
      <c r="AT4674" s="27"/>
      <c r="AU4674" s="27"/>
      <c r="AW4674" s="27"/>
      <c r="BA4674" s="27"/>
      <c r="BD4674" s="27"/>
      <c r="BF4674" s="27"/>
    </row>
    <row r="4675" spans="2:58" s="11" customFormat="1" hidden="1" x14ac:dyDescent="0.3">
      <c r="B4675" s="30"/>
      <c r="C4675" s="30"/>
      <c r="D4675" s="30"/>
      <c r="E4675" s="30"/>
      <c r="H4675" s="24"/>
      <c r="Q4675" s="25"/>
      <c r="U4675" s="26"/>
      <c r="AT4675" s="27"/>
      <c r="AU4675" s="27"/>
      <c r="AW4675" s="27"/>
      <c r="BA4675" s="27"/>
      <c r="BD4675" s="27"/>
      <c r="BF4675" s="27"/>
    </row>
    <row r="4676" spans="2:58" s="11" customFormat="1" hidden="1" x14ac:dyDescent="0.3">
      <c r="B4676" s="30"/>
      <c r="C4676" s="30"/>
      <c r="D4676" s="30"/>
      <c r="E4676" s="30"/>
      <c r="H4676" s="24"/>
      <c r="Q4676" s="25"/>
      <c r="U4676" s="26"/>
      <c r="AT4676" s="27"/>
      <c r="AU4676" s="27"/>
      <c r="AW4676" s="27"/>
      <c r="BA4676" s="27"/>
      <c r="BD4676" s="27"/>
      <c r="BF4676" s="27"/>
    </row>
    <row r="4677" spans="2:58" s="11" customFormat="1" hidden="1" x14ac:dyDescent="0.3">
      <c r="B4677" s="30"/>
      <c r="C4677" s="30"/>
      <c r="D4677" s="30"/>
      <c r="E4677" s="30"/>
      <c r="H4677" s="24"/>
      <c r="Q4677" s="25"/>
      <c r="U4677" s="26"/>
      <c r="AT4677" s="27"/>
      <c r="AU4677" s="27"/>
      <c r="AW4677" s="27"/>
      <c r="BA4677" s="27"/>
      <c r="BD4677" s="27"/>
      <c r="BF4677" s="27"/>
    </row>
    <row r="4678" spans="2:58" s="11" customFormat="1" hidden="1" x14ac:dyDescent="0.3">
      <c r="B4678" s="30"/>
      <c r="C4678" s="30"/>
      <c r="D4678" s="30"/>
      <c r="E4678" s="30"/>
      <c r="H4678" s="24"/>
      <c r="Q4678" s="25"/>
      <c r="U4678" s="26"/>
      <c r="AT4678" s="27"/>
      <c r="AU4678" s="27"/>
      <c r="AW4678" s="27"/>
      <c r="BA4678" s="27"/>
      <c r="BD4678" s="27"/>
      <c r="BF4678" s="27"/>
    </row>
    <row r="4679" spans="2:58" s="11" customFormat="1" hidden="1" x14ac:dyDescent="0.3">
      <c r="B4679" s="30"/>
      <c r="C4679" s="30"/>
      <c r="D4679" s="30"/>
      <c r="E4679" s="30"/>
      <c r="H4679" s="24"/>
      <c r="Q4679" s="25"/>
      <c r="U4679" s="26"/>
      <c r="AT4679" s="27"/>
      <c r="AU4679" s="27"/>
      <c r="AW4679" s="27"/>
      <c r="BA4679" s="27"/>
      <c r="BD4679" s="27"/>
      <c r="BF4679" s="27"/>
    </row>
    <row r="4680" spans="2:58" s="11" customFormat="1" hidden="1" x14ac:dyDescent="0.3">
      <c r="B4680" s="30"/>
      <c r="C4680" s="30"/>
      <c r="D4680" s="30"/>
      <c r="E4680" s="30"/>
      <c r="H4680" s="24"/>
      <c r="Q4680" s="25"/>
      <c r="U4680" s="26"/>
      <c r="AT4680" s="27"/>
      <c r="AU4680" s="27"/>
      <c r="AW4680" s="27"/>
      <c r="BA4680" s="27"/>
      <c r="BD4680" s="27"/>
      <c r="BF4680" s="27"/>
    </row>
    <row r="4681" spans="2:58" s="11" customFormat="1" hidden="1" x14ac:dyDescent="0.3">
      <c r="B4681" s="30"/>
      <c r="C4681" s="30"/>
      <c r="D4681" s="30"/>
      <c r="E4681" s="30"/>
      <c r="H4681" s="24"/>
      <c r="Q4681" s="25"/>
      <c r="U4681" s="26"/>
      <c r="AT4681" s="27"/>
      <c r="AU4681" s="27"/>
      <c r="AW4681" s="27"/>
      <c r="BA4681" s="27"/>
      <c r="BD4681" s="27"/>
      <c r="BF4681" s="27"/>
    </row>
    <row r="4682" spans="2:58" s="11" customFormat="1" hidden="1" x14ac:dyDescent="0.3">
      <c r="B4682" s="30"/>
      <c r="C4682" s="30"/>
      <c r="D4682" s="30"/>
      <c r="E4682" s="30"/>
      <c r="H4682" s="24"/>
      <c r="Q4682" s="25"/>
      <c r="U4682" s="26"/>
      <c r="AT4682" s="27"/>
      <c r="AU4682" s="27"/>
      <c r="AW4682" s="27"/>
      <c r="BA4682" s="27"/>
      <c r="BD4682" s="27"/>
      <c r="BF4682" s="27"/>
    </row>
    <row r="4683" spans="2:58" s="11" customFormat="1" hidden="1" x14ac:dyDescent="0.3">
      <c r="B4683" s="30"/>
      <c r="C4683" s="30"/>
      <c r="D4683" s="30"/>
      <c r="E4683" s="30"/>
      <c r="H4683" s="24"/>
      <c r="Q4683" s="25"/>
      <c r="U4683" s="26"/>
      <c r="AT4683" s="27"/>
      <c r="AU4683" s="27"/>
      <c r="AW4683" s="27"/>
      <c r="BA4683" s="27"/>
      <c r="BD4683" s="27"/>
      <c r="BF4683" s="27"/>
    </row>
    <row r="4684" spans="2:58" s="11" customFormat="1" hidden="1" x14ac:dyDescent="0.3">
      <c r="B4684" s="30"/>
      <c r="C4684" s="30"/>
      <c r="D4684" s="30"/>
      <c r="E4684" s="30"/>
      <c r="H4684" s="24"/>
      <c r="Q4684" s="25"/>
      <c r="U4684" s="26"/>
      <c r="AT4684" s="27"/>
      <c r="AU4684" s="27"/>
      <c r="AW4684" s="27"/>
      <c r="BA4684" s="27"/>
      <c r="BD4684" s="27"/>
      <c r="BF4684" s="27"/>
    </row>
    <row r="4685" spans="2:58" s="11" customFormat="1" hidden="1" x14ac:dyDescent="0.3">
      <c r="B4685" s="30"/>
      <c r="C4685" s="30"/>
      <c r="D4685" s="30"/>
      <c r="E4685" s="30"/>
      <c r="H4685" s="24"/>
      <c r="Q4685" s="25"/>
      <c r="U4685" s="26"/>
      <c r="AT4685" s="27"/>
      <c r="AU4685" s="27"/>
      <c r="AW4685" s="27"/>
      <c r="BA4685" s="27"/>
      <c r="BD4685" s="27"/>
      <c r="BF4685" s="27"/>
    </row>
    <row r="4686" spans="2:58" s="11" customFormat="1" hidden="1" x14ac:dyDescent="0.3">
      <c r="B4686" s="30"/>
      <c r="C4686" s="30"/>
      <c r="D4686" s="30"/>
      <c r="E4686" s="30"/>
      <c r="H4686" s="24"/>
      <c r="Q4686" s="25"/>
      <c r="U4686" s="26"/>
      <c r="AT4686" s="27"/>
      <c r="AU4686" s="27"/>
      <c r="AW4686" s="27"/>
      <c r="BA4686" s="27"/>
      <c r="BD4686" s="27"/>
      <c r="BF4686" s="27"/>
    </row>
    <row r="4687" spans="2:58" s="11" customFormat="1" hidden="1" x14ac:dyDescent="0.3">
      <c r="B4687" s="30"/>
      <c r="C4687" s="30"/>
      <c r="D4687" s="30"/>
      <c r="E4687" s="30"/>
      <c r="H4687" s="24"/>
      <c r="Q4687" s="25"/>
      <c r="U4687" s="26"/>
      <c r="AT4687" s="27"/>
      <c r="AU4687" s="27"/>
      <c r="AW4687" s="27"/>
      <c r="BA4687" s="27"/>
      <c r="BD4687" s="27"/>
      <c r="BF4687" s="27"/>
    </row>
    <row r="4688" spans="2:58" s="11" customFormat="1" hidden="1" x14ac:dyDescent="0.3">
      <c r="B4688" s="30"/>
      <c r="C4688" s="30"/>
      <c r="D4688" s="30"/>
      <c r="E4688" s="30"/>
      <c r="H4688" s="24"/>
      <c r="Q4688" s="25"/>
      <c r="U4688" s="26"/>
      <c r="AT4688" s="27"/>
      <c r="AU4688" s="27"/>
      <c r="AW4688" s="27"/>
      <c r="BA4688" s="27"/>
      <c r="BD4688" s="27"/>
      <c r="BF4688" s="27"/>
    </row>
    <row r="4689" spans="2:58" s="11" customFormat="1" hidden="1" x14ac:dyDescent="0.3">
      <c r="B4689" s="30"/>
      <c r="C4689" s="30"/>
      <c r="D4689" s="30"/>
      <c r="E4689" s="30"/>
      <c r="H4689" s="24"/>
      <c r="Q4689" s="25"/>
      <c r="U4689" s="26"/>
      <c r="AT4689" s="27"/>
      <c r="AU4689" s="27"/>
      <c r="AW4689" s="27"/>
      <c r="BA4689" s="27"/>
      <c r="BD4689" s="27"/>
      <c r="BF4689" s="27"/>
    </row>
    <row r="4690" spans="2:58" s="11" customFormat="1" hidden="1" x14ac:dyDescent="0.3">
      <c r="B4690" s="30"/>
      <c r="C4690" s="30"/>
      <c r="D4690" s="30"/>
      <c r="E4690" s="30"/>
      <c r="H4690" s="24"/>
      <c r="Q4690" s="25"/>
      <c r="U4690" s="26"/>
      <c r="AT4690" s="27"/>
      <c r="AU4690" s="27"/>
      <c r="AW4690" s="27"/>
      <c r="BA4690" s="27"/>
      <c r="BD4690" s="27"/>
      <c r="BF4690" s="27"/>
    </row>
    <row r="4691" spans="2:58" s="11" customFormat="1" hidden="1" x14ac:dyDescent="0.3">
      <c r="B4691" s="30"/>
      <c r="C4691" s="30"/>
      <c r="D4691" s="30"/>
      <c r="E4691" s="30"/>
      <c r="H4691" s="24"/>
      <c r="Q4691" s="25"/>
      <c r="U4691" s="26"/>
      <c r="AT4691" s="27"/>
      <c r="AU4691" s="27"/>
      <c r="AW4691" s="27"/>
      <c r="BA4691" s="27"/>
      <c r="BD4691" s="27"/>
      <c r="BF4691" s="27"/>
    </row>
    <row r="4692" spans="2:58" s="11" customFormat="1" hidden="1" x14ac:dyDescent="0.3">
      <c r="B4692" s="30"/>
      <c r="C4692" s="30"/>
      <c r="D4692" s="30"/>
      <c r="E4692" s="30"/>
      <c r="H4692" s="24"/>
      <c r="Q4692" s="25"/>
      <c r="U4692" s="26"/>
      <c r="AT4692" s="27"/>
      <c r="AU4692" s="27"/>
      <c r="AW4692" s="27"/>
      <c r="BA4692" s="27"/>
      <c r="BD4692" s="27"/>
      <c r="BF4692" s="27"/>
    </row>
    <row r="4693" spans="2:58" s="11" customFormat="1" hidden="1" x14ac:dyDescent="0.3">
      <c r="B4693" s="30"/>
      <c r="C4693" s="30"/>
      <c r="D4693" s="30"/>
      <c r="E4693" s="30"/>
      <c r="H4693" s="24"/>
      <c r="Q4693" s="25"/>
      <c r="U4693" s="26"/>
      <c r="AT4693" s="27"/>
      <c r="AU4693" s="27"/>
      <c r="AW4693" s="27"/>
      <c r="BA4693" s="27"/>
      <c r="BD4693" s="27"/>
      <c r="BF4693" s="27"/>
    </row>
    <row r="4694" spans="2:58" s="11" customFormat="1" hidden="1" x14ac:dyDescent="0.3">
      <c r="B4694" s="30"/>
      <c r="C4694" s="30"/>
      <c r="D4694" s="30"/>
      <c r="E4694" s="30"/>
      <c r="H4694" s="24"/>
      <c r="Q4694" s="25"/>
      <c r="U4694" s="26"/>
      <c r="AT4694" s="27"/>
      <c r="AU4694" s="27"/>
      <c r="AW4694" s="27"/>
      <c r="BA4694" s="27"/>
      <c r="BD4694" s="27"/>
      <c r="BF4694" s="27"/>
    </row>
    <row r="4695" spans="2:58" s="11" customFormat="1" hidden="1" x14ac:dyDescent="0.3">
      <c r="B4695" s="30"/>
      <c r="C4695" s="30"/>
      <c r="D4695" s="30"/>
      <c r="E4695" s="30"/>
      <c r="H4695" s="24"/>
      <c r="Q4695" s="25"/>
      <c r="U4695" s="26"/>
      <c r="AT4695" s="27"/>
      <c r="AU4695" s="27"/>
      <c r="AW4695" s="27"/>
      <c r="BA4695" s="27"/>
      <c r="BD4695" s="27"/>
      <c r="BF4695" s="27"/>
    </row>
    <row r="4696" spans="2:58" s="11" customFormat="1" hidden="1" x14ac:dyDescent="0.3">
      <c r="B4696" s="30"/>
      <c r="C4696" s="30"/>
      <c r="D4696" s="30"/>
      <c r="E4696" s="30"/>
      <c r="H4696" s="24"/>
      <c r="Q4696" s="25"/>
      <c r="U4696" s="26"/>
      <c r="AT4696" s="27"/>
      <c r="AU4696" s="27"/>
      <c r="AW4696" s="27"/>
      <c r="BA4696" s="27"/>
      <c r="BD4696" s="27"/>
      <c r="BF4696" s="27"/>
    </row>
    <row r="4697" spans="2:58" s="11" customFormat="1" hidden="1" x14ac:dyDescent="0.3">
      <c r="B4697" s="30"/>
      <c r="C4697" s="30"/>
      <c r="D4697" s="30"/>
      <c r="E4697" s="30"/>
      <c r="H4697" s="24"/>
      <c r="Q4697" s="25"/>
      <c r="U4697" s="26"/>
      <c r="AT4697" s="27"/>
      <c r="AU4697" s="27"/>
      <c r="AW4697" s="27"/>
      <c r="BA4697" s="27"/>
      <c r="BD4697" s="27"/>
      <c r="BF4697" s="27"/>
    </row>
    <row r="4698" spans="2:58" s="11" customFormat="1" hidden="1" x14ac:dyDescent="0.3">
      <c r="B4698" s="30"/>
      <c r="C4698" s="30"/>
      <c r="D4698" s="30"/>
      <c r="E4698" s="30"/>
      <c r="H4698" s="24"/>
      <c r="Q4698" s="25"/>
      <c r="U4698" s="26"/>
      <c r="AT4698" s="27"/>
      <c r="AU4698" s="27"/>
      <c r="AW4698" s="27"/>
      <c r="BA4698" s="27"/>
      <c r="BD4698" s="27"/>
      <c r="BF4698" s="27"/>
    </row>
    <row r="4699" spans="2:58" s="11" customFormat="1" hidden="1" x14ac:dyDescent="0.3">
      <c r="B4699" s="30"/>
      <c r="C4699" s="30"/>
      <c r="D4699" s="30"/>
      <c r="E4699" s="30"/>
      <c r="H4699" s="24"/>
      <c r="Q4699" s="25"/>
      <c r="U4699" s="26"/>
      <c r="AT4699" s="27"/>
      <c r="AU4699" s="27"/>
      <c r="AW4699" s="27"/>
      <c r="BA4699" s="27"/>
      <c r="BD4699" s="27"/>
      <c r="BF4699" s="27"/>
    </row>
    <row r="4700" spans="2:58" s="11" customFormat="1" hidden="1" x14ac:dyDescent="0.3">
      <c r="B4700" s="30"/>
      <c r="C4700" s="30"/>
      <c r="D4700" s="30"/>
      <c r="E4700" s="30"/>
      <c r="H4700" s="24"/>
      <c r="Q4700" s="25"/>
      <c r="U4700" s="26"/>
      <c r="AT4700" s="27"/>
      <c r="AU4700" s="27"/>
      <c r="AW4700" s="27"/>
      <c r="BA4700" s="27"/>
      <c r="BD4700" s="27"/>
      <c r="BF4700" s="27"/>
    </row>
    <row r="4701" spans="2:58" s="11" customFormat="1" hidden="1" x14ac:dyDescent="0.3">
      <c r="B4701" s="30"/>
      <c r="C4701" s="30"/>
      <c r="D4701" s="30"/>
      <c r="E4701" s="30"/>
      <c r="H4701" s="24"/>
      <c r="Q4701" s="25"/>
      <c r="U4701" s="26"/>
      <c r="AT4701" s="27"/>
      <c r="AU4701" s="27"/>
      <c r="AW4701" s="27"/>
      <c r="BA4701" s="27"/>
      <c r="BD4701" s="27"/>
      <c r="BF4701" s="27"/>
    </row>
    <row r="4702" spans="2:58" s="11" customFormat="1" hidden="1" x14ac:dyDescent="0.3">
      <c r="B4702" s="30"/>
      <c r="C4702" s="30"/>
      <c r="D4702" s="30"/>
      <c r="E4702" s="30"/>
      <c r="H4702" s="24"/>
      <c r="Q4702" s="25"/>
      <c r="U4702" s="26"/>
      <c r="AT4702" s="27"/>
      <c r="AU4702" s="27"/>
      <c r="AW4702" s="27"/>
      <c r="BA4702" s="27"/>
      <c r="BD4702" s="27"/>
      <c r="BF4702" s="27"/>
    </row>
    <row r="4703" spans="2:58" s="11" customFormat="1" hidden="1" x14ac:dyDescent="0.3">
      <c r="B4703" s="30"/>
      <c r="C4703" s="30"/>
      <c r="D4703" s="30"/>
      <c r="E4703" s="30"/>
      <c r="H4703" s="24"/>
      <c r="Q4703" s="25"/>
      <c r="U4703" s="26"/>
      <c r="AT4703" s="27"/>
      <c r="AU4703" s="27"/>
      <c r="AW4703" s="27"/>
      <c r="BA4703" s="27"/>
      <c r="BD4703" s="27"/>
      <c r="BF4703" s="27"/>
    </row>
    <row r="4704" spans="2:58" s="11" customFormat="1" hidden="1" x14ac:dyDescent="0.3">
      <c r="B4704" s="30"/>
      <c r="C4704" s="30"/>
      <c r="D4704" s="30"/>
      <c r="E4704" s="30"/>
      <c r="H4704" s="24"/>
      <c r="Q4704" s="25"/>
      <c r="U4704" s="26"/>
      <c r="AT4704" s="27"/>
      <c r="AU4704" s="27"/>
      <c r="AW4704" s="27"/>
      <c r="BA4704" s="27"/>
      <c r="BD4704" s="27"/>
      <c r="BF4704" s="27"/>
    </row>
    <row r="4705" spans="2:58" s="11" customFormat="1" hidden="1" x14ac:dyDescent="0.3">
      <c r="B4705" s="30"/>
      <c r="C4705" s="30"/>
      <c r="D4705" s="30"/>
      <c r="E4705" s="30"/>
      <c r="H4705" s="24"/>
      <c r="Q4705" s="25"/>
      <c r="U4705" s="26"/>
      <c r="AT4705" s="27"/>
      <c r="AU4705" s="27"/>
      <c r="AW4705" s="27"/>
      <c r="BA4705" s="27"/>
      <c r="BD4705" s="27"/>
      <c r="BF4705" s="27"/>
    </row>
    <row r="4706" spans="2:58" s="11" customFormat="1" hidden="1" x14ac:dyDescent="0.3">
      <c r="B4706" s="30"/>
      <c r="C4706" s="30"/>
      <c r="D4706" s="30"/>
      <c r="E4706" s="30"/>
      <c r="H4706" s="24"/>
      <c r="Q4706" s="25"/>
      <c r="U4706" s="26"/>
      <c r="AT4706" s="27"/>
      <c r="AU4706" s="27"/>
      <c r="AW4706" s="27"/>
      <c r="BA4706" s="27"/>
      <c r="BD4706" s="27"/>
      <c r="BF4706" s="27"/>
    </row>
    <row r="4707" spans="2:58" s="11" customFormat="1" hidden="1" x14ac:dyDescent="0.3">
      <c r="B4707" s="30"/>
      <c r="C4707" s="30"/>
      <c r="D4707" s="30"/>
      <c r="E4707" s="30"/>
      <c r="H4707" s="24"/>
      <c r="Q4707" s="25"/>
      <c r="U4707" s="26"/>
      <c r="AT4707" s="27"/>
      <c r="AU4707" s="27"/>
      <c r="AW4707" s="27"/>
      <c r="BA4707" s="27"/>
      <c r="BD4707" s="27"/>
      <c r="BF4707" s="27"/>
    </row>
    <row r="4708" spans="2:58" s="11" customFormat="1" hidden="1" x14ac:dyDescent="0.3">
      <c r="B4708" s="30"/>
      <c r="C4708" s="30"/>
      <c r="D4708" s="30"/>
      <c r="E4708" s="30"/>
      <c r="H4708" s="24"/>
      <c r="Q4708" s="25"/>
      <c r="U4708" s="26"/>
      <c r="AT4708" s="27"/>
      <c r="AU4708" s="27"/>
      <c r="AW4708" s="27"/>
      <c r="BA4708" s="27"/>
      <c r="BD4708" s="27"/>
      <c r="BF4708" s="27"/>
    </row>
    <row r="4709" spans="2:58" s="11" customFormat="1" hidden="1" x14ac:dyDescent="0.3">
      <c r="B4709" s="30"/>
      <c r="C4709" s="30"/>
      <c r="D4709" s="30"/>
      <c r="E4709" s="30"/>
      <c r="H4709" s="24"/>
      <c r="Q4709" s="25"/>
      <c r="U4709" s="26"/>
      <c r="AT4709" s="27"/>
      <c r="AU4709" s="27"/>
      <c r="AW4709" s="27"/>
      <c r="BA4709" s="27"/>
      <c r="BD4709" s="27"/>
      <c r="BF4709" s="27"/>
    </row>
    <row r="4710" spans="2:58" s="11" customFormat="1" hidden="1" x14ac:dyDescent="0.3">
      <c r="B4710" s="30"/>
      <c r="C4710" s="30"/>
      <c r="D4710" s="30"/>
      <c r="E4710" s="30"/>
      <c r="H4710" s="24"/>
      <c r="Q4710" s="25"/>
      <c r="U4710" s="26"/>
      <c r="AT4710" s="27"/>
      <c r="AU4710" s="27"/>
      <c r="AW4710" s="27"/>
      <c r="BA4710" s="27"/>
      <c r="BD4710" s="27"/>
      <c r="BF4710" s="27"/>
    </row>
    <row r="4711" spans="2:58" s="11" customFormat="1" hidden="1" x14ac:dyDescent="0.3">
      <c r="B4711" s="30"/>
      <c r="C4711" s="30"/>
      <c r="D4711" s="30"/>
      <c r="E4711" s="30"/>
      <c r="H4711" s="24"/>
      <c r="Q4711" s="25"/>
      <c r="U4711" s="26"/>
      <c r="AT4711" s="27"/>
      <c r="AU4711" s="27"/>
      <c r="AW4711" s="27"/>
      <c r="BA4711" s="27"/>
      <c r="BD4711" s="27"/>
      <c r="BF4711" s="27"/>
    </row>
    <row r="4712" spans="2:58" s="11" customFormat="1" hidden="1" x14ac:dyDescent="0.3">
      <c r="B4712" s="30"/>
      <c r="C4712" s="30"/>
      <c r="D4712" s="30"/>
      <c r="E4712" s="30"/>
      <c r="H4712" s="24"/>
      <c r="Q4712" s="25"/>
      <c r="U4712" s="26"/>
      <c r="AT4712" s="27"/>
      <c r="AU4712" s="27"/>
      <c r="AW4712" s="27"/>
      <c r="BA4712" s="27"/>
      <c r="BD4712" s="27"/>
      <c r="BF4712" s="27"/>
    </row>
    <row r="4713" spans="2:58" s="11" customFormat="1" hidden="1" x14ac:dyDescent="0.3">
      <c r="B4713" s="30"/>
      <c r="C4713" s="30"/>
      <c r="D4713" s="30"/>
      <c r="E4713" s="30"/>
      <c r="H4713" s="24"/>
      <c r="Q4713" s="25"/>
      <c r="U4713" s="26"/>
      <c r="AT4713" s="27"/>
      <c r="AU4713" s="27"/>
      <c r="AW4713" s="27"/>
      <c r="BA4713" s="27"/>
      <c r="BD4713" s="27"/>
      <c r="BF4713" s="27"/>
    </row>
    <row r="4714" spans="2:58" s="11" customFormat="1" hidden="1" x14ac:dyDescent="0.3">
      <c r="B4714" s="30"/>
      <c r="C4714" s="30"/>
      <c r="D4714" s="30"/>
      <c r="E4714" s="30"/>
      <c r="H4714" s="24"/>
      <c r="Q4714" s="25"/>
      <c r="U4714" s="26"/>
      <c r="AT4714" s="27"/>
      <c r="AU4714" s="27"/>
      <c r="AW4714" s="27"/>
      <c r="BA4714" s="27"/>
      <c r="BD4714" s="27"/>
      <c r="BF4714" s="27"/>
    </row>
    <row r="4715" spans="2:58" s="11" customFormat="1" hidden="1" x14ac:dyDescent="0.3">
      <c r="B4715" s="30"/>
      <c r="C4715" s="30"/>
      <c r="D4715" s="30"/>
      <c r="E4715" s="30"/>
      <c r="H4715" s="24"/>
      <c r="Q4715" s="25"/>
      <c r="U4715" s="26"/>
      <c r="AT4715" s="27"/>
      <c r="AU4715" s="27"/>
      <c r="AW4715" s="27"/>
      <c r="BA4715" s="27"/>
      <c r="BD4715" s="27"/>
      <c r="BF4715" s="27"/>
    </row>
    <row r="4716" spans="2:58" s="11" customFormat="1" hidden="1" x14ac:dyDescent="0.3">
      <c r="B4716" s="30"/>
      <c r="C4716" s="30"/>
      <c r="D4716" s="30"/>
      <c r="E4716" s="30"/>
      <c r="H4716" s="24"/>
      <c r="Q4716" s="25"/>
      <c r="U4716" s="26"/>
      <c r="AT4716" s="27"/>
      <c r="AU4716" s="27"/>
      <c r="AW4716" s="27"/>
      <c r="BA4716" s="27"/>
      <c r="BD4716" s="27"/>
      <c r="BF4716" s="27"/>
    </row>
    <row r="4717" spans="2:58" s="11" customFormat="1" hidden="1" x14ac:dyDescent="0.3">
      <c r="B4717" s="30"/>
      <c r="C4717" s="30"/>
      <c r="D4717" s="30"/>
      <c r="E4717" s="30"/>
      <c r="H4717" s="24"/>
      <c r="Q4717" s="25"/>
      <c r="U4717" s="26"/>
      <c r="AT4717" s="27"/>
      <c r="AU4717" s="27"/>
      <c r="AW4717" s="27"/>
      <c r="BA4717" s="27"/>
      <c r="BD4717" s="27"/>
      <c r="BF4717" s="27"/>
    </row>
    <row r="4718" spans="2:58" s="11" customFormat="1" hidden="1" x14ac:dyDescent="0.3">
      <c r="B4718" s="30"/>
      <c r="C4718" s="30"/>
      <c r="D4718" s="30"/>
      <c r="E4718" s="30"/>
      <c r="H4718" s="24"/>
      <c r="Q4718" s="25"/>
      <c r="U4718" s="26"/>
      <c r="AT4718" s="27"/>
      <c r="AU4718" s="27"/>
      <c r="AW4718" s="27"/>
      <c r="BA4718" s="27"/>
      <c r="BD4718" s="27"/>
      <c r="BF4718" s="27"/>
    </row>
    <row r="4719" spans="2:58" s="11" customFormat="1" hidden="1" x14ac:dyDescent="0.3">
      <c r="B4719" s="30"/>
      <c r="C4719" s="30"/>
      <c r="D4719" s="30"/>
      <c r="E4719" s="30"/>
      <c r="H4719" s="24"/>
      <c r="Q4719" s="25"/>
      <c r="U4719" s="26"/>
      <c r="AT4719" s="27"/>
      <c r="AU4719" s="27"/>
      <c r="AW4719" s="27"/>
      <c r="BA4719" s="27"/>
      <c r="BD4719" s="27"/>
      <c r="BF4719" s="27"/>
    </row>
    <row r="4720" spans="2:58" s="11" customFormat="1" hidden="1" x14ac:dyDescent="0.3">
      <c r="B4720" s="30"/>
      <c r="C4720" s="30"/>
      <c r="D4720" s="30"/>
      <c r="E4720" s="30"/>
      <c r="H4720" s="24"/>
      <c r="Q4720" s="25"/>
      <c r="U4720" s="26"/>
      <c r="AT4720" s="27"/>
      <c r="AU4720" s="27"/>
      <c r="AW4720" s="27"/>
      <c r="BA4720" s="27"/>
      <c r="BD4720" s="27"/>
      <c r="BF4720" s="27"/>
    </row>
    <row r="4721" spans="2:58" s="11" customFormat="1" hidden="1" x14ac:dyDescent="0.3">
      <c r="B4721" s="30"/>
      <c r="C4721" s="30"/>
      <c r="D4721" s="30"/>
      <c r="E4721" s="30"/>
      <c r="H4721" s="24"/>
      <c r="Q4721" s="25"/>
      <c r="U4721" s="26"/>
      <c r="AT4721" s="27"/>
      <c r="AU4721" s="27"/>
      <c r="AW4721" s="27"/>
      <c r="BA4721" s="27"/>
      <c r="BD4721" s="27"/>
      <c r="BF4721" s="27"/>
    </row>
    <row r="4722" spans="2:58" s="11" customFormat="1" hidden="1" x14ac:dyDescent="0.3">
      <c r="B4722" s="30"/>
      <c r="C4722" s="30"/>
      <c r="D4722" s="30"/>
      <c r="E4722" s="30"/>
      <c r="H4722" s="24"/>
      <c r="Q4722" s="25"/>
      <c r="U4722" s="26"/>
      <c r="AT4722" s="27"/>
      <c r="AU4722" s="27"/>
      <c r="AW4722" s="27"/>
      <c r="BA4722" s="27"/>
      <c r="BD4722" s="27"/>
      <c r="BF4722" s="27"/>
    </row>
    <row r="4723" spans="2:58" s="11" customFormat="1" hidden="1" x14ac:dyDescent="0.3">
      <c r="B4723" s="30"/>
      <c r="C4723" s="30"/>
      <c r="D4723" s="30"/>
      <c r="E4723" s="30"/>
      <c r="H4723" s="24"/>
      <c r="Q4723" s="25"/>
      <c r="U4723" s="26"/>
      <c r="AT4723" s="27"/>
      <c r="AU4723" s="27"/>
      <c r="AW4723" s="27"/>
      <c r="BA4723" s="27"/>
      <c r="BD4723" s="27"/>
      <c r="BF4723" s="27"/>
    </row>
    <row r="4724" spans="2:58" s="11" customFormat="1" hidden="1" x14ac:dyDescent="0.3">
      <c r="B4724" s="30"/>
      <c r="C4724" s="30"/>
      <c r="D4724" s="30"/>
      <c r="E4724" s="30"/>
      <c r="H4724" s="24"/>
      <c r="Q4724" s="25"/>
      <c r="U4724" s="26"/>
      <c r="AT4724" s="27"/>
      <c r="AU4724" s="27"/>
      <c r="AW4724" s="27"/>
      <c r="BA4724" s="27"/>
      <c r="BD4724" s="27"/>
      <c r="BF4724" s="27"/>
    </row>
    <row r="4725" spans="2:58" s="11" customFormat="1" hidden="1" x14ac:dyDescent="0.3">
      <c r="B4725" s="30"/>
      <c r="C4725" s="30"/>
      <c r="D4725" s="30"/>
      <c r="E4725" s="30"/>
      <c r="H4725" s="24"/>
      <c r="Q4725" s="25"/>
      <c r="U4725" s="26"/>
      <c r="AT4725" s="27"/>
      <c r="AU4725" s="27"/>
      <c r="AW4725" s="27"/>
      <c r="BA4725" s="27"/>
      <c r="BD4725" s="27"/>
      <c r="BF4725" s="27"/>
    </row>
    <row r="4726" spans="2:58" s="11" customFormat="1" hidden="1" x14ac:dyDescent="0.3">
      <c r="B4726" s="30"/>
      <c r="C4726" s="30"/>
      <c r="D4726" s="30"/>
      <c r="E4726" s="30"/>
      <c r="H4726" s="24"/>
      <c r="Q4726" s="25"/>
      <c r="U4726" s="26"/>
      <c r="AT4726" s="27"/>
      <c r="AU4726" s="27"/>
      <c r="AW4726" s="27"/>
      <c r="BA4726" s="27"/>
      <c r="BD4726" s="27"/>
      <c r="BF4726" s="27"/>
    </row>
    <row r="4727" spans="2:58" s="11" customFormat="1" hidden="1" x14ac:dyDescent="0.3">
      <c r="B4727" s="30"/>
      <c r="C4727" s="30"/>
      <c r="D4727" s="30"/>
      <c r="E4727" s="30"/>
      <c r="H4727" s="24"/>
      <c r="Q4727" s="25"/>
      <c r="U4727" s="26"/>
      <c r="AT4727" s="27"/>
      <c r="AU4727" s="27"/>
      <c r="AW4727" s="27"/>
      <c r="BA4727" s="27"/>
      <c r="BD4727" s="27"/>
      <c r="BF4727" s="27"/>
    </row>
    <row r="4728" spans="2:58" s="11" customFormat="1" hidden="1" x14ac:dyDescent="0.3">
      <c r="B4728" s="30"/>
      <c r="C4728" s="30"/>
      <c r="D4728" s="30"/>
      <c r="E4728" s="30"/>
      <c r="H4728" s="24"/>
      <c r="Q4728" s="25"/>
      <c r="U4728" s="26"/>
      <c r="AT4728" s="27"/>
      <c r="AU4728" s="27"/>
      <c r="AW4728" s="27"/>
      <c r="BA4728" s="27"/>
      <c r="BD4728" s="27"/>
      <c r="BF4728" s="27"/>
    </row>
    <row r="4729" spans="2:58" s="11" customFormat="1" hidden="1" x14ac:dyDescent="0.3">
      <c r="B4729" s="30"/>
      <c r="C4729" s="30"/>
      <c r="D4729" s="30"/>
      <c r="E4729" s="30"/>
      <c r="H4729" s="24"/>
      <c r="Q4729" s="25"/>
      <c r="U4729" s="26"/>
      <c r="AT4729" s="27"/>
      <c r="AU4729" s="27"/>
      <c r="AW4729" s="27"/>
      <c r="BA4729" s="27"/>
      <c r="BD4729" s="27"/>
      <c r="BF4729" s="27"/>
    </row>
    <row r="4730" spans="2:58" s="11" customFormat="1" hidden="1" x14ac:dyDescent="0.3">
      <c r="B4730" s="30"/>
      <c r="C4730" s="30"/>
      <c r="D4730" s="30"/>
      <c r="E4730" s="30"/>
      <c r="H4730" s="24"/>
      <c r="Q4730" s="25"/>
      <c r="U4730" s="26"/>
      <c r="AT4730" s="27"/>
      <c r="AU4730" s="27"/>
      <c r="AW4730" s="27"/>
      <c r="BA4730" s="27"/>
      <c r="BD4730" s="27"/>
      <c r="BF4730" s="27"/>
    </row>
    <row r="4731" spans="2:58" s="11" customFormat="1" hidden="1" x14ac:dyDescent="0.3">
      <c r="B4731" s="30"/>
      <c r="C4731" s="30"/>
      <c r="D4731" s="30"/>
      <c r="E4731" s="30"/>
      <c r="H4731" s="24"/>
      <c r="Q4731" s="25"/>
      <c r="U4731" s="26"/>
      <c r="AT4731" s="27"/>
      <c r="AU4731" s="27"/>
      <c r="AW4731" s="27"/>
      <c r="BA4731" s="27"/>
      <c r="BD4731" s="27"/>
      <c r="BF4731" s="27"/>
    </row>
    <row r="4732" spans="2:58" s="11" customFormat="1" hidden="1" x14ac:dyDescent="0.3">
      <c r="B4732" s="30"/>
      <c r="C4732" s="30"/>
      <c r="D4732" s="30"/>
      <c r="E4732" s="30"/>
      <c r="H4732" s="24"/>
      <c r="Q4732" s="25"/>
      <c r="U4732" s="26"/>
      <c r="AT4732" s="27"/>
      <c r="AU4732" s="27"/>
      <c r="AW4732" s="27"/>
      <c r="BA4732" s="27"/>
      <c r="BD4732" s="27"/>
      <c r="BF4732" s="27"/>
    </row>
    <row r="4733" spans="2:58" s="11" customFormat="1" hidden="1" x14ac:dyDescent="0.3">
      <c r="B4733" s="30"/>
      <c r="C4733" s="30"/>
      <c r="D4733" s="30"/>
      <c r="E4733" s="30"/>
      <c r="H4733" s="24"/>
      <c r="Q4733" s="25"/>
      <c r="U4733" s="26"/>
      <c r="AT4733" s="27"/>
      <c r="AU4733" s="27"/>
      <c r="AW4733" s="27"/>
      <c r="BA4733" s="27"/>
      <c r="BD4733" s="27"/>
      <c r="BF4733" s="27"/>
    </row>
    <row r="4734" spans="2:58" s="11" customFormat="1" hidden="1" x14ac:dyDescent="0.3">
      <c r="B4734" s="30"/>
      <c r="C4734" s="30"/>
      <c r="D4734" s="30"/>
      <c r="E4734" s="30"/>
      <c r="H4734" s="24"/>
      <c r="Q4734" s="25"/>
      <c r="U4734" s="26"/>
      <c r="AT4734" s="27"/>
      <c r="AU4734" s="27"/>
      <c r="AW4734" s="27"/>
      <c r="BA4734" s="27"/>
      <c r="BD4734" s="27"/>
      <c r="BF4734" s="27"/>
    </row>
    <row r="4735" spans="2:58" s="11" customFormat="1" hidden="1" x14ac:dyDescent="0.3">
      <c r="B4735" s="30"/>
      <c r="C4735" s="30"/>
      <c r="D4735" s="30"/>
      <c r="E4735" s="30"/>
      <c r="H4735" s="24"/>
      <c r="Q4735" s="25"/>
      <c r="U4735" s="26"/>
      <c r="AT4735" s="27"/>
      <c r="AU4735" s="27"/>
      <c r="AW4735" s="27"/>
      <c r="BA4735" s="27"/>
      <c r="BD4735" s="27"/>
      <c r="BF4735" s="27"/>
    </row>
    <row r="4736" spans="2:58" s="11" customFormat="1" hidden="1" x14ac:dyDescent="0.3">
      <c r="B4736" s="30"/>
      <c r="C4736" s="30"/>
      <c r="D4736" s="30"/>
      <c r="E4736" s="30"/>
      <c r="H4736" s="24"/>
      <c r="Q4736" s="25"/>
      <c r="U4736" s="26"/>
      <c r="AT4736" s="27"/>
      <c r="AU4736" s="27"/>
      <c r="AW4736" s="27"/>
      <c r="BA4736" s="27"/>
      <c r="BD4736" s="27"/>
      <c r="BF4736" s="27"/>
    </row>
    <row r="4737" spans="2:58" s="11" customFormat="1" hidden="1" x14ac:dyDescent="0.3">
      <c r="B4737" s="30"/>
      <c r="C4737" s="30"/>
      <c r="D4737" s="30"/>
      <c r="E4737" s="30"/>
      <c r="H4737" s="24"/>
      <c r="Q4737" s="25"/>
      <c r="U4737" s="26"/>
      <c r="AT4737" s="27"/>
      <c r="AU4737" s="27"/>
      <c r="AW4737" s="27"/>
      <c r="BA4737" s="27"/>
      <c r="BD4737" s="27"/>
      <c r="BF4737" s="27"/>
    </row>
    <row r="4738" spans="2:58" s="11" customFormat="1" hidden="1" x14ac:dyDescent="0.3">
      <c r="B4738" s="30"/>
      <c r="C4738" s="30"/>
      <c r="D4738" s="30"/>
      <c r="E4738" s="30"/>
      <c r="H4738" s="24"/>
      <c r="Q4738" s="25"/>
      <c r="U4738" s="26"/>
      <c r="AT4738" s="27"/>
      <c r="AU4738" s="27"/>
      <c r="AW4738" s="27"/>
      <c r="BA4738" s="27"/>
      <c r="BD4738" s="27"/>
      <c r="BF4738" s="27"/>
    </row>
    <row r="4739" spans="2:58" s="11" customFormat="1" hidden="1" x14ac:dyDescent="0.3">
      <c r="B4739" s="30"/>
      <c r="C4739" s="30"/>
      <c r="D4739" s="30"/>
      <c r="E4739" s="30"/>
      <c r="H4739" s="24"/>
      <c r="Q4739" s="25"/>
      <c r="U4739" s="26"/>
      <c r="AT4739" s="27"/>
      <c r="AU4739" s="27"/>
      <c r="AW4739" s="27"/>
      <c r="BA4739" s="27"/>
      <c r="BD4739" s="27"/>
      <c r="BF4739" s="27"/>
    </row>
    <row r="4740" spans="2:58" s="11" customFormat="1" hidden="1" x14ac:dyDescent="0.3">
      <c r="B4740" s="30"/>
      <c r="C4740" s="30"/>
      <c r="D4740" s="30"/>
      <c r="E4740" s="30"/>
      <c r="H4740" s="24"/>
      <c r="Q4740" s="25"/>
      <c r="U4740" s="26"/>
      <c r="AT4740" s="27"/>
      <c r="AU4740" s="27"/>
      <c r="AW4740" s="27"/>
      <c r="BA4740" s="27"/>
      <c r="BD4740" s="27"/>
      <c r="BF4740" s="27"/>
    </row>
    <row r="4741" spans="2:58" s="11" customFormat="1" hidden="1" x14ac:dyDescent="0.3">
      <c r="B4741" s="30"/>
      <c r="C4741" s="30"/>
      <c r="D4741" s="30"/>
      <c r="E4741" s="30"/>
      <c r="H4741" s="24"/>
      <c r="Q4741" s="25"/>
      <c r="U4741" s="26"/>
      <c r="AT4741" s="27"/>
      <c r="AU4741" s="27"/>
      <c r="AW4741" s="27"/>
      <c r="BA4741" s="27"/>
      <c r="BD4741" s="27"/>
      <c r="BF4741" s="27"/>
    </row>
    <row r="4742" spans="2:58" s="11" customFormat="1" hidden="1" x14ac:dyDescent="0.3">
      <c r="B4742" s="30"/>
      <c r="C4742" s="30"/>
      <c r="D4742" s="30"/>
      <c r="E4742" s="30"/>
      <c r="H4742" s="24"/>
      <c r="Q4742" s="25"/>
      <c r="U4742" s="26"/>
      <c r="AT4742" s="27"/>
      <c r="AU4742" s="27"/>
      <c r="AW4742" s="27"/>
      <c r="BA4742" s="27"/>
      <c r="BD4742" s="27"/>
      <c r="BF4742" s="27"/>
    </row>
    <row r="4743" spans="2:58" s="11" customFormat="1" hidden="1" x14ac:dyDescent="0.3">
      <c r="B4743" s="30"/>
      <c r="C4743" s="30"/>
      <c r="D4743" s="30"/>
      <c r="E4743" s="30"/>
      <c r="H4743" s="24"/>
      <c r="Q4743" s="25"/>
      <c r="U4743" s="26"/>
      <c r="AT4743" s="27"/>
      <c r="AU4743" s="27"/>
      <c r="AW4743" s="27"/>
      <c r="BA4743" s="27"/>
      <c r="BD4743" s="27"/>
      <c r="BF4743" s="27"/>
    </row>
    <row r="4744" spans="2:58" s="11" customFormat="1" hidden="1" x14ac:dyDescent="0.3">
      <c r="B4744" s="30"/>
      <c r="C4744" s="30"/>
      <c r="D4744" s="30"/>
      <c r="E4744" s="30"/>
      <c r="H4744" s="24"/>
      <c r="Q4744" s="25"/>
      <c r="U4744" s="26"/>
      <c r="AT4744" s="27"/>
      <c r="AU4744" s="27"/>
      <c r="AW4744" s="27"/>
      <c r="BA4744" s="27"/>
      <c r="BD4744" s="27"/>
      <c r="BF4744" s="27"/>
    </row>
    <row r="4745" spans="2:58" s="11" customFormat="1" hidden="1" x14ac:dyDescent="0.3">
      <c r="B4745" s="30"/>
      <c r="C4745" s="30"/>
      <c r="D4745" s="30"/>
      <c r="E4745" s="30"/>
      <c r="H4745" s="24"/>
      <c r="Q4745" s="25"/>
      <c r="U4745" s="26"/>
      <c r="AT4745" s="27"/>
      <c r="AU4745" s="27"/>
      <c r="AW4745" s="27"/>
      <c r="BA4745" s="27"/>
      <c r="BD4745" s="27"/>
      <c r="BF4745" s="27"/>
    </row>
    <row r="4746" spans="2:58" s="11" customFormat="1" hidden="1" x14ac:dyDescent="0.3">
      <c r="B4746" s="30"/>
      <c r="C4746" s="30"/>
      <c r="D4746" s="30"/>
      <c r="E4746" s="30"/>
      <c r="H4746" s="24"/>
      <c r="Q4746" s="25"/>
      <c r="U4746" s="26"/>
      <c r="AT4746" s="27"/>
      <c r="AU4746" s="27"/>
      <c r="AW4746" s="27"/>
      <c r="BA4746" s="27"/>
      <c r="BD4746" s="27"/>
      <c r="BF4746" s="27"/>
    </row>
    <row r="4747" spans="2:58" s="11" customFormat="1" hidden="1" x14ac:dyDescent="0.3">
      <c r="B4747" s="30"/>
      <c r="C4747" s="30"/>
      <c r="D4747" s="30"/>
      <c r="E4747" s="30"/>
      <c r="H4747" s="24"/>
      <c r="Q4747" s="25"/>
      <c r="U4747" s="26"/>
      <c r="AT4747" s="27"/>
      <c r="AU4747" s="27"/>
      <c r="AW4747" s="27"/>
      <c r="BA4747" s="27"/>
      <c r="BD4747" s="27"/>
      <c r="BF4747" s="27"/>
    </row>
    <row r="4748" spans="2:58" s="11" customFormat="1" hidden="1" x14ac:dyDescent="0.3">
      <c r="B4748" s="30"/>
      <c r="C4748" s="30"/>
      <c r="D4748" s="30"/>
      <c r="E4748" s="30"/>
      <c r="H4748" s="24"/>
      <c r="Q4748" s="25"/>
      <c r="U4748" s="26"/>
      <c r="AT4748" s="27"/>
      <c r="AU4748" s="27"/>
      <c r="AW4748" s="27"/>
      <c r="BA4748" s="27"/>
      <c r="BD4748" s="27"/>
      <c r="BF4748" s="27"/>
    </row>
    <row r="4749" spans="2:58" s="11" customFormat="1" hidden="1" x14ac:dyDescent="0.3">
      <c r="B4749" s="30"/>
      <c r="C4749" s="30"/>
      <c r="D4749" s="30"/>
      <c r="E4749" s="30"/>
      <c r="H4749" s="24"/>
      <c r="Q4749" s="25"/>
      <c r="U4749" s="26"/>
      <c r="AT4749" s="27"/>
      <c r="AU4749" s="27"/>
      <c r="AW4749" s="27"/>
      <c r="BA4749" s="27"/>
      <c r="BD4749" s="27"/>
      <c r="BF4749" s="27"/>
    </row>
    <row r="4750" spans="2:58" s="11" customFormat="1" hidden="1" x14ac:dyDescent="0.3">
      <c r="B4750" s="30"/>
      <c r="C4750" s="30"/>
      <c r="D4750" s="30"/>
      <c r="E4750" s="30"/>
      <c r="H4750" s="24"/>
      <c r="Q4750" s="25"/>
      <c r="U4750" s="26"/>
      <c r="AT4750" s="27"/>
      <c r="AU4750" s="27"/>
      <c r="AW4750" s="27"/>
      <c r="BA4750" s="27"/>
      <c r="BD4750" s="27"/>
      <c r="BF4750" s="27"/>
    </row>
    <row r="4751" spans="2:58" s="11" customFormat="1" hidden="1" x14ac:dyDescent="0.3">
      <c r="B4751" s="30"/>
      <c r="C4751" s="30"/>
      <c r="D4751" s="30"/>
      <c r="E4751" s="30"/>
      <c r="H4751" s="24"/>
      <c r="Q4751" s="25"/>
      <c r="U4751" s="26"/>
      <c r="AT4751" s="27"/>
      <c r="AU4751" s="27"/>
      <c r="AW4751" s="27"/>
      <c r="BA4751" s="27"/>
      <c r="BD4751" s="27"/>
      <c r="BF4751" s="27"/>
    </row>
    <row r="4752" spans="2:58" s="11" customFormat="1" hidden="1" x14ac:dyDescent="0.3">
      <c r="B4752" s="30"/>
      <c r="C4752" s="30"/>
      <c r="D4752" s="30"/>
      <c r="E4752" s="30"/>
      <c r="H4752" s="24"/>
      <c r="Q4752" s="25"/>
      <c r="U4752" s="26"/>
      <c r="AT4752" s="27"/>
      <c r="AU4752" s="27"/>
      <c r="AW4752" s="27"/>
      <c r="BA4752" s="27"/>
      <c r="BD4752" s="27"/>
      <c r="BF4752" s="27"/>
    </row>
    <row r="4753" spans="2:58" s="11" customFormat="1" hidden="1" x14ac:dyDescent="0.3">
      <c r="B4753" s="30"/>
      <c r="C4753" s="30"/>
      <c r="D4753" s="30"/>
      <c r="E4753" s="30"/>
      <c r="H4753" s="24"/>
      <c r="Q4753" s="25"/>
      <c r="U4753" s="26"/>
      <c r="AT4753" s="27"/>
      <c r="AU4753" s="27"/>
      <c r="AW4753" s="27"/>
      <c r="BA4753" s="27"/>
      <c r="BD4753" s="27"/>
      <c r="BF4753" s="27"/>
    </row>
    <row r="4754" spans="2:58" s="11" customFormat="1" hidden="1" x14ac:dyDescent="0.3">
      <c r="B4754" s="30"/>
      <c r="C4754" s="30"/>
      <c r="D4754" s="30"/>
      <c r="E4754" s="30"/>
      <c r="H4754" s="24"/>
      <c r="Q4754" s="25"/>
      <c r="U4754" s="26"/>
      <c r="AT4754" s="27"/>
      <c r="AU4754" s="27"/>
      <c r="AW4754" s="27"/>
      <c r="BA4754" s="27"/>
      <c r="BD4754" s="27"/>
      <c r="BF4754" s="27"/>
    </row>
    <row r="4755" spans="2:58" s="11" customFormat="1" hidden="1" x14ac:dyDescent="0.3">
      <c r="B4755" s="30"/>
      <c r="C4755" s="30"/>
      <c r="D4755" s="30"/>
      <c r="E4755" s="30"/>
      <c r="H4755" s="24"/>
      <c r="Q4755" s="25"/>
      <c r="U4755" s="26"/>
      <c r="AT4755" s="27"/>
      <c r="AU4755" s="27"/>
      <c r="AW4755" s="27"/>
      <c r="BA4755" s="27"/>
      <c r="BD4755" s="27"/>
      <c r="BF4755" s="27"/>
    </row>
    <row r="4756" spans="2:58" s="11" customFormat="1" hidden="1" x14ac:dyDescent="0.3">
      <c r="B4756" s="30"/>
      <c r="C4756" s="30"/>
      <c r="D4756" s="30"/>
      <c r="E4756" s="30"/>
      <c r="H4756" s="24"/>
      <c r="Q4756" s="25"/>
      <c r="U4756" s="26"/>
      <c r="AT4756" s="27"/>
      <c r="AU4756" s="27"/>
      <c r="AW4756" s="27"/>
      <c r="BA4756" s="27"/>
      <c r="BD4756" s="27"/>
      <c r="BF4756" s="27"/>
    </row>
    <row r="4757" spans="2:58" s="11" customFormat="1" hidden="1" x14ac:dyDescent="0.3">
      <c r="B4757" s="30"/>
      <c r="C4757" s="30"/>
      <c r="D4757" s="30"/>
      <c r="E4757" s="30"/>
      <c r="H4757" s="24"/>
      <c r="Q4757" s="25"/>
      <c r="U4757" s="26"/>
      <c r="AT4757" s="27"/>
      <c r="AU4757" s="27"/>
      <c r="AW4757" s="27"/>
      <c r="BA4757" s="27"/>
      <c r="BD4757" s="27"/>
      <c r="BF4757" s="27"/>
    </row>
    <row r="4758" spans="2:58" s="11" customFormat="1" hidden="1" x14ac:dyDescent="0.3">
      <c r="B4758" s="30"/>
      <c r="C4758" s="30"/>
      <c r="D4758" s="30"/>
      <c r="E4758" s="30"/>
      <c r="H4758" s="24"/>
      <c r="Q4758" s="25"/>
      <c r="U4758" s="26"/>
      <c r="AT4758" s="27"/>
      <c r="AU4758" s="27"/>
      <c r="AW4758" s="27"/>
      <c r="BA4758" s="27"/>
      <c r="BD4758" s="27"/>
      <c r="BF4758" s="27"/>
    </row>
    <row r="4759" spans="2:58" s="11" customFormat="1" hidden="1" x14ac:dyDescent="0.3">
      <c r="B4759" s="30"/>
      <c r="C4759" s="30"/>
      <c r="D4759" s="30"/>
      <c r="E4759" s="30"/>
      <c r="H4759" s="24"/>
      <c r="Q4759" s="25"/>
      <c r="U4759" s="26"/>
      <c r="AT4759" s="27"/>
      <c r="AU4759" s="27"/>
      <c r="AW4759" s="27"/>
      <c r="BA4759" s="27"/>
      <c r="BD4759" s="27"/>
      <c r="BF4759" s="27"/>
    </row>
    <row r="4760" spans="2:58" s="11" customFormat="1" hidden="1" x14ac:dyDescent="0.3">
      <c r="B4760" s="30"/>
      <c r="C4760" s="30"/>
      <c r="D4760" s="30"/>
      <c r="E4760" s="30"/>
      <c r="H4760" s="24"/>
      <c r="Q4760" s="25"/>
      <c r="U4760" s="26"/>
      <c r="AT4760" s="27"/>
      <c r="AU4760" s="27"/>
      <c r="AW4760" s="27"/>
      <c r="BA4760" s="27"/>
      <c r="BD4760" s="27"/>
      <c r="BF4760" s="27"/>
    </row>
    <row r="4761" spans="2:58" s="11" customFormat="1" hidden="1" x14ac:dyDescent="0.3">
      <c r="B4761" s="30"/>
      <c r="C4761" s="30"/>
      <c r="D4761" s="30"/>
      <c r="E4761" s="30"/>
      <c r="H4761" s="24"/>
      <c r="Q4761" s="25"/>
      <c r="U4761" s="26"/>
      <c r="AT4761" s="27"/>
      <c r="AU4761" s="27"/>
      <c r="AW4761" s="27"/>
      <c r="BA4761" s="27"/>
      <c r="BD4761" s="27"/>
      <c r="BF4761" s="27"/>
    </row>
    <row r="4762" spans="2:58" s="11" customFormat="1" hidden="1" x14ac:dyDescent="0.3">
      <c r="B4762" s="30"/>
      <c r="C4762" s="30"/>
      <c r="D4762" s="30"/>
      <c r="E4762" s="30"/>
      <c r="H4762" s="24"/>
      <c r="Q4762" s="25"/>
      <c r="U4762" s="26"/>
      <c r="AT4762" s="27"/>
      <c r="AU4762" s="27"/>
      <c r="AW4762" s="27"/>
      <c r="BA4762" s="27"/>
      <c r="BD4762" s="27"/>
      <c r="BF4762" s="27"/>
    </row>
    <row r="4763" spans="2:58" s="11" customFormat="1" hidden="1" x14ac:dyDescent="0.3">
      <c r="B4763" s="30"/>
      <c r="C4763" s="30"/>
      <c r="D4763" s="30"/>
      <c r="E4763" s="30"/>
      <c r="H4763" s="24"/>
      <c r="Q4763" s="25"/>
      <c r="U4763" s="26"/>
      <c r="AT4763" s="27"/>
      <c r="AU4763" s="27"/>
      <c r="AW4763" s="27"/>
      <c r="BA4763" s="27"/>
      <c r="BD4763" s="27"/>
      <c r="BF4763" s="27"/>
    </row>
    <row r="4764" spans="2:58" s="11" customFormat="1" hidden="1" x14ac:dyDescent="0.3">
      <c r="B4764" s="30"/>
      <c r="C4764" s="30"/>
      <c r="D4764" s="30"/>
      <c r="E4764" s="30"/>
      <c r="H4764" s="24"/>
      <c r="Q4764" s="25"/>
      <c r="U4764" s="26"/>
      <c r="AT4764" s="27"/>
      <c r="AU4764" s="27"/>
      <c r="AW4764" s="27"/>
      <c r="BA4764" s="27"/>
      <c r="BD4764" s="27"/>
      <c r="BF4764" s="27"/>
    </row>
    <row r="4765" spans="2:58" s="11" customFormat="1" hidden="1" x14ac:dyDescent="0.3">
      <c r="B4765" s="30"/>
      <c r="C4765" s="30"/>
      <c r="D4765" s="30"/>
      <c r="E4765" s="30"/>
      <c r="H4765" s="24"/>
      <c r="Q4765" s="25"/>
      <c r="U4765" s="26"/>
      <c r="AT4765" s="27"/>
      <c r="AU4765" s="27"/>
      <c r="AW4765" s="27"/>
      <c r="BA4765" s="27"/>
      <c r="BD4765" s="27"/>
      <c r="BF4765" s="27"/>
    </row>
    <row r="4766" spans="2:58" s="11" customFormat="1" hidden="1" x14ac:dyDescent="0.3">
      <c r="B4766" s="30"/>
      <c r="C4766" s="30"/>
      <c r="D4766" s="30"/>
      <c r="E4766" s="30"/>
      <c r="H4766" s="24"/>
      <c r="Q4766" s="25"/>
      <c r="U4766" s="26"/>
      <c r="AT4766" s="27"/>
      <c r="AU4766" s="27"/>
      <c r="AW4766" s="27"/>
      <c r="BA4766" s="27"/>
      <c r="BD4766" s="27"/>
      <c r="BF4766" s="27"/>
    </row>
    <row r="4767" spans="2:58" s="11" customFormat="1" hidden="1" x14ac:dyDescent="0.3">
      <c r="B4767" s="30"/>
      <c r="C4767" s="30"/>
      <c r="D4767" s="30"/>
      <c r="E4767" s="30"/>
      <c r="H4767" s="24"/>
      <c r="Q4767" s="25"/>
      <c r="U4767" s="26"/>
      <c r="AT4767" s="27"/>
      <c r="AU4767" s="27"/>
      <c r="AW4767" s="27"/>
      <c r="BA4767" s="27"/>
      <c r="BD4767" s="27"/>
      <c r="BF4767" s="27"/>
    </row>
    <row r="4768" spans="2:58" s="11" customFormat="1" hidden="1" x14ac:dyDescent="0.3">
      <c r="B4768" s="30"/>
      <c r="C4768" s="30"/>
      <c r="D4768" s="30"/>
      <c r="E4768" s="30"/>
      <c r="H4768" s="24"/>
      <c r="Q4768" s="25"/>
      <c r="U4768" s="26"/>
      <c r="AT4768" s="27"/>
      <c r="AU4768" s="27"/>
      <c r="AW4768" s="27"/>
      <c r="BA4768" s="27"/>
      <c r="BD4768" s="27"/>
      <c r="BF4768" s="27"/>
    </row>
    <row r="4769" spans="2:58" s="11" customFormat="1" hidden="1" x14ac:dyDescent="0.3">
      <c r="B4769" s="30"/>
      <c r="C4769" s="30"/>
      <c r="D4769" s="30"/>
      <c r="E4769" s="30"/>
      <c r="H4769" s="24"/>
      <c r="Q4769" s="25"/>
      <c r="U4769" s="26"/>
      <c r="AT4769" s="27"/>
      <c r="AU4769" s="27"/>
      <c r="AW4769" s="27"/>
      <c r="BA4769" s="27"/>
      <c r="BD4769" s="27"/>
      <c r="BF4769" s="27"/>
    </row>
    <row r="4770" spans="2:58" s="11" customFormat="1" hidden="1" x14ac:dyDescent="0.3">
      <c r="B4770" s="30"/>
      <c r="C4770" s="30"/>
      <c r="D4770" s="30"/>
      <c r="E4770" s="30"/>
      <c r="H4770" s="24"/>
      <c r="Q4770" s="25"/>
      <c r="U4770" s="26"/>
      <c r="AT4770" s="27"/>
      <c r="AU4770" s="27"/>
      <c r="AW4770" s="27"/>
      <c r="BA4770" s="27"/>
      <c r="BD4770" s="27"/>
      <c r="BF4770" s="27"/>
    </row>
    <row r="4771" spans="2:58" s="11" customFormat="1" hidden="1" x14ac:dyDescent="0.3">
      <c r="B4771" s="30"/>
      <c r="C4771" s="30"/>
      <c r="D4771" s="30"/>
      <c r="E4771" s="30"/>
      <c r="H4771" s="24"/>
      <c r="Q4771" s="25"/>
      <c r="U4771" s="26"/>
      <c r="AT4771" s="27"/>
      <c r="AU4771" s="27"/>
      <c r="AW4771" s="27"/>
      <c r="BA4771" s="27"/>
      <c r="BD4771" s="27"/>
      <c r="BF4771" s="27"/>
    </row>
    <row r="4772" spans="2:58" s="11" customFormat="1" hidden="1" x14ac:dyDescent="0.3">
      <c r="B4772" s="30"/>
      <c r="C4772" s="30"/>
      <c r="D4772" s="30"/>
      <c r="E4772" s="30"/>
      <c r="H4772" s="24"/>
      <c r="Q4772" s="25"/>
      <c r="U4772" s="26"/>
      <c r="AT4772" s="27"/>
      <c r="AU4772" s="27"/>
      <c r="AW4772" s="27"/>
      <c r="BA4772" s="27"/>
      <c r="BD4772" s="27"/>
      <c r="BF4772" s="27"/>
    </row>
    <row r="4773" spans="2:58" s="11" customFormat="1" hidden="1" x14ac:dyDescent="0.3">
      <c r="B4773" s="30"/>
      <c r="C4773" s="30"/>
      <c r="D4773" s="30"/>
      <c r="E4773" s="30"/>
      <c r="H4773" s="24"/>
      <c r="Q4773" s="25"/>
      <c r="U4773" s="26"/>
      <c r="AT4773" s="27"/>
      <c r="AU4773" s="27"/>
      <c r="AW4773" s="27"/>
      <c r="BA4773" s="27"/>
      <c r="BD4773" s="27"/>
      <c r="BF4773" s="27"/>
    </row>
    <row r="4774" spans="2:58" s="11" customFormat="1" hidden="1" x14ac:dyDescent="0.3">
      <c r="B4774" s="30"/>
      <c r="C4774" s="30"/>
      <c r="D4774" s="30"/>
      <c r="E4774" s="30"/>
      <c r="H4774" s="24"/>
      <c r="Q4774" s="25"/>
      <c r="U4774" s="26"/>
      <c r="AT4774" s="27"/>
      <c r="AU4774" s="27"/>
      <c r="AW4774" s="27"/>
      <c r="BA4774" s="27"/>
      <c r="BD4774" s="27"/>
      <c r="BF4774" s="27"/>
    </row>
    <row r="4775" spans="2:58" s="11" customFormat="1" hidden="1" x14ac:dyDescent="0.3">
      <c r="B4775" s="30"/>
      <c r="C4775" s="30"/>
      <c r="D4775" s="30"/>
      <c r="E4775" s="30"/>
      <c r="H4775" s="24"/>
      <c r="Q4775" s="25"/>
      <c r="U4775" s="26"/>
      <c r="AT4775" s="27"/>
      <c r="AU4775" s="27"/>
      <c r="AW4775" s="27"/>
      <c r="BA4775" s="27"/>
      <c r="BD4775" s="27"/>
      <c r="BF4775" s="27"/>
    </row>
    <row r="4776" spans="2:58" s="11" customFormat="1" hidden="1" x14ac:dyDescent="0.3">
      <c r="B4776" s="30"/>
      <c r="C4776" s="30"/>
      <c r="D4776" s="30"/>
      <c r="E4776" s="30"/>
      <c r="H4776" s="24"/>
      <c r="Q4776" s="25"/>
      <c r="U4776" s="26"/>
      <c r="AT4776" s="27"/>
      <c r="AU4776" s="27"/>
      <c r="AW4776" s="27"/>
      <c r="BA4776" s="27"/>
      <c r="BD4776" s="27"/>
      <c r="BF4776" s="27"/>
    </row>
    <row r="4777" spans="2:58" s="11" customFormat="1" hidden="1" x14ac:dyDescent="0.3">
      <c r="B4777" s="30"/>
      <c r="C4777" s="30"/>
      <c r="D4777" s="30"/>
      <c r="E4777" s="30"/>
      <c r="H4777" s="24"/>
      <c r="Q4777" s="25"/>
      <c r="U4777" s="26"/>
      <c r="AT4777" s="27"/>
      <c r="AU4777" s="27"/>
      <c r="AW4777" s="27"/>
      <c r="BA4777" s="27"/>
      <c r="BD4777" s="27"/>
      <c r="BF4777" s="27"/>
    </row>
    <row r="4778" spans="2:58" s="11" customFormat="1" hidden="1" x14ac:dyDescent="0.3">
      <c r="B4778" s="30"/>
      <c r="C4778" s="30"/>
      <c r="D4778" s="30"/>
      <c r="E4778" s="30"/>
      <c r="H4778" s="24"/>
      <c r="Q4778" s="25"/>
      <c r="U4778" s="26"/>
      <c r="AT4778" s="27"/>
      <c r="AU4778" s="27"/>
      <c r="AW4778" s="27"/>
      <c r="BA4778" s="27"/>
      <c r="BD4778" s="27"/>
      <c r="BF4778" s="27"/>
    </row>
    <row r="4779" spans="2:58" s="11" customFormat="1" hidden="1" x14ac:dyDescent="0.3">
      <c r="B4779" s="30"/>
      <c r="C4779" s="30"/>
      <c r="D4779" s="30"/>
      <c r="E4779" s="30"/>
      <c r="H4779" s="24"/>
      <c r="Q4779" s="25"/>
      <c r="U4779" s="26"/>
      <c r="AT4779" s="27"/>
      <c r="AU4779" s="27"/>
      <c r="AW4779" s="27"/>
      <c r="BA4779" s="27"/>
      <c r="BD4779" s="27"/>
      <c r="BF4779" s="27"/>
    </row>
    <row r="4780" spans="2:58" s="11" customFormat="1" hidden="1" x14ac:dyDescent="0.3">
      <c r="B4780" s="30"/>
      <c r="C4780" s="30"/>
      <c r="D4780" s="30"/>
      <c r="E4780" s="30"/>
      <c r="H4780" s="24"/>
      <c r="Q4780" s="25"/>
      <c r="U4780" s="26"/>
      <c r="AT4780" s="27"/>
      <c r="AU4780" s="27"/>
      <c r="AW4780" s="27"/>
      <c r="BA4780" s="27"/>
      <c r="BD4780" s="27"/>
      <c r="BF4780" s="27"/>
    </row>
    <row r="4781" spans="2:58" s="11" customFormat="1" hidden="1" x14ac:dyDescent="0.3">
      <c r="B4781" s="30"/>
      <c r="C4781" s="30"/>
      <c r="D4781" s="30"/>
      <c r="E4781" s="30"/>
      <c r="H4781" s="24"/>
      <c r="Q4781" s="25"/>
      <c r="U4781" s="26"/>
      <c r="AT4781" s="27"/>
      <c r="AU4781" s="27"/>
      <c r="AW4781" s="27"/>
      <c r="BA4781" s="27"/>
      <c r="BD4781" s="27"/>
      <c r="BF4781" s="27"/>
    </row>
    <row r="4782" spans="2:58" s="11" customFormat="1" hidden="1" x14ac:dyDescent="0.3">
      <c r="B4782" s="30"/>
      <c r="C4782" s="30"/>
      <c r="D4782" s="30"/>
      <c r="E4782" s="30"/>
      <c r="H4782" s="24"/>
      <c r="Q4782" s="25"/>
      <c r="U4782" s="26"/>
      <c r="AT4782" s="27"/>
      <c r="AU4782" s="27"/>
      <c r="AW4782" s="27"/>
      <c r="BA4782" s="27"/>
      <c r="BD4782" s="27"/>
      <c r="BF4782" s="27"/>
    </row>
    <row r="4783" spans="2:58" s="11" customFormat="1" hidden="1" x14ac:dyDescent="0.3">
      <c r="B4783" s="30"/>
      <c r="C4783" s="30"/>
      <c r="D4783" s="30"/>
      <c r="E4783" s="30"/>
      <c r="H4783" s="24"/>
      <c r="Q4783" s="25"/>
      <c r="U4783" s="26"/>
      <c r="AT4783" s="27"/>
      <c r="AU4783" s="27"/>
      <c r="AW4783" s="27"/>
      <c r="BA4783" s="27"/>
      <c r="BD4783" s="27"/>
      <c r="BF4783" s="27"/>
    </row>
    <row r="4784" spans="2:58" s="11" customFormat="1" hidden="1" x14ac:dyDescent="0.3">
      <c r="B4784" s="30"/>
      <c r="C4784" s="30"/>
      <c r="D4784" s="30"/>
      <c r="E4784" s="30"/>
      <c r="H4784" s="24"/>
      <c r="Q4784" s="25"/>
      <c r="U4784" s="26"/>
      <c r="AT4784" s="27"/>
      <c r="AU4784" s="27"/>
      <c r="AW4784" s="27"/>
      <c r="BA4784" s="27"/>
      <c r="BD4784" s="27"/>
      <c r="BF4784" s="27"/>
    </row>
    <row r="4785" spans="2:58" s="11" customFormat="1" hidden="1" x14ac:dyDescent="0.3">
      <c r="B4785" s="30"/>
      <c r="C4785" s="30"/>
      <c r="D4785" s="30"/>
      <c r="E4785" s="30"/>
      <c r="H4785" s="24"/>
      <c r="Q4785" s="25"/>
      <c r="U4785" s="26"/>
      <c r="AT4785" s="27"/>
      <c r="AU4785" s="27"/>
      <c r="AW4785" s="27"/>
      <c r="BA4785" s="27"/>
      <c r="BD4785" s="27"/>
      <c r="BF4785" s="27"/>
    </row>
    <row r="4786" spans="2:58" s="11" customFormat="1" hidden="1" x14ac:dyDescent="0.3">
      <c r="B4786" s="30"/>
      <c r="C4786" s="30"/>
      <c r="D4786" s="30"/>
      <c r="E4786" s="30"/>
      <c r="H4786" s="24"/>
      <c r="Q4786" s="25"/>
      <c r="U4786" s="26"/>
      <c r="AT4786" s="27"/>
      <c r="AU4786" s="27"/>
      <c r="AW4786" s="27"/>
      <c r="BA4786" s="27"/>
      <c r="BD4786" s="27"/>
      <c r="BF4786" s="27"/>
    </row>
    <row r="4787" spans="2:58" s="11" customFormat="1" hidden="1" x14ac:dyDescent="0.3">
      <c r="B4787" s="30"/>
      <c r="C4787" s="30"/>
      <c r="D4787" s="30"/>
      <c r="E4787" s="30"/>
      <c r="H4787" s="24"/>
      <c r="Q4787" s="25"/>
      <c r="U4787" s="26"/>
      <c r="AT4787" s="27"/>
      <c r="AU4787" s="27"/>
      <c r="AW4787" s="27"/>
      <c r="BA4787" s="27"/>
      <c r="BD4787" s="27"/>
      <c r="BF4787" s="27"/>
    </row>
    <row r="4788" spans="2:58" s="11" customFormat="1" hidden="1" x14ac:dyDescent="0.3">
      <c r="B4788" s="30"/>
      <c r="C4788" s="30"/>
      <c r="D4788" s="30"/>
      <c r="E4788" s="30"/>
      <c r="H4788" s="24"/>
      <c r="Q4788" s="25"/>
      <c r="U4788" s="26"/>
      <c r="AT4788" s="27"/>
      <c r="AU4788" s="27"/>
      <c r="AW4788" s="27"/>
      <c r="BA4788" s="27"/>
      <c r="BD4788" s="27"/>
      <c r="BF4788" s="27"/>
    </row>
    <row r="4789" spans="2:58" s="11" customFormat="1" hidden="1" x14ac:dyDescent="0.3">
      <c r="B4789" s="30"/>
      <c r="C4789" s="30"/>
      <c r="D4789" s="30"/>
      <c r="E4789" s="30"/>
      <c r="H4789" s="24"/>
      <c r="Q4789" s="25"/>
      <c r="U4789" s="26"/>
      <c r="AT4789" s="27"/>
      <c r="AU4789" s="27"/>
      <c r="AW4789" s="27"/>
      <c r="BA4789" s="27"/>
      <c r="BD4789" s="27"/>
      <c r="BF4789" s="27"/>
    </row>
    <row r="4790" spans="2:58" s="11" customFormat="1" hidden="1" x14ac:dyDescent="0.3">
      <c r="B4790" s="30"/>
      <c r="C4790" s="30"/>
      <c r="D4790" s="30"/>
      <c r="E4790" s="30"/>
      <c r="H4790" s="24"/>
      <c r="Q4790" s="25"/>
      <c r="U4790" s="26"/>
      <c r="AT4790" s="27"/>
      <c r="AU4790" s="27"/>
      <c r="AW4790" s="27"/>
      <c r="BA4790" s="27"/>
      <c r="BD4790" s="27"/>
      <c r="BF4790" s="27"/>
    </row>
    <row r="4791" spans="2:58" s="11" customFormat="1" hidden="1" x14ac:dyDescent="0.3">
      <c r="B4791" s="30"/>
      <c r="C4791" s="30"/>
      <c r="D4791" s="30"/>
      <c r="E4791" s="30"/>
      <c r="H4791" s="24"/>
      <c r="Q4791" s="25"/>
      <c r="U4791" s="26"/>
      <c r="AT4791" s="27"/>
      <c r="AU4791" s="27"/>
      <c r="AW4791" s="27"/>
      <c r="BA4791" s="27"/>
      <c r="BD4791" s="27"/>
      <c r="BF4791" s="27"/>
    </row>
    <row r="4792" spans="2:58" s="11" customFormat="1" hidden="1" x14ac:dyDescent="0.3">
      <c r="B4792" s="30"/>
      <c r="C4792" s="30"/>
      <c r="D4792" s="30"/>
      <c r="E4792" s="30"/>
      <c r="H4792" s="24"/>
      <c r="Q4792" s="25"/>
      <c r="U4792" s="26"/>
      <c r="AT4792" s="27"/>
      <c r="AU4792" s="27"/>
      <c r="AW4792" s="27"/>
      <c r="BA4792" s="27"/>
      <c r="BD4792" s="27"/>
      <c r="BF4792" s="27"/>
    </row>
    <row r="4793" spans="2:58" s="11" customFormat="1" hidden="1" x14ac:dyDescent="0.3">
      <c r="B4793" s="30"/>
      <c r="C4793" s="30"/>
      <c r="D4793" s="30"/>
      <c r="E4793" s="30"/>
      <c r="H4793" s="24"/>
      <c r="Q4793" s="25"/>
      <c r="U4793" s="26"/>
      <c r="AT4793" s="27"/>
      <c r="AU4793" s="27"/>
      <c r="AW4793" s="27"/>
      <c r="BA4793" s="27"/>
      <c r="BD4793" s="27"/>
      <c r="BF4793" s="27"/>
    </row>
    <row r="4794" spans="2:58" s="11" customFormat="1" hidden="1" x14ac:dyDescent="0.3">
      <c r="B4794" s="30"/>
      <c r="C4794" s="30"/>
      <c r="D4794" s="30"/>
      <c r="E4794" s="30"/>
      <c r="H4794" s="24"/>
      <c r="Q4794" s="25"/>
      <c r="U4794" s="26"/>
      <c r="AT4794" s="27"/>
      <c r="AU4794" s="27"/>
      <c r="AW4794" s="27"/>
      <c r="BA4794" s="27"/>
      <c r="BD4794" s="27"/>
      <c r="BF4794" s="27"/>
    </row>
    <row r="4795" spans="2:58" s="11" customFormat="1" hidden="1" x14ac:dyDescent="0.3">
      <c r="B4795" s="30"/>
      <c r="C4795" s="30"/>
      <c r="D4795" s="30"/>
      <c r="E4795" s="30"/>
      <c r="H4795" s="24"/>
      <c r="Q4795" s="25"/>
      <c r="U4795" s="26"/>
      <c r="AT4795" s="27"/>
      <c r="AU4795" s="27"/>
      <c r="AW4795" s="27"/>
      <c r="BA4795" s="27"/>
      <c r="BD4795" s="27"/>
      <c r="BF4795" s="27"/>
    </row>
    <row r="4796" spans="2:58" s="11" customFormat="1" hidden="1" x14ac:dyDescent="0.3">
      <c r="B4796" s="30"/>
      <c r="C4796" s="30"/>
      <c r="D4796" s="30"/>
      <c r="E4796" s="30"/>
      <c r="H4796" s="24"/>
      <c r="Q4796" s="25"/>
      <c r="U4796" s="26"/>
      <c r="AT4796" s="27"/>
      <c r="AU4796" s="27"/>
      <c r="AW4796" s="27"/>
      <c r="BA4796" s="27"/>
      <c r="BD4796" s="27"/>
      <c r="BF4796" s="27"/>
    </row>
    <row r="4797" spans="2:58" s="11" customFormat="1" hidden="1" x14ac:dyDescent="0.3">
      <c r="B4797" s="30"/>
      <c r="C4797" s="30"/>
      <c r="D4797" s="30"/>
      <c r="E4797" s="30"/>
      <c r="H4797" s="24"/>
      <c r="Q4797" s="25"/>
      <c r="U4797" s="26"/>
      <c r="AT4797" s="27"/>
      <c r="AU4797" s="27"/>
      <c r="AW4797" s="27"/>
      <c r="BA4797" s="27"/>
      <c r="BD4797" s="27"/>
      <c r="BF4797" s="27"/>
    </row>
    <row r="4798" spans="2:58" s="11" customFormat="1" hidden="1" x14ac:dyDescent="0.3">
      <c r="B4798" s="30"/>
      <c r="C4798" s="30"/>
      <c r="D4798" s="30"/>
      <c r="E4798" s="30"/>
      <c r="H4798" s="24"/>
      <c r="Q4798" s="25"/>
      <c r="U4798" s="26"/>
      <c r="AT4798" s="27"/>
      <c r="AU4798" s="27"/>
      <c r="AW4798" s="27"/>
      <c r="BA4798" s="27"/>
      <c r="BD4798" s="27"/>
      <c r="BF4798" s="27"/>
    </row>
    <row r="4799" spans="2:58" s="11" customFormat="1" hidden="1" x14ac:dyDescent="0.3">
      <c r="B4799" s="30"/>
      <c r="C4799" s="30"/>
      <c r="D4799" s="30"/>
      <c r="E4799" s="30"/>
      <c r="H4799" s="24"/>
      <c r="Q4799" s="25"/>
      <c r="U4799" s="26"/>
      <c r="AT4799" s="27"/>
      <c r="AU4799" s="27"/>
      <c r="AW4799" s="27"/>
      <c r="BA4799" s="27"/>
      <c r="BD4799" s="27"/>
      <c r="BF4799" s="27"/>
    </row>
    <row r="4800" spans="2:58" s="11" customFormat="1" hidden="1" x14ac:dyDescent="0.3">
      <c r="B4800" s="30"/>
      <c r="C4800" s="30"/>
      <c r="D4800" s="30"/>
      <c r="E4800" s="30"/>
      <c r="H4800" s="24"/>
      <c r="Q4800" s="25"/>
      <c r="U4800" s="26"/>
      <c r="AT4800" s="27"/>
      <c r="AU4800" s="27"/>
      <c r="AW4800" s="27"/>
      <c r="BA4800" s="27"/>
      <c r="BD4800" s="27"/>
      <c r="BF4800" s="27"/>
    </row>
    <row r="4801" spans="2:58" s="11" customFormat="1" hidden="1" x14ac:dyDescent="0.3">
      <c r="B4801" s="30"/>
      <c r="C4801" s="30"/>
      <c r="D4801" s="30"/>
      <c r="E4801" s="30"/>
      <c r="H4801" s="24"/>
      <c r="Q4801" s="25"/>
      <c r="U4801" s="26"/>
      <c r="AT4801" s="27"/>
      <c r="AU4801" s="27"/>
      <c r="AW4801" s="27"/>
      <c r="BA4801" s="27"/>
      <c r="BD4801" s="27"/>
      <c r="BF4801" s="27"/>
    </row>
    <row r="4802" spans="2:58" s="11" customFormat="1" hidden="1" x14ac:dyDescent="0.3">
      <c r="B4802" s="30"/>
      <c r="C4802" s="30"/>
      <c r="D4802" s="30"/>
      <c r="E4802" s="30"/>
      <c r="H4802" s="24"/>
      <c r="Q4802" s="25"/>
      <c r="U4802" s="26"/>
      <c r="AT4802" s="27"/>
      <c r="AU4802" s="27"/>
      <c r="AW4802" s="27"/>
      <c r="BA4802" s="27"/>
      <c r="BD4802" s="27"/>
      <c r="BF4802" s="27"/>
    </row>
    <row r="4803" spans="2:58" s="11" customFormat="1" hidden="1" x14ac:dyDescent="0.3">
      <c r="B4803" s="30"/>
      <c r="C4803" s="30"/>
      <c r="D4803" s="30"/>
      <c r="E4803" s="30"/>
      <c r="H4803" s="24"/>
      <c r="Q4803" s="25"/>
      <c r="U4803" s="26"/>
      <c r="AT4803" s="27"/>
      <c r="AU4803" s="27"/>
      <c r="AW4803" s="27"/>
      <c r="BA4803" s="27"/>
      <c r="BD4803" s="27"/>
      <c r="BF4803" s="27"/>
    </row>
    <row r="4804" spans="2:58" s="11" customFormat="1" hidden="1" x14ac:dyDescent="0.3">
      <c r="B4804" s="30"/>
      <c r="C4804" s="30"/>
      <c r="D4804" s="30"/>
      <c r="E4804" s="30"/>
      <c r="H4804" s="24"/>
      <c r="Q4804" s="25"/>
      <c r="U4804" s="26"/>
      <c r="AT4804" s="27"/>
      <c r="AU4804" s="27"/>
      <c r="AW4804" s="27"/>
      <c r="BA4804" s="27"/>
      <c r="BD4804" s="27"/>
      <c r="BF4804" s="27"/>
    </row>
    <row r="4805" spans="2:58" s="11" customFormat="1" hidden="1" x14ac:dyDescent="0.3">
      <c r="B4805" s="30"/>
      <c r="C4805" s="30"/>
      <c r="D4805" s="30"/>
      <c r="E4805" s="30"/>
      <c r="H4805" s="24"/>
      <c r="Q4805" s="25"/>
      <c r="U4805" s="26"/>
      <c r="AT4805" s="27"/>
      <c r="AU4805" s="27"/>
      <c r="AW4805" s="27"/>
      <c r="BA4805" s="27"/>
      <c r="BD4805" s="27"/>
      <c r="BF4805" s="27"/>
    </row>
    <row r="4806" spans="2:58" s="11" customFormat="1" hidden="1" x14ac:dyDescent="0.3">
      <c r="B4806" s="30"/>
      <c r="C4806" s="30"/>
      <c r="D4806" s="30"/>
      <c r="E4806" s="30"/>
      <c r="H4806" s="24"/>
      <c r="Q4806" s="25"/>
      <c r="U4806" s="26"/>
      <c r="AT4806" s="27"/>
      <c r="AU4806" s="27"/>
      <c r="AW4806" s="27"/>
      <c r="BA4806" s="27"/>
      <c r="BD4806" s="27"/>
      <c r="BF4806" s="27"/>
    </row>
    <row r="4807" spans="2:58" s="11" customFormat="1" hidden="1" x14ac:dyDescent="0.3">
      <c r="B4807" s="30"/>
      <c r="C4807" s="30"/>
      <c r="D4807" s="30"/>
      <c r="E4807" s="30"/>
      <c r="H4807" s="24"/>
      <c r="Q4807" s="25"/>
      <c r="U4807" s="26"/>
      <c r="AT4807" s="27"/>
      <c r="AU4807" s="27"/>
      <c r="AW4807" s="27"/>
      <c r="BA4807" s="27"/>
      <c r="BD4807" s="27"/>
      <c r="BF4807" s="27"/>
    </row>
    <row r="4808" spans="2:58" s="11" customFormat="1" hidden="1" x14ac:dyDescent="0.3">
      <c r="B4808" s="30"/>
      <c r="C4808" s="30"/>
      <c r="D4808" s="30"/>
      <c r="E4808" s="30"/>
      <c r="H4808" s="24"/>
      <c r="Q4808" s="25"/>
      <c r="U4808" s="26"/>
      <c r="AT4808" s="27"/>
      <c r="AU4808" s="27"/>
      <c r="AW4808" s="27"/>
      <c r="BA4808" s="27"/>
      <c r="BD4808" s="27"/>
      <c r="BF4808" s="27"/>
    </row>
    <row r="4809" spans="2:58" s="11" customFormat="1" hidden="1" x14ac:dyDescent="0.3">
      <c r="B4809" s="30"/>
      <c r="C4809" s="30"/>
      <c r="D4809" s="30"/>
      <c r="E4809" s="30"/>
      <c r="H4809" s="24"/>
      <c r="Q4809" s="25"/>
      <c r="U4809" s="26"/>
      <c r="AT4809" s="27"/>
      <c r="AU4809" s="27"/>
      <c r="AW4809" s="27"/>
      <c r="BA4809" s="27"/>
      <c r="BD4809" s="27"/>
      <c r="BF4809" s="27"/>
    </row>
    <row r="4810" spans="2:58" s="11" customFormat="1" hidden="1" x14ac:dyDescent="0.3">
      <c r="B4810" s="30"/>
      <c r="C4810" s="30"/>
      <c r="D4810" s="30"/>
      <c r="E4810" s="30"/>
      <c r="H4810" s="24"/>
      <c r="Q4810" s="25"/>
      <c r="U4810" s="26"/>
      <c r="AT4810" s="27"/>
      <c r="AU4810" s="27"/>
      <c r="AW4810" s="27"/>
      <c r="BA4810" s="27"/>
      <c r="BD4810" s="27"/>
      <c r="BF4810" s="27"/>
    </row>
    <row r="4811" spans="2:58" s="11" customFormat="1" hidden="1" x14ac:dyDescent="0.3">
      <c r="B4811" s="30"/>
      <c r="C4811" s="30"/>
      <c r="D4811" s="30"/>
      <c r="E4811" s="30"/>
      <c r="H4811" s="24"/>
      <c r="Q4811" s="25"/>
      <c r="U4811" s="26"/>
      <c r="AT4811" s="27"/>
      <c r="AU4811" s="27"/>
      <c r="AW4811" s="27"/>
      <c r="BA4811" s="27"/>
      <c r="BD4811" s="27"/>
      <c r="BF4811" s="27"/>
    </row>
    <row r="4812" spans="2:58" s="11" customFormat="1" hidden="1" x14ac:dyDescent="0.3">
      <c r="B4812" s="30"/>
      <c r="C4812" s="30"/>
      <c r="D4812" s="30"/>
      <c r="E4812" s="30"/>
      <c r="H4812" s="24"/>
      <c r="Q4812" s="25"/>
      <c r="U4812" s="26"/>
      <c r="AT4812" s="27"/>
      <c r="AU4812" s="27"/>
      <c r="AW4812" s="27"/>
      <c r="BA4812" s="27"/>
      <c r="BD4812" s="27"/>
      <c r="BF4812" s="27"/>
    </row>
    <row r="4813" spans="2:58" s="11" customFormat="1" hidden="1" x14ac:dyDescent="0.3">
      <c r="B4813" s="30"/>
      <c r="C4813" s="30"/>
      <c r="D4813" s="30"/>
      <c r="E4813" s="30"/>
      <c r="H4813" s="24"/>
      <c r="Q4813" s="25"/>
      <c r="U4813" s="26"/>
      <c r="AT4813" s="27"/>
      <c r="AU4813" s="27"/>
      <c r="AW4813" s="27"/>
      <c r="BA4813" s="27"/>
      <c r="BD4813" s="27"/>
      <c r="BF4813" s="27"/>
    </row>
    <row r="4814" spans="2:58" s="11" customFormat="1" hidden="1" x14ac:dyDescent="0.3">
      <c r="B4814" s="30"/>
      <c r="C4814" s="30"/>
      <c r="D4814" s="30"/>
      <c r="E4814" s="30"/>
      <c r="H4814" s="24"/>
      <c r="Q4814" s="25"/>
      <c r="U4814" s="26"/>
      <c r="AT4814" s="27"/>
      <c r="AU4814" s="27"/>
      <c r="AW4814" s="27"/>
      <c r="BA4814" s="27"/>
      <c r="BD4814" s="27"/>
      <c r="BF4814" s="27"/>
    </row>
    <row r="4815" spans="2:58" s="11" customFormat="1" hidden="1" x14ac:dyDescent="0.3">
      <c r="B4815" s="30"/>
      <c r="C4815" s="30"/>
      <c r="D4815" s="30"/>
      <c r="E4815" s="30"/>
      <c r="H4815" s="24"/>
      <c r="Q4815" s="25"/>
      <c r="U4815" s="26"/>
      <c r="AT4815" s="27"/>
      <c r="AU4815" s="27"/>
      <c r="AW4815" s="27"/>
      <c r="BA4815" s="27"/>
      <c r="BD4815" s="27"/>
      <c r="BF4815" s="27"/>
    </row>
    <row r="4816" spans="2:58" s="11" customFormat="1" hidden="1" x14ac:dyDescent="0.3">
      <c r="B4816" s="30"/>
      <c r="C4816" s="30"/>
      <c r="D4816" s="30"/>
      <c r="E4816" s="30"/>
      <c r="H4816" s="24"/>
      <c r="Q4816" s="25"/>
      <c r="U4816" s="26"/>
      <c r="AT4816" s="27"/>
      <c r="AU4816" s="27"/>
      <c r="AW4816" s="27"/>
      <c r="BA4816" s="27"/>
      <c r="BD4816" s="27"/>
      <c r="BF4816" s="27"/>
    </row>
    <row r="4817" spans="2:58" s="11" customFormat="1" hidden="1" x14ac:dyDescent="0.3">
      <c r="B4817" s="30"/>
      <c r="C4817" s="30"/>
      <c r="D4817" s="30"/>
      <c r="E4817" s="30"/>
      <c r="H4817" s="24"/>
      <c r="Q4817" s="25"/>
      <c r="U4817" s="26"/>
      <c r="AT4817" s="27"/>
      <c r="AU4817" s="27"/>
      <c r="AW4817" s="27"/>
      <c r="BA4817" s="27"/>
      <c r="BD4817" s="27"/>
      <c r="BF4817" s="27"/>
    </row>
    <row r="4818" spans="2:58" s="11" customFormat="1" hidden="1" x14ac:dyDescent="0.3">
      <c r="B4818" s="30"/>
      <c r="C4818" s="30"/>
      <c r="D4818" s="30"/>
      <c r="E4818" s="30"/>
      <c r="H4818" s="24"/>
      <c r="Q4818" s="25"/>
      <c r="U4818" s="26"/>
      <c r="AT4818" s="27"/>
      <c r="AU4818" s="27"/>
      <c r="AW4818" s="27"/>
      <c r="BA4818" s="27"/>
      <c r="BD4818" s="27"/>
      <c r="BF4818" s="27"/>
    </row>
    <row r="4819" spans="2:58" s="11" customFormat="1" hidden="1" x14ac:dyDescent="0.3">
      <c r="B4819" s="30"/>
      <c r="C4819" s="30"/>
      <c r="D4819" s="30"/>
      <c r="E4819" s="30"/>
      <c r="H4819" s="24"/>
      <c r="Q4819" s="25"/>
      <c r="U4819" s="26"/>
      <c r="AT4819" s="27"/>
      <c r="AU4819" s="27"/>
      <c r="AW4819" s="27"/>
      <c r="BA4819" s="27"/>
      <c r="BD4819" s="27"/>
      <c r="BF4819" s="27"/>
    </row>
    <row r="4820" spans="2:58" s="11" customFormat="1" hidden="1" x14ac:dyDescent="0.3">
      <c r="B4820" s="30"/>
      <c r="C4820" s="30"/>
      <c r="D4820" s="30"/>
      <c r="E4820" s="30"/>
      <c r="H4820" s="24"/>
      <c r="Q4820" s="25"/>
      <c r="U4820" s="26"/>
      <c r="AT4820" s="27"/>
      <c r="AU4820" s="27"/>
      <c r="AW4820" s="27"/>
      <c r="BA4820" s="27"/>
      <c r="BD4820" s="27"/>
      <c r="BF4820" s="27"/>
    </row>
    <row r="4821" spans="2:58" s="11" customFormat="1" hidden="1" x14ac:dyDescent="0.3">
      <c r="B4821" s="30"/>
      <c r="C4821" s="30"/>
      <c r="D4821" s="30"/>
      <c r="E4821" s="30"/>
      <c r="H4821" s="24"/>
      <c r="Q4821" s="25"/>
      <c r="U4821" s="26"/>
      <c r="AT4821" s="27"/>
      <c r="AU4821" s="27"/>
      <c r="AW4821" s="27"/>
      <c r="BA4821" s="27"/>
      <c r="BD4821" s="27"/>
      <c r="BF4821" s="27"/>
    </row>
    <row r="4822" spans="2:58" s="11" customFormat="1" hidden="1" x14ac:dyDescent="0.3">
      <c r="B4822" s="30"/>
      <c r="C4822" s="30"/>
      <c r="D4822" s="30"/>
      <c r="E4822" s="30"/>
      <c r="H4822" s="24"/>
      <c r="Q4822" s="25"/>
      <c r="U4822" s="26"/>
      <c r="AT4822" s="27"/>
      <c r="AU4822" s="27"/>
      <c r="AW4822" s="27"/>
      <c r="BA4822" s="27"/>
      <c r="BD4822" s="27"/>
      <c r="BF4822" s="27"/>
    </row>
    <row r="4823" spans="2:58" s="11" customFormat="1" hidden="1" x14ac:dyDescent="0.3">
      <c r="B4823" s="30"/>
      <c r="C4823" s="30"/>
      <c r="D4823" s="30"/>
      <c r="E4823" s="30"/>
      <c r="H4823" s="24"/>
      <c r="Q4823" s="25"/>
      <c r="U4823" s="26"/>
      <c r="AT4823" s="27"/>
      <c r="AU4823" s="27"/>
      <c r="AW4823" s="27"/>
      <c r="BA4823" s="27"/>
      <c r="BD4823" s="27"/>
      <c r="BF4823" s="27"/>
    </row>
    <row r="4824" spans="2:58" s="11" customFormat="1" hidden="1" x14ac:dyDescent="0.3">
      <c r="B4824" s="30"/>
      <c r="C4824" s="30"/>
      <c r="D4824" s="30"/>
      <c r="E4824" s="30"/>
      <c r="H4824" s="24"/>
      <c r="Q4824" s="25"/>
      <c r="U4824" s="26"/>
      <c r="AT4824" s="27"/>
      <c r="AU4824" s="27"/>
      <c r="AW4824" s="27"/>
      <c r="BA4824" s="27"/>
      <c r="BD4824" s="27"/>
      <c r="BF4824" s="27"/>
    </row>
    <row r="4825" spans="2:58" s="11" customFormat="1" hidden="1" x14ac:dyDescent="0.3">
      <c r="B4825" s="30"/>
      <c r="C4825" s="30"/>
      <c r="D4825" s="30"/>
      <c r="E4825" s="30"/>
      <c r="H4825" s="24"/>
      <c r="Q4825" s="25"/>
      <c r="U4825" s="26"/>
      <c r="AT4825" s="27"/>
      <c r="AU4825" s="27"/>
      <c r="AW4825" s="27"/>
      <c r="BA4825" s="27"/>
      <c r="BD4825" s="27"/>
      <c r="BF4825" s="27"/>
    </row>
    <row r="4826" spans="2:58" s="11" customFormat="1" hidden="1" x14ac:dyDescent="0.3">
      <c r="B4826" s="30"/>
      <c r="C4826" s="30"/>
      <c r="D4826" s="30"/>
      <c r="E4826" s="30"/>
      <c r="H4826" s="24"/>
      <c r="Q4826" s="25"/>
      <c r="U4826" s="26"/>
      <c r="AT4826" s="27"/>
      <c r="AU4826" s="27"/>
      <c r="AW4826" s="27"/>
      <c r="BA4826" s="27"/>
      <c r="BD4826" s="27"/>
      <c r="BF4826" s="27"/>
    </row>
    <row r="4827" spans="2:58" s="11" customFormat="1" hidden="1" x14ac:dyDescent="0.3">
      <c r="B4827" s="30"/>
      <c r="C4827" s="30"/>
      <c r="D4827" s="30"/>
      <c r="E4827" s="30"/>
      <c r="H4827" s="24"/>
      <c r="Q4827" s="25"/>
      <c r="U4827" s="26"/>
      <c r="AT4827" s="27"/>
      <c r="AU4827" s="27"/>
      <c r="AW4827" s="27"/>
      <c r="BA4827" s="27"/>
      <c r="BD4827" s="27"/>
      <c r="BF4827" s="27"/>
    </row>
    <row r="4828" spans="2:58" s="11" customFormat="1" hidden="1" x14ac:dyDescent="0.3">
      <c r="B4828" s="30"/>
      <c r="C4828" s="30"/>
      <c r="D4828" s="30"/>
      <c r="E4828" s="30"/>
      <c r="H4828" s="24"/>
      <c r="Q4828" s="25"/>
      <c r="U4828" s="26"/>
      <c r="AT4828" s="27"/>
      <c r="AU4828" s="27"/>
      <c r="AW4828" s="27"/>
      <c r="BA4828" s="27"/>
      <c r="BD4828" s="27"/>
      <c r="BF4828" s="27"/>
    </row>
    <row r="4829" spans="2:58" s="11" customFormat="1" hidden="1" x14ac:dyDescent="0.3">
      <c r="B4829" s="30"/>
      <c r="C4829" s="30"/>
      <c r="D4829" s="30"/>
      <c r="E4829" s="30"/>
      <c r="H4829" s="24"/>
      <c r="Q4829" s="25"/>
      <c r="U4829" s="26"/>
      <c r="AT4829" s="27"/>
      <c r="AU4829" s="27"/>
      <c r="AW4829" s="27"/>
      <c r="BA4829" s="27"/>
      <c r="BD4829" s="27"/>
      <c r="BF4829" s="27"/>
    </row>
    <row r="4830" spans="2:58" s="11" customFormat="1" hidden="1" x14ac:dyDescent="0.3">
      <c r="B4830" s="30"/>
      <c r="C4830" s="30"/>
      <c r="D4830" s="30"/>
      <c r="E4830" s="30"/>
      <c r="H4830" s="24"/>
      <c r="Q4830" s="25"/>
      <c r="U4830" s="26"/>
      <c r="AT4830" s="27"/>
      <c r="AU4830" s="27"/>
      <c r="AW4830" s="27"/>
      <c r="BA4830" s="27"/>
      <c r="BD4830" s="27"/>
      <c r="BF4830" s="27"/>
    </row>
    <row r="4831" spans="2:58" s="11" customFormat="1" hidden="1" x14ac:dyDescent="0.3">
      <c r="B4831" s="30"/>
      <c r="C4831" s="30"/>
      <c r="D4831" s="30"/>
      <c r="E4831" s="30"/>
      <c r="H4831" s="24"/>
      <c r="Q4831" s="25"/>
      <c r="U4831" s="26"/>
      <c r="AT4831" s="27"/>
      <c r="AU4831" s="27"/>
      <c r="AW4831" s="27"/>
      <c r="BA4831" s="27"/>
      <c r="BD4831" s="27"/>
      <c r="BF4831" s="27"/>
    </row>
    <row r="4832" spans="2:58" s="11" customFormat="1" hidden="1" x14ac:dyDescent="0.3">
      <c r="B4832" s="30"/>
      <c r="C4832" s="30"/>
      <c r="D4832" s="30"/>
      <c r="E4832" s="30"/>
      <c r="H4832" s="24"/>
      <c r="Q4832" s="25"/>
      <c r="U4832" s="26"/>
      <c r="AT4832" s="27"/>
      <c r="AU4832" s="27"/>
      <c r="AW4832" s="27"/>
      <c r="BA4832" s="27"/>
      <c r="BD4832" s="27"/>
      <c r="BF4832" s="27"/>
    </row>
    <row r="4833" spans="2:58" s="11" customFormat="1" hidden="1" x14ac:dyDescent="0.3">
      <c r="B4833" s="30"/>
      <c r="C4833" s="30"/>
      <c r="D4833" s="30"/>
      <c r="E4833" s="30"/>
      <c r="H4833" s="24"/>
      <c r="Q4833" s="25"/>
      <c r="U4833" s="26"/>
      <c r="AT4833" s="27"/>
      <c r="AU4833" s="27"/>
      <c r="AW4833" s="27"/>
      <c r="BA4833" s="27"/>
      <c r="BD4833" s="27"/>
      <c r="BF4833" s="27"/>
    </row>
    <row r="4834" spans="2:58" s="11" customFormat="1" hidden="1" x14ac:dyDescent="0.3">
      <c r="B4834" s="30"/>
      <c r="C4834" s="30"/>
      <c r="D4834" s="30"/>
      <c r="E4834" s="30"/>
      <c r="H4834" s="24"/>
      <c r="Q4834" s="25"/>
      <c r="U4834" s="26"/>
      <c r="AT4834" s="27"/>
      <c r="AU4834" s="27"/>
      <c r="AW4834" s="27"/>
      <c r="BA4834" s="27"/>
      <c r="BD4834" s="27"/>
      <c r="BF4834" s="27"/>
    </row>
    <row r="4835" spans="2:58" s="11" customFormat="1" hidden="1" x14ac:dyDescent="0.3">
      <c r="B4835" s="30"/>
      <c r="C4835" s="30"/>
      <c r="D4835" s="30"/>
      <c r="E4835" s="30"/>
      <c r="H4835" s="24"/>
      <c r="Q4835" s="25"/>
      <c r="U4835" s="26"/>
      <c r="AT4835" s="27"/>
      <c r="AU4835" s="27"/>
      <c r="AW4835" s="27"/>
      <c r="BA4835" s="27"/>
      <c r="BD4835" s="27"/>
      <c r="BF4835" s="27"/>
    </row>
    <row r="4836" spans="2:58" s="11" customFormat="1" hidden="1" x14ac:dyDescent="0.3">
      <c r="B4836" s="30"/>
      <c r="C4836" s="30"/>
      <c r="D4836" s="30"/>
      <c r="E4836" s="30"/>
      <c r="H4836" s="24"/>
      <c r="Q4836" s="25"/>
      <c r="U4836" s="26"/>
      <c r="AT4836" s="27"/>
      <c r="AU4836" s="27"/>
      <c r="AW4836" s="27"/>
      <c r="BA4836" s="27"/>
      <c r="BD4836" s="27"/>
      <c r="BF4836" s="27"/>
    </row>
    <row r="4837" spans="2:58" s="11" customFormat="1" hidden="1" x14ac:dyDescent="0.3">
      <c r="B4837" s="30"/>
      <c r="C4837" s="30"/>
      <c r="D4837" s="30"/>
      <c r="E4837" s="30"/>
      <c r="H4837" s="24"/>
      <c r="Q4837" s="25"/>
      <c r="U4837" s="26"/>
      <c r="AT4837" s="27"/>
      <c r="AU4837" s="27"/>
      <c r="AW4837" s="27"/>
      <c r="BA4837" s="27"/>
      <c r="BD4837" s="27"/>
      <c r="BF4837" s="27"/>
    </row>
    <row r="4838" spans="2:58" s="11" customFormat="1" hidden="1" x14ac:dyDescent="0.3">
      <c r="B4838" s="30"/>
      <c r="C4838" s="30"/>
      <c r="D4838" s="30"/>
      <c r="E4838" s="30"/>
      <c r="H4838" s="24"/>
      <c r="Q4838" s="25"/>
      <c r="U4838" s="26"/>
      <c r="AT4838" s="27"/>
      <c r="AU4838" s="27"/>
      <c r="AW4838" s="27"/>
      <c r="BA4838" s="27"/>
      <c r="BD4838" s="27"/>
      <c r="BF4838" s="27"/>
    </row>
    <row r="4839" spans="2:58" s="11" customFormat="1" hidden="1" x14ac:dyDescent="0.3">
      <c r="B4839" s="30"/>
      <c r="C4839" s="30"/>
      <c r="D4839" s="30"/>
      <c r="E4839" s="30"/>
      <c r="H4839" s="24"/>
      <c r="Q4839" s="25"/>
      <c r="U4839" s="26"/>
      <c r="AT4839" s="27"/>
      <c r="AU4839" s="27"/>
      <c r="AW4839" s="27"/>
      <c r="BA4839" s="27"/>
      <c r="BD4839" s="27"/>
      <c r="BF4839" s="27"/>
    </row>
    <row r="4840" spans="2:58" s="11" customFormat="1" hidden="1" x14ac:dyDescent="0.3">
      <c r="B4840" s="30"/>
      <c r="C4840" s="30"/>
      <c r="D4840" s="30"/>
      <c r="E4840" s="30"/>
      <c r="H4840" s="24"/>
      <c r="Q4840" s="25"/>
      <c r="U4840" s="26"/>
      <c r="AT4840" s="27"/>
      <c r="AU4840" s="27"/>
      <c r="AW4840" s="27"/>
      <c r="BA4840" s="27"/>
      <c r="BD4840" s="27"/>
      <c r="BF4840" s="27"/>
    </row>
    <row r="4841" spans="2:58" s="11" customFormat="1" hidden="1" x14ac:dyDescent="0.3">
      <c r="B4841" s="30"/>
      <c r="C4841" s="30"/>
      <c r="D4841" s="30"/>
      <c r="E4841" s="30"/>
      <c r="H4841" s="24"/>
      <c r="Q4841" s="25"/>
      <c r="U4841" s="26"/>
      <c r="AT4841" s="27"/>
      <c r="AU4841" s="27"/>
      <c r="AW4841" s="27"/>
      <c r="BA4841" s="27"/>
      <c r="BD4841" s="27"/>
      <c r="BF4841" s="27"/>
    </row>
    <row r="4842" spans="2:58" s="11" customFormat="1" hidden="1" x14ac:dyDescent="0.3">
      <c r="B4842" s="30"/>
      <c r="C4842" s="30"/>
      <c r="D4842" s="30"/>
      <c r="E4842" s="30"/>
      <c r="H4842" s="24"/>
      <c r="Q4842" s="25"/>
      <c r="U4842" s="26"/>
      <c r="AT4842" s="27"/>
      <c r="AU4842" s="27"/>
      <c r="AW4842" s="27"/>
      <c r="BA4842" s="27"/>
      <c r="BD4842" s="27"/>
      <c r="BF4842" s="27"/>
    </row>
    <row r="4843" spans="2:58" s="11" customFormat="1" hidden="1" x14ac:dyDescent="0.3">
      <c r="B4843" s="30"/>
      <c r="C4843" s="30"/>
      <c r="D4843" s="30"/>
      <c r="E4843" s="30"/>
      <c r="H4843" s="24"/>
      <c r="Q4843" s="25"/>
      <c r="U4843" s="26"/>
      <c r="AT4843" s="27"/>
      <c r="AU4843" s="27"/>
      <c r="AW4843" s="27"/>
      <c r="BA4843" s="27"/>
      <c r="BD4843" s="27"/>
      <c r="BF4843" s="27"/>
    </row>
    <row r="4844" spans="2:58" s="11" customFormat="1" hidden="1" x14ac:dyDescent="0.3">
      <c r="B4844" s="30"/>
      <c r="C4844" s="30"/>
      <c r="D4844" s="30"/>
      <c r="E4844" s="30"/>
      <c r="H4844" s="24"/>
      <c r="Q4844" s="25"/>
      <c r="U4844" s="26"/>
      <c r="AT4844" s="27"/>
      <c r="AU4844" s="27"/>
      <c r="AW4844" s="27"/>
      <c r="BA4844" s="27"/>
      <c r="BD4844" s="27"/>
      <c r="BF4844" s="27"/>
    </row>
    <row r="4845" spans="2:58" s="11" customFormat="1" hidden="1" x14ac:dyDescent="0.3">
      <c r="B4845" s="30"/>
      <c r="C4845" s="30"/>
      <c r="D4845" s="30"/>
      <c r="E4845" s="30"/>
      <c r="H4845" s="24"/>
      <c r="Q4845" s="25"/>
      <c r="U4845" s="26"/>
      <c r="AT4845" s="27"/>
      <c r="AU4845" s="27"/>
      <c r="AW4845" s="27"/>
      <c r="BA4845" s="27"/>
      <c r="BD4845" s="27"/>
      <c r="BF4845" s="27"/>
    </row>
    <row r="4846" spans="2:58" s="11" customFormat="1" hidden="1" x14ac:dyDescent="0.3">
      <c r="B4846" s="30"/>
      <c r="C4846" s="30"/>
      <c r="D4846" s="30"/>
      <c r="E4846" s="30"/>
      <c r="H4846" s="24"/>
      <c r="Q4846" s="25"/>
      <c r="U4846" s="26"/>
      <c r="AT4846" s="27"/>
      <c r="AU4846" s="27"/>
      <c r="AW4846" s="27"/>
      <c r="BA4846" s="27"/>
      <c r="BD4846" s="27"/>
      <c r="BF4846" s="27"/>
    </row>
    <row r="4847" spans="2:58" s="11" customFormat="1" hidden="1" x14ac:dyDescent="0.3">
      <c r="B4847" s="30"/>
      <c r="C4847" s="30"/>
      <c r="D4847" s="30"/>
      <c r="E4847" s="30"/>
      <c r="H4847" s="24"/>
      <c r="Q4847" s="25"/>
      <c r="U4847" s="26"/>
      <c r="AT4847" s="27"/>
      <c r="AU4847" s="27"/>
      <c r="AW4847" s="27"/>
      <c r="BA4847" s="27"/>
      <c r="BD4847" s="27"/>
      <c r="BF4847" s="27"/>
    </row>
    <row r="4848" spans="2:58" s="11" customFormat="1" hidden="1" x14ac:dyDescent="0.3">
      <c r="B4848" s="30"/>
      <c r="C4848" s="30"/>
      <c r="D4848" s="30"/>
      <c r="E4848" s="30"/>
      <c r="H4848" s="24"/>
      <c r="Q4848" s="25"/>
      <c r="U4848" s="26"/>
      <c r="AT4848" s="27"/>
      <c r="AU4848" s="27"/>
      <c r="AW4848" s="27"/>
      <c r="BA4848" s="27"/>
      <c r="BD4848" s="27"/>
      <c r="BF4848" s="27"/>
    </row>
    <row r="4849" spans="2:58" s="11" customFormat="1" hidden="1" x14ac:dyDescent="0.3">
      <c r="B4849" s="30"/>
      <c r="C4849" s="30"/>
      <c r="D4849" s="30"/>
      <c r="E4849" s="30"/>
      <c r="H4849" s="24"/>
      <c r="Q4849" s="25"/>
      <c r="U4849" s="26"/>
      <c r="AT4849" s="27"/>
      <c r="AU4849" s="27"/>
      <c r="AW4849" s="27"/>
      <c r="BA4849" s="27"/>
      <c r="BD4849" s="27"/>
      <c r="BF4849" s="27"/>
    </row>
    <row r="4850" spans="2:58" s="11" customFormat="1" hidden="1" x14ac:dyDescent="0.3">
      <c r="B4850" s="30"/>
      <c r="C4850" s="30"/>
      <c r="D4850" s="30"/>
      <c r="E4850" s="30"/>
      <c r="H4850" s="24"/>
      <c r="Q4850" s="25"/>
      <c r="U4850" s="26"/>
      <c r="AT4850" s="27"/>
      <c r="AU4850" s="27"/>
      <c r="AW4850" s="27"/>
      <c r="BA4850" s="27"/>
      <c r="BD4850" s="27"/>
      <c r="BF4850" s="27"/>
    </row>
    <row r="4851" spans="2:58" s="11" customFormat="1" hidden="1" x14ac:dyDescent="0.3">
      <c r="B4851" s="30"/>
      <c r="C4851" s="30"/>
      <c r="D4851" s="30"/>
      <c r="E4851" s="30"/>
      <c r="H4851" s="24"/>
      <c r="Q4851" s="25"/>
      <c r="U4851" s="26"/>
      <c r="AT4851" s="27"/>
      <c r="AU4851" s="27"/>
      <c r="AW4851" s="27"/>
      <c r="BA4851" s="27"/>
      <c r="BD4851" s="27"/>
      <c r="BF4851" s="27"/>
    </row>
    <row r="4852" spans="2:58" s="11" customFormat="1" hidden="1" x14ac:dyDescent="0.3">
      <c r="B4852" s="30"/>
      <c r="C4852" s="30"/>
      <c r="D4852" s="30"/>
      <c r="E4852" s="30"/>
      <c r="H4852" s="24"/>
      <c r="Q4852" s="25"/>
      <c r="U4852" s="26"/>
      <c r="AT4852" s="27"/>
      <c r="AU4852" s="27"/>
      <c r="AW4852" s="27"/>
      <c r="BA4852" s="27"/>
      <c r="BD4852" s="27"/>
      <c r="BF4852" s="27"/>
    </row>
    <row r="4853" spans="2:58" s="11" customFormat="1" hidden="1" x14ac:dyDescent="0.3">
      <c r="B4853" s="30"/>
      <c r="C4853" s="30"/>
      <c r="D4853" s="30"/>
      <c r="E4853" s="30"/>
      <c r="H4853" s="24"/>
      <c r="Q4853" s="25"/>
      <c r="U4853" s="26"/>
      <c r="AT4853" s="27"/>
      <c r="AU4853" s="27"/>
      <c r="AW4853" s="27"/>
      <c r="BA4853" s="27"/>
      <c r="BD4853" s="27"/>
      <c r="BF4853" s="27"/>
    </row>
    <row r="4854" spans="2:58" s="11" customFormat="1" hidden="1" x14ac:dyDescent="0.3">
      <c r="B4854" s="30"/>
      <c r="C4854" s="30"/>
      <c r="D4854" s="30"/>
      <c r="E4854" s="30"/>
      <c r="H4854" s="24"/>
      <c r="Q4854" s="25"/>
      <c r="U4854" s="26"/>
      <c r="AT4854" s="27"/>
      <c r="AU4854" s="27"/>
      <c r="AW4854" s="27"/>
      <c r="BA4854" s="27"/>
      <c r="BD4854" s="27"/>
      <c r="BF4854" s="27"/>
    </row>
    <row r="4855" spans="2:58" s="11" customFormat="1" hidden="1" x14ac:dyDescent="0.3">
      <c r="B4855" s="30"/>
      <c r="C4855" s="30"/>
      <c r="D4855" s="30"/>
      <c r="E4855" s="30"/>
      <c r="H4855" s="24"/>
      <c r="Q4855" s="25"/>
      <c r="U4855" s="26"/>
      <c r="AT4855" s="27"/>
      <c r="AU4855" s="27"/>
      <c r="AW4855" s="27"/>
      <c r="BA4855" s="27"/>
      <c r="BD4855" s="27"/>
      <c r="BF4855" s="27"/>
    </row>
    <row r="4856" spans="2:58" s="11" customFormat="1" hidden="1" x14ac:dyDescent="0.3">
      <c r="B4856" s="30"/>
      <c r="C4856" s="30"/>
      <c r="D4856" s="30"/>
      <c r="E4856" s="30"/>
      <c r="H4856" s="24"/>
      <c r="Q4856" s="25"/>
      <c r="U4856" s="26"/>
      <c r="AT4856" s="27"/>
      <c r="AU4856" s="27"/>
      <c r="AW4856" s="27"/>
      <c r="BA4856" s="27"/>
      <c r="BD4856" s="27"/>
      <c r="BF4856" s="27"/>
    </row>
    <row r="4857" spans="2:58" s="11" customFormat="1" hidden="1" x14ac:dyDescent="0.3">
      <c r="B4857" s="30"/>
      <c r="C4857" s="30"/>
      <c r="D4857" s="30"/>
      <c r="E4857" s="30"/>
      <c r="H4857" s="24"/>
      <c r="Q4857" s="25"/>
      <c r="U4857" s="26"/>
      <c r="AT4857" s="27"/>
      <c r="AU4857" s="27"/>
      <c r="AW4857" s="27"/>
      <c r="BA4857" s="27"/>
      <c r="BD4857" s="27"/>
      <c r="BF4857" s="27"/>
    </row>
    <row r="4858" spans="2:58" s="11" customFormat="1" hidden="1" x14ac:dyDescent="0.3">
      <c r="B4858" s="30"/>
      <c r="C4858" s="30"/>
      <c r="D4858" s="30"/>
      <c r="E4858" s="30"/>
      <c r="H4858" s="24"/>
      <c r="Q4858" s="25"/>
      <c r="U4858" s="26"/>
      <c r="AT4858" s="27"/>
      <c r="AU4858" s="27"/>
      <c r="AW4858" s="27"/>
      <c r="BA4858" s="27"/>
      <c r="BD4858" s="27"/>
      <c r="BF4858" s="27"/>
    </row>
    <row r="4859" spans="2:58" s="11" customFormat="1" hidden="1" x14ac:dyDescent="0.3">
      <c r="B4859" s="30"/>
      <c r="C4859" s="30"/>
      <c r="D4859" s="30"/>
      <c r="E4859" s="30"/>
      <c r="H4859" s="24"/>
      <c r="Q4859" s="25"/>
      <c r="U4859" s="26"/>
      <c r="AT4859" s="27"/>
      <c r="AU4859" s="27"/>
      <c r="AW4859" s="27"/>
      <c r="BA4859" s="27"/>
      <c r="BD4859" s="27"/>
      <c r="BF4859" s="27"/>
    </row>
    <row r="4860" spans="2:58" s="11" customFormat="1" hidden="1" x14ac:dyDescent="0.3">
      <c r="B4860" s="30"/>
      <c r="C4860" s="30"/>
      <c r="D4860" s="30"/>
      <c r="E4860" s="30"/>
      <c r="H4860" s="24"/>
      <c r="Q4860" s="25"/>
      <c r="U4860" s="26"/>
      <c r="AT4860" s="27"/>
      <c r="AU4860" s="27"/>
      <c r="AW4860" s="27"/>
      <c r="BA4860" s="27"/>
      <c r="BD4860" s="27"/>
      <c r="BF4860" s="27"/>
    </row>
    <row r="4861" spans="2:58" s="11" customFormat="1" hidden="1" x14ac:dyDescent="0.3">
      <c r="B4861" s="30"/>
      <c r="C4861" s="30"/>
      <c r="D4861" s="30"/>
      <c r="E4861" s="30"/>
      <c r="H4861" s="24"/>
      <c r="Q4861" s="25"/>
      <c r="U4861" s="26"/>
      <c r="AT4861" s="27"/>
      <c r="AU4861" s="27"/>
      <c r="AW4861" s="27"/>
      <c r="BA4861" s="27"/>
      <c r="BD4861" s="27"/>
      <c r="BF4861" s="27"/>
    </row>
    <row r="4862" spans="2:58" s="11" customFormat="1" hidden="1" x14ac:dyDescent="0.3">
      <c r="B4862" s="30"/>
      <c r="C4862" s="30"/>
      <c r="D4862" s="30"/>
      <c r="E4862" s="30"/>
      <c r="H4862" s="24"/>
      <c r="Q4862" s="25"/>
      <c r="U4862" s="26"/>
      <c r="AT4862" s="27"/>
      <c r="AU4862" s="27"/>
      <c r="AW4862" s="27"/>
      <c r="BA4862" s="27"/>
      <c r="BD4862" s="27"/>
      <c r="BF4862" s="27"/>
    </row>
    <row r="4863" spans="2:58" s="11" customFormat="1" hidden="1" x14ac:dyDescent="0.3">
      <c r="B4863" s="30"/>
      <c r="C4863" s="30"/>
      <c r="D4863" s="30"/>
      <c r="E4863" s="30"/>
      <c r="H4863" s="24"/>
      <c r="Q4863" s="25"/>
      <c r="U4863" s="26"/>
      <c r="AT4863" s="27"/>
      <c r="AU4863" s="27"/>
      <c r="AW4863" s="27"/>
      <c r="BA4863" s="27"/>
      <c r="BD4863" s="27"/>
      <c r="BF4863" s="27"/>
    </row>
    <row r="4864" spans="2:58" s="11" customFormat="1" hidden="1" x14ac:dyDescent="0.3">
      <c r="B4864" s="30"/>
      <c r="C4864" s="30"/>
      <c r="D4864" s="30"/>
      <c r="E4864" s="30"/>
      <c r="H4864" s="24"/>
      <c r="Q4864" s="25"/>
      <c r="U4864" s="26"/>
      <c r="AT4864" s="27"/>
      <c r="AU4864" s="27"/>
      <c r="AW4864" s="27"/>
      <c r="BA4864" s="27"/>
      <c r="BD4864" s="27"/>
      <c r="BF4864" s="27"/>
    </row>
    <row r="4865" spans="2:58" s="11" customFormat="1" hidden="1" x14ac:dyDescent="0.3">
      <c r="B4865" s="30"/>
      <c r="C4865" s="30"/>
      <c r="D4865" s="30"/>
      <c r="E4865" s="30"/>
      <c r="H4865" s="24"/>
      <c r="Q4865" s="25"/>
      <c r="U4865" s="26"/>
      <c r="AT4865" s="27"/>
      <c r="AU4865" s="27"/>
      <c r="AW4865" s="27"/>
      <c r="BA4865" s="27"/>
      <c r="BD4865" s="27"/>
      <c r="BF4865" s="27"/>
    </row>
    <row r="4866" spans="2:58" s="11" customFormat="1" hidden="1" x14ac:dyDescent="0.3">
      <c r="B4866" s="30"/>
      <c r="C4866" s="30"/>
      <c r="D4866" s="30"/>
      <c r="E4866" s="30"/>
      <c r="H4866" s="24"/>
      <c r="Q4866" s="25"/>
      <c r="U4866" s="26"/>
      <c r="AT4866" s="27"/>
      <c r="AU4866" s="27"/>
      <c r="AW4866" s="27"/>
      <c r="BA4866" s="27"/>
      <c r="BD4866" s="27"/>
      <c r="BF4866" s="27"/>
    </row>
    <row r="4867" spans="2:58" s="11" customFormat="1" hidden="1" x14ac:dyDescent="0.3">
      <c r="B4867" s="30"/>
      <c r="C4867" s="30"/>
      <c r="D4867" s="30"/>
      <c r="E4867" s="30"/>
      <c r="H4867" s="24"/>
      <c r="Q4867" s="25"/>
      <c r="U4867" s="26"/>
      <c r="AT4867" s="27"/>
      <c r="AU4867" s="27"/>
      <c r="AW4867" s="27"/>
      <c r="BA4867" s="27"/>
      <c r="BD4867" s="27"/>
      <c r="BF4867" s="27"/>
    </row>
    <row r="4868" spans="2:58" s="11" customFormat="1" hidden="1" x14ac:dyDescent="0.3">
      <c r="B4868" s="30"/>
      <c r="C4868" s="30"/>
      <c r="D4868" s="30"/>
      <c r="E4868" s="30"/>
      <c r="H4868" s="24"/>
      <c r="Q4868" s="25"/>
      <c r="U4868" s="26"/>
      <c r="AT4868" s="27"/>
      <c r="AU4868" s="27"/>
      <c r="AW4868" s="27"/>
      <c r="BA4868" s="27"/>
      <c r="BD4868" s="27"/>
      <c r="BF4868" s="27"/>
    </row>
    <row r="4869" spans="2:58" s="11" customFormat="1" hidden="1" x14ac:dyDescent="0.3">
      <c r="B4869" s="30"/>
      <c r="C4869" s="30"/>
      <c r="D4869" s="30"/>
      <c r="E4869" s="30"/>
      <c r="H4869" s="24"/>
      <c r="Q4869" s="25"/>
      <c r="U4869" s="26"/>
      <c r="AT4869" s="27"/>
      <c r="AU4869" s="27"/>
      <c r="AW4869" s="27"/>
      <c r="BA4869" s="27"/>
      <c r="BD4869" s="27"/>
      <c r="BF4869" s="27"/>
    </row>
    <row r="4870" spans="2:58" s="11" customFormat="1" hidden="1" x14ac:dyDescent="0.3">
      <c r="B4870" s="30"/>
      <c r="C4870" s="30"/>
      <c r="D4870" s="30"/>
      <c r="E4870" s="30"/>
      <c r="H4870" s="24"/>
      <c r="Q4870" s="25"/>
      <c r="U4870" s="26"/>
      <c r="AT4870" s="27"/>
      <c r="AU4870" s="27"/>
      <c r="AW4870" s="27"/>
      <c r="BA4870" s="27"/>
      <c r="BD4870" s="27"/>
      <c r="BF4870" s="27"/>
    </row>
    <row r="4871" spans="2:58" s="11" customFormat="1" hidden="1" x14ac:dyDescent="0.3">
      <c r="B4871" s="30"/>
      <c r="C4871" s="30"/>
      <c r="D4871" s="30"/>
      <c r="E4871" s="30"/>
      <c r="H4871" s="24"/>
      <c r="Q4871" s="25"/>
      <c r="U4871" s="26"/>
      <c r="AT4871" s="27"/>
      <c r="AU4871" s="27"/>
      <c r="AW4871" s="27"/>
      <c r="BA4871" s="27"/>
      <c r="BD4871" s="27"/>
      <c r="BF4871" s="27"/>
    </row>
    <row r="4872" spans="2:58" s="11" customFormat="1" hidden="1" x14ac:dyDescent="0.3">
      <c r="B4872" s="30"/>
      <c r="C4872" s="30"/>
      <c r="D4872" s="30"/>
      <c r="E4872" s="30"/>
      <c r="H4872" s="24"/>
      <c r="Q4872" s="25"/>
      <c r="U4872" s="26"/>
      <c r="AT4872" s="27"/>
      <c r="AU4872" s="27"/>
      <c r="AW4872" s="27"/>
      <c r="BA4872" s="27"/>
      <c r="BD4872" s="27"/>
      <c r="BF4872" s="27"/>
    </row>
    <row r="4873" spans="2:58" s="11" customFormat="1" hidden="1" x14ac:dyDescent="0.3">
      <c r="B4873" s="30"/>
      <c r="C4873" s="30"/>
      <c r="D4873" s="30"/>
      <c r="E4873" s="30"/>
      <c r="H4873" s="24"/>
      <c r="Q4873" s="25"/>
      <c r="U4873" s="26"/>
      <c r="AT4873" s="27"/>
      <c r="AU4873" s="27"/>
      <c r="AW4873" s="27"/>
      <c r="BA4873" s="27"/>
      <c r="BD4873" s="27"/>
      <c r="BF4873" s="27"/>
    </row>
    <row r="4874" spans="2:58" s="11" customFormat="1" hidden="1" x14ac:dyDescent="0.3">
      <c r="B4874" s="30"/>
      <c r="C4874" s="30"/>
      <c r="D4874" s="30"/>
      <c r="E4874" s="30"/>
      <c r="H4874" s="24"/>
      <c r="Q4874" s="25"/>
      <c r="U4874" s="26"/>
      <c r="AT4874" s="27"/>
      <c r="AU4874" s="27"/>
      <c r="AW4874" s="27"/>
      <c r="BA4874" s="27"/>
      <c r="BD4874" s="27"/>
      <c r="BF4874" s="27"/>
    </row>
    <row r="4875" spans="2:58" s="11" customFormat="1" hidden="1" x14ac:dyDescent="0.3">
      <c r="B4875" s="30"/>
      <c r="C4875" s="30"/>
      <c r="D4875" s="30"/>
      <c r="E4875" s="30"/>
      <c r="H4875" s="24"/>
      <c r="Q4875" s="25"/>
      <c r="U4875" s="26"/>
      <c r="AT4875" s="27"/>
      <c r="AU4875" s="27"/>
      <c r="AW4875" s="27"/>
      <c r="BA4875" s="27"/>
      <c r="BD4875" s="27"/>
      <c r="BF4875" s="27"/>
    </row>
    <row r="4876" spans="2:58" s="11" customFormat="1" hidden="1" x14ac:dyDescent="0.3">
      <c r="B4876" s="30"/>
      <c r="C4876" s="30"/>
      <c r="D4876" s="30"/>
      <c r="E4876" s="30"/>
      <c r="H4876" s="24"/>
      <c r="Q4876" s="25"/>
      <c r="U4876" s="26"/>
      <c r="AT4876" s="27"/>
      <c r="AU4876" s="27"/>
      <c r="AW4876" s="27"/>
      <c r="BA4876" s="27"/>
      <c r="BD4876" s="27"/>
      <c r="BF4876" s="27"/>
    </row>
    <row r="4877" spans="2:58" s="11" customFormat="1" hidden="1" x14ac:dyDescent="0.3">
      <c r="B4877" s="30"/>
      <c r="C4877" s="30"/>
      <c r="D4877" s="30"/>
      <c r="E4877" s="30"/>
      <c r="H4877" s="24"/>
      <c r="Q4877" s="25"/>
      <c r="U4877" s="26"/>
      <c r="AT4877" s="27"/>
      <c r="AU4877" s="27"/>
      <c r="AW4877" s="27"/>
      <c r="BA4877" s="27"/>
      <c r="BD4877" s="27"/>
      <c r="BF4877" s="27"/>
    </row>
    <row r="4878" spans="2:58" s="11" customFormat="1" hidden="1" x14ac:dyDescent="0.3">
      <c r="B4878" s="30"/>
      <c r="C4878" s="30"/>
      <c r="D4878" s="30"/>
      <c r="E4878" s="30"/>
      <c r="H4878" s="24"/>
      <c r="Q4878" s="25"/>
      <c r="U4878" s="26"/>
      <c r="AT4878" s="27"/>
      <c r="AU4878" s="27"/>
      <c r="AW4878" s="27"/>
      <c r="BA4878" s="27"/>
      <c r="BD4878" s="27"/>
      <c r="BF4878" s="27"/>
    </row>
    <row r="4879" spans="2:58" s="11" customFormat="1" hidden="1" x14ac:dyDescent="0.3">
      <c r="B4879" s="30"/>
      <c r="C4879" s="30"/>
      <c r="D4879" s="30"/>
      <c r="E4879" s="30"/>
      <c r="H4879" s="24"/>
      <c r="Q4879" s="25"/>
      <c r="U4879" s="26"/>
      <c r="AT4879" s="27"/>
      <c r="AU4879" s="27"/>
      <c r="AW4879" s="27"/>
      <c r="BA4879" s="27"/>
      <c r="BD4879" s="27"/>
      <c r="BF4879" s="27"/>
    </row>
    <row r="4880" spans="2:58" s="11" customFormat="1" hidden="1" x14ac:dyDescent="0.3">
      <c r="B4880" s="30"/>
      <c r="C4880" s="30"/>
      <c r="D4880" s="30"/>
      <c r="E4880" s="30"/>
      <c r="H4880" s="24"/>
      <c r="Q4880" s="25"/>
      <c r="U4880" s="26"/>
      <c r="AT4880" s="27"/>
      <c r="AU4880" s="27"/>
      <c r="AW4880" s="27"/>
      <c r="BA4880" s="27"/>
      <c r="BD4880" s="27"/>
      <c r="BF4880" s="27"/>
    </row>
    <row r="4881" spans="2:58" s="11" customFormat="1" hidden="1" x14ac:dyDescent="0.3">
      <c r="B4881" s="30"/>
      <c r="C4881" s="30"/>
      <c r="D4881" s="30"/>
      <c r="E4881" s="30"/>
      <c r="H4881" s="24"/>
      <c r="Q4881" s="25"/>
      <c r="U4881" s="26"/>
      <c r="AT4881" s="27"/>
      <c r="AU4881" s="27"/>
      <c r="AW4881" s="27"/>
      <c r="BA4881" s="27"/>
      <c r="BD4881" s="27"/>
      <c r="BF4881" s="27"/>
    </row>
    <row r="4882" spans="2:58" s="11" customFormat="1" hidden="1" x14ac:dyDescent="0.3">
      <c r="B4882" s="30"/>
      <c r="C4882" s="30"/>
      <c r="D4882" s="30"/>
      <c r="E4882" s="30"/>
      <c r="H4882" s="24"/>
      <c r="Q4882" s="25"/>
      <c r="U4882" s="26"/>
      <c r="AT4882" s="27"/>
      <c r="AU4882" s="27"/>
      <c r="AW4882" s="27"/>
      <c r="BA4882" s="27"/>
      <c r="BD4882" s="27"/>
      <c r="BF4882" s="27"/>
    </row>
    <row r="4883" spans="2:58" s="11" customFormat="1" hidden="1" x14ac:dyDescent="0.3">
      <c r="B4883" s="30"/>
      <c r="C4883" s="30"/>
      <c r="D4883" s="30"/>
      <c r="E4883" s="30"/>
      <c r="H4883" s="24"/>
      <c r="Q4883" s="25"/>
      <c r="U4883" s="26"/>
      <c r="AT4883" s="27"/>
      <c r="AU4883" s="27"/>
      <c r="AW4883" s="27"/>
      <c r="BA4883" s="27"/>
      <c r="BD4883" s="27"/>
      <c r="BF4883" s="27"/>
    </row>
    <row r="4884" spans="2:58" s="11" customFormat="1" hidden="1" x14ac:dyDescent="0.3">
      <c r="B4884" s="30"/>
      <c r="C4884" s="30"/>
      <c r="D4884" s="30"/>
      <c r="E4884" s="30"/>
      <c r="H4884" s="24"/>
      <c r="Q4884" s="25"/>
      <c r="U4884" s="26"/>
      <c r="AT4884" s="27"/>
      <c r="AU4884" s="27"/>
      <c r="AW4884" s="27"/>
      <c r="BA4884" s="27"/>
      <c r="BD4884" s="27"/>
      <c r="BF4884" s="27"/>
    </row>
    <row r="4885" spans="2:58" s="11" customFormat="1" hidden="1" x14ac:dyDescent="0.3">
      <c r="B4885" s="30"/>
      <c r="C4885" s="30"/>
      <c r="D4885" s="30"/>
      <c r="E4885" s="30"/>
      <c r="H4885" s="24"/>
      <c r="Q4885" s="25"/>
      <c r="U4885" s="26"/>
      <c r="AT4885" s="27"/>
      <c r="AU4885" s="27"/>
      <c r="AW4885" s="27"/>
      <c r="BA4885" s="27"/>
      <c r="BD4885" s="27"/>
      <c r="BF4885" s="27"/>
    </row>
    <row r="4886" spans="2:58" s="11" customFormat="1" hidden="1" x14ac:dyDescent="0.3">
      <c r="B4886" s="30"/>
      <c r="C4886" s="30"/>
      <c r="D4886" s="30"/>
      <c r="E4886" s="30"/>
      <c r="H4886" s="24"/>
      <c r="Q4886" s="25"/>
      <c r="U4886" s="26"/>
      <c r="AT4886" s="27"/>
      <c r="AU4886" s="27"/>
      <c r="AW4886" s="27"/>
      <c r="BA4886" s="27"/>
      <c r="BD4886" s="27"/>
      <c r="BF4886" s="27"/>
    </row>
    <row r="4887" spans="2:58" s="11" customFormat="1" hidden="1" x14ac:dyDescent="0.3">
      <c r="B4887" s="30"/>
      <c r="C4887" s="30"/>
      <c r="D4887" s="30"/>
      <c r="E4887" s="30"/>
      <c r="H4887" s="24"/>
      <c r="Q4887" s="25"/>
      <c r="U4887" s="26"/>
      <c r="AT4887" s="27"/>
      <c r="AU4887" s="27"/>
      <c r="AW4887" s="27"/>
      <c r="BA4887" s="27"/>
      <c r="BD4887" s="27"/>
      <c r="BF4887" s="27"/>
    </row>
    <row r="4888" spans="2:58" s="11" customFormat="1" hidden="1" x14ac:dyDescent="0.3">
      <c r="B4888" s="30"/>
      <c r="C4888" s="30"/>
      <c r="D4888" s="30"/>
      <c r="E4888" s="30"/>
      <c r="H4888" s="24"/>
      <c r="Q4888" s="25"/>
      <c r="U4888" s="26"/>
      <c r="AT4888" s="27"/>
      <c r="AU4888" s="27"/>
      <c r="AW4888" s="27"/>
      <c r="BA4888" s="27"/>
      <c r="BD4888" s="27"/>
      <c r="BF4888" s="27"/>
    </row>
    <row r="4889" spans="2:58" s="11" customFormat="1" hidden="1" x14ac:dyDescent="0.3">
      <c r="B4889" s="30"/>
      <c r="C4889" s="30"/>
      <c r="D4889" s="30"/>
      <c r="E4889" s="30"/>
      <c r="H4889" s="24"/>
      <c r="Q4889" s="25"/>
      <c r="U4889" s="26"/>
      <c r="AT4889" s="27"/>
      <c r="AU4889" s="27"/>
      <c r="AW4889" s="27"/>
      <c r="BA4889" s="27"/>
      <c r="BD4889" s="27"/>
      <c r="BF4889" s="27"/>
    </row>
    <row r="4890" spans="2:58" s="11" customFormat="1" hidden="1" x14ac:dyDescent="0.3">
      <c r="B4890" s="30"/>
      <c r="C4890" s="30"/>
      <c r="D4890" s="30"/>
      <c r="E4890" s="30"/>
      <c r="H4890" s="24"/>
      <c r="Q4890" s="25"/>
      <c r="U4890" s="26"/>
      <c r="AT4890" s="27"/>
      <c r="AU4890" s="27"/>
      <c r="AW4890" s="27"/>
      <c r="BA4890" s="27"/>
      <c r="BD4890" s="27"/>
      <c r="BF4890" s="27"/>
    </row>
    <row r="4891" spans="2:58" s="11" customFormat="1" hidden="1" x14ac:dyDescent="0.3">
      <c r="B4891" s="30"/>
      <c r="C4891" s="30"/>
      <c r="D4891" s="30"/>
      <c r="E4891" s="30"/>
      <c r="H4891" s="24"/>
      <c r="Q4891" s="25"/>
      <c r="U4891" s="26"/>
      <c r="AT4891" s="27"/>
      <c r="AU4891" s="27"/>
      <c r="AW4891" s="27"/>
      <c r="BA4891" s="27"/>
      <c r="BD4891" s="27"/>
      <c r="BF4891" s="27"/>
    </row>
    <row r="4892" spans="2:58" s="11" customFormat="1" hidden="1" x14ac:dyDescent="0.3">
      <c r="B4892" s="30"/>
      <c r="C4892" s="30"/>
      <c r="D4892" s="30"/>
      <c r="E4892" s="30"/>
      <c r="H4892" s="24"/>
      <c r="Q4892" s="25"/>
      <c r="U4892" s="26"/>
      <c r="AT4892" s="27"/>
      <c r="AU4892" s="27"/>
      <c r="AW4892" s="27"/>
      <c r="BA4892" s="27"/>
      <c r="BD4892" s="27"/>
      <c r="BF4892" s="27"/>
    </row>
    <row r="4893" spans="2:58" s="11" customFormat="1" hidden="1" x14ac:dyDescent="0.3">
      <c r="B4893" s="30"/>
      <c r="C4893" s="30"/>
      <c r="D4893" s="30"/>
      <c r="E4893" s="30"/>
      <c r="H4893" s="24"/>
      <c r="Q4893" s="25"/>
      <c r="U4893" s="26"/>
      <c r="AT4893" s="27"/>
      <c r="AU4893" s="27"/>
      <c r="AW4893" s="27"/>
      <c r="BA4893" s="27"/>
      <c r="BD4893" s="27"/>
      <c r="BF4893" s="27"/>
    </row>
    <row r="4894" spans="2:58" s="11" customFormat="1" hidden="1" x14ac:dyDescent="0.3">
      <c r="B4894" s="30"/>
      <c r="C4894" s="30"/>
      <c r="D4894" s="30"/>
      <c r="E4894" s="30"/>
      <c r="H4894" s="24"/>
      <c r="Q4894" s="25"/>
      <c r="U4894" s="26"/>
      <c r="AT4894" s="27"/>
      <c r="AU4894" s="27"/>
      <c r="AW4894" s="27"/>
      <c r="BA4894" s="27"/>
      <c r="BD4894" s="27"/>
      <c r="BF4894" s="27"/>
    </row>
    <row r="4895" spans="2:58" s="11" customFormat="1" hidden="1" x14ac:dyDescent="0.3">
      <c r="B4895" s="30"/>
      <c r="C4895" s="30"/>
      <c r="D4895" s="30"/>
      <c r="E4895" s="30"/>
      <c r="H4895" s="24"/>
      <c r="Q4895" s="25"/>
      <c r="U4895" s="26"/>
      <c r="AT4895" s="27"/>
      <c r="AU4895" s="27"/>
      <c r="AW4895" s="27"/>
      <c r="BA4895" s="27"/>
      <c r="BD4895" s="27"/>
      <c r="BF4895" s="27"/>
    </row>
    <row r="4896" spans="2:58" s="11" customFormat="1" hidden="1" x14ac:dyDescent="0.3">
      <c r="B4896" s="30"/>
      <c r="C4896" s="30"/>
      <c r="D4896" s="30"/>
      <c r="E4896" s="30"/>
      <c r="H4896" s="24"/>
      <c r="Q4896" s="25"/>
      <c r="U4896" s="26"/>
      <c r="AT4896" s="27"/>
      <c r="AU4896" s="27"/>
      <c r="AW4896" s="27"/>
      <c r="BA4896" s="27"/>
      <c r="BD4896" s="27"/>
      <c r="BF4896" s="27"/>
    </row>
    <row r="4897" spans="2:58" s="11" customFormat="1" hidden="1" x14ac:dyDescent="0.3">
      <c r="B4897" s="30"/>
      <c r="C4897" s="30"/>
      <c r="D4897" s="30"/>
      <c r="E4897" s="30"/>
      <c r="H4897" s="24"/>
      <c r="Q4897" s="25"/>
      <c r="U4897" s="26"/>
      <c r="AT4897" s="27"/>
      <c r="AU4897" s="27"/>
      <c r="AW4897" s="27"/>
      <c r="BA4897" s="27"/>
      <c r="BD4897" s="27"/>
      <c r="BF4897" s="27"/>
    </row>
    <row r="4898" spans="2:58" s="11" customFormat="1" hidden="1" x14ac:dyDescent="0.3">
      <c r="B4898" s="30"/>
      <c r="C4898" s="30"/>
      <c r="D4898" s="30"/>
      <c r="E4898" s="30"/>
      <c r="H4898" s="24"/>
      <c r="Q4898" s="25"/>
      <c r="U4898" s="26"/>
      <c r="AT4898" s="27"/>
      <c r="AU4898" s="27"/>
      <c r="AW4898" s="27"/>
      <c r="BA4898" s="27"/>
      <c r="BD4898" s="27"/>
      <c r="BF4898" s="27"/>
    </row>
    <row r="4899" spans="2:58" s="11" customFormat="1" hidden="1" x14ac:dyDescent="0.3">
      <c r="B4899" s="30"/>
      <c r="C4899" s="30"/>
      <c r="D4899" s="30"/>
      <c r="E4899" s="30"/>
      <c r="H4899" s="24"/>
      <c r="Q4899" s="25"/>
      <c r="U4899" s="26"/>
      <c r="AT4899" s="27"/>
      <c r="AU4899" s="27"/>
      <c r="AW4899" s="27"/>
      <c r="BA4899" s="27"/>
      <c r="BD4899" s="27"/>
      <c r="BF4899" s="27"/>
    </row>
    <row r="4900" spans="2:58" s="11" customFormat="1" hidden="1" x14ac:dyDescent="0.3">
      <c r="B4900" s="30"/>
      <c r="C4900" s="30"/>
      <c r="D4900" s="30"/>
      <c r="E4900" s="30"/>
      <c r="H4900" s="24"/>
      <c r="Q4900" s="25"/>
      <c r="U4900" s="26"/>
      <c r="AT4900" s="27"/>
      <c r="AU4900" s="27"/>
      <c r="AW4900" s="27"/>
      <c r="BA4900" s="27"/>
      <c r="BD4900" s="27"/>
      <c r="BF4900" s="27"/>
    </row>
    <row r="4901" spans="2:58" s="11" customFormat="1" hidden="1" x14ac:dyDescent="0.3">
      <c r="B4901" s="30"/>
      <c r="C4901" s="30"/>
      <c r="D4901" s="30"/>
      <c r="E4901" s="30"/>
      <c r="H4901" s="24"/>
      <c r="Q4901" s="25"/>
      <c r="U4901" s="26"/>
      <c r="AT4901" s="27"/>
      <c r="AU4901" s="27"/>
      <c r="AW4901" s="27"/>
      <c r="BA4901" s="27"/>
      <c r="BD4901" s="27"/>
      <c r="BF4901" s="27"/>
    </row>
    <row r="4902" spans="2:58" s="11" customFormat="1" hidden="1" x14ac:dyDescent="0.3">
      <c r="B4902" s="30"/>
      <c r="C4902" s="30"/>
      <c r="D4902" s="30"/>
      <c r="E4902" s="30"/>
      <c r="H4902" s="24"/>
      <c r="Q4902" s="25"/>
      <c r="U4902" s="26"/>
      <c r="AT4902" s="27"/>
      <c r="AU4902" s="27"/>
      <c r="AW4902" s="27"/>
      <c r="BA4902" s="27"/>
      <c r="BD4902" s="27"/>
      <c r="BF4902" s="27"/>
    </row>
    <row r="4903" spans="2:58" s="11" customFormat="1" hidden="1" x14ac:dyDescent="0.3">
      <c r="B4903" s="30"/>
      <c r="C4903" s="30"/>
      <c r="D4903" s="30"/>
      <c r="E4903" s="30"/>
      <c r="H4903" s="24"/>
      <c r="Q4903" s="25"/>
      <c r="U4903" s="26"/>
      <c r="AT4903" s="27"/>
      <c r="AU4903" s="27"/>
      <c r="AW4903" s="27"/>
      <c r="BA4903" s="27"/>
      <c r="BD4903" s="27"/>
      <c r="BF4903" s="27"/>
    </row>
    <row r="4904" spans="2:58" s="11" customFormat="1" hidden="1" x14ac:dyDescent="0.3">
      <c r="B4904" s="30"/>
      <c r="C4904" s="30"/>
      <c r="D4904" s="30"/>
      <c r="E4904" s="30"/>
      <c r="H4904" s="24"/>
      <c r="Q4904" s="25"/>
      <c r="U4904" s="26"/>
      <c r="AT4904" s="27"/>
      <c r="AU4904" s="27"/>
      <c r="AW4904" s="27"/>
      <c r="BA4904" s="27"/>
      <c r="BD4904" s="27"/>
      <c r="BF4904" s="27"/>
    </row>
    <row r="4905" spans="2:58" s="11" customFormat="1" hidden="1" x14ac:dyDescent="0.3">
      <c r="B4905" s="30"/>
      <c r="C4905" s="30"/>
      <c r="D4905" s="30"/>
      <c r="E4905" s="30"/>
      <c r="H4905" s="24"/>
      <c r="Q4905" s="25"/>
      <c r="U4905" s="26"/>
      <c r="AT4905" s="27"/>
      <c r="AU4905" s="27"/>
      <c r="AW4905" s="27"/>
      <c r="BA4905" s="27"/>
      <c r="BD4905" s="27"/>
      <c r="BF4905" s="27"/>
    </row>
    <row r="4906" spans="2:58" s="11" customFormat="1" hidden="1" x14ac:dyDescent="0.3">
      <c r="B4906" s="30"/>
      <c r="C4906" s="30"/>
      <c r="D4906" s="30"/>
      <c r="E4906" s="30"/>
      <c r="H4906" s="24"/>
      <c r="Q4906" s="25"/>
      <c r="U4906" s="26"/>
      <c r="AT4906" s="27"/>
      <c r="AU4906" s="27"/>
      <c r="AW4906" s="27"/>
      <c r="BA4906" s="27"/>
      <c r="BD4906" s="27"/>
      <c r="BF4906" s="27"/>
    </row>
    <row r="4907" spans="2:58" s="11" customFormat="1" hidden="1" x14ac:dyDescent="0.3">
      <c r="B4907" s="30"/>
      <c r="C4907" s="30"/>
      <c r="D4907" s="30"/>
      <c r="E4907" s="30"/>
      <c r="H4907" s="24"/>
      <c r="Q4907" s="25"/>
      <c r="U4907" s="26"/>
      <c r="AT4907" s="27"/>
      <c r="AU4907" s="27"/>
      <c r="AW4907" s="27"/>
      <c r="BA4907" s="27"/>
      <c r="BD4907" s="27"/>
      <c r="BF4907" s="27"/>
    </row>
    <row r="4908" spans="2:58" s="11" customFormat="1" hidden="1" x14ac:dyDescent="0.3">
      <c r="B4908" s="30"/>
      <c r="C4908" s="30"/>
      <c r="D4908" s="30"/>
      <c r="E4908" s="30"/>
      <c r="H4908" s="24"/>
      <c r="Q4908" s="25"/>
      <c r="U4908" s="26"/>
      <c r="AT4908" s="27"/>
      <c r="AU4908" s="27"/>
      <c r="AW4908" s="27"/>
      <c r="BA4908" s="27"/>
      <c r="BD4908" s="27"/>
      <c r="BF4908" s="27"/>
    </row>
    <row r="4909" spans="2:58" s="11" customFormat="1" hidden="1" x14ac:dyDescent="0.3">
      <c r="B4909" s="30"/>
      <c r="C4909" s="30"/>
      <c r="D4909" s="30"/>
      <c r="E4909" s="30"/>
      <c r="H4909" s="24"/>
      <c r="Q4909" s="25"/>
      <c r="U4909" s="26"/>
      <c r="AT4909" s="27"/>
      <c r="AU4909" s="27"/>
      <c r="AW4909" s="27"/>
      <c r="BA4909" s="27"/>
      <c r="BD4909" s="27"/>
      <c r="BF4909" s="27"/>
    </row>
    <row r="4910" spans="2:58" s="11" customFormat="1" hidden="1" x14ac:dyDescent="0.3">
      <c r="B4910" s="30"/>
      <c r="C4910" s="30"/>
      <c r="D4910" s="30"/>
      <c r="E4910" s="30"/>
      <c r="H4910" s="24"/>
      <c r="Q4910" s="25"/>
      <c r="U4910" s="26"/>
      <c r="AT4910" s="27"/>
      <c r="AU4910" s="27"/>
      <c r="AW4910" s="27"/>
      <c r="BA4910" s="27"/>
      <c r="BD4910" s="27"/>
      <c r="BF4910" s="27"/>
    </row>
    <row r="4911" spans="2:58" s="11" customFormat="1" hidden="1" x14ac:dyDescent="0.3">
      <c r="B4911" s="30"/>
      <c r="C4911" s="30"/>
      <c r="D4911" s="30"/>
      <c r="E4911" s="30"/>
      <c r="H4911" s="24"/>
      <c r="Q4911" s="25"/>
      <c r="U4911" s="26"/>
      <c r="AT4911" s="27"/>
      <c r="AU4911" s="27"/>
      <c r="AW4911" s="27"/>
      <c r="BA4911" s="27"/>
      <c r="BD4911" s="27"/>
      <c r="BF4911" s="27"/>
    </row>
    <row r="4912" spans="2:58" s="11" customFormat="1" hidden="1" x14ac:dyDescent="0.3">
      <c r="B4912" s="30"/>
      <c r="C4912" s="30"/>
      <c r="D4912" s="30"/>
      <c r="E4912" s="30"/>
      <c r="H4912" s="24"/>
      <c r="Q4912" s="25"/>
      <c r="U4912" s="26"/>
      <c r="AT4912" s="27"/>
      <c r="AU4912" s="27"/>
      <c r="AW4912" s="27"/>
      <c r="BA4912" s="27"/>
      <c r="BD4912" s="27"/>
      <c r="BF4912" s="27"/>
    </row>
    <row r="4913" spans="2:58" s="11" customFormat="1" hidden="1" x14ac:dyDescent="0.3">
      <c r="B4913" s="30"/>
      <c r="C4913" s="30"/>
      <c r="D4913" s="30"/>
      <c r="E4913" s="30"/>
      <c r="H4913" s="24"/>
      <c r="Q4913" s="25"/>
      <c r="U4913" s="26"/>
      <c r="AT4913" s="27"/>
      <c r="AU4913" s="27"/>
      <c r="AW4913" s="27"/>
      <c r="BA4913" s="27"/>
      <c r="BD4913" s="27"/>
      <c r="BF4913" s="27"/>
    </row>
    <row r="4914" spans="2:58" s="11" customFormat="1" hidden="1" x14ac:dyDescent="0.3">
      <c r="B4914" s="30"/>
      <c r="C4914" s="30"/>
      <c r="D4914" s="30"/>
      <c r="E4914" s="30"/>
      <c r="H4914" s="24"/>
      <c r="Q4914" s="25"/>
      <c r="U4914" s="26"/>
      <c r="AT4914" s="27"/>
      <c r="AU4914" s="27"/>
      <c r="AW4914" s="27"/>
      <c r="BA4914" s="27"/>
      <c r="BD4914" s="27"/>
      <c r="BF4914" s="27"/>
    </row>
    <row r="4915" spans="2:58" s="11" customFormat="1" hidden="1" x14ac:dyDescent="0.3">
      <c r="B4915" s="30"/>
      <c r="C4915" s="30"/>
      <c r="D4915" s="30"/>
      <c r="E4915" s="30"/>
      <c r="H4915" s="24"/>
      <c r="Q4915" s="25"/>
      <c r="U4915" s="26"/>
      <c r="AT4915" s="27"/>
      <c r="AU4915" s="27"/>
      <c r="AW4915" s="27"/>
      <c r="BA4915" s="27"/>
      <c r="BD4915" s="27"/>
      <c r="BF4915" s="27"/>
    </row>
    <row r="4916" spans="2:58" s="11" customFormat="1" hidden="1" x14ac:dyDescent="0.3">
      <c r="B4916" s="30"/>
      <c r="C4916" s="30"/>
      <c r="D4916" s="30"/>
      <c r="E4916" s="30"/>
      <c r="H4916" s="24"/>
      <c r="Q4916" s="25"/>
      <c r="U4916" s="26"/>
      <c r="AT4916" s="27"/>
      <c r="AU4916" s="27"/>
      <c r="AW4916" s="27"/>
      <c r="BA4916" s="27"/>
      <c r="BD4916" s="27"/>
      <c r="BF4916" s="27"/>
    </row>
    <row r="4917" spans="2:58" s="11" customFormat="1" hidden="1" x14ac:dyDescent="0.3">
      <c r="B4917" s="30"/>
      <c r="C4917" s="30"/>
      <c r="D4917" s="30"/>
      <c r="E4917" s="30"/>
      <c r="H4917" s="24"/>
      <c r="Q4917" s="25"/>
      <c r="U4917" s="26"/>
      <c r="AT4917" s="27"/>
      <c r="AU4917" s="27"/>
      <c r="AW4917" s="27"/>
      <c r="BA4917" s="27"/>
      <c r="BD4917" s="27"/>
      <c r="BF4917" s="27"/>
    </row>
    <row r="4918" spans="2:58" s="11" customFormat="1" hidden="1" x14ac:dyDescent="0.3">
      <c r="B4918" s="30"/>
      <c r="C4918" s="30"/>
      <c r="D4918" s="30"/>
      <c r="E4918" s="30"/>
      <c r="H4918" s="24"/>
      <c r="Q4918" s="25"/>
      <c r="U4918" s="26"/>
      <c r="AT4918" s="27"/>
      <c r="AU4918" s="27"/>
      <c r="AW4918" s="27"/>
      <c r="BA4918" s="27"/>
      <c r="BD4918" s="27"/>
      <c r="BF4918" s="27"/>
    </row>
    <row r="4919" spans="2:58" s="11" customFormat="1" hidden="1" x14ac:dyDescent="0.3">
      <c r="B4919" s="30"/>
      <c r="C4919" s="30"/>
      <c r="D4919" s="30"/>
      <c r="E4919" s="30"/>
      <c r="H4919" s="24"/>
      <c r="Q4919" s="25"/>
      <c r="U4919" s="26"/>
      <c r="AT4919" s="27"/>
      <c r="AU4919" s="27"/>
      <c r="AW4919" s="27"/>
      <c r="BA4919" s="27"/>
      <c r="BD4919" s="27"/>
      <c r="BF4919" s="27"/>
    </row>
    <row r="4920" spans="2:58" s="11" customFormat="1" hidden="1" x14ac:dyDescent="0.3">
      <c r="B4920" s="30"/>
      <c r="C4920" s="30"/>
      <c r="D4920" s="30"/>
      <c r="E4920" s="30"/>
      <c r="H4920" s="24"/>
      <c r="Q4920" s="25"/>
      <c r="U4920" s="26"/>
      <c r="AT4920" s="27"/>
      <c r="AU4920" s="27"/>
      <c r="AW4920" s="27"/>
      <c r="BA4920" s="27"/>
      <c r="BD4920" s="27"/>
      <c r="BF4920" s="27"/>
    </row>
    <row r="4921" spans="2:58" s="11" customFormat="1" hidden="1" x14ac:dyDescent="0.3">
      <c r="B4921" s="30"/>
      <c r="C4921" s="30"/>
      <c r="D4921" s="30"/>
      <c r="E4921" s="30"/>
      <c r="H4921" s="24"/>
      <c r="Q4921" s="25"/>
      <c r="U4921" s="26"/>
      <c r="AT4921" s="27"/>
      <c r="AU4921" s="27"/>
      <c r="AW4921" s="27"/>
      <c r="BA4921" s="27"/>
      <c r="BD4921" s="27"/>
      <c r="BF4921" s="27"/>
    </row>
    <row r="4922" spans="2:58" s="11" customFormat="1" hidden="1" x14ac:dyDescent="0.3">
      <c r="B4922" s="30"/>
      <c r="C4922" s="30"/>
      <c r="D4922" s="30"/>
      <c r="E4922" s="30"/>
      <c r="H4922" s="24"/>
      <c r="Q4922" s="25"/>
      <c r="U4922" s="26"/>
      <c r="AT4922" s="27"/>
      <c r="AU4922" s="27"/>
      <c r="AW4922" s="27"/>
      <c r="BA4922" s="27"/>
      <c r="BD4922" s="27"/>
      <c r="BF4922" s="27"/>
    </row>
    <row r="4923" spans="2:58" s="11" customFormat="1" hidden="1" x14ac:dyDescent="0.3">
      <c r="B4923" s="30"/>
      <c r="C4923" s="30"/>
      <c r="D4923" s="30"/>
      <c r="E4923" s="30"/>
      <c r="H4923" s="24"/>
      <c r="Q4923" s="25"/>
      <c r="U4923" s="26"/>
      <c r="AT4923" s="27"/>
      <c r="AU4923" s="27"/>
      <c r="AW4923" s="27"/>
      <c r="BA4923" s="27"/>
      <c r="BD4923" s="27"/>
      <c r="BF4923" s="27"/>
    </row>
    <row r="4924" spans="2:58" s="11" customFormat="1" hidden="1" x14ac:dyDescent="0.3">
      <c r="B4924" s="30"/>
      <c r="C4924" s="30"/>
      <c r="D4924" s="30"/>
      <c r="E4924" s="30"/>
      <c r="H4924" s="24"/>
      <c r="Q4924" s="25"/>
      <c r="U4924" s="26"/>
      <c r="AT4924" s="27"/>
      <c r="AU4924" s="27"/>
      <c r="AW4924" s="27"/>
      <c r="BA4924" s="27"/>
      <c r="BD4924" s="27"/>
      <c r="BF4924" s="27"/>
    </row>
    <row r="4925" spans="2:58" s="11" customFormat="1" hidden="1" x14ac:dyDescent="0.3">
      <c r="B4925" s="30"/>
      <c r="C4925" s="30"/>
      <c r="D4925" s="30"/>
      <c r="E4925" s="30"/>
      <c r="H4925" s="24"/>
      <c r="Q4925" s="25"/>
      <c r="U4925" s="26"/>
      <c r="AT4925" s="27"/>
      <c r="AU4925" s="27"/>
      <c r="AW4925" s="27"/>
      <c r="BA4925" s="27"/>
      <c r="BD4925" s="27"/>
      <c r="BF4925" s="27"/>
    </row>
    <row r="4926" spans="2:58" s="11" customFormat="1" hidden="1" x14ac:dyDescent="0.3">
      <c r="B4926" s="30"/>
      <c r="C4926" s="30"/>
      <c r="D4926" s="30"/>
      <c r="E4926" s="30"/>
      <c r="H4926" s="24"/>
      <c r="Q4926" s="25"/>
      <c r="U4926" s="26"/>
      <c r="AT4926" s="27"/>
      <c r="AU4926" s="27"/>
      <c r="AW4926" s="27"/>
      <c r="BA4926" s="27"/>
      <c r="BD4926" s="27"/>
      <c r="BF4926" s="27"/>
    </row>
    <row r="4927" spans="2:58" s="11" customFormat="1" hidden="1" x14ac:dyDescent="0.3">
      <c r="B4927" s="30"/>
      <c r="C4927" s="30"/>
      <c r="D4927" s="30"/>
      <c r="E4927" s="30"/>
      <c r="H4927" s="24"/>
      <c r="Q4927" s="25"/>
      <c r="U4927" s="26"/>
      <c r="AT4927" s="27"/>
      <c r="AU4927" s="27"/>
      <c r="AW4927" s="27"/>
      <c r="BA4927" s="27"/>
      <c r="BD4927" s="27"/>
      <c r="BF4927" s="27"/>
    </row>
    <row r="4928" spans="2:58" s="11" customFormat="1" hidden="1" x14ac:dyDescent="0.3">
      <c r="B4928" s="30"/>
      <c r="C4928" s="30"/>
      <c r="D4928" s="30"/>
      <c r="E4928" s="30"/>
      <c r="H4928" s="24"/>
      <c r="Q4928" s="25"/>
      <c r="U4928" s="26"/>
      <c r="AT4928" s="27"/>
      <c r="AU4928" s="27"/>
      <c r="AW4928" s="27"/>
      <c r="BA4928" s="27"/>
      <c r="BD4928" s="27"/>
      <c r="BF4928" s="27"/>
    </row>
    <row r="4929" spans="2:58" s="11" customFormat="1" hidden="1" x14ac:dyDescent="0.3">
      <c r="B4929" s="30"/>
      <c r="C4929" s="30"/>
      <c r="D4929" s="30"/>
      <c r="E4929" s="30"/>
      <c r="H4929" s="24"/>
      <c r="Q4929" s="25"/>
      <c r="U4929" s="26"/>
      <c r="AT4929" s="27"/>
      <c r="AU4929" s="27"/>
      <c r="AW4929" s="27"/>
      <c r="BA4929" s="27"/>
      <c r="BD4929" s="27"/>
      <c r="BF4929" s="27"/>
    </row>
    <row r="4930" spans="2:58" s="11" customFormat="1" hidden="1" x14ac:dyDescent="0.3">
      <c r="B4930" s="30"/>
      <c r="C4930" s="30"/>
      <c r="D4930" s="30"/>
      <c r="E4930" s="30"/>
      <c r="H4930" s="24"/>
      <c r="Q4930" s="25"/>
      <c r="U4930" s="26"/>
      <c r="AT4930" s="27"/>
      <c r="AU4930" s="27"/>
      <c r="AW4930" s="27"/>
      <c r="BA4930" s="27"/>
      <c r="BD4930" s="27"/>
      <c r="BF4930" s="27"/>
    </row>
    <row r="4931" spans="2:58" s="11" customFormat="1" hidden="1" x14ac:dyDescent="0.3">
      <c r="B4931" s="30"/>
      <c r="C4931" s="30"/>
      <c r="D4931" s="30"/>
      <c r="E4931" s="30"/>
      <c r="H4931" s="24"/>
      <c r="Q4931" s="25"/>
      <c r="U4931" s="26"/>
      <c r="AT4931" s="27"/>
      <c r="AU4931" s="27"/>
      <c r="AW4931" s="27"/>
      <c r="BA4931" s="27"/>
      <c r="BD4931" s="27"/>
      <c r="BF4931" s="27"/>
    </row>
    <row r="4932" spans="2:58" s="11" customFormat="1" hidden="1" x14ac:dyDescent="0.3">
      <c r="B4932" s="30"/>
      <c r="C4932" s="30"/>
      <c r="D4932" s="30"/>
      <c r="E4932" s="30"/>
      <c r="H4932" s="24"/>
      <c r="Q4932" s="25"/>
      <c r="U4932" s="26"/>
      <c r="AT4932" s="27"/>
      <c r="AU4932" s="27"/>
      <c r="AW4932" s="27"/>
      <c r="BA4932" s="27"/>
      <c r="BD4932" s="27"/>
      <c r="BF4932" s="27"/>
    </row>
    <row r="4933" spans="2:58" s="11" customFormat="1" hidden="1" x14ac:dyDescent="0.3">
      <c r="B4933" s="30"/>
      <c r="C4933" s="30"/>
      <c r="D4933" s="30"/>
      <c r="E4933" s="30"/>
      <c r="H4933" s="24"/>
      <c r="Q4933" s="25"/>
      <c r="U4933" s="26"/>
      <c r="AT4933" s="27"/>
      <c r="AU4933" s="27"/>
      <c r="AW4933" s="27"/>
      <c r="BA4933" s="27"/>
      <c r="BD4933" s="27"/>
      <c r="BF4933" s="27"/>
    </row>
    <row r="4934" spans="2:58" s="11" customFormat="1" hidden="1" x14ac:dyDescent="0.3">
      <c r="B4934" s="30"/>
      <c r="C4934" s="30"/>
      <c r="D4934" s="30"/>
      <c r="E4934" s="30"/>
      <c r="H4934" s="24"/>
      <c r="Q4934" s="25"/>
      <c r="U4934" s="26"/>
      <c r="AT4934" s="27"/>
      <c r="AU4934" s="27"/>
      <c r="AW4934" s="27"/>
      <c r="BA4934" s="27"/>
      <c r="BD4934" s="27"/>
      <c r="BF4934" s="27"/>
    </row>
    <row r="4935" spans="2:58" s="11" customFormat="1" hidden="1" x14ac:dyDescent="0.3">
      <c r="B4935" s="30"/>
      <c r="C4935" s="30"/>
      <c r="D4935" s="30"/>
      <c r="E4935" s="30"/>
      <c r="H4935" s="24"/>
      <c r="Q4935" s="25"/>
      <c r="U4935" s="26"/>
      <c r="AT4935" s="27"/>
      <c r="AU4935" s="27"/>
      <c r="AW4935" s="27"/>
      <c r="BA4935" s="27"/>
      <c r="BD4935" s="27"/>
      <c r="BF4935" s="27"/>
    </row>
    <row r="4936" spans="2:58" s="11" customFormat="1" hidden="1" x14ac:dyDescent="0.3">
      <c r="B4936" s="30"/>
      <c r="C4936" s="30"/>
      <c r="D4936" s="30"/>
      <c r="E4936" s="30"/>
      <c r="H4936" s="24"/>
      <c r="Q4936" s="25"/>
      <c r="U4936" s="26"/>
      <c r="AT4936" s="27"/>
      <c r="AU4936" s="27"/>
      <c r="AW4936" s="27"/>
      <c r="BA4936" s="27"/>
      <c r="BD4936" s="27"/>
      <c r="BF4936" s="27"/>
    </row>
    <row r="4937" spans="2:58" s="11" customFormat="1" hidden="1" x14ac:dyDescent="0.3">
      <c r="B4937" s="30"/>
      <c r="C4937" s="30"/>
      <c r="D4937" s="30"/>
      <c r="E4937" s="30"/>
      <c r="H4937" s="24"/>
      <c r="Q4937" s="25"/>
      <c r="U4937" s="26"/>
      <c r="AT4937" s="27"/>
      <c r="AU4937" s="27"/>
      <c r="AW4937" s="27"/>
      <c r="BA4937" s="27"/>
      <c r="BD4937" s="27"/>
      <c r="BF4937" s="27"/>
    </row>
    <row r="4938" spans="2:58" s="11" customFormat="1" hidden="1" x14ac:dyDescent="0.3">
      <c r="B4938" s="30"/>
      <c r="C4938" s="30"/>
      <c r="D4938" s="30"/>
      <c r="E4938" s="30"/>
      <c r="H4938" s="24"/>
      <c r="Q4938" s="25"/>
      <c r="U4938" s="26"/>
      <c r="AT4938" s="27"/>
      <c r="AU4938" s="27"/>
      <c r="AW4938" s="27"/>
      <c r="BA4938" s="27"/>
      <c r="BD4938" s="27"/>
      <c r="BF4938" s="27"/>
    </row>
    <row r="4939" spans="2:58" s="11" customFormat="1" hidden="1" x14ac:dyDescent="0.3">
      <c r="B4939" s="30"/>
      <c r="C4939" s="30"/>
      <c r="D4939" s="30"/>
      <c r="E4939" s="30"/>
      <c r="H4939" s="24"/>
      <c r="Q4939" s="25"/>
      <c r="U4939" s="26"/>
      <c r="AT4939" s="27"/>
      <c r="AU4939" s="27"/>
      <c r="AW4939" s="27"/>
      <c r="BA4939" s="27"/>
      <c r="BD4939" s="27"/>
      <c r="BF4939" s="27"/>
    </row>
    <row r="4940" spans="2:58" s="11" customFormat="1" hidden="1" x14ac:dyDescent="0.3">
      <c r="B4940" s="30"/>
      <c r="C4940" s="30"/>
      <c r="D4940" s="30"/>
      <c r="E4940" s="30"/>
      <c r="H4940" s="24"/>
      <c r="Q4940" s="25"/>
      <c r="U4940" s="26"/>
      <c r="AT4940" s="27"/>
      <c r="AU4940" s="27"/>
      <c r="AW4940" s="27"/>
      <c r="BA4940" s="27"/>
      <c r="BD4940" s="27"/>
      <c r="BF4940" s="27"/>
    </row>
    <row r="4941" spans="2:58" s="11" customFormat="1" hidden="1" x14ac:dyDescent="0.3">
      <c r="B4941" s="30"/>
      <c r="C4941" s="30"/>
      <c r="D4941" s="30"/>
      <c r="E4941" s="30"/>
      <c r="H4941" s="24"/>
      <c r="Q4941" s="25"/>
      <c r="U4941" s="26"/>
      <c r="AT4941" s="27"/>
      <c r="AU4941" s="27"/>
      <c r="AW4941" s="27"/>
      <c r="BA4941" s="27"/>
      <c r="BD4941" s="27"/>
      <c r="BF4941" s="27"/>
    </row>
    <row r="4942" spans="2:58" s="11" customFormat="1" hidden="1" x14ac:dyDescent="0.3">
      <c r="B4942" s="30"/>
      <c r="C4942" s="30"/>
      <c r="D4942" s="30"/>
      <c r="E4942" s="30"/>
      <c r="H4942" s="24"/>
      <c r="Q4942" s="25"/>
      <c r="U4942" s="26"/>
      <c r="AT4942" s="27"/>
      <c r="AU4942" s="27"/>
      <c r="AW4942" s="27"/>
      <c r="BA4942" s="27"/>
      <c r="BD4942" s="27"/>
      <c r="BF4942" s="27"/>
    </row>
    <row r="4943" spans="2:58" s="11" customFormat="1" hidden="1" x14ac:dyDescent="0.3">
      <c r="B4943" s="30"/>
      <c r="C4943" s="30"/>
      <c r="D4943" s="30"/>
      <c r="E4943" s="30"/>
      <c r="H4943" s="24"/>
      <c r="Q4943" s="25"/>
      <c r="U4943" s="26"/>
      <c r="AT4943" s="27"/>
      <c r="AU4943" s="27"/>
      <c r="AW4943" s="27"/>
      <c r="BA4943" s="27"/>
      <c r="BD4943" s="27"/>
      <c r="BF4943" s="27"/>
    </row>
    <row r="4944" spans="2:58" s="11" customFormat="1" hidden="1" x14ac:dyDescent="0.3">
      <c r="B4944" s="30"/>
      <c r="C4944" s="30"/>
      <c r="D4944" s="30"/>
      <c r="E4944" s="30"/>
      <c r="H4944" s="24"/>
      <c r="Q4944" s="25"/>
      <c r="U4944" s="26"/>
      <c r="AT4944" s="27"/>
      <c r="AU4944" s="27"/>
      <c r="AW4944" s="27"/>
      <c r="BA4944" s="27"/>
      <c r="BD4944" s="27"/>
      <c r="BF4944" s="27"/>
    </row>
    <row r="4945" spans="2:58" s="11" customFormat="1" hidden="1" x14ac:dyDescent="0.3">
      <c r="B4945" s="30"/>
      <c r="C4945" s="30"/>
      <c r="D4945" s="30"/>
      <c r="E4945" s="30"/>
      <c r="H4945" s="24"/>
      <c r="Q4945" s="25"/>
      <c r="U4945" s="26"/>
      <c r="AT4945" s="27"/>
      <c r="AU4945" s="27"/>
      <c r="AW4945" s="27"/>
      <c r="BA4945" s="27"/>
      <c r="BD4945" s="27"/>
      <c r="BF4945" s="27"/>
    </row>
    <row r="4946" spans="2:58" s="11" customFormat="1" hidden="1" x14ac:dyDescent="0.3">
      <c r="B4946" s="30"/>
      <c r="C4946" s="30"/>
      <c r="D4946" s="30"/>
      <c r="E4946" s="30"/>
      <c r="H4946" s="24"/>
      <c r="Q4946" s="25"/>
      <c r="U4946" s="26"/>
      <c r="AT4946" s="27"/>
      <c r="AU4946" s="27"/>
      <c r="AW4946" s="27"/>
      <c r="BA4946" s="27"/>
      <c r="BD4946" s="27"/>
      <c r="BF4946" s="27"/>
    </row>
    <row r="4947" spans="2:58" s="11" customFormat="1" hidden="1" x14ac:dyDescent="0.3">
      <c r="B4947" s="30"/>
      <c r="C4947" s="30"/>
      <c r="D4947" s="30"/>
      <c r="E4947" s="30"/>
      <c r="H4947" s="24"/>
      <c r="Q4947" s="25"/>
      <c r="U4947" s="26"/>
      <c r="AT4947" s="27"/>
      <c r="AU4947" s="27"/>
      <c r="AW4947" s="27"/>
      <c r="BA4947" s="27"/>
      <c r="BD4947" s="27"/>
      <c r="BF4947" s="27"/>
    </row>
    <row r="4948" spans="2:58" s="11" customFormat="1" hidden="1" x14ac:dyDescent="0.3">
      <c r="B4948" s="30"/>
      <c r="C4948" s="30"/>
      <c r="D4948" s="30"/>
      <c r="E4948" s="30"/>
      <c r="H4948" s="24"/>
      <c r="Q4948" s="25"/>
      <c r="U4948" s="26"/>
      <c r="AT4948" s="27"/>
      <c r="AU4948" s="27"/>
      <c r="AW4948" s="27"/>
      <c r="BA4948" s="27"/>
      <c r="BD4948" s="27"/>
      <c r="BF4948" s="27"/>
    </row>
    <row r="4949" spans="2:58" s="11" customFormat="1" hidden="1" x14ac:dyDescent="0.3">
      <c r="B4949" s="30"/>
      <c r="C4949" s="30"/>
      <c r="D4949" s="30"/>
      <c r="E4949" s="30"/>
      <c r="H4949" s="24"/>
      <c r="Q4949" s="25"/>
      <c r="U4949" s="26"/>
      <c r="AT4949" s="27"/>
      <c r="AU4949" s="27"/>
      <c r="AW4949" s="27"/>
      <c r="BA4949" s="27"/>
      <c r="BD4949" s="27"/>
      <c r="BF4949" s="27"/>
    </row>
    <row r="4950" spans="2:58" s="11" customFormat="1" hidden="1" x14ac:dyDescent="0.3">
      <c r="B4950" s="30"/>
      <c r="C4950" s="30"/>
      <c r="D4950" s="30"/>
      <c r="E4950" s="30"/>
      <c r="H4950" s="24"/>
      <c r="Q4950" s="25"/>
      <c r="U4950" s="26"/>
      <c r="AT4950" s="27"/>
      <c r="AU4950" s="27"/>
      <c r="AW4950" s="27"/>
      <c r="BA4950" s="27"/>
      <c r="BD4950" s="27"/>
      <c r="BF4950" s="27"/>
    </row>
    <row r="4951" spans="2:58" s="11" customFormat="1" hidden="1" x14ac:dyDescent="0.3">
      <c r="B4951" s="30"/>
      <c r="C4951" s="30"/>
      <c r="D4951" s="30"/>
      <c r="E4951" s="30"/>
      <c r="H4951" s="24"/>
      <c r="Q4951" s="25"/>
      <c r="U4951" s="26"/>
      <c r="AT4951" s="27"/>
      <c r="AU4951" s="27"/>
      <c r="AW4951" s="27"/>
      <c r="BA4951" s="27"/>
      <c r="BD4951" s="27"/>
      <c r="BF4951" s="27"/>
    </row>
    <row r="4952" spans="2:58" s="11" customFormat="1" hidden="1" x14ac:dyDescent="0.3">
      <c r="B4952" s="30"/>
      <c r="C4952" s="30"/>
      <c r="D4952" s="30"/>
      <c r="E4952" s="30"/>
      <c r="H4952" s="24"/>
      <c r="Q4952" s="25"/>
      <c r="U4952" s="26"/>
      <c r="AT4952" s="27"/>
      <c r="AU4952" s="27"/>
      <c r="AW4952" s="27"/>
      <c r="BA4952" s="27"/>
      <c r="BD4952" s="27"/>
      <c r="BF4952" s="27"/>
    </row>
    <row r="4953" spans="2:58" s="11" customFormat="1" hidden="1" x14ac:dyDescent="0.3">
      <c r="B4953" s="30"/>
      <c r="C4953" s="30"/>
      <c r="D4953" s="30"/>
      <c r="E4953" s="30"/>
      <c r="H4953" s="24"/>
      <c r="Q4953" s="25"/>
      <c r="U4953" s="26"/>
      <c r="AT4953" s="27"/>
      <c r="AU4953" s="27"/>
      <c r="AW4953" s="27"/>
      <c r="BA4953" s="27"/>
      <c r="BD4953" s="27"/>
      <c r="BF4953" s="27"/>
    </row>
    <row r="4954" spans="2:58" s="11" customFormat="1" hidden="1" x14ac:dyDescent="0.3">
      <c r="B4954" s="30"/>
      <c r="C4954" s="30"/>
      <c r="D4954" s="30"/>
      <c r="E4954" s="30"/>
      <c r="H4954" s="24"/>
      <c r="Q4954" s="25"/>
      <c r="U4954" s="26"/>
      <c r="AT4954" s="27"/>
      <c r="AU4954" s="27"/>
      <c r="AW4954" s="27"/>
      <c r="BA4954" s="27"/>
      <c r="BD4954" s="27"/>
      <c r="BF4954" s="27"/>
    </row>
    <row r="4955" spans="2:58" s="11" customFormat="1" hidden="1" x14ac:dyDescent="0.3">
      <c r="B4955" s="30"/>
      <c r="C4955" s="30"/>
      <c r="D4955" s="30"/>
      <c r="E4955" s="30"/>
      <c r="H4955" s="24"/>
      <c r="Q4955" s="25"/>
      <c r="U4955" s="26"/>
      <c r="AT4955" s="27"/>
      <c r="AU4955" s="27"/>
      <c r="AW4955" s="27"/>
      <c r="BA4955" s="27"/>
      <c r="BD4955" s="27"/>
      <c r="BF4955" s="27"/>
    </row>
    <row r="4956" spans="2:58" s="11" customFormat="1" hidden="1" x14ac:dyDescent="0.3">
      <c r="B4956" s="30"/>
      <c r="C4956" s="30"/>
      <c r="D4956" s="30"/>
      <c r="E4956" s="30"/>
      <c r="H4956" s="24"/>
      <c r="Q4956" s="25"/>
      <c r="U4956" s="26"/>
      <c r="AT4956" s="27"/>
      <c r="AU4956" s="27"/>
      <c r="AW4956" s="27"/>
      <c r="BA4956" s="27"/>
      <c r="BD4956" s="27"/>
      <c r="BF4956" s="27"/>
    </row>
    <row r="4957" spans="2:58" s="11" customFormat="1" hidden="1" x14ac:dyDescent="0.3">
      <c r="B4957" s="30"/>
      <c r="C4957" s="30"/>
      <c r="D4957" s="30"/>
      <c r="E4957" s="30"/>
      <c r="H4957" s="24"/>
      <c r="Q4957" s="25"/>
      <c r="U4957" s="26"/>
      <c r="AT4957" s="27"/>
      <c r="AU4957" s="27"/>
      <c r="AW4957" s="27"/>
      <c r="BA4957" s="27"/>
      <c r="BD4957" s="27"/>
      <c r="BF4957" s="27"/>
    </row>
    <row r="4958" spans="2:58" s="11" customFormat="1" hidden="1" x14ac:dyDescent="0.3">
      <c r="B4958" s="30"/>
      <c r="C4958" s="30"/>
      <c r="D4958" s="30"/>
      <c r="E4958" s="30"/>
      <c r="H4958" s="24"/>
      <c r="Q4958" s="25"/>
      <c r="U4958" s="26"/>
      <c r="AT4958" s="27"/>
      <c r="AU4958" s="27"/>
      <c r="AW4958" s="27"/>
      <c r="BA4958" s="27"/>
      <c r="BD4958" s="27"/>
      <c r="BF4958" s="27"/>
    </row>
    <row r="4959" spans="2:58" s="11" customFormat="1" hidden="1" x14ac:dyDescent="0.3">
      <c r="B4959" s="30"/>
      <c r="C4959" s="30"/>
      <c r="D4959" s="30"/>
      <c r="E4959" s="30"/>
      <c r="H4959" s="24"/>
      <c r="Q4959" s="25"/>
      <c r="U4959" s="26"/>
      <c r="AT4959" s="27"/>
      <c r="AU4959" s="27"/>
      <c r="AW4959" s="27"/>
      <c r="BA4959" s="27"/>
      <c r="BD4959" s="27"/>
      <c r="BF4959" s="27"/>
    </row>
    <row r="4960" spans="2:58" s="11" customFormat="1" hidden="1" x14ac:dyDescent="0.3">
      <c r="B4960" s="30"/>
      <c r="C4960" s="30"/>
      <c r="D4960" s="30"/>
      <c r="E4960" s="30"/>
      <c r="H4960" s="24"/>
      <c r="Q4960" s="25"/>
      <c r="U4960" s="26"/>
      <c r="AT4960" s="27"/>
      <c r="AU4960" s="27"/>
      <c r="AW4960" s="27"/>
      <c r="BA4960" s="27"/>
      <c r="BD4960" s="27"/>
      <c r="BF4960" s="27"/>
    </row>
    <row r="4961" spans="2:58" s="11" customFormat="1" hidden="1" x14ac:dyDescent="0.3">
      <c r="B4961" s="30"/>
      <c r="C4961" s="30"/>
      <c r="D4961" s="30"/>
      <c r="E4961" s="30"/>
      <c r="H4961" s="24"/>
      <c r="Q4961" s="25"/>
      <c r="U4961" s="26"/>
      <c r="AT4961" s="27"/>
      <c r="AU4961" s="27"/>
      <c r="AW4961" s="27"/>
      <c r="BA4961" s="27"/>
      <c r="BD4961" s="27"/>
      <c r="BF4961" s="27"/>
    </row>
    <row r="4962" spans="2:58" s="11" customFormat="1" hidden="1" x14ac:dyDescent="0.3">
      <c r="B4962" s="30"/>
      <c r="C4962" s="30"/>
      <c r="D4962" s="30"/>
      <c r="E4962" s="30"/>
      <c r="H4962" s="24"/>
      <c r="Q4962" s="25"/>
      <c r="U4962" s="26"/>
      <c r="AT4962" s="27"/>
      <c r="AU4962" s="27"/>
      <c r="AW4962" s="27"/>
      <c r="BA4962" s="27"/>
      <c r="BD4962" s="27"/>
      <c r="BF4962" s="27"/>
    </row>
    <row r="4963" spans="2:58" s="11" customFormat="1" hidden="1" x14ac:dyDescent="0.3">
      <c r="B4963" s="30"/>
      <c r="C4963" s="30"/>
      <c r="D4963" s="30"/>
      <c r="E4963" s="30"/>
      <c r="H4963" s="24"/>
      <c r="Q4963" s="25"/>
      <c r="U4963" s="26"/>
      <c r="AT4963" s="27"/>
      <c r="AU4963" s="27"/>
      <c r="AW4963" s="27"/>
      <c r="BA4963" s="27"/>
      <c r="BD4963" s="27"/>
      <c r="BF4963" s="27"/>
    </row>
    <row r="4964" spans="2:58" s="11" customFormat="1" hidden="1" x14ac:dyDescent="0.3">
      <c r="B4964" s="30"/>
      <c r="C4964" s="30"/>
      <c r="D4964" s="30"/>
      <c r="E4964" s="30"/>
      <c r="H4964" s="24"/>
      <c r="Q4964" s="25"/>
      <c r="U4964" s="26"/>
      <c r="AT4964" s="27"/>
      <c r="AU4964" s="27"/>
      <c r="AW4964" s="27"/>
      <c r="BA4964" s="27"/>
      <c r="BD4964" s="27"/>
      <c r="BF4964" s="27"/>
    </row>
    <row r="4965" spans="2:58" s="11" customFormat="1" hidden="1" x14ac:dyDescent="0.3">
      <c r="B4965" s="30"/>
      <c r="C4965" s="30"/>
      <c r="D4965" s="30"/>
      <c r="E4965" s="30"/>
      <c r="H4965" s="24"/>
      <c r="Q4965" s="25"/>
      <c r="U4965" s="26"/>
      <c r="AT4965" s="27"/>
      <c r="AU4965" s="27"/>
      <c r="AW4965" s="27"/>
      <c r="BA4965" s="27"/>
      <c r="BD4965" s="27"/>
      <c r="BF4965" s="27"/>
    </row>
    <row r="4966" spans="2:58" s="11" customFormat="1" hidden="1" x14ac:dyDescent="0.3">
      <c r="B4966" s="30"/>
      <c r="C4966" s="30"/>
      <c r="D4966" s="30"/>
      <c r="E4966" s="30"/>
      <c r="H4966" s="24"/>
      <c r="Q4966" s="25"/>
      <c r="U4966" s="26"/>
      <c r="AT4966" s="27"/>
      <c r="AU4966" s="27"/>
      <c r="AW4966" s="27"/>
      <c r="BA4966" s="27"/>
      <c r="BD4966" s="27"/>
      <c r="BF4966" s="27"/>
    </row>
    <row r="4967" spans="2:58" s="11" customFormat="1" hidden="1" x14ac:dyDescent="0.3">
      <c r="B4967" s="30"/>
      <c r="C4967" s="30"/>
      <c r="D4967" s="30"/>
      <c r="E4967" s="30"/>
      <c r="H4967" s="24"/>
      <c r="Q4967" s="25"/>
      <c r="U4967" s="26"/>
      <c r="AT4967" s="27"/>
      <c r="AU4967" s="27"/>
      <c r="AW4967" s="27"/>
      <c r="BA4967" s="27"/>
      <c r="BD4967" s="27"/>
      <c r="BF4967" s="27"/>
    </row>
    <row r="4968" spans="2:58" s="11" customFormat="1" hidden="1" x14ac:dyDescent="0.3">
      <c r="B4968" s="30"/>
      <c r="C4968" s="30"/>
      <c r="D4968" s="30"/>
      <c r="E4968" s="30"/>
      <c r="H4968" s="24"/>
      <c r="Q4968" s="25"/>
      <c r="U4968" s="26"/>
      <c r="AT4968" s="27"/>
      <c r="AU4968" s="27"/>
      <c r="AW4968" s="27"/>
      <c r="BA4968" s="27"/>
      <c r="BD4968" s="27"/>
      <c r="BF4968" s="27"/>
    </row>
    <row r="4969" spans="2:58" s="11" customFormat="1" hidden="1" x14ac:dyDescent="0.3">
      <c r="B4969" s="30"/>
      <c r="C4969" s="30"/>
      <c r="D4969" s="30"/>
      <c r="E4969" s="30"/>
      <c r="H4969" s="24"/>
      <c r="Q4969" s="25"/>
      <c r="U4969" s="26"/>
      <c r="AT4969" s="27"/>
      <c r="AU4969" s="27"/>
      <c r="AW4969" s="27"/>
      <c r="BA4969" s="27"/>
      <c r="BD4969" s="27"/>
      <c r="BF4969" s="27"/>
    </row>
    <row r="4970" spans="2:58" s="11" customFormat="1" hidden="1" x14ac:dyDescent="0.3">
      <c r="B4970" s="30"/>
      <c r="C4970" s="30"/>
      <c r="D4970" s="30"/>
      <c r="E4970" s="30"/>
      <c r="H4970" s="24"/>
      <c r="Q4970" s="25"/>
      <c r="U4970" s="26"/>
      <c r="AT4970" s="27"/>
      <c r="AU4970" s="27"/>
      <c r="AW4970" s="27"/>
      <c r="BA4970" s="27"/>
      <c r="BD4970" s="27"/>
      <c r="BF4970" s="27"/>
    </row>
    <row r="4971" spans="2:58" s="11" customFormat="1" hidden="1" x14ac:dyDescent="0.3">
      <c r="B4971" s="30"/>
      <c r="C4971" s="30"/>
      <c r="D4971" s="30"/>
      <c r="E4971" s="30"/>
      <c r="H4971" s="24"/>
      <c r="Q4971" s="25"/>
      <c r="U4971" s="26"/>
      <c r="AT4971" s="27"/>
      <c r="AU4971" s="27"/>
      <c r="AW4971" s="27"/>
      <c r="BA4971" s="27"/>
      <c r="BD4971" s="27"/>
      <c r="BF4971" s="27"/>
    </row>
    <row r="4972" spans="2:58" s="11" customFormat="1" hidden="1" x14ac:dyDescent="0.3">
      <c r="B4972" s="30"/>
      <c r="C4972" s="30"/>
      <c r="D4972" s="30"/>
      <c r="E4972" s="30"/>
      <c r="H4972" s="24"/>
      <c r="Q4972" s="25"/>
      <c r="U4972" s="26"/>
      <c r="AT4972" s="27"/>
      <c r="AU4972" s="27"/>
      <c r="AW4972" s="27"/>
      <c r="BA4972" s="27"/>
      <c r="BD4972" s="27"/>
      <c r="BF4972" s="27"/>
    </row>
    <row r="4973" spans="2:58" s="11" customFormat="1" hidden="1" x14ac:dyDescent="0.3">
      <c r="B4973" s="30"/>
      <c r="C4973" s="30"/>
      <c r="D4973" s="30"/>
      <c r="E4973" s="30"/>
      <c r="H4973" s="24"/>
      <c r="Q4973" s="25"/>
      <c r="U4973" s="26"/>
      <c r="AT4973" s="27"/>
      <c r="AU4973" s="27"/>
      <c r="AW4973" s="27"/>
      <c r="BA4973" s="27"/>
      <c r="BD4973" s="27"/>
      <c r="BF4973" s="27"/>
    </row>
    <row r="4974" spans="2:58" s="11" customFormat="1" hidden="1" x14ac:dyDescent="0.3">
      <c r="B4974" s="30"/>
      <c r="C4974" s="30"/>
      <c r="D4974" s="30"/>
      <c r="E4974" s="30"/>
      <c r="H4974" s="24"/>
      <c r="Q4974" s="25"/>
      <c r="U4974" s="26"/>
      <c r="AT4974" s="27"/>
      <c r="AU4974" s="27"/>
      <c r="AW4974" s="27"/>
      <c r="BA4974" s="27"/>
      <c r="BD4974" s="27"/>
      <c r="BF4974" s="27"/>
    </row>
    <row r="4975" spans="2:58" s="11" customFormat="1" hidden="1" x14ac:dyDescent="0.3">
      <c r="B4975" s="30"/>
      <c r="C4975" s="30"/>
      <c r="D4975" s="30"/>
      <c r="E4975" s="30"/>
      <c r="H4975" s="24"/>
      <c r="Q4975" s="25"/>
      <c r="U4975" s="26"/>
      <c r="AT4975" s="27"/>
      <c r="AU4975" s="27"/>
      <c r="AW4975" s="27"/>
      <c r="BA4975" s="27"/>
      <c r="BD4975" s="27"/>
      <c r="BF4975" s="27"/>
    </row>
    <row r="4976" spans="2:58" s="11" customFormat="1" hidden="1" x14ac:dyDescent="0.3">
      <c r="B4976" s="30"/>
      <c r="C4976" s="30"/>
      <c r="D4976" s="30"/>
      <c r="E4976" s="30"/>
      <c r="H4976" s="24"/>
      <c r="Q4976" s="25"/>
      <c r="U4976" s="26"/>
      <c r="AT4976" s="27"/>
      <c r="AU4976" s="27"/>
      <c r="AW4976" s="27"/>
      <c r="BA4976" s="27"/>
      <c r="BD4976" s="27"/>
      <c r="BF4976" s="27"/>
    </row>
    <row r="4977" spans="2:58" s="11" customFormat="1" hidden="1" x14ac:dyDescent="0.3">
      <c r="B4977" s="30"/>
      <c r="C4977" s="30"/>
      <c r="D4977" s="30"/>
      <c r="E4977" s="30"/>
      <c r="H4977" s="24"/>
      <c r="Q4977" s="25"/>
      <c r="U4977" s="26"/>
      <c r="AT4977" s="27"/>
      <c r="AU4977" s="27"/>
      <c r="AW4977" s="27"/>
      <c r="BA4977" s="27"/>
      <c r="BD4977" s="27"/>
      <c r="BF4977" s="27"/>
    </row>
    <row r="4978" spans="2:58" s="11" customFormat="1" hidden="1" x14ac:dyDescent="0.3">
      <c r="B4978" s="30"/>
      <c r="C4978" s="30"/>
      <c r="D4978" s="30"/>
      <c r="E4978" s="30"/>
      <c r="H4978" s="24"/>
      <c r="Q4978" s="25"/>
      <c r="U4978" s="26"/>
      <c r="AT4978" s="27"/>
      <c r="AU4978" s="27"/>
      <c r="AW4978" s="27"/>
      <c r="BA4978" s="27"/>
      <c r="BD4978" s="27"/>
      <c r="BF4978" s="27"/>
    </row>
    <row r="4979" spans="2:58" s="11" customFormat="1" hidden="1" x14ac:dyDescent="0.3">
      <c r="B4979" s="30"/>
      <c r="C4979" s="30"/>
      <c r="D4979" s="30"/>
      <c r="E4979" s="30"/>
      <c r="H4979" s="24"/>
      <c r="Q4979" s="25"/>
      <c r="U4979" s="26"/>
      <c r="AT4979" s="27"/>
      <c r="AU4979" s="27"/>
      <c r="AW4979" s="27"/>
      <c r="BA4979" s="27"/>
      <c r="BD4979" s="27"/>
      <c r="BF4979" s="27"/>
    </row>
    <row r="4980" spans="2:58" s="11" customFormat="1" hidden="1" x14ac:dyDescent="0.3">
      <c r="B4980" s="30"/>
      <c r="C4980" s="30"/>
      <c r="D4980" s="30"/>
      <c r="E4980" s="30"/>
      <c r="H4980" s="24"/>
      <c r="Q4980" s="25"/>
      <c r="U4980" s="26"/>
      <c r="AT4980" s="27"/>
      <c r="AU4980" s="27"/>
      <c r="AW4980" s="27"/>
      <c r="BA4980" s="27"/>
      <c r="BD4980" s="27"/>
      <c r="BF4980" s="27"/>
    </row>
    <row r="4981" spans="2:58" s="11" customFormat="1" hidden="1" x14ac:dyDescent="0.3">
      <c r="B4981" s="30"/>
      <c r="C4981" s="30"/>
      <c r="D4981" s="30"/>
      <c r="E4981" s="30"/>
      <c r="H4981" s="24"/>
      <c r="Q4981" s="25"/>
      <c r="U4981" s="26"/>
      <c r="AT4981" s="27"/>
      <c r="AU4981" s="27"/>
      <c r="AW4981" s="27"/>
      <c r="BA4981" s="27"/>
      <c r="BD4981" s="27"/>
      <c r="BF4981" s="27"/>
    </row>
    <row r="4982" spans="2:58" s="11" customFormat="1" hidden="1" x14ac:dyDescent="0.3">
      <c r="B4982" s="30"/>
      <c r="C4982" s="30"/>
      <c r="D4982" s="30"/>
      <c r="E4982" s="30"/>
      <c r="H4982" s="24"/>
      <c r="Q4982" s="25"/>
      <c r="U4982" s="26"/>
      <c r="AT4982" s="27"/>
      <c r="AU4982" s="27"/>
      <c r="AW4982" s="27"/>
      <c r="BA4982" s="27"/>
      <c r="BD4982" s="27"/>
      <c r="BF4982" s="27"/>
    </row>
    <row r="4983" spans="2:58" s="11" customFormat="1" hidden="1" x14ac:dyDescent="0.3">
      <c r="B4983" s="30"/>
      <c r="C4983" s="30"/>
      <c r="D4983" s="30"/>
      <c r="E4983" s="30"/>
      <c r="H4983" s="24"/>
      <c r="Q4983" s="25"/>
      <c r="U4983" s="26"/>
      <c r="AT4983" s="27"/>
      <c r="AU4983" s="27"/>
      <c r="AW4983" s="27"/>
      <c r="BA4983" s="27"/>
      <c r="BD4983" s="27"/>
      <c r="BF4983" s="27"/>
    </row>
    <row r="4984" spans="2:58" s="11" customFormat="1" hidden="1" x14ac:dyDescent="0.3">
      <c r="B4984" s="30"/>
      <c r="C4984" s="30"/>
      <c r="D4984" s="30"/>
      <c r="E4984" s="30"/>
      <c r="H4984" s="24"/>
      <c r="Q4984" s="25"/>
      <c r="U4984" s="26"/>
      <c r="AT4984" s="27"/>
      <c r="AU4984" s="27"/>
      <c r="AW4984" s="27"/>
      <c r="BA4984" s="27"/>
      <c r="BD4984" s="27"/>
      <c r="BF4984" s="27"/>
    </row>
    <row r="4985" spans="2:58" s="11" customFormat="1" hidden="1" x14ac:dyDescent="0.3">
      <c r="B4985" s="30"/>
      <c r="C4985" s="30"/>
      <c r="D4985" s="30"/>
      <c r="E4985" s="30"/>
      <c r="H4985" s="24"/>
      <c r="Q4985" s="25"/>
      <c r="U4985" s="26"/>
      <c r="AT4985" s="27"/>
      <c r="AU4985" s="27"/>
      <c r="AW4985" s="27"/>
      <c r="BA4985" s="27"/>
      <c r="BD4985" s="27"/>
      <c r="BF4985" s="27"/>
    </row>
    <row r="4986" spans="2:58" s="11" customFormat="1" hidden="1" x14ac:dyDescent="0.3">
      <c r="B4986" s="30"/>
      <c r="C4986" s="30"/>
      <c r="D4986" s="30"/>
      <c r="E4986" s="30"/>
      <c r="H4986" s="24"/>
      <c r="Q4986" s="25"/>
      <c r="U4986" s="26"/>
      <c r="AT4986" s="27"/>
      <c r="AU4986" s="27"/>
      <c r="AW4986" s="27"/>
      <c r="BA4986" s="27"/>
      <c r="BD4986" s="27"/>
      <c r="BF4986" s="27"/>
    </row>
    <row r="4987" spans="2:58" s="11" customFormat="1" hidden="1" x14ac:dyDescent="0.3">
      <c r="B4987" s="30"/>
      <c r="C4987" s="30"/>
      <c r="D4987" s="30"/>
      <c r="E4987" s="30"/>
      <c r="H4987" s="24"/>
      <c r="Q4987" s="25"/>
      <c r="U4987" s="26"/>
      <c r="AT4987" s="27"/>
      <c r="AU4987" s="27"/>
      <c r="AW4987" s="27"/>
      <c r="BA4987" s="27"/>
      <c r="BD4987" s="27"/>
      <c r="BF4987" s="27"/>
    </row>
    <row r="4988" spans="2:58" s="11" customFormat="1" hidden="1" x14ac:dyDescent="0.3">
      <c r="B4988" s="30"/>
      <c r="C4988" s="30"/>
      <c r="D4988" s="30"/>
      <c r="E4988" s="30"/>
      <c r="H4988" s="24"/>
      <c r="Q4988" s="25"/>
      <c r="U4988" s="26"/>
      <c r="AT4988" s="27"/>
      <c r="AU4988" s="27"/>
      <c r="AW4988" s="27"/>
      <c r="BA4988" s="27"/>
      <c r="BD4988" s="27"/>
      <c r="BF4988" s="27"/>
    </row>
    <row r="4989" spans="2:58" s="11" customFormat="1" hidden="1" x14ac:dyDescent="0.3">
      <c r="B4989" s="30"/>
      <c r="C4989" s="30"/>
      <c r="D4989" s="30"/>
      <c r="E4989" s="30"/>
      <c r="H4989" s="24"/>
      <c r="Q4989" s="25"/>
      <c r="U4989" s="26"/>
      <c r="AT4989" s="27"/>
      <c r="AU4989" s="27"/>
      <c r="AW4989" s="27"/>
      <c r="BA4989" s="27"/>
      <c r="BD4989" s="27"/>
      <c r="BF4989" s="27"/>
    </row>
    <row r="4990" spans="2:58" s="11" customFormat="1" hidden="1" x14ac:dyDescent="0.3">
      <c r="B4990" s="30"/>
      <c r="C4990" s="30"/>
      <c r="D4990" s="30"/>
      <c r="E4990" s="30"/>
      <c r="H4990" s="24"/>
      <c r="Q4990" s="25"/>
      <c r="U4990" s="26"/>
      <c r="AT4990" s="27"/>
      <c r="AU4990" s="27"/>
      <c r="AW4990" s="27"/>
      <c r="BA4990" s="27"/>
      <c r="BD4990" s="27"/>
      <c r="BF4990" s="27"/>
    </row>
    <row r="4991" spans="2:58" s="11" customFormat="1" hidden="1" x14ac:dyDescent="0.3">
      <c r="B4991" s="30"/>
      <c r="C4991" s="30"/>
      <c r="D4991" s="30"/>
      <c r="E4991" s="30"/>
      <c r="H4991" s="24"/>
      <c r="Q4991" s="25"/>
      <c r="U4991" s="26"/>
      <c r="AT4991" s="27"/>
      <c r="AU4991" s="27"/>
      <c r="AW4991" s="27"/>
      <c r="BA4991" s="27"/>
      <c r="BD4991" s="27"/>
      <c r="BF4991" s="27"/>
    </row>
    <row r="4992" spans="2:58" s="11" customFormat="1" hidden="1" x14ac:dyDescent="0.3">
      <c r="B4992" s="30"/>
      <c r="C4992" s="30"/>
      <c r="D4992" s="30"/>
      <c r="E4992" s="30"/>
      <c r="H4992" s="24"/>
      <c r="Q4992" s="25"/>
      <c r="U4992" s="26"/>
      <c r="AT4992" s="27"/>
      <c r="AU4992" s="27"/>
      <c r="AW4992" s="27"/>
      <c r="BA4992" s="27"/>
      <c r="BD4992" s="27"/>
      <c r="BF4992" s="27"/>
    </row>
    <row r="4993" spans="2:58" s="11" customFormat="1" hidden="1" x14ac:dyDescent="0.3">
      <c r="B4993" s="30"/>
      <c r="C4993" s="30"/>
      <c r="D4993" s="30"/>
      <c r="E4993" s="30"/>
      <c r="H4993" s="24"/>
      <c r="Q4993" s="25"/>
      <c r="U4993" s="26"/>
      <c r="AT4993" s="27"/>
      <c r="AU4993" s="27"/>
      <c r="AW4993" s="27"/>
      <c r="BA4993" s="27"/>
      <c r="BD4993" s="27"/>
      <c r="BF4993" s="27"/>
    </row>
    <row r="4994" spans="2:58" s="11" customFormat="1" hidden="1" x14ac:dyDescent="0.3">
      <c r="B4994" s="30"/>
      <c r="C4994" s="30"/>
      <c r="D4994" s="30"/>
      <c r="E4994" s="30"/>
      <c r="H4994" s="24"/>
      <c r="Q4994" s="25"/>
      <c r="U4994" s="26"/>
      <c r="AT4994" s="27"/>
      <c r="AU4994" s="27"/>
      <c r="AW4994" s="27"/>
      <c r="BA4994" s="27"/>
      <c r="BD4994" s="27"/>
      <c r="BF4994" s="27"/>
    </row>
    <row r="4995" spans="2:58" s="11" customFormat="1" hidden="1" x14ac:dyDescent="0.3">
      <c r="B4995" s="30"/>
      <c r="C4995" s="30"/>
      <c r="D4995" s="30"/>
      <c r="E4995" s="30"/>
      <c r="H4995" s="24"/>
      <c r="Q4995" s="25"/>
      <c r="U4995" s="26"/>
      <c r="AT4995" s="27"/>
      <c r="AU4995" s="27"/>
      <c r="AW4995" s="27"/>
      <c r="BA4995" s="27"/>
      <c r="BD4995" s="27"/>
      <c r="BF4995" s="27"/>
    </row>
    <row r="4996" spans="2:58" s="11" customFormat="1" hidden="1" x14ac:dyDescent="0.3">
      <c r="B4996" s="30"/>
      <c r="C4996" s="30"/>
      <c r="D4996" s="30"/>
      <c r="E4996" s="30"/>
      <c r="H4996" s="24"/>
      <c r="Q4996" s="25"/>
      <c r="U4996" s="26"/>
      <c r="AT4996" s="27"/>
      <c r="AU4996" s="27"/>
      <c r="AW4996" s="27"/>
      <c r="BA4996" s="27"/>
      <c r="BD4996" s="27"/>
      <c r="BF4996" s="27"/>
    </row>
    <row r="4997" spans="2:58" s="11" customFormat="1" hidden="1" x14ac:dyDescent="0.3">
      <c r="B4997" s="30"/>
      <c r="C4997" s="30"/>
      <c r="D4997" s="30"/>
      <c r="E4997" s="30"/>
      <c r="H4997" s="24"/>
      <c r="Q4997" s="25"/>
      <c r="U4997" s="26"/>
      <c r="AT4997" s="27"/>
      <c r="AU4997" s="27"/>
      <c r="AW4997" s="27"/>
      <c r="BA4997" s="27"/>
      <c r="BD4997" s="27"/>
      <c r="BF4997" s="27"/>
    </row>
    <row r="4998" spans="2:58" s="11" customFormat="1" hidden="1" x14ac:dyDescent="0.3">
      <c r="B4998" s="30"/>
      <c r="C4998" s="30"/>
      <c r="D4998" s="30"/>
      <c r="E4998" s="30"/>
      <c r="H4998" s="24"/>
      <c r="Q4998" s="25"/>
      <c r="U4998" s="26"/>
      <c r="AT4998" s="27"/>
      <c r="AU4998" s="27"/>
      <c r="AW4998" s="27"/>
      <c r="BA4998" s="27"/>
      <c r="BD4998" s="27"/>
      <c r="BF4998" s="27"/>
    </row>
    <row r="4999" spans="2:58" s="11" customFormat="1" hidden="1" x14ac:dyDescent="0.3">
      <c r="B4999" s="30"/>
      <c r="C4999" s="30"/>
      <c r="D4999" s="30"/>
      <c r="E4999" s="30"/>
      <c r="H4999" s="24"/>
      <c r="Q4999" s="25"/>
      <c r="U4999" s="26"/>
      <c r="AT4999" s="27"/>
      <c r="AU4999" s="27"/>
      <c r="AW4999" s="27"/>
      <c r="BA4999" s="27"/>
      <c r="BD4999" s="27"/>
      <c r="BF4999" s="27"/>
    </row>
    <row r="5000" spans="2:58" s="11" customFormat="1" hidden="1" x14ac:dyDescent="0.3">
      <c r="B5000" s="30"/>
      <c r="C5000" s="30"/>
      <c r="D5000" s="30"/>
      <c r="E5000" s="30"/>
      <c r="H5000" s="24"/>
      <c r="Q5000" s="25"/>
      <c r="U5000" s="26"/>
      <c r="AT5000" s="27"/>
      <c r="AU5000" s="27"/>
      <c r="AW5000" s="27"/>
      <c r="BA5000" s="27"/>
      <c r="BD5000" s="27"/>
      <c r="BF5000" s="27"/>
    </row>
    <row r="5001" spans="2:58" s="11" customFormat="1" hidden="1" x14ac:dyDescent="0.3">
      <c r="B5001" s="30"/>
      <c r="C5001" s="30"/>
      <c r="D5001" s="30"/>
      <c r="E5001" s="30"/>
      <c r="H5001" s="24"/>
      <c r="Q5001" s="25"/>
      <c r="U5001" s="26"/>
      <c r="AT5001" s="27"/>
      <c r="AU5001" s="27"/>
      <c r="AW5001" s="27"/>
      <c r="BA5001" s="27"/>
      <c r="BD5001" s="27"/>
      <c r="BF5001" s="27"/>
    </row>
    <row r="5002" spans="2:58" s="11" customFormat="1" hidden="1" x14ac:dyDescent="0.3">
      <c r="B5002" s="30"/>
      <c r="C5002" s="30"/>
      <c r="D5002" s="30"/>
      <c r="E5002" s="30"/>
      <c r="H5002" s="24"/>
      <c r="Q5002" s="25"/>
      <c r="U5002" s="26"/>
      <c r="AT5002" s="27"/>
      <c r="AU5002" s="27"/>
      <c r="AW5002" s="27"/>
      <c r="BA5002" s="27"/>
      <c r="BD5002" s="27"/>
      <c r="BF5002" s="27"/>
    </row>
    <row r="5003" spans="2:58" s="11" customFormat="1" hidden="1" x14ac:dyDescent="0.3">
      <c r="B5003" s="30"/>
      <c r="C5003" s="30"/>
      <c r="D5003" s="30"/>
      <c r="E5003" s="30"/>
      <c r="H5003" s="24"/>
      <c r="Q5003" s="25"/>
      <c r="U5003" s="26"/>
      <c r="AT5003" s="27"/>
      <c r="AU5003" s="27"/>
      <c r="AW5003" s="27"/>
      <c r="BA5003" s="27"/>
      <c r="BD5003" s="27"/>
      <c r="BF5003" s="27"/>
    </row>
    <row r="5004" spans="2:58" s="11" customFormat="1" hidden="1" x14ac:dyDescent="0.3">
      <c r="B5004" s="30"/>
      <c r="C5004" s="30"/>
      <c r="D5004" s="30"/>
      <c r="E5004" s="30"/>
      <c r="H5004" s="24"/>
      <c r="Q5004" s="25"/>
      <c r="U5004" s="26"/>
      <c r="AT5004" s="27"/>
      <c r="AU5004" s="27"/>
      <c r="AW5004" s="27"/>
      <c r="BA5004" s="27"/>
      <c r="BD5004" s="27"/>
      <c r="BF5004" s="27"/>
    </row>
    <row r="5005" spans="2:58" s="11" customFormat="1" hidden="1" x14ac:dyDescent="0.3">
      <c r="B5005" s="30"/>
      <c r="C5005" s="30"/>
      <c r="D5005" s="30"/>
      <c r="E5005" s="30"/>
      <c r="H5005" s="24"/>
      <c r="Q5005" s="25"/>
      <c r="U5005" s="26"/>
      <c r="AT5005" s="27"/>
      <c r="AU5005" s="27"/>
      <c r="AW5005" s="27"/>
      <c r="BA5005" s="27"/>
      <c r="BD5005" s="27"/>
      <c r="BF5005" s="27"/>
    </row>
    <row r="5006" spans="2:58" s="11" customFormat="1" hidden="1" x14ac:dyDescent="0.3">
      <c r="B5006" s="30"/>
      <c r="C5006" s="30"/>
      <c r="D5006" s="30"/>
      <c r="E5006" s="30"/>
      <c r="H5006" s="24"/>
      <c r="Q5006" s="25"/>
      <c r="U5006" s="26"/>
      <c r="AT5006" s="27"/>
      <c r="AU5006" s="27"/>
      <c r="AW5006" s="27"/>
      <c r="BA5006" s="27"/>
      <c r="BD5006" s="27"/>
      <c r="BF5006" s="27"/>
    </row>
    <row r="5007" spans="2:58" s="11" customFormat="1" hidden="1" x14ac:dyDescent="0.3">
      <c r="B5007" s="30"/>
      <c r="C5007" s="30"/>
      <c r="D5007" s="30"/>
      <c r="E5007" s="30"/>
      <c r="H5007" s="24"/>
      <c r="Q5007" s="25"/>
      <c r="U5007" s="26"/>
      <c r="AT5007" s="27"/>
      <c r="AU5007" s="27"/>
      <c r="AW5007" s="27"/>
      <c r="BA5007" s="27"/>
      <c r="BD5007" s="27"/>
      <c r="BF5007" s="27"/>
    </row>
    <row r="5008" spans="2:58" s="11" customFormat="1" hidden="1" x14ac:dyDescent="0.3">
      <c r="B5008" s="30"/>
      <c r="C5008" s="30"/>
      <c r="D5008" s="30"/>
      <c r="E5008" s="30"/>
      <c r="H5008" s="24"/>
      <c r="Q5008" s="25"/>
      <c r="U5008" s="26"/>
      <c r="AT5008" s="27"/>
      <c r="AU5008" s="27"/>
      <c r="AW5008" s="27"/>
      <c r="BA5008" s="27"/>
      <c r="BD5008" s="27"/>
      <c r="BF5008" s="27"/>
    </row>
    <row r="5009" spans="2:58" s="11" customFormat="1" hidden="1" x14ac:dyDescent="0.3">
      <c r="B5009" s="30"/>
      <c r="C5009" s="30"/>
      <c r="D5009" s="30"/>
      <c r="E5009" s="30"/>
      <c r="H5009" s="24"/>
      <c r="Q5009" s="25"/>
      <c r="U5009" s="26"/>
      <c r="AT5009" s="27"/>
      <c r="AU5009" s="27"/>
      <c r="AW5009" s="27"/>
      <c r="BA5009" s="27"/>
      <c r="BD5009" s="27"/>
      <c r="BF5009" s="27"/>
    </row>
    <row r="5010" spans="2:58" s="11" customFormat="1" hidden="1" x14ac:dyDescent="0.3">
      <c r="B5010" s="30"/>
      <c r="C5010" s="30"/>
      <c r="D5010" s="30"/>
      <c r="E5010" s="30"/>
      <c r="H5010" s="24"/>
      <c r="Q5010" s="25"/>
      <c r="U5010" s="26"/>
      <c r="AT5010" s="27"/>
      <c r="AU5010" s="27"/>
      <c r="AW5010" s="27"/>
      <c r="BA5010" s="27"/>
      <c r="BD5010" s="27"/>
      <c r="BF5010" s="27"/>
    </row>
    <row r="5011" spans="2:58" s="11" customFormat="1" hidden="1" x14ac:dyDescent="0.3">
      <c r="B5011" s="30"/>
      <c r="C5011" s="30"/>
      <c r="D5011" s="30"/>
      <c r="E5011" s="30"/>
      <c r="H5011" s="24"/>
      <c r="Q5011" s="25"/>
      <c r="U5011" s="26"/>
      <c r="AT5011" s="27"/>
      <c r="AU5011" s="27"/>
      <c r="AW5011" s="27"/>
      <c r="BA5011" s="27"/>
      <c r="BD5011" s="27"/>
      <c r="BF5011" s="27"/>
    </row>
    <row r="5012" spans="2:58" s="11" customFormat="1" hidden="1" x14ac:dyDescent="0.3">
      <c r="B5012" s="30"/>
      <c r="C5012" s="30"/>
      <c r="D5012" s="30"/>
      <c r="E5012" s="30"/>
      <c r="H5012" s="24"/>
      <c r="Q5012" s="25"/>
      <c r="U5012" s="26"/>
      <c r="AT5012" s="27"/>
      <c r="AU5012" s="27"/>
      <c r="AW5012" s="27"/>
      <c r="BA5012" s="27"/>
      <c r="BD5012" s="27"/>
      <c r="BF5012" s="27"/>
    </row>
    <row r="5013" spans="2:58" s="11" customFormat="1" hidden="1" x14ac:dyDescent="0.3">
      <c r="B5013" s="30"/>
      <c r="C5013" s="30"/>
      <c r="D5013" s="30"/>
      <c r="E5013" s="30"/>
      <c r="H5013" s="24"/>
      <c r="Q5013" s="25"/>
      <c r="U5013" s="26"/>
      <c r="AT5013" s="27"/>
      <c r="AU5013" s="27"/>
      <c r="AW5013" s="27"/>
      <c r="BA5013" s="27"/>
      <c r="BD5013" s="27"/>
      <c r="BF5013" s="27"/>
    </row>
    <row r="5014" spans="2:58" s="11" customFormat="1" hidden="1" x14ac:dyDescent="0.3">
      <c r="B5014" s="30"/>
      <c r="C5014" s="30"/>
      <c r="D5014" s="30"/>
      <c r="E5014" s="30"/>
      <c r="H5014" s="24"/>
      <c r="Q5014" s="25"/>
      <c r="U5014" s="26"/>
      <c r="AT5014" s="27"/>
      <c r="AU5014" s="27"/>
      <c r="AW5014" s="27"/>
      <c r="BA5014" s="27"/>
      <c r="BD5014" s="27"/>
      <c r="BF5014" s="27"/>
    </row>
    <row r="5015" spans="2:58" s="11" customFormat="1" hidden="1" x14ac:dyDescent="0.3">
      <c r="B5015" s="30"/>
      <c r="C5015" s="30"/>
      <c r="D5015" s="30"/>
      <c r="E5015" s="30"/>
      <c r="H5015" s="24"/>
      <c r="Q5015" s="25"/>
      <c r="U5015" s="26"/>
      <c r="AT5015" s="27"/>
      <c r="AU5015" s="27"/>
      <c r="AW5015" s="27"/>
      <c r="BA5015" s="27"/>
      <c r="BD5015" s="27"/>
      <c r="BF5015" s="27"/>
    </row>
    <row r="5016" spans="2:58" s="11" customFormat="1" hidden="1" x14ac:dyDescent="0.3">
      <c r="B5016" s="30"/>
      <c r="C5016" s="30"/>
      <c r="D5016" s="30"/>
      <c r="E5016" s="30"/>
      <c r="H5016" s="24"/>
      <c r="Q5016" s="25"/>
      <c r="U5016" s="26"/>
      <c r="AT5016" s="27"/>
      <c r="AU5016" s="27"/>
      <c r="AW5016" s="27"/>
      <c r="BA5016" s="27"/>
      <c r="BD5016" s="27"/>
      <c r="BF5016" s="27"/>
    </row>
    <row r="5017" spans="2:58" s="11" customFormat="1" hidden="1" x14ac:dyDescent="0.3">
      <c r="B5017" s="30"/>
      <c r="C5017" s="30"/>
      <c r="D5017" s="30"/>
      <c r="E5017" s="30"/>
      <c r="H5017" s="24"/>
      <c r="Q5017" s="25"/>
      <c r="U5017" s="26"/>
      <c r="AT5017" s="27"/>
      <c r="AU5017" s="27"/>
      <c r="AW5017" s="27"/>
      <c r="BA5017" s="27"/>
      <c r="BD5017" s="27"/>
      <c r="BF5017" s="27"/>
    </row>
    <row r="5018" spans="2:58" s="11" customFormat="1" hidden="1" x14ac:dyDescent="0.3">
      <c r="B5018" s="30"/>
      <c r="C5018" s="30"/>
      <c r="D5018" s="30"/>
      <c r="E5018" s="30"/>
      <c r="H5018" s="24"/>
      <c r="Q5018" s="25"/>
      <c r="U5018" s="26"/>
      <c r="AT5018" s="27"/>
      <c r="AU5018" s="27"/>
      <c r="AW5018" s="27"/>
      <c r="BA5018" s="27"/>
      <c r="BD5018" s="27"/>
      <c r="BF5018" s="27"/>
    </row>
    <row r="5019" spans="2:58" s="11" customFormat="1" hidden="1" x14ac:dyDescent="0.3">
      <c r="B5019" s="30"/>
      <c r="C5019" s="30"/>
      <c r="D5019" s="30"/>
      <c r="E5019" s="30"/>
      <c r="H5019" s="24"/>
      <c r="Q5019" s="25"/>
      <c r="U5019" s="26"/>
      <c r="AT5019" s="27"/>
      <c r="AU5019" s="27"/>
      <c r="AW5019" s="27"/>
      <c r="BA5019" s="27"/>
      <c r="BD5019" s="27"/>
      <c r="BF5019" s="27"/>
    </row>
    <row r="5020" spans="2:58" s="11" customFormat="1" hidden="1" x14ac:dyDescent="0.3">
      <c r="B5020" s="30"/>
      <c r="C5020" s="30"/>
      <c r="D5020" s="30"/>
      <c r="E5020" s="30"/>
      <c r="H5020" s="24"/>
      <c r="Q5020" s="25"/>
      <c r="U5020" s="26"/>
      <c r="AT5020" s="27"/>
      <c r="AU5020" s="27"/>
      <c r="AW5020" s="27"/>
      <c r="BA5020" s="27"/>
      <c r="BD5020" s="27"/>
      <c r="BF5020" s="27"/>
    </row>
    <row r="5021" spans="2:58" s="11" customFormat="1" hidden="1" x14ac:dyDescent="0.3">
      <c r="B5021" s="30"/>
      <c r="C5021" s="30"/>
      <c r="D5021" s="30"/>
      <c r="E5021" s="30"/>
      <c r="H5021" s="24"/>
      <c r="Q5021" s="25"/>
      <c r="U5021" s="26"/>
      <c r="AT5021" s="27"/>
      <c r="AU5021" s="27"/>
      <c r="AW5021" s="27"/>
      <c r="BA5021" s="27"/>
      <c r="BD5021" s="27"/>
      <c r="BF5021" s="27"/>
    </row>
    <row r="5022" spans="2:58" s="11" customFormat="1" hidden="1" x14ac:dyDescent="0.3">
      <c r="B5022" s="30"/>
      <c r="C5022" s="30"/>
      <c r="D5022" s="30"/>
      <c r="E5022" s="30"/>
      <c r="H5022" s="24"/>
      <c r="Q5022" s="25"/>
      <c r="U5022" s="26"/>
      <c r="AT5022" s="27"/>
      <c r="AU5022" s="27"/>
      <c r="AW5022" s="27"/>
      <c r="BA5022" s="27"/>
      <c r="BD5022" s="27"/>
      <c r="BF5022" s="27"/>
    </row>
    <row r="5023" spans="2:58" s="11" customFormat="1" hidden="1" x14ac:dyDescent="0.3">
      <c r="B5023" s="30"/>
      <c r="C5023" s="30"/>
      <c r="D5023" s="30"/>
      <c r="E5023" s="30"/>
      <c r="H5023" s="24"/>
      <c r="Q5023" s="25"/>
      <c r="U5023" s="26"/>
      <c r="AT5023" s="27"/>
      <c r="AU5023" s="27"/>
      <c r="AW5023" s="27"/>
      <c r="BA5023" s="27"/>
      <c r="BD5023" s="27"/>
      <c r="BF5023" s="27"/>
    </row>
    <row r="5024" spans="2:58" s="11" customFormat="1" hidden="1" x14ac:dyDescent="0.3">
      <c r="B5024" s="30"/>
      <c r="C5024" s="30"/>
      <c r="D5024" s="30"/>
      <c r="E5024" s="30"/>
      <c r="H5024" s="24"/>
      <c r="Q5024" s="25"/>
      <c r="U5024" s="26"/>
      <c r="AT5024" s="27"/>
      <c r="AU5024" s="27"/>
      <c r="AW5024" s="27"/>
      <c r="BA5024" s="27"/>
      <c r="BD5024" s="27"/>
      <c r="BF5024" s="27"/>
    </row>
    <row r="5025" spans="2:58" s="11" customFormat="1" hidden="1" x14ac:dyDescent="0.3">
      <c r="B5025" s="30"/>
      <c r="C5025" s="30"/>
      <c r="D5025" s="30"/>
      <c r="E5025" s="30"/>
      <c r="H5025" s="24"/>
      <c r="Q5025" s="25"/>
      <c r="U5025" s="26"/>
      <c r="AT5025" s="27"/>
      <c r="AU5025" s="27"/>
      <c r="AW5025" s="27"/>
      <c r="BA5025" s="27"/>
      <c r="BD5025" s="27"/>
      <c r="BF5025" s="27"/>
    </row>
    <row r="5026" spans="2:58" s="11" customFormat="1" hidden="1" x14ac:dyDescent="0.3">
      <c r="B5026" s="30"/>
      <c r="C5026" s="30"/>
      <c r="D5026" s="30"/>
      <c r="E5026" s="30"/>
      <c r="H5026" s="24"/>
      <c r="Q5026" s="25"/>
      <c r="U5026" s="26"/>
      <c r="AT5026" s="27"/>
      <c r="AU5026" s="27"/>
      <c r="AW5026" s="27"/>
      <c r="BA5026" s="27"/>
      <c r="BD5026" s="27"/>
      <c r="BF5026" s="27"/>
    </row>
    <row r="5027" spans="2:58" s="11" customFormat="1" hidden="1" x14ac:dyDescent="0.3">
      <c r="B5027" s="30"/>
      <c r="C5027" s="30"/>
      <c r="D5027" s="30"/>
      <c r="E5027" s="30"/>
      <c r="H5027" s="24"/>
      <c r="Q5027" s="25"/>
      <c r="U5027" s="26"/>
      <c r="AT5027" s="27"/>
      <c r="AU5027" s="27"/>
      <c r="AW5027" s="27"/>
      <c r="BA5027" s="27"/>
      <c r="BD5027" s="27"/>
      <c r="BF5027" s="27"/>
    </row>
    <row r="5028" spans="2:58" s="11" customFormat="1" hidden="1" x14ac:dyDescent="0.3">
      <c r="B5028" s="30"/>
      <c r="C5028" s="30"/>
      <c r="D5028" s="30"/>
      <c r="E5028" s="30"/>
      <c r="H5028" s="24"/>
      <c r="Q5028" s="25"/>
      <c r="U5028" s="26"/>
      <c r="AT5028" s="27"/>
      <c r="AU5028" s="27"/>
      <c r="AW5028" s="27"/>
      <c r="BA5028" s="27"/>
      <c r="BD5028" s="27"/>
      <c r="BF5028" s="27"/>
    </row>
    <row r="5029" spans="2:58" s="11" customFormat="1" hidden="1" x14ac:dyDescent="0.3">
      <c r="B5029" s="30"/>
      <c r="C5029" s="30"/>
      <c r="D5029" s="30"/>
      <c r="E5029" s="30"/>
      <c r="H5029" s="24"/>
      <c r="Q5029" s="25"/>
      <c r="U5029" s="26"/>
      <c r="AT5029" s="27"/>
      <c r="AU5029" s="27"/>
      <c r="AW5029" s="27"/>
      <c r="BA5029" s="27"/>
      <c r="BD5029" s="27"/>
      <c r="BF5029" s="27"/>
    </row>
    <row r="5030" spans="2:58" s="11" customFormat="1" hidden="1" x14ac:dyDescent="0.3">
      <c r="B5030" s="30"/>
      <c r="C5030" s="30"/>
      <c r="D5030" s="30"/>
      <c r="E5030" s="30"/>
      <c r="H5030" s="24"/>
      <c r="Q5030" s="25"/>
      <c r="U5030" s="26"/>
      <c r="AT5030" s="27"/>
      <c r="AU5030" s="27"/>
      <c r="AW5030" s="27"/>
      <c r="BA5030" s="27"/>
      <c r="BD5030" s="27"/>
      <c r="BF5030" s="27"/>
    </row>
    <row r="5031" spans="2:58" s="11" customFormat="1" hidden="1" x14ac:dyDescent="0.3">
      <c r="B5031" s="30"/>
      <c r="C5031" s="30"/>
      <c r="D5031" s="30"/>
      <c r="E5031" s="30"/>
      <c r="H5031" s="24"/>
      <c r="Q5031" s="25"/>
      <c r="U5031" s="26"/>
      <c r="AT5031" s="27"/>
      <c r="AU5031" s="27"/>
      <c r="AW5031" s="27"/>
      <c r="BA5031" s="27"/>
      <c r="BD5031" s="27"/>
      <c r="BF5031" s="27"/>
    </row>
    <row r="5032" spans="2:58" s="11" customFormat="1" hidden="1" x14ac:dyDescent="0.3">
      <c r="B5032" s="30"/>
      <c r="C5032" s="30"/>
      <c r="D5032" s="30"/>
      <c r="E5032" s="30"/>
      <c r="H5032" s="24"/>
      <c r="Q5032" s="25"/>
      <c r="U5032" s="26"/>
      <c r="AT5032" s="27"/>
      <c r="AU5032" s="27"/>
      <c r="AW5032" s="27"/>
      <c r="BA5032" s="27"/>
      <c r="BD5032" s="27"/>
      <c r="BF5032" s="27"/>
    </row>
    <row r="5033" spans="2:58" s="11" customFormat="1" hidden="1" x14ac:dyDescent="0.3">
      <c r="B5033" s="30"/>
      <c r="C5033" s="30"/>
      <c r="D5033" s="30"/>
      <c r="E5033" s="30"/>
      <c r="H5033" s="24"/>
      <c r="Q5033" s="25"/>
      <c r="U5033" s="26"/>
      <c r="AT5033" s="27"/>
      <c r="AU5033" s="27"/>
      <c r="AW5033" s="27"/>
      <c r="BA5033" s="27"/>
      <c r="BD5033" s="27"/>
      <c r="BF5033" s="27"/>
    </row>
    <row r="5034" spans="2:58" s="11" customFormat="1" hidden="1" x14ac:dyDescent="0.3">
      <c r="B5034" s="30"/>
      <c r="C5034" s="30"/>
      <c r="D5034" s="30"/>
      <c r="E5034" s="30"/>
      <c r="H5034" s="24"/>
      <c r="Q5034" s="25"/>
      <c r="U5034" s="26"/>
      <c r="AT5034" s="27"/>
      <c r="AU5034" s="27"/>
      <c r="AW5034" s="27"/>
      <c r="BA5034" s="27"/>
      <c r="BD5034" s="27"/>
      <c r="BF5034" s="27"/>
    </row>
    <row r="5035" spans="2:58" s="11" customFormat="1" hidden="1" x14ac:dyDescent="0.3">
      <c r="B5035" s="30"/>
      <c r="C5035" s="30"/>
      <c r="D5035" s="30"/>
      <c r="E5035" s="30"/>
      <c r="H5035" s="24"/>
      <c r="Q5035" s="25"/>
      <c r="U5035" s="26"/>
      <c r="AT5035" s="27"/>
      <c r="AU5035" s="27"/>
      <c r="AW5035" s="27"/>
      <c r="BA5035" s="27"/>
      <c r="BD5035" s="27"/>
      <c r="BF5035" s="27"/>
    </row>
    <row r="5036" spans="2:58" s="11" customFormat="1" hidden="1" x14ac:dyDescent="0.3">
      <c r="B5036" s="30"/>
      <c r="C5036" s="30"/>
      <c r="D5036" s="30"/>
      <c r="E5036" s="30"/>
      <c r="H5036" s="24"/>
      <c r="Q5036" s="25"/>
      <c r="U5036" s="26"/>
      <c r="AT5036" s="27"/>
      <c r="AU5036" s="27"/>
      <c r="AW5036" s="27"/>
      <c r="BA5036" s="27"/>
      <c r="BD5036" s="27"/>
      <c r="BF5036" s="27"/>
    </row>
    <row r="5037" spans="2:58" s="11" customFormat="1" hidden="1" x14ac:dyDescent="0.3">
      <c r="B5037" s="30"/>
      <c r="C5037" s="30"/>
      <c r="D5037" s="30"/>
      <c r="E5037" s="30"/>
      <c r="H5037" s="24"/>
      <c r="Q5037" s="25"/>
      <c r="U5037" s="26"/>
      <c r="AT5037" s="27"/>
      <c r="AU5037" s="27"/>
      <c r="AW5037" s="27"/>
      <c r="BA5037" s="27"/>
      <c r="BD5037" s="27"/>
      <c r="BF5037" s="27"/>
    </row>
    <row r="5038" spans="2:58" s="11" customFormat="1" hidden="1" x14ac:dyDescent="0.3">
      <c r="B5038" s="30"/>
      <c r="C5038" s="30"/>
      <c r="D5038" s="30"/>
      <c r="E5038" s="30"/>
      <c r="H5038" s="24"/>
      <c r="Q5038" s="25"/>
      <c r="U5038" s="26"/>
      <c r="AT5038" s="27"/>
      <c r="AU5038" s="27"/>
      <c r="AW5038" s="27"/>
      <c r="BA5038" s="27"/>
      <c r="BD5038" s="27"/>
      <c r="BF5038" s="27"/>
    </row>
    <row r="5039" spans="2:58" s="11" customFormat="1" hidden="1" x14ac:dyDescent="0.3">
      <c r="B5039" s="30"/>
      <c r="C5039" s="30"/>
      <c r="D5039" s="30"/>
      <c r="E5039" s="30"/>
      <c r="H5039" s="24"/>
      <c r="Q5039" s="25"/>
      <c r="U5039" s="26"/>
      <c r="AT5039" s="27"/>
      <c r="AU5039" s="27"/>
      <c r="AW5039" s="27"/>
      <c r="BA5039" s="27"/>
      <c r="BD5039" s="27"/>
      <c r="BF5039" s="27"/>
    </row>
    <row r="5040" spans="2:58" s="11" customFormat="1" hidden="1" x14ac:dyDescent="0.3">
      <c r="B5040" s="30"/>
      <c r="C5040" s="30"/>
      <c r="D5040" s="30"/>
      <c r="E5040" s="30"/>
      <c r="H5040" s="24"/>
      <c r="Q5040" s="25"/>
      <c r="U5040" s="26"/>
      <c r="AT5040" s="27"/>
      <c r="AU5040" s="27"/>
      <c r="AW5040" s="27"/>
      <c r="BA5040" s="27"/>
      <c r="BD5040" s="27"/>
      <c r="BF5040" s="27"/>
    </row>
    <row r="5041" spans="2:58" s="11" customFormat="1" hidden="1" x14ac:dyDescent="0.3">
      <c r="B5041" s="30"/>
      <c r="C5041" s="30"/>
      <c r="D5041" s="30"/>
      <c r="E5041" s="30"/>
      <c r="H5041" s="24"/>
      <c r="Q5041" s="25"/>
      <c r="U5041" s="26"/>
      <c r="AT5041" s="27"/>
      <c r="AU5041" s="27"/>
      <c r="AW5041" s="27"/>
      <c r="BA5041" s="27"/>
      <c r="BD5041" s="27"/>
      <c r="BF5041" s="27"/>
    </row>
    <row r="5042" spans="2:58" s="11" customFormat="1" hidden="1" x14ac:dyDescent="0.3">
      <c r="B5042" s="30"/>
      <c r="C5042" s="30"/>
      <c r="D5042" s="30"/>
      <c r="E5042" s="30"/>
      <c r="H5042" s="24"/>
      <c r="Q5042" s="25"/>
      <c r="U5042" s="26"/>
      <c r="AT5042" s="27"/>
      <c r="AU5042" s="27"/>
      <c r="AW5042" s="27"/>
      <c r="BA5042" s="27"/>
      <c r="BD5042" s="27"/>
      <c r="BF5042" s="27"/>
    </row>
    <row r="5043" spans="2:58" s="11" customFormat="1" hidden="1" x14ac:dyDescent="0.3">
      <c r="B5043" s="30"/>
      <c r="C5043" s="30"/>
      <c r="D5043" s="30"/>
      <c r="E5043" s="30"/>
      <c r="H5043" s="24"/>
      <c r="Q5043" s="25"/>
      <c r="U5043" s="26"/>
      <c r="AT5043" s="27"/>
      <c r="AU5043" s="27"/>
      <c r="AW5043" s="27"/>
      <c r="BA5043" s="27"/>
      <c r="BD5043" s="27"/>
      <c r="BF5043" s="27"/>
    </row>
    <row r="5044" spans="2:58" s="11" customFormat="1" hidden="1" x14ac:dyDescent="0.3">
      <c r="B5044" s="30"/>
      <c r="C5044" s="30"/>
      <c r="D5044" s="30"/>
      <c r="E5044" s="30"/>
      <c r="H5044" s="24"/>
      <c r="Q5044" s="25"/>
      <c r="U5044" s="26"/>
      <c r="AT5044" s="27"/>
      <c r="AU5044" s="27"/>
      <c r="AW5044" s="27"/>
      <c r="BA5044" s="27"/>
      <c r="BD5044" s="27"/>
      <c r="BF5044" s="27"/>
    </row>
    <row r="5045" spans="2:58" s="11" customFormat="1" hidden="1" x14ac:dyDescent="0.3">
      <c r="B5045" s="30"/>
      <c r="C5045" s="30"/>
      <c r="D5045" s="30"/>
      <c r="E5045" s="30"/>
      <c r="H5045" s="24"/>
      <c r="Q5045" s="25"/>
      <c r="U5045" s="26"/>
      <c r="AT5045" s="27"/>
      <c r="AU5045" s="27"/>
      <c r="AW5045" s="27"/>
      <c r="BA5045" s="27"/>
      <c r="BD5045" s="27"/>
      <c r="BF5045" s="27"/>
    </row>
    <row r="5046" spans="2:58" s="11" customFormat="1" hidden="1" x14ac:dyDescent="0.3">
      <c r="B5046" s="30"/>
      <c r="C5046" s="30"/>
      <c r="D5046" s="30"/>
      <c r="E5046" s="30"/>
      <c r="H5046" s="24"/>
      <c r="Q5046" s="25"/>
      <c r="U5046" s="26"/>
      <c r="AT5046" s="27"/>
      <c r="AU5046" s="27"/>
      <c r="AW5046" s="27"/>
      <c r="BA5046" s="27"/>
      <c r="BD5046" s="27"/>
      <c r="BF5046" s="27"/>
    </row>
    <row r="5047" spans="2:58" s="11" customFormat="1" hidden="1" x14ac:dyDescent="0.3">
      <c r="B5047" s="30"/>
      <c r="C5047" s="30"/>
      <c r="D5047" s="30"/>
      <c r="E5047" s="30"/>
      <c r="H5047" s="24"/>
      <c r="Q5047" s="25"/>
      <c r="U5047" s="26"/>
      <c r="AT5047" s="27"/>
      <c r="AU5047" s="27"/>
      <c r="AW5047" s="27"/>
      <c r="BA5047" s="27"/>
      <c r="BD5047" s="27"/>
      <c r="BF5047" s="27"/>
    </row>
    <row r="5048" spans="2:58" s="11" customFormat="1" hidden="1" x14ac:dyDescent="0.3">
      <c r="B5048" s="30"/>
      <c r="C5048" s="30"/>
      <c r="D5048" s="30"/>
      <c r="E5048" s="30"/>
      <c r="H5048" s="24"/>
      <c r="Q5048" s="25"/>
      <c r="U5048" s="26"/>
      <c r="AT5048" s="27"/>
      <c r="AU5048" s="27"/>
      <c r="AW5048" s="27"/>
      <c r="BA5048" s="27"/>
      <c r="BD5048" s="27"/>
      <c r="BF5048" s="27"/>
    </row>
    <row r="5049" spans="2:58" s="11" customFormat="1" hidden="1" x14ac:dyDescent="0.3">
      <c r="B5049" s="30"/>
      <c r="C5049" s="30"/>
      <c r="D5049" s="30"/>
      <c r="E5049" s="30"/>
      <c r="H5049" s="24"/>
      <c r="Q5049" s="25"/>
      <c r="U5049" s="26"/>
      <c r="AT5049" s="27"/>
      <c r="AU5049" s="27"/>
      <c r="AW5049" s="27"/>
      <c r="BA5049" s="27"/>
      <c r="BD5049" s="27"/>
      <c r="BF5049" s="27"/>
    </row>
    <row r="5050" spans="2:58" s="11" customFormat="1" hidden="1" x14ac:dyDescent="0.3">
      <c r="B5050" s="30"/>
      <c r="C5050" s="30"/>
      <c r="D5050" s="30"/>
      <c r="E5050" s="30"/>
      <c r="H5050" s="24"/>
      <c r="Q5050" s="25"/>
      <c r="U5050" s="26"/>
      <c r="AT5050" s="27"/>
      <c r="AU5050" s="27"/>
      <c r="AW5050" s="27"/>
      <c r="BA5050" s="27"/>
      <c r="BD5050" s="27"/>
      <c r="BF5050" s="27"/>
    </row>
    <row r="5051" spans="2:58" s="11" customFormat="1" hidden="1" x14ac:dyDescent="0.3">
      <c r="B5051" s="30"/>
      <c r="C5051" s="30"/>
      <c r="D5051" s="30"/>
      <c r="E5051" s="30"/>
      <c r="H5051" s="24"/>
      <c r="Q5051" s="25"/>
      <c r="U5051" s="26"/>
      <c r="AT5051" s="27"/>
      <c r="AU5051" s="27"/>
      <c r="AW5051" s="27"/>
      <c r="BA5051" s="27"/>
      <c r="BD5051" s="27"/>
      <c r="BF5051" s="27"/>
    </row>
    <row r="5052" spans="2:58" s="11" customFormat="1" hidden="1" x14ac:dyDescent="0.3">
      <c r="B5052" s="30"/>
      <c r="C5052" s="30"/>
      <c r="D5052" s="30"/>
      <c r="E5052" s="30"/>
      <c r="H5052" s="24"/>
      <c r="Q5052" s="25"/>
      <c r="U5052" s="26"/>
      <c r="AT5052" s="27"/>
      <c r="AU5052" s="27"/>
      <c r="AW5052" s="27"/>
      <c r="BA5052" s="27"/>
      <c r="BD5052" s="27"/>
      <c r="BF5052" s="27"/>
    </row>
    <row r="5053" spans="2:58" s="11" customFormat="1" hidden="1" x14ac:dyDescent="0.3">
      <c r="B5053" s="30"/>
      <c r="C5053" s="30"/>
      <c r="D5053" s="30"/>
      <c r="E5053" s="30"/>
      <c r="H5053" s="24"/>
      <c r="Q5053" s="25"/>
      <c r="U5053" s="26"/>
      <c r="AT5053" s="27"/>
      <c r="AU5053" s="27"/>
      <c r="AW5053" s="27"/>
      <c r="BA5053" s="27"/>
      <c r="BD5053" s="27"/>
      <c r="BF5053" s="27"/>
    </row>
    <row r="5054" spans="2:58" s="11" customFormat="1" hidden="1" x14ac:dyDescent="0.3">
      <c r="B5054" s="30"/>
      <c r="C5054" s="30"/>
      <c r="D5054" s="30"/>
      <c r="E5054" s="30"/>
      <c r="H5054" s="24"/>
      <c r="Q5054" s="25"/>
      <c r="U5054" s="26"/>
      <c r="AT5054" s="27"/>
      <c r="AU5054" s="27"/>
      <c r="AW5054" s="27"/>
      <c r="BA5054" s="27"/>
      <c r="BD5054" s="27"/>
      <c r="BF5054" s="27"/>
    </row>
    <row r="5055" spans="2:58" s="11" customFormat="1" hidden="1" x14ac:dyDescent="0.3">
      <c r="B5055" s="30"/>
      <c r="C5055" s="30"/>
      <c r="D5055" s="30"/>
      <c r="E5055" s="30"/>
      <c r="H5055" s="24"/>
      <c r="Q5055" s="25"/>
      <c r="U5055" s="26"/>
      <c r="AT5055" s="27"/>
      <c r="AU5055" s="27"/>
      <c r="AW5055" s="27"/>
      <c r="BA5055" s="27"/>
      <c r="BD5055" s="27"/>
      <c r="BF5055" s="27"/>
    </row>
    <row r="5056" spans="2:58" s="11" customFormat="1" hidden="1" x14ac:dyDescent="0.3">
      <c r="B5056" s="30"/>
      <c r="C5056" s="30"/>
      <c r="D5056" s="30"/>
      <c r="E5056" s="30"/>
      <c r="H5056" s="24"/>
      <c r="Q5056" s="25"/>
      <c r="U5056" s="26"/>
      <c r="AT5056" s="27"/>
      <c r="AU5056" s="27"/>
      <c r="AW5056" s="27"/>
      <c r="BA5056" s="27"/>
      <c r="BD5056" s="27"/>
      <c r="BF5056" s="27"/>
    </row>
    <row r="5057" spans="2:58" s="11" customFormat="1" hidden="1" x14ac:dyDescent="0.3">
      <c r="B5057" s="30"/>
      <c r="C5057" s="30"/>
      <c r="D5057" s="30"/>
      <c r="E5057" s="30"/>
      <c r="H5057" s="24"/>
      <c r="Q5057" s="25"/>
      <c r="U5057" s="26"/>
      <c r="AT5057" s="27"/>
      <c r="AU5057" s="27"/>
      <c r="AW5057" s="27"/>
      <c r="BA5057" s="27"/>
      <c r="BD5057" s="27"/>
      <c r="BF5057" s="27"/>
    </row>
    <row r="5058" spans="2:58" s="11" customFormat="1" hidden="1" x14ac:dyDescent="0.3">
      <c r="B5058" s="30"/>
      <c r="C5058" s="30"/>
      <c r="D5058" s="30"/>
      <c r="E5058" s="30"/>
      <c r="H5058" s="24"/>
      <c r="Q5058" s="25"/>
      <c r="U5058" s="26"/>
      <c r="AT5058" s="27"/>
      <c r="AU5058" s="27"/>
      <c r="AW5058" s="27"/>
      <c r="BA5058" s="27"/>
      <c r="BD5058" s="27"/>
      <c r="BF5058" s="27"/>
    </row>
    <row r="5059" spans="2:58" s="11" customFormat="1" hidden="1" x14ac:dyDescent="0.3">
      <c r="B5059" s="30"/>
      <c r="C5059" s="30"/>
      <c r="D5059" s="30"/>
      <c r="E5059" s="30"/>
      <c r="H5059" s="24"/>
      <c r="Q5059" s="25"/>
      <c r="U5059" s="26"/>
      <c r="AT5059" s="27"/>
      <c r="AU5059" s="27"/>
      <c r="AW5059" s="27"/>
      <c r="BA5059" s="27"/>
      <c r="BD5059" s="27"/>
      <c r="BF5059" s="27"/>
    </row>
    <row r="5060" spans="2:58" s="11" customFormat="1" hidden="1" x14ac:dyDescent="0.3">
      <c r="B5060" s="30"/>
      <c r="C5060" s="30"/>
      <c r="D5060" s="30"/>
      <c r="E5060" s="30"/>
      <c r="H5060" s="24"/>
      <c r="Q5060" s="25"/>
      <c r="U5060" s="26"/>
      <c r="AT5060" s="27"/>
      <c r="AU5060" s="27"/>
      <c r="AW5060" s="27"/>
      <c r="BA5060" s="27"/>
      <c r="BD5060" s="27"/>
      <c r="BF5060" s="27"/>
    </row>
    <row r="5061" spans="2:58" s="11" customFormat="1" hidden="1" x14ac:dyDescent="0.3">
      <c r="B5061" s="30"/>
      <c r="C5061" s="30"/>
      <c r="D5061" s="30"/>
      <c r="E5061" s="30"/>
      <c r="H5061" s="24"/>
      <c r="Q5061" s="25"/>
      <c r="U5061" s="26"/>
      <c r="AT5061" s="27"/>
      <c r="AU5061" s="27"/>
      <c r="AW5061" s="27"/>
      <c r="BA5061" s="27"/>
      <c r="BD5061" s="27"/>
      <c r="BF5061" s="27"/>
    </row>
    <row r="5062" spans="2:58" s="11" customFormat="1" hidden="1" x14ac:dyDescent="0.3">
      <c r="B5062" s="30"/>
      <c r="C5062" s="30"/>
      <c r="D5062" s="30"/>
      <c r="E5062" s="30"/>
      <c r="H5062" s="24"/>
      <c r="Q5062" s="25"/>
      <c r="U5062" s="26"/>
      <c r="AT5062" s="27"/>
      <c r="AU5062" s="27"/>
      <c r="AW5062" s="27"/>
      <c r="BA5062" s="27"/>
      <c r="BD5062" s="27"/>
      <c r="BF5062" s="27"/>
    </row>
    <row r="5063" spans="2:58" s="11" customFormat="1" hidden="1" x14ac:dyDescent="0.3">
      <c r="B5063" s="30"/>
      <c r="C5063" s="30"/>
      <c r="D5063" s="30"/>
      <c r="E5063" s="30"/>
      <c r="H5063" s="24"/>
      <c r="Q5063" s="25"/>
      <c r="U5063" s="26"/>
      <c r="AT5063" s="27"/>
      <c r="AU5063" s="27"/>
      <c r="AW5063" s="27"/>
      <c r="BA5063" s="27"/>
      <c r="BD5063" s="27"/>
      <c r="BF5063" s="27"/>
    </row>
    <row r="5064" spans="2:58" s="11" customFormat="1" hidden="1" x14ac:dyDescent="0.3">
      <c r="B5064" s="30"/>
      <c r="C5064" s="30"/>
      <c r="D5064" s="30"/>
      <c r="E5064" s="30"/>
      <c r="H5064" s="24"/>
      <c r="Q5064" s="25"/>
      <c r="U5064" s="26"/>
      <c r="AT5064" s="27"/>
      <c r="AU5064" s="27"/>
      <c r="AW5064" s="27"/>
      <c r="BA5064" s="27"/>
      <c r="BD5064" s="27"/>
      <c r="BF5064" s="27"/>
    </row>
    <row r="5065" spans="2:58" s="11" customFormat="1" hidden="1" x14ac:dyDescent="0.3">
      <c r="B5065" s="30"/>
      <c r="C5065" s="30"/>
      <c r="D5065" s="30"/>
      <c r="E5065" s="30"/>
      <c r="H5065" s="24"/>
      <c r="Q5065" s="25"/>
      <c r="U5065" s="26"/>
      <c r="AT5065" s="27"/>
      <c r="AU5065" s="27"/>
      <c r="AW5065" s="27"/>
      <c r="BA5065" s="27"/>
      <c r="BD5065" s="27"/>
      <c r="BF5065" s="27"/>
    </row>
    <row r="5066" spans="2:58" s="11" customFormat="1" hidden="1" x14ac:dyDescent="0.3">
      <c r="B5066" s="30"/>
      <c r="C5066" s="30"/>
      <c r="D5066" s="30"/>
      <c r="E5066" s="30"/>
      <c r="H5066" s="24"/>
      <c r="Q5066" s="25"/>
      <c r="U5066" s="26"/>
      <c r="AT5066" s="27"/>
      <c r="AU5066" s="27"/>
      <c r="AW5066" s="27"/>
      <c r="BA5066" s="27"/>
      <c r="BD5066" s="27"/>
      <c r="BF5066" s="27"/>
    </row>
    <row r="5067" spans="2:58" s="11" customFormat="1" hidden="1" x14ac:dyDescent="0.3">
      <c r="B5067" s="30"/>
      <c r="C5067" s="30"/>
      <c r="D5067" s="30"/>
      <c r="E5067" s="30"/>
      <c r="H5067" s="24"/>
      <c r="Q5067" s="25"/>
      <c r="U5067" s="26"/>
      <c r="AT5067" s="27"/>
      <c r="AU5067" s="27"/>
      <c r="AW5067" s="27"/>
      <c r="BA5067" s="27"/>
      <c r="BD5067" s="27"/>
      <c r="BF5067" s="27"/>
    </row>
    <row r="5068" spans="2:58" s="11" customFormat="1" hidden="1" x14ac:dyDescent="0.3">
      <c r="B5068" s="30"/>
      <c r="C5068" s="30"/>
      <c r="D5068" s="30"/>
      <c r="E5068" s="30"/>
      <c r="H5068" s="24"/>
      <c r="Q5068" s="25"/>
      <c r="U5068" s="26"/>
      <c r="AT5068" s="27"/>
      <c r="AU5068" s="27"/>
      <c r="AW5068" s="27"/>
      <c r="BA5068" s="27"/>
      <c r="BD5068" s="27"/>
      <c r="BF5068" s="27"/>
    </row>
    <row r="5069" spans="2:58" s="11" customFormat="1" hidden="1" x14ac:dyDescent="0.3">
      <c r="B5069" s="30"/>
      <c r="C5069" s="30"/>
      <c r="D5069" s="30"/>
      <c r="E5069" s="30"/>
      <c r="H5069" s="24"/>
      <c r="Q5069" s="25"/>
      <c r="U5069" s="26"/>
      <c r="AT5069" s="27"/>
      <c r="AU5069" s="27"/>
      <c r="AW5069" s="27"/>
      <c r="BA5069" s="27"/>
      <c r="BD5069" s="27"/>
      <c r="BF5069" s="27"/>
    </row>
    <row r="5070" spans="2:58" s="11" customFormat="1" hidden="1" x14ac:dyDescent="0.3">
      <c r="B5070" s="30"/>
      <c r="C5070" s="30"/>
      <c r="D5070" s="30"/>
      <c r="E5070" s="30"/>
      <c r="H5070" s="24"/>
      <c r="Q5070" s="25"/>
      <c r="U5070" s="26"/>
      <c r="AT5070" s="27"/>
      <c r="AU5070" s="27"/>
      <c r="AW5070" s="27"/>
      <c r="BA5070" s="27"/>
      <c r="BD5070" s="27"/>
      <c r="BF5070" s="27"/>
    </row>
    <row r="5071" spans="2:58" s="11" customFormat="1" hidden="1" x14ac:dyDescent="0.3">
      <c r="B5071" s="30"/>
      <c r="C5071" s="30"/>
      <c r="D5071" s="30"/>
      <c r="E5071" s="30"/>
      <c r="H5071" s="24"/>
      <c r="Q5071" s="25"/>
      <c r="U5071" s="26"/>
      <c r="AT5071" s="27"/>
      <c r="AU5071" s="27"/>
      <c r="AW5071" s="27"/>
      <c r="BA5071" s="27"/>
      <c r="BD5071" s="27"/>
      <c r="BF5071" s="27"/>
    </row>
    <row r="5072" spans="2:58" s="11" customFormat="1" hidden="1" x14ac:dyDescent="0.3">
      <c r="B5072" s="30"/>
      <c r="C5072" s="30"/>
      <c r="D5072" s="30"/>
      <c r="E5072" s="30"/>
      <c r="H5072" s="24"/>
      <c r="Q5072" s="25"/>
      <c r="U5072" s="26"/>
      <c r="AT5072" s="27"/>
      <c r="AU5072" s="27"/>
      <c r="AW5072" s="27"/>
      <c r="BA5072" s="27"/>
      <c r="BD5072" s="27"/>
      <c r="BF5072" s="27"/>
    </row>
    <row r="5073" spans="2:58" s="11" customFormat="1" hidden="1" x14ac:dyDescent="0.3">
      <c r="B5073" s="30"/>
      <c r="C5073" s="30"/>
      <c r="D5073" s="30"/>
      <c r="E5073" s="30"/>
      <c r="H5073" s="24"/>
      <c r="Q5073" s="25"/>
      <c r="U5073" s="26"/>
      <c r="AT5073" s="27"/>
      <c r="AU5073" s="27"/>
      <c r="AW5073" s="27"/>
      <c r="BA5073" s="27"/>
      <c r="BD5073" s="27"/>
      <c r="BF5073" s="27"/>
    </row>
    <row r="5074" spans="2:58" s="11" customFormat="1" hidden="1" x14ac:dyDescent="0.3">
      <c r="B5074" s="30"/>
      <c r="C5074" s="30"/>
      <c r="D5074" s="30"/>
      <c r="E5074" s="30"/>
      <c r="H5074" s="24"/>
      <c r="Q5074" s="25"/>
      <c r="U5074" s="26"/>
      <c r="AT5074" s="27"/>
      <c r="AU5074" s="27"/>
      <c r="AW5074" s="27"/>
      <c r="BA5074" s="27"/>
      <c r="BD5074" s="27"/>
      <c r="BF5074" s="27"/>
    </row>
    <row r="5075" spans="2:58" s="11" customFormat="1" hidden="1" x14ac:dyDescent="0.3">
      <c r="B5075" s="30"/>
      <c r="C5075" s="30"/>
      <c r="D5075" s="30"/>
      <c r="E5075" s="30"/>
      <c r="H5075" s="24"/>
      <c r="Q5075" s="25"/>
      <c r="U5075" s="26"/>
      <c r="AT5075" s="27"/>
      <c r="AU5075" s="27"/>
      <c r="AW5075" s="27"/>
      <c r="BA5075" s="27"/>
      <c r="BD5075" s="27"/>
      <c r="BF5075" s="27"/>
    </row>
    <row r="5076" spans="2:58" s="11" customFormat="1" hidden="1" x14ac:dyDescent="0.3">
      <c r="B5076" s="30"/>
      <c r="C5076" s="30"/>
      <c r="D5076" s="30"/>
      <c r="E5076" s="30"/>
      <c r="H5076" s="24"/>
      <c r="Q5076" s="25"/>
      <c r="U5076" s="26"/>
      <c r="AT5076" s="27"/>
      <c r="AU5076" s="27"/>
      <c r="AW5076" s="27"/>
      <c r="BA5076" s="27"/>
      <c r="BD5076" s="27"/>
      <c r="BF5076" s="27"/>
    </row>
    <row r="5077" spans="2:58" s="11" customFormat="1" hidden="1" x14ac:dyDescent="0.3">
      <c r="B5077" s="30"/>
      <c r="C5077" s="30"/>
      <c r="D5077" s="30"/>
      <c r="E5077" s="30"/>
      <c r="H5077" s="24"/>
      <c r="Q5077" s="25"/>
      <c r="U5077" s="26"/>
      <c r="AT5077" s="27"/>
      <c r="AU5077" s="27"/>
      <c r="AW5077" s="27"/>
      <c r="BA5077" s="27"/>
      <c r="BD5077" s="27"/>
      <c r="BF5077" s="27"/>
    </row>
    <row r="5078" spans="2:58" s="11" customFormat="1" hidden="1" x14ac:dyDescent="0.3">
      <c r="B5078" s="30"/>
      <c r="C5078" s="30"/>
      <c r="D5078" s="30"/>
      <c r="E5078" s="30"/>
      <c r="H5078" s="24"/>
      <c r="Q5078" s="25"/>
      <c r="U5078" s="26"/>
      <c r="AT5078" s="27"/>
      <c r="AU5078" s="27"/>
      <c r="AW5078" s="27"/>
      <c r="BA5078" s="27"/>
      <c r="BD5078" s="27"/>
      <c r="BF5078" s="27"/>
    </row>
    <row r="5079" spans="2:58" s="11" customFormat="1" hidden="1" x14ac:dyDescent="0.3">
      <c r="B5079" s="30"/>
      <c r="C5079" s="30"/>
      <c r="D5079" s="30"/>
      <c r="E5079" s="30"/>
      <c r="H5079" s="24"/>
      <c r="Q5079" s="25"/>
      <c r="U5079" s="26"/>
      <c r="AT5079" s="27"/>
      <c r="AU5079" s="27"/>
      <c r="AW5079" s="27"/>
      <c r="BA5079" s="27"/>
      <c r="BD5079" s="27"/>
      <c r="BF5079" s="27"/>
    </row>
    <row r="5080" spans="2:58" s="11" customFormat="1" hidden="1" x14ac:dyDescent="0.3">
      <c r="B5080" s="30"/>
      <c r="C5080" s="30"/>
      <c r="D5080" s="30"/>
      <c r="E5080" s="30"/>
      <c r="H5080" s="24"/>
      <c r="Q5080" s="25"/>
      <c r="U5080" s="26"/>
      <c r="AT5080" s="27"/>
      <c r="AU5080" s="27"/>
      <c r="AW5080" s="27"/>
      <c r="BA5080" s="27"/>
      <c r="BD5080" s="27"/>
      <c r="BF5080" s="27"/>
    </row>
    <row r="5081" spans="2:58" s="11" customFormat="1" hidden="1" x14ac:dyDescent="0.3">
      <c r="B5081" s="30"/>
      <c r="C5081" s="30"/>
      <c r="D5081" s="30"/>
      <c r="E5081" s="30"/>
      <c r="H5081" s="24"/>
      <c r="Q5081" s="25"/>
      <c r="U5081" s="26"/>
      <c r="AT5081" s="27"/>
      <c r="AU5081" s="27"/>
      <c r="AW5081" s="27"/>
      <c r="BA5081" s="27"/>
      <c r="BD5081" s="27"/>
      <c r="BF5081" s="27"/>
    </row>
    <row r="5082" spans="2:58" s="11" customFormat="1" hidden="1" x14ac:dyDescent="0.3">
      <c r="B5082" s="30"/>
      <c r="C5082" s="30"/>
      <c r="D5082" s="30"/>
      <c r="E5082" s="30"/>
      <c r="H5082" s="24"/>
      <c r="Q5082" s="25"/>
      <c r="U5082" s="26"/>
      <c r="AT5082" s="27"/>
      <c r="AU5082" s="27"/>
      <c r="AW5082" s="27"/>
      <c r="BA5082" s="27"/>
      <c r="BD5082" s="27"/>
      <c r="BF5082" s="27"/>
    </row>
    <row r="5083" spans="2:58" s="11" customFormat="1" hidden="1" x14ac:dyDescent="0.3">
      <c r="B5083" s="30"/>
      <c r="C5083" s="30"/>
      <c r="D5083" s="30"/>
      <c r="E5083" s="30"/>
      <c r="H5083" s="24"/>
      <c r="Q5083" s="25"/>
      <c r="U5083" s="26"/>
      <c r="AT5083" s="27"/>
      <c r="AU5083" s="27"/>
      <c r="AW5083" s="27"/>
      <c r="BA5083" s="27"/>
      <c r="BD5083" s="27"/>
      <c r="BF5083" s="27"/>
    </row>
    <row r="5084" spans="2:58" s="11" customFormat="1" hidden="1" x14ac:dyDescent="0.3">
      <c r="B5084" s="30"/>
      <c r="C5084" s="30"/>
      <c r="D5084" s="30"/>
      <c r="E5084" s="30"/>
      <c r="H5084" s="24"/>
      <c r="Q5084" s="25"/>
      <c r="U5084" s="26"/>
      <c r="AT5084" s="27"/>
      <c r="AU5084" s="27"/>
      <c r="AW5084" s="27"/>
      <c r="BA5084" s="27"/>
      <c r="BD5084" s="27"/>
      <c r="BF5084" s="27"/>
    </row>
    <row r="5085" spans="2:58" s="11" customFormat="1" hidden="1" x14ac:dyDescent="0.3">
      <c r="B5085" s="30"/>
      <c r="C5085" s="30"/>
      <c r="D5085" s="30"/>
      <c r="E5085" s="30"/>
      <c r="H5085" s="24"/>
      <c r="Q5085" s="25"/>
      <c r="U5085" s="26"/>
      <c r="AT5085" s="27"/>
      <c r="AU5085" s="27"/>
      <c r="AW5085" s="27"/>
      <c r="BA5085" s="27"/>
      <c r="BD5085" s="27"/>
      <c r="BF5085" s="27"/>
    </row>
    <row r="5086" spans="2:58" s="11" customFormat="1" hidden="1" x14ac:dyDescent="0.3">
      <c r="B5086" s="30"/>
      <c r="C5086" s="30"/>
      <c r="D5086" s="30"/>
      <c r="E5086" s="30"/>
      <c r="H5086" s="24"/>
      <c r="Q5086" s="25"/>
      <c r="U5086" s="26"/>
      <c r="AT5086" s="27"/>
      <c r="AU5086" s="27"/>
      <c r="AW5086" s="27"/>
      <c r="BA5086" s="27"/>
      <c r="BD5086" s="27"/>
      <c r="BF5086" s="27"/>
    </row>
    <row r="5087" spans="2:58" s="11" customFormat="1" hidden="1" x14ac:dyDescent="0.3">
      <c r="B5087" s="30"/>
      <c r="C5087" s="30"/>
      <c r="D5087" s="30"/>
      <c r="E5087" s="30"/>
      <c r="H5087" s="24"/>
      <c r="Q5087" s="25"/>
      <c r="U5087" s="26"/>
      <c r="AT5087" s="27"/>
      <c r="AU5087" s="27"/>
      <c r="AW5087" s="27"/>
      <c r="BA5087" s="27"/>
      <c r="BD5087" s="27"/>
      <c r="BF5087" s="27"/>
    </row>
    <row r="5088" spans="2:58" s="11" customFormat="1" hidden="1" x14ac:dyDescent="0.3">
      <c r="B5088" s="30"/>
      <c r="C5088" s="30"/>
      <c r="D5088" s="30"/>
      <c r="E5088" s="30"/>
      <c r="H5088" s="24"/>
      <c r="Q5088" s="25"/>
      <c r="U5088" s="26"/>
      <c r="AT5088" s="27"/>
      <c r="AU5088" s="27"/>
      <c r="AW5088" s="27"/>
      <c r="BA5088" s="27"/>
      <c r="BD5088" s="27"/>
      <c r="BF5088" s="27"/>
    </row>
    <row r="5089" spans="2:58" s="11" customFormat="1" hidden="1" x14ac:dyDescent="0.3">
      <c r="B5089" s="30"/>
      <c r="C5089" s="30"/>
      <c r="D5089" s="30"/>
      <c r="E5089" s="30"/>
      <c r="H5089" s="24"/>
      <c r="Q5089" s="25"/>
      <c r="U5089" s="26"/>
      <c r="AT5089" s="27"/>
      <c r="AU5089" s="27"/>
      <c r="AW5089" s="27"/>
      <c r="BA5089" s="27"/>
      <c r="BD5089" s="27"/>
      <c r="BF5089" s="27"/>
    </row>
    <row r="5090" spans="2:58" s="11" customFormat="1" hidden="1" x14ac:dyDescent="0.3">
      <c r="B5090" s="30"/>
      <c r="C5090" s="30"/>
      <c r="D5090" s="30"/>
      <c r="E5090" s="30"/>
      <c r="H5090" s="24"/>
      <c r="Q5090" s="25"/>
      <c r="U5090" s="26"/>
      <c r="AT5090" s="27"/>
      <c r="AU5090" s="27"/>
      <c r="AW5090" s="27"/>
      <c r="BA5090" s="27"/>
      <c r="BD5090" s="27"/>
      <c r="BF5090" s="27"/>
    </row>
    <row r="5091" spans="2:58" s="11" customFormat="1" hidden="1" x14ac:dyDescent="0.3">
      <c r="B5091" s="30"/>
      <c r="C5091" s="30"/>
      <c r="D5091" s="30"/>
      <c r="E5091" s="30"/>
      <c r="H5091" s="24"/>
      <c r="Q5091" s="25"/>
      <c r="U5091" s="26"/>
      <c r="AT5091" s="27"/>
      <c r="AU5091" s="27"/>
      <c r="AW5091" s="27"/>
      <c r="BA5091" s="27"/>
      <c r="BD5091" s="27"/>
      <c r="BF5091" s="27"/>
    </row>
    <row r="5092" spans="2:58" s="11" customFormat="1" hidden="1" x14ac:dyDescent="0.3">
      <c r="B5092" s="30"/>
      <c r="C5092" s="30"/>
      <c r="D5092" s="30"/>
      <c r="E5092" s="30"/>
      <c r="H5092" s="24"/>
      <c r="Q5092" s="25"/>
      <c r="U5092" s="26"/>
      <c r="AT5092" s="27"/>
      <c r="AU5092" s="27"/>
      <c r="AW5092" s="27"/>
      <c r="BA5092" s="27"/>
      <c r="BD5092" s="27"/>
      <c r="BF5092" s="27"/>
    </row>
    <row r="5093" spans="2:58" s="11" customFormat="1" hidden="1" x14ac:dyDescent="0.3">
      <c r="B5093" s="30"/>
      <c r="C5093" s="30"/>
      <c r="D5093" s="30"/>
      <c r="E5093" s="30"/>
      <c r="H5093" s="24"/>
      <c r="Q5093" s="25"/>
      <c r="U5093" s="26"/>
      <c r="AT5093" s="27"/>
      <c r="AU5093" s="27"/>
      <c r="AW5093" s="27"/>
      <c r="BA5093" s="27"/>
      <c r="BD5093" s="27"/>
      <c r="BF5093" s="27"/>
    </row>
    <row r="5094" spans="2:58" s="11" customFormat="1" hidden="1" x14ac:dyDescent="0.3">
      <c r="B5094" s="30"/>
      <c r="C5094" s="30"/>
      <c r="D5094" s="30"/>
      <c r="E5094" s="30"/>
      <c r="H5094" s="24"/>
      <c r="Q5094" s="25"/>
      <c r="U5094" s="26"/>
      <c r="AT5094" s="27"/>
      <c r="AU5094" s="27"/>
      <c r="AW5094" s="27"/>
      <c r="BA5094" s="27"/>
      <c r="BD5094" s="27"/>
      <c r="BF5094" s="27"/>
    </row>
    <row r="5095" spans="2:58" s="11" customFormat="1" hidden="1" x14ac:dyDescent="0.3">
      <c r="B5095" s="30"/>
      <c r="C5095" s="30"/>
      <c r="D5095" s="30"/>
      <c r="E5095" s="30"/>
      <c r="H5095" s="24"/>
      <c r="Q5095" s="25"/>
      <c r="U5095" s="26"/>
      <c r="AT5095" s="27"/>
      <c r="AU5095" s="27"/>
      <c r="AW5095" s="27"/>
      <c r="BA5095" s="27"/>
      <c r="BD5095" s="27"/>
      <c r="BF5095" s="27"/>
    </row>
    <row r="5096" spans="2:58" s="11" customFormat="1" hidden="1" x14ac:dyDescent="0.3">
      <c r="B5096" s="30"/>
      <c r="C5096" s="30"/>
      <c r="D5096" s="30"/>
      <c r="E5096" s="30"/>
      <c r="H5096" s="24"/>
      <c r="Q5096" s="25"/>
      <c r="U5096" s="26"/>
      <c r="AT5096" s="27"/>
      <c r="AU5096" s="27"/>
      <c r="AW5096" s="27"/>
      <c r="BA5096" s="27"/>
      <c r="BD5096" s="27"/>
      <c r="BF5096" s="27"/>
    </row>
    <row r="5097" spans="2:58" s="11" customFormat="1" hidden="1" x14ac:dyDescent="0.3">
      <c r="B5097" s="30"/>
      <c r="C5097" s="30"/>
      <c r="D5097" s="30"/>
      <c r="E5097" s="30"/>
      <c r="H5097" s="24"/>
      <c r="Q5097" s="25"/>
      <c r="U5097" s="26"/>
      <c r="AT5097" s="27"/>
      <c r="AU5097" s="27"/>
      <c r="AW5097" s="27"/>
      <c r="BA5097" s="27"/>
      <c r="BD5097" s="27"/>
      <c r="BF5097" s="27"/>
    </row>
    <row r="5098" spans="2:58" s="11" customFormat="1" hidden="1" x14ac:dyDescent="0.3">
      <c r="B5098" s="30"/>
      <c r="C5098" s="30"/>
      <c r="D5098" s="30"/>
      <c r="E5098" s="30"/>
      <c r="H5098" s="24"/>
      <c r="Q5098" s="25"/>
      <c r="U5098" s="26"/>
      <c r="AT5098" s="27"/>
      <c r="AU5098" s="27"/>
      <c r="AW5098" s="27"/>
      <c r="BA5098" s="27"/>
      <c r="BD5098" s="27"/>
      <c r="BF5098" s="27"/>
    </row>
    <row r="5099" spans="2:58" s="11" customFormat="1" hidden="1" x14ac:dyDescent="0.3">
      <c r="B5099" s="30"/>
      <c r="C5099" s="30"/>
      <c r="D5099" s="30"/>
      <c r="E5099" s="30"/>
      <c r="H5099" s="24"/>
      <c r="Q5099" s="25"/>
      <c r="U5099" s="26"/>
      <c r="AT5099" s="27"/>
      <c r="AU5099" s="27"/>
      <c r="AW5099" s="27"/>
      <c r="BA5099" s="27"/>
      <c r="BD5099" s="27"/>
      <c r="BF5099" s="27"/>
    </row>
    <row r="5100" spans="2:58" s="11" customFormat="1" hidden="1" x14ac:dyDescent="0.3">
      <c r="B5100" s="30"/>
      <c r="C5100" s="30"/>
      <c r="D5100" s="30"/>
      <c r="E5100" s="30"/>
      <c r="H5100" s="24"/>
      <c r="Q5100" s="25"/>
      <c r="U5100" s="26"/>
      <c r="AT5100" s="27"/>
      <c r="AU5100" s="27"/>
      <c r="AW5100" s="27"/>
      <c r="BA5100" s="27"/>
      <c r="BD5100" s="27"/>
      <c r="BF5100" s="27"/>
    </row>
    <row r="5101" spans="2:58" s="11" customFormat="1" hidden="1" x14ac:dyDescent="0.3">
      <c r="B5101" s="30"/>
      <c r="C5101" s="30"/>
      <c r="D5101" s="30"/>
      <c r="E5101" s="30"/>
      <c r="H5101" s="24"/>
      <c r="Q5101" s="25"/>
      <c r="U5101" s="26"/>
      <c r="AT5101" s="27"/>
      <c r="AU5101" s="27"/>
      <c r="AW5101" s="27"/>
      <c r="BA5101" s="27"/>
      <c r="BD5101" s="27"/>
      <c r="BF5101" s="27"/>
    </row>
    <row r="5102" spans="2:58" s="11" customFormat="1" hidden="1" x14ac:dyDescent="0.3">
      <c r="B5102" s="30"/>
      <c r="C5102" s="30"/>
      <c r="D5102" s="30"/>
      <c r="E5102" s="30"/>
      <c r="H5102" s="24"/>
      <c r="Q5102" s="25"/>
      <c r="U5102" s="26"/>
      <c r="AT5102" s="27"/>
      <c r="AU5102" s="27"/>
      <c r="AW5102" s="27"/>
      <c r="BA5102" s="27"/>
      <c r="BD5102" s="27"/>
      <c r="BF5102" s="27"/>
    </row>
    <row r="5103" spans="2:58" s="11" customFormat="1" hidden="1" x14ac:dyDescent="0.3">
      <c r="B5103" s="30"/>
      <c r="C5103" s="30"/>
      <c r="D5103" s="30"/>
      <c r="E5103" s="30"/>
      <c r="H5103" s="24"/>
      <c r="Q5103" s="25"/>
      <c r="U5103" s="26"/>
      <c r="AT5103" s="27"/>
      <c r="AU5103" s="27"/>
      <c r="AW5103" s="27"/>
      <c r="BA5103" s="27"/>
      <c r="BD5103" s="27"/>
      <c r="BF5103" s="27"/>
    </row>
    <row r="5104" spans="2:58" s="11" customFormat="1" hidden="1" x14ac:dyDescent="0.3">
      <c r="B5104" s="30"/>
      <c r="C5104" s="30"/>
      <c r="D5104" s="30"/>
      <c r="E5104" s="30"/>
      <c r="H5104" s="24"/>
      <c r="Q5104" s="25"/>
      <c r="U5104" s="26"/>
      <c r="AT5104" s="27"/>
      <c r="AU5104" s="27"/>
      <c r="AW5104" s="27"/>
      <c r="BA5104" s="27"/>
      <c r="BD5104" s="27"/>
      <c r="BF5104" s="27"/>
    </row>
    <row r="5105" spans="2:58" s="11" customFormat="1" hidden="1" x14ac:dyDescent="0.3">
      <c r="B5105" s="30"/>
      <c r="C5105" s="30"/>
      <c r="D5105" s="30"/>
      <c r="E5105" s="30"/>
      <c r="H5105" s="24"/>
      <c r="Q5105" s="25"/>
      <c r="U5105" s="26"/>
      <c r="AT5105" s="27"/>
      <c r="AU5105" s="27"/>
      <c r="AW5105" s="27"/>
      <c r="BA5105" s="27"/>
      <c r="BD5105" s="27"/>
      <c r="BF5105" s="27"/>
    </row>
    <row r="5106" spans="2:58" s="11" customFormat="1" hidden="1" x14ac:dyDescent="0.3">
      <c r="B5106" s="30"/>
      <c r="C5106" s="30"/>
      <c r="D5106" s="30"/>
      <c r="E5106" s="30"/>
      <c r="H5106" s="24"/>
      <c r="Q5106" s="25"/>
      <c r="U5106" s="26"/>
      <c r="AT5106" s="27"/>
      <c r="AU5106" s="27"/>
      <c r="AW5106" s="27"/>
      <c r="BA5106" s="27"/>
      <c r="BD5106" s="27"/>
      <c r="BF5106" s="27"/>
    </row>
    <row r="5107" spans="2:58" s="11" customFormat="1" hidden="1" x14ac:dyDescent="0.3">
      <c r="B5107" s="30"/>
      <c r="C5107" s="30"/>
      <c r="D5107" s="30"/>
      <c r="E5107" s="30"/>
      <c r="H5107" s="24"/>
      <c r="Q5107" s="25"/>
      <c r="U5107" s="26"/>
      <c r="AT5107" s="27"/>
      <c r="AU5107" s="27"/>
      <c r="AW5107" s="27"/>
      <c r="BA5107" s="27"/>
      <c r="BD5107" s="27"/>
      <c r="BF5107" s="27"/>
    </row>
    <row r="5108" spans="2:58" s="11" customFormat="1" hidden="1" x14ac:dyDescent="0.3">
      <c r="B5108" s="30"/>
      <c r="C5108" s="30"/>
      <c r="D5108" s="30"/>
      <c r="E5108" s="30"/>
      <c r="H5108" s="24"/>
      <c r="Q5108" s="25"/>
      <c r="U5108" s="26"/>
      <c r="AT5108" s="27"/>
      <c r="AU5108" s="27"/>
      <c r="AW5108" s="27"/>
      <c r="BA5108" s="27"/>
      <c r="BD5108" s="27"/>
      <c r="BF5108" s="27"/>
    </row>
    <row r="5109" spans="2:58" s="11" customFormat="1" hidden="1" x14ac:dyDescent="0.3">
      <c r="B5109" s="30"/>
      <c r="C5109" s="30"/>
      <c r="D5109" s="30"/>
      <c r="E5109" s="30"/>
      <c r="H5109" s="24"/>
      <c r="Q5109" s="25"/>
      <c r="U5109" s="26"/>
      <c r="AT5109" s="27"/>
      <c r="AU5109" s="27"/>
      <c r="AW5109" s="27"/>
      <c r="BA5109" s="27"/>
      <c r="BD5109" s="27"/>
      <c r="BF5109" s="27"/>
    </row>
    <row r="5110" spans="2:58" s="11" customFormat="1" hidden="1" x14ac:dyDescent="0.3">
      <c r="B5110" s="30"/>
      <c r="C5110" s="30"/>
      <c r="D5110" s="30"/>
      <c r="E5110" s="30"/>
      <c r="H5110" s="24"/>
      <c r="Q5110" s="25"/>
      <c r="U5110" s="26"/>
      <c r="AT5110" s="27"/>
      <c r="AU5110" s="27"/>
      <c r="AW5110" s="27"/>
      <c r="BA5110" s="27"/>
      <c r="BD5110" s="27"/>
      <c r="BF5110" s="27"/>
    </row>
    <row r="5111" spans="2:58" s="11" customFormat="1" hidden="1" x14ac:dyDescent="0.3">
      <c r="B5111" s="30"/>
      <c r="C5111" s="30"/>
      <c r="D5111" s="30"/>
      <c r="E5111" s="30"/>
      <c r="H5111" s="24"/>
      <c r="Q5111" s="25"/>
      <c r="U5111" s="26"/>
      <c r="AT5111" s="27"/>
      <c r="AU5111" s="27"/>
      <c r="AW5111" s="27"/>
      <c r="BA5111" s="27"/>
      <c r="BD5111" s="27"/>
      <c r="BF5111" s="27"/>
    </row>
    <row r="5112" spans="2:58" s="11" customFormat="1" hidden="1" x14ac:dyDescent="0.3">
      <c r="B5112" s="30"/>
      <c r="C5112" s="30"/>
      <c r="D5112" s="30"/>
      <c r="E5112" s="30"/>
      <c r="H5112" s="24"/>
      <c r="Q5112" s="25"/>
      <c r="U5112" s="26"/>
      <c r="AT5112" s="27"/>
      <c r="AU5112" s="27"/>
      <c r="AW5112" s="27"/>
      <c r="BA5112" s="27"/>
      <c r="BD5112" s="27"/>
      <c r="BF5112" s="27"/>
    </row>
    <row r="5113" spans="2:58" s="11" customFormat="1" hidden="1" x14ac:dyDescent="0.3">
      <c r="B5113" s="30"/>
      <c r="C5113" s="30"/>
      <c r="D5113" s="30"/>
      <c r="E5113" s="30"/>
      <c r="H5113" s="24"/>
      <c r="Q5113" s="25"/>
      <c r="U5113" s="26"/>
      <c r="AT5113" s="27"/>
      <c r="AU5113" s="27"/>
      <c r="AW5113" s="27"/>
      <c r="BA5113" s="27"/>
      <c r="BD5113" s="27"/>
      <c r="BF5113" s="27"/>
    </row>
    <row r="5114" spans="2:58" s="11" customFormat="1" hidden="1" x14ac:dyDescent="0.3">
      <c r="B5114" s="30"/>
      <c r="C5114" s="30"/>
      <c r="D5114" s="30"/>
      <c r="E5114" s="30"/>
      <c r="H5114" s="24"/>
      <c r="Q5114" s="25"/>
      <c r="U5114" s="26"/>
      <c r="AT5114" s="27"/>
      <c r="AU5114" s="27"/>
      <c r="AW5114" s="27"/>
      <c r="BA5114" s="27"/>
      <c r="BD5114" s="27"/>
      <c r="BF5114" s="27"/>
    </row>
    <row r="5115" spans="2:58" s="11" customFormat="1" hidden="1" x14ac:dyDescent="0.3">
      <c r="B5115" s="30"/>
      <c r="C5115" s="30"/>
      <c r="D5115" s="30"/>
      <c r="E5115" s="30"/>
      <c r="H5115" s="24"/>
      <c r="Q5115" s="25"/>
      <c r="U5115" s="26"/>
      <c r="AT5115" s="27"/>
      <c r="AU5115" s="27"/>
      <c r="AW5115" s="27"/>
      <c r="BA5115" s="27"/>
      <c r="BD5115" s="27"/>
      <c r="BF5115" s="27"/>
    </row>
    <row r="5116" spans="2:58" s="11" customFormat="1" hidden="1" x14ac:dyDescent="0.3">
      <c r="B5116" s="30"/>
      <c r="C5116" s="30"/>
      <c r="D5116" s="30"/>
      <c r="E5116" s="30"/>
      <c r="H5116" s="24"/>
      <c r="Q5116" s="25"/>
      <c r="U5116" s="26"/>
      <c r="AT5116" s="27"/>
      <c r="AU5116" s="27"/>
      <c r="AW5116" s="27"/>
      <c r="BA5116" s="27"/>
      <c r="BD5116" s="27"/>
      <c r="BF5116" s="27"/>
    </row>
    <row r="5117" spans="2:58" s="11" customFormat="1" hidden="1" x14ac:dyDescent="0.3">
      <c r="B5117" s="30"/>
      <c r="C5117" s="30"/>
      <c r="D5117" s="30"/>
      <c r="E5117" s="30"/>
      <c r="H5117" s="24"/>
      <c r="Q5117" s="25"/>
      <c r="U5117" s="26"/>
      <c r="AT5117" s="27"/>
      <c r="AU5117" s="27"/>
      <c r="AW5117" s="27"/>
      <c r="BA5117" s="27"/>
      <c r="BD5117" s="27"/>
      <c r="BF5117" s="27"/>
    </row>
    <row r="5118" spans="2:58" s="11" customFormat="1" hidden="1" x14ac:dyDescent="0.3">
      <c r="B5118" s="30"/>
      <c r="C5118" s="30"/>
      <c r="D5118" s="30"/>
      <c r="E5118" s="30"/>
      <c r="H5118" s="24"/>
      <c r="Q5118" s="25"/>
      <c r="U5118" s="26"/>
      <c r="AT5118" s="27"/>
      <c r="AU5118" s="27"/>
      <c r="AW5118" s="27"/>
      <c r="BA5118" s="27"/>
      <c r="BD5118" s="27"/>
      <c r="BF5118" s="27"/>
    </row>
    <row r="5119" spans="2:58" s="11" customFormat="1" hidden="1" x14ac:dyDescent="0.3">
      <c r="B5119" s="30"/>
      <c r="C5119" s="30"/>
      <c r="D5119" s="30"/>
      <c r="E5119" s="30"/>
      <c r="H5119" s="24"/>
      <c r="Q5119" s="25"/>
      <c r="U5119" s="26"/>
      <c r="AT5119" s="27"/>
      <c r="AU5119" s="27"/>
      <c r="AW5119" s="27"/>
      <c r="BA5119" s="27"/>
      <c r="BD5119" s="27"/>
      <c r="BF5119" s="27"/>
    </row>
    <row r="5120" spans="2:58" s="11" customFormat="1" hidden="1" x14ac:dyDescent="0.3">
      <c r="B5120" s="30"/>
      <c r="C5120" s="30"/>
      <c r="D5120" s="30"/>
      <c r="E5120" s="30"/>
      <c r="H5120" s="24"/>
      <c r="Q5120" s="25"/>
      <c r="U5120" s="26"/>
      <c r="AT5120" s="27"/>
      <c r="AU5120" s="27"/>
      <c r="AW5120" s="27"/>
      <c r="BA5120" s="27"/>
      <c r="BD5120" s="27"/>
      <c r="BF5120" s="27"/>
    </row>
    <row r="5121" spans="2:58" s="11" customFormat="1" hidden="1" x14ac:dyDescent="0.3">
      <c r="B5121" s="30"/>
      <c r="C5121" s="30"/>
      <c r="D5121" s="30"/>
      <c r="E5121" s="30"/>
      <c r="H5121" s="24"/>
      <c r="Q5121" s="25"/>
      <c r="U5121" s="26"/>
      <c r="AT5121" s="27"/>
      <c r="AU5121" s="27"/>
      <c r="AW5121" s="27"/>
      <c r="BA5121" s="27"/>
      <c r="BD5121" s="27"/>
      <c r="BF5121" s="27"/>
    </row>
    <row r="5122" spans="2:58" s="11" customFormat="1" hidden="1" x14ac:dyDescent="0.3">
      <c r="B5122" s="30"/>
      <c r="C5122" s="30"/>
      <c r="D5122" s="30"/>
      <c r="E5122" s="30"/>
      <c r="H5122" s="24"/>
      <c r="Q5122" s="25"/>
      <c r="U5122" s="26"/>
      <c r="AT5122" s="27"/>
      <c r="AU5122" s="27"/>
      <c r="AW5122" s="27"/>
      <c r="BA5122" s="27"/>
      <c r="BD5122" s="27"/>
      <c r="BF5122" s="27"/>
    </row>
    <row r="5123" spans="2:58" s="11" customFormat="1" hidden="1" x14ac:dyDescent="0.3">
      <c r="B5123" s="30"/>
      <c r="C5123" s="30"/>
      <c r="D5123" s="30"/>
      <c r="E5123" s="30"/>
      <c r="H5123" s="24"/>
      <c r="Q5123" s="25"/>
      <c r="U5123" s="26"/>
      <c r="AT5123" s="27"/>
      <c r="AU5123" s="27"/>
      <c r="AW5123" s="27"/>
      <c r="BA5123" s="27"/>
      <c r="BD5123" s="27"/>
      <c r="BF5123" s="27"/>
    </row>
    <row r="5124" spans="2:58" s="11" customFormat="1" hidden="1" x14ac:dyDescent="0.3">
      <c r="B5124" s="30"/>
      <c r="C5124" s="30"/>
      <c r="D5124" s="30"/>
      <c r="E5124" s="30"/>
      <c r="H5124" s="24"/>
      <c r="Q5124" s="25"/>
      <c r="U5124" s="26"/>
      <c r="AT5124" s="27"/>
      <c r="AU5124" s="27"/>
      <c r="AW5124" s="27"/>
      <c r="BA5124" s="27"/>
      <c r="BD5124" s="27"/>
      <c r="BF5124" s="27"/>
    </row>
    <row r="5125" spans="2:58" s="11" customFormat="1" hidden="1" x14ac:dyDescent="0.3">
      <c r="B5125" s="30"/>
      <c r="C5125" s="30"/>
      <c r="D5125" s="30"/>
      <c r="E5125" s="30"/>
      <c r="H5125" s="24"/>
      <c r="Q5125" s="25"/>
      <c r="U5125" s="26"/>
      <c r="AT5125" s="27"/>
      <c r="AU5125" s="27"/>
      <c r="AW5125" s="27"/>
      <c r="BA5125" s="27"/>
      <c r="BD5125" s="27"/>
      <c r="BF5125" s="27"/>
    </row>
    <row r="5126" spans="2:58" s="11" customFormat="1" hidden="1" x14ac:dyDescent="0.3">
      <c r="B5126" s="30"/>
      <c r="C5126" s="30"/>
      <c r="D5126" s="30"/>
      <c r="E5126" s="30"/>
      <c r="H5126" s="24"/>
      <c r="Q5126" s="25"/>
      <c r="U5126" s="26"/>
      <c r="AT5126" s="27"/>
      <c r="AU5126" s="27"/>
      <c r="AW5126" s="27"/>
      <c r="BA5126" s="27"/>
      <c r="BD5126" s="27"/>
      <c r="BF5126" s="27"/>
    </row>
    <row r="5127" spans="2:58" s="11" customFormat="1" hidden="1" x14ac:dyDescent="0.3">
      <c r="B5127" s="30"/>
      <c r="C5127" s="30"/>
      <c r="D5127" s="30"/>
      <c r="E5127" s="30"/>
      <c r="H5127" s="24"/>
      <c r="Q5127" s="25"/>
      <c r="U5127" s="26"/>
      <c r="AT5127" s="27"/>
      <c r="AU5127" s="27"/>
      <c r="AW5127" s="27"/>
      <c r="BA5127" s="27"/>
      <c r="BD5127" s="27"/>
      <c r="BF5127" s="27"/>
    </row>
    <row r="5128" spans="2:58" s="11" customFormat="1" hidden="1" x14ac:dyDescent="0.3">
      <c r="B5128" s="30"/>
      <c r="C5128" s="30"/>
      <c r="D5128" s="30"/>
      <c r="E5128" s="30"/>
      <c r="H5128" s="24"/>
      <c r="Q5128" s="25"/>
      <c r="U5128" s="26"/>
      <c r="AT5128" s="27"/>
      <c r="AU5128" s="27"/>
      <c r="AW5128" s="27"/>
      <c r="BA5128" s="27"/>
      <c r="BD5128" s="27"/>
      <c r="BF5128" s="27"/>
    </row>
    <row r="5129" spans="2:58" s="11" customFormat="1" hidden="1" x14ac:dyDescent="0.3">
      <c r="B5129" s="30"/>
      <c r="C5129" s="30"/>
      <c r="D5129" s="30"/>
      <c r="E5129" s="30"/>
      <c r="H5129" s="24"/>
      <c r="Q5129" s="25"/>
      <c r="U5129" s="26"/>
      <c r="AT5129" s="27"/>
      <c r="AU5129" s="27"/>
      <c r="AW5129" s="27"/>
      <c r="BA5129" s="27"/>
      <c r="BD5129" s="27"/>
      <c r="BF5129" s="27"/>
    </row>
    <row r="5130" spans="2:58" s="11" customFormat="1" hidden="1" x14ac:dyDescent="0.3">
      <c r="B5130" s="30"/>
      <c r="C5130" s="30"/>
      <c r="D5130" s="30"/>
      <c r="E5130" s="30"/>
      <c r="H5130" s="24"/>
      <c r="Q5130" s="25"/>
      <c r="U5130" s="26"/>
      <c r="AT5130" s="27"/>
      <c r="AU5130" s="27"/>
      <c r="AW5130" s="27"/>
      <c r="BA5130" s="27"/>
      <c r="BD5130" s="27"/>
      <c r="BF5130" s="27"/>
    </row>
    <row r="5131" spans="2:58" s="11" customFormat="1" hidden="1" x14ac:dyDescent="0.3">
      <c r="B5131" s="30"/>
      <c r="C5131" s="30"/>
      <c r="D5131" s="30"/>
      <c r="E5131" s="30"/>
      <c r="H5131" s="24"/>
      <c r="Q5131" s="25"/>
      <c r="U5131" s="26"/>
      <c r="AT5131" s="27"/>
      <c r="AU5131" s="27"/>
      <c r="AW5131" s="27"/>
      <c r="BA5131" s="27"/>
      <c r="BD5131" s="27"/>
      <c r="BF5131" s="27"/>
    </row>
    <row r="5132" spans="2:58" s="11" customFormat="1" hidden="1" x14ac:dyDescent="0.3">
      <c r="B5132" s="30"/>
      <c r="C5132" s="30"/>
      <c r="D5132" s="30"/>
      <c r="E5132" s="30"/>
      <c r="H5132" s="24"/>
      <c r="Q5132" s="25"/>
      <c r="U5132" s="26"/>
      <c r="AT5132" s="27"/>
      <c r="AU5132" s="27"/>
      <c r="AW5132" s="27"/>
      <c r="BA5132" s="27"/>
      <c r="BD5132" s="27"/>
      <c r="BF5132" s="27"/>
    </row>
    <row r="5133" spans="2:58" s="11" customFormat="1" hidden="1" x14ac:dyDescent="0.3">
      <c r="B5133" s="30"/>
      <c r="C5133" s="30"/>
      <c r="D5133" s="30"/>
      <c r="E5133" s="30"/>
      <c r="H5133" s="24"/>
      <c r="Q5133" s="25"/>
      <c r="U5133" s="26"/>
      <c r="AT5133" s="27"/>
      <c r="AU5133" s="27"/>
      <c r="AW5133" s="27"/>
      <c r="BA5133" s="27"/>
      <c r="BD5133" s="27"/>
      <c r="BF5133" s="27"/>
    </row>
    <row r="5134" spans="2:58" s="11" customFormat="1" hidden="1" x14ac:dyDescent="0.3">
      <c r="B5134" s="30"/>
      <c r="C5134" s="30"/>
      <c r="D5134" s="30"/>
      <c r="E5134" s="30"/>
      <c r="H5134" s="24"/>
      <c r="Q5134" s="25"/>
      <c r="U5134" s="26"/>
      <c r="AT5134" s="27"/>
      <c r="AU5134" s="27"/>
      <c r="AW5134" s="27"/>
      <c r="BA5134" s="27"/>
      <c r="BD5134" s="27"/>
      <c r="BF5134" s="27"/>
    </row>
  </sheetData>
  <autoFilter ref="A2:EN4165" xr:uid="{00000000-0009-0000-0000-000000000000}">
    <sortState xmlns:xlrd2="http://schemas.microsoft.com/office/spreadsheetml/2017/richdata2" ref="A4:EN4165">
      <sortCondition ref="B2:B4165"/>
    </sortState>
  </autoFilter>
  <mergeCells count="8">
    <mergeCell ref="EB1:EB2"/>
    <mergeCell ref="BE1:BE2"/>
    <mergeCell ref="A1:A2"/>
    <mergeCell ref="B1:I1"/>
    <mergeCell ref="J1:O1"/>
    <mergeCell ref="P1:AJ1"/>
    <mergeCell ref="AK1:BD1"/>
    <mergeCell ref="BG1:EA1"/>
  </mergeCells>
  <phoneticPr fontId="11" type="noConversion"/>
  <conditionalFormatting sqref="Q645">
    <cfRule type="duplicateValues" dxfId="0" priority="1"/>
  </conditionalFormatting>
  <hyperlinks>
    <hyperlink ref="BP43" r:id="rId1" xr:uid="{00000000-0004-0000-0000-000000000000}"/>
    <hyperlink ref="BQ71" r:id="rId2" xr:uid="{00000000-0004-0000-0000-000001000000}"/>
    <hyperlink ref="BP386" r:id="rId3" xr:uid="{00000000-0004-0000-0000-000002000000}"/>
    <hyperlink ref="BQ164" r:id="rId4" xr:uid="{00000000-0004-0000-0000-000003000000}"/>
    <hyperlink ref="BQ218" r:id="rId5" xr:uid="{00000000-0004-0000-0000-000004000000}"/>
    <hyperlink ref="BP242" r:id="rId6" xr:uid="{00000000-0004-0000-0000-000005000000}"/>
    <hyperlink ref="BP224" r:id="rId7" xr:uid="{00000000-0004-0000-0000-000006000000}"/>
    <hyperlink ref="BP528" r:id="rId8" xr:uid="{00000000-0004-0000-0000-000007000000}"/>
    <hyperlink ref="BP940" r:id="rId9" xr:uid="{00000000-0004-0000-0000-000008000000}"/>
    <hyperlink ref="BP941" r:id="rId10" xr:uid="{00000000-0004-0000-0000-000009000000}"/>
    <hyperlink ref="BG422" r:id="rId11" xr:uid="{00000000-0004-0000-0000-00000A000000}"/>
    <hyperlink ref="BP422" r:id="rId12" xr:uid="{00000000-0004-0000-0000-00000B000000}"/>
    <hyperlink ref="BH422" r:id="rId13" xr:uid="{00000000-0004-0000-0000-00000C000000}"/>
    <hyperlink ref="BP405" r:id="rId14" display="https://www.facebook.com/minasatmisr/posts/212712364189539?__cft__[0]=AZUAQsD-04W41oUdHvh2us4WjFgo04apBXckMLyv9EyZEZdQW2kuuxp8cxsDAioR6G6uJ9hnaMA64Gg0HAnpI56adviDYSos2RVSiFgVsjNtwquhA5fuHPCSt5XZRDBpAltKolJrIIWPBT4LIP6LTzmDp6C_ddDVYuTF4GW7vEJJEegt4b2N3Wbh366S-Q-uo6c&amp;__tn__=%2CO%2CP-R" xr:uid="{00000000-0004-0000-0000-00000D000000}"/>
    <hyperlink ref="BQ405" r:id="rId15" xr:uid="{00000000-0004-0000-0000-00000E000000}"/>
    <hyperlink ref="BP3" r:id="rId16" xr:uid="{00000000-0004-0000-0000-00000F000000}"/>
    <hyperlink ref="BP926" r:id="rId17" xr:uid="{00000000-0004-0000-0000-000010000000}"/>
    <hyperlink ref="BP472" r:id="rId18" xr:uid="{00000000-0004-0000-0000-000011000000}"/>
    <hyperlink ref="BG472" r:id="rId19" xr:uid="{00000000-0004-0000-0000-000012000000}"/>
    <hyperlink ref="BG473" r:id="rId20" xr:uid="{00000000-0004-0000-0000-000013000000}"/>
    <hyperlink ref="BP925" r:id="rId21" xr:uid="{00000000-0004-0000-0000-000014000000}"/>
    <hyperlink ref="BP812" r:id="rId22" xr:uid="{00000000-0004-0000-0000-000015000000}"/>
    <hyperlink ref="BP835" r:id="rId23" xr:uid="{00000000-0004-0000-0000-000016000000}"/>
    <hyperlink ref="BQ835" r:id="rId24" xr:uid="{00000000-0004-0000-0000-000017000000}"/>
    <hyperlink ref="BP222" r:id="rId25" xr:uid="{00000000-0004-0000-0000-000018000000}"/>
    <hyperlink ref="BP813" r:id="rId26" xr:uid="{00000000-0004-0000-0000-000019000000}"/>
    <hyperlink ref="BP538" r:id="rId27" xr:uid="{00000000-0004-0000-0000-00001A000000}"/>
    <hyperlink ref="BP939" r:id="rId28" xr:uid="{00000000-0004-0000-0000-00001B000000}"/>
    <hyperlink ref="BP536" r:id="rId29" xr:uid="{00000000-0004-0000-0000-00001C000000}"/>
    <hyperlink ref="BG536" r:id="rId30" xr:uid="{00000000-0004-0000-0000-00001D000000}"/>
    <hyperlink ref="BG537" r:id="rId31" xr:uid="{00000000-0004-0000-0000-00001E000000}"/>
    <hyperlink ref="BG538" r:id="rId32" xr:uid="{00000000-0004-0000-0000-00001F000000}"/>
    <hyperlink ref="BP527" r:id="rId33" xr:uid="{00000000-0004-0000-0000-000020000000}"/>
    <hyperlink ref="BR527" r:id="rId34" xr:uid="{00000000-0004-0000-0000-000021000000}"/>
    <hyperlink ref="BP937" r:id="rId35" xr:uid="{00000000-0004-0000-0000-000022000000}"/>
    <hyperlink ref="BP936" r:id="rId36" xr:uid="{00000000-0004-0000-0000-000023000000}"/>
    <hyperlink ref="BP931" r:id="rId37" xr:uid="{00000000-0004-0000-0000-000024000000}"/>
    <hyperlink ref="BP933" r:id="rId38" xr:uid="{00000000-0004-0000-0000-000025000000}"/>
    <hyperlink ref="BG392" r:id="rId39" xr:uid="{00000000-0004-0000-0000-000026000000}"/>
    <hyperlink ref="BP117" r:id="rId40" xr:uid="{00000000-0004-0000-0000-000027000000}"/>
    <hyperlink ref="BR122" r:id="rId41" xr:uid="{00000000-0004-0000-0000-000028000000}"/>
    <hyperlink ref="BQ21" r:id="rId42" xr:uid="{00000000-0004-0000-0000-000029000000}"/>
    <hyperlink ref="BP404" r:id="rId43" xr:uid="{00000000-0004-0000-0000-00002A000000}"/>
    <hyperlink ref="BP118" r:id="rId44" xr:uid="{00000000-0004-0000-0000-00002B000000}"/>
    <hyperlink ref="BP105" r:id="rId45" xr:uid="{00000000-0004-0000-0000-00002C000000}"/>
    <hyperlink ref="BP138" r:id="rId46" xr:uid="{00000000-0004-0000-0000-00002D000000}"/>
    <hyperlink ref="BP141" r:id="rId47" xr:uid="{00000000-0004-0000-0000-00002E000000}"/>
    <hyperlink ref="BP81" r:id="rId48" xr:uid="{00000000-0004-0000-0000-00002F000000}"/>
    <hyperlink ref="BQ81" r:id="rId49" xr:uid="{00000000-0004-0000-0000-000030000000}"/>
    <hyperlink ref="BP172" r:id="rId50" xr:uid="{00000000-0004-0000-0000-000031000000}"/>
    <hyperlink ref="BP4" r:id="rId51" xr:uid="{00000000-0004-0000-0000-000032000000}"/>
    <hyperlink ref="BW26" r:id="rId52" xr:uid="{00000000-0004-0000-0000-000033000000}"/>
    <hyperlink ref="BQ222" r:id="rId53" xr:uid="{00000000-0004-0000-0000-000034000000}"/>
    <hyperlink ref="BR222" r:id="rId54" xr:uid="{00000000-0004-0000-0000-000035000000}"/>
    <hyperlink ref="BU507" r:id="rId55" xr:uid="{00000000-0004-0000-0000-000036000000}"/>
    <hyperlink ref="BP674" r:id="rId56" xr:uid="{00000000-0004-0000-0000-000037000000}"/>
    <hyperlink ref="BW247" r:id="rId57" xr:uid="{00000000-0004-0000-0000-000038000000}"/>
    <hyperlink ref="BP442" r:id="rId58" xr:uid="{00000000-0004-0000-0000-000039000000}"/>
    <hyperlink ref="BP402" r:id="rId59" xr:uid="{00000000-0004-0000-0000-00003A000000}"/>
    <hyperlink ref="BQ402" r:id="rId60" xr:uid="{00000000-0004-0000-0000-00003B000000}"/>
    <hyperlink ref="BP474" r:id="rId61" xr:uid="{00000000-0004-0000-0000-00003C000000}"/>
    <hyperlink ref="BQ474" r:id="rId62" xr:uid="{00000000-0004-0000-0000-00003D000000}"/>
    <hyperlink ref="BP586" r:id="rId63" xr:uid="{00000000-0004-0000-0000-00003E000000}"/>
    <hyperlink ref="BP225" r:id="rId64" xr:uid="{00000000-0004-0000-0000-00003F000000}"/>
    <hyperlink ref="BW295" r:id="rId65" xr:uid="{00000000-0004-0000-0000-000040000000}"/>
    <hyperlink ref="BR381" r:id="rId66" xr:uid="{00000000-0004-0000-0000-000041000000}"/>
    <hyperlink ref="BP280" r:id="rId67" xr:uid="{00000000-0004-0000-0000-000042000000}"/>
    <hyperlink ref="BR280" r:id="rId68" xr:uid="{00000000-0004-0000-0000-000043000000}"/>
    <hyperlink ref="BS280" r:id="rId69" xr:uid="{00000000-0004-0000-0000-000044000000}"/>
    <hyperlink ref="BT280" r:id="rId70" xr:uid="{00000000-0004-0000-0000-000045000000}"/>
    <hyperlink ref="BW298" r:id="rId71" xr:uid="{00000000-0004-0000-0000-000046000000}"/>
    <hyperlink ref="BP556" r:id="rId72" xr:uid="{00000000-0004-0000-0000-000047000000}"/>
    <hyperlink ref="BG556" r:id="rId73" xr:uid="{00000000-0004-0000-0000-000048000000}"/>
    <hyperlink ref="BW681" r:id="rId74" xr:uid="{00000000-0004-0000-0000-000049000000}"/>
    <hyperlink ref="BQ788" r:id="rId75" xr:uid="{00000000-0004-0000-0000-00004A000000}"/>
    <hyperlink ref="BQ318" r:id="rId76" xr:uid="{00000000-0004-0000-0000-00004B000000}"/>
    <hyperlink ref="BP886" r:id="rId77" xr:uid="{00000000-0004-0000-0000-00004C000000}"/>
    <hyperlink ref="BP525" r:id="rId78" xr:uid="{00000000-0004-0000-0000-00004D000000}"/>
    <hyperlink ref="BP542" r:id="rId79" xr:uid="{00000000-0004-0000-0000-00004E000000}"/>
    <hyperlink ref="BW293" r:id="rId80" xr:uid="{00000000-0004-0000-0000-00004F000000}"/>
    <hyperlink ref="BQ801" r:id="rId81" xr:uid="{00000000-0004-0000-0000-000050000000}"/>
    <hyperlink ref="BP805" r:id="rId82" xr:uid="{00000000-0004-0000-0000-000051000000}"/>
    <hyperlink ref="BP516" r:id="rId83" xr:uid="{00000000-0004-0000-0000-000052000000}"/>
    <hyperlink ref="BQ516" r:id="rId84" xr:uid="{00000000-0004-0000-0000-000053000000}"/>
    <hyperlink ref="BR516" r:id="rId85" xr:uid="{00000000-0004-0000-0000-000054000000}"/>
    <hyperlink ref="BQ180" r:id="rId86" xr:uid="{00000000-0004-0000-0000-000055000000}"/>
    <hyperlink ref="BR180" r:id="rId87" xr:uid="{00000000-0004-0000-0000-000056000000}"/>
    <hyperlink ref="BS180" r:id="rId88" xr:uid="{00000000-0004-0000-0000-000057000000}"/>
    <hyperlink ref="BT180" r:id="rId89" xr:uid="{00000000-0004-0000-0000-000058000000}"/>
    <hyperlink ref="BU180" r:id="rId90" xr:uid="{00000000-0004-0000-0000-000059000000}"/>
    <hyperlink ref="BV180" r:id="rId91" xr:uid="{00000000-0004-0000-0000-00005A000000}"/>
    <hyperlink ref="BP68" r:id="rId92" xr:uid="{7789B2DA-F083-4227-AE04-5A068308F2E1}"/>
    <hyperlink ref="BP78" r:id="rId93" xr:uid="{3D2A6412-FBF6-499E-8783-AA4018933BF3}"/>
    <hyperlink ref="BQ78" r:id="rId94" xr:uid="{51B3D9E2-893E-4D91-91F5-F29BC7A31C2E}"/>
    <hyperlink ref="BR78" r:id="rId95" xr:uid="{1D19F3C5-0566-4A0F-BFBC-5A264467C62B}"/>
    <hyperlink ref="BS78" r:id="rId96" xr:uid="{FE1414A4-46CE-4D93-BE37-93506D125AE0}"/>
    <hyperlink ref="BP110" r:id="rId97" xr:uid="{C88411DA-21C0-4592-984D-54EED01EC788}"/>
    <hyperlink ref="BQ110" r:id="rId98" xr:uid="{72C01606-4C9B-4E20-B33D-9797D8D73CB8}"/>
    <hyperlink ref="BP125" r:id="rId99" xr:uid="{7376B044-766C-4CE7-869D-6EC7DBC4E78B}"/>
    <hyperlink ref="BP136" r:id="rId100" xr:uid="{6819D01D-6880-4FE9-8C9D-3406851A5DF4}"/>
    <hyperlink ref="BP144" r:id="rId101" xr:uid="{7353B469-256A-4DB6-A654-61CD442F5FF7}"/>
    <hyperlink ref="BQ144" r:id="rId102" xr:uid="{F2E450D4-7FEB-4E9F-B51E-3EB763EEF19C}"/>
    <hyperlink ref="BR144" r:id="rId103" xr:uid="{415614BA-F8EE-4838-A88F-12035D0CB971}"/>
    <hyperlink ref="BS144" r:id="rId104" xr:uid="{D02F29AA-7795-4E2B-BCFF-33FDA4F7133E}"/>
    <hyperlink ref="BT144" r:id="rId105" xr:uid="{04837AEC-E85E-4BBB-B989-0D72DDD6455D}"/>
    <hyperlink ref="BP195" r:id="rId106" xr:uid="{5DE32AA5-F301-41BB-9665-145AE0B31305}"/>
    <hyperlink ref="BP455" r:id="rId107" xr:uid="{75DDE6C6-5A97-4AAA-A332-C74B50B86D7C}"/>
    <hyperlink ref="BP457" r:id="rId108" xr:uid="{B56DCBEB-2280-43AE-82A6-760C1599DDB8}"/>
    <hyperlink ref="BQ457" r:id="rId109" xr:uid="{089FFE0B-A6DB-4C6D-BA8C-5E1E879DB522}"/>
    <hyperlink ref="BP534" r:id="rId110" xr:uid="{3C3A242A-1047-4BB9-B461-916F086C8243}"/>
    <hyperlink ref="BP928" r:id="rId111" xr:uid="{61D57177-8F92-4611-A625-FED62B75B12A}"/>
    <hyperlink ref="BW509" r:id="rId112" xr:uid="{39BB3E45-B6FA-467D-A5E7-25A8E28768FE}"/>
    <hyperlink ref="BP8" r:id="rId113" xr:uid="{8A3B3AE2-3BE1-4265-B662-B0B1F998E311}"/>
    <hyperlink ref="BP275" r:id="rId114" xr:uid="{A9989301-67CF-4ADE-86D1-978E5041E245}"/>
    <hyperlink ref="BQ370" r:id="rId115" xr:uid="{37EF45B3-4E2D-4F75-BEBD-9A4562A6192A}"/>
    <hyperlink ref="BX360" r:id="rId116" xr:uid="{D5956216-3131-402B-9EA9-DC812081B871}"/>
  </hyperlinks>
  <pageMargins left="0.7" right="0.7" top="0.75" bottom="0.75" header="0.3" footer="0.3"/>
  <pageSetup paperSize="9" orientation="portrait" r:id="rId11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FA04A-4E27-4C90-BDA9-2480B6EE869C}">
  <sheetPr>
    <pageSetUpPr autoPageBreaks="0"/>
  </sheetPr>
  <dimension ref="A1:BF1518"/>
  <sheetViews>
    <sheetView rightToLeft="1" zoomScale="80" zoomScaleNormal="80" workbookViewId="0">
      <selection activeCell="A24" sqref="A24"/>
    </sheetView>
  </sheetViews>
  <sheetFormatPr defaultColWidth="0" defaultRowHeight="0" customHeight="1" zeroHeight="1" x14ac:dyDescent="0.3"/>
  <cols>
    <col min="1" max="1" width="7.33203125" style="163" customWidth="1"/>
    <col min="2" max="2" width="25.77734375" style="96" customWidth="1"/>
    <col min="3" max="3" width="30.33203125" style="164" customWidth="1"/>
    <col min="4" max="4" width="26.21875" style="96" customWidth="1"/>
    <col min="5" max="5" width="24.33203125" style="96" customWidth="1"/>
    <col min="6" max="6" width="22.77734375" style="96" customWidth="1"/>
    <col min="7" max="7" width="19.77734375" style="96" customWidth="1"/>
    <col min="8" max="8" width="20.77734375" style="96" customWidth="1"/>
    <col min="9" max="9" width="21.33203125" style="96" customWidth="1"/>
    <col min="10" max="10" width="19.33203125" style="96" customWidth="1"/>
    <col min="11" max="11" width="14.6640625" style="96" customWidth="1"/>
    <col min="12" max="13" width="16.33203125" style="96" customWidth="1"/>
    <col min="14" max="14" width="16.33203125" style="164" customWidth="1"/>
    <col min="15" max="16" width="16.33203125" style="96" customWidth="1"/>
    <col min="17" max="17" width="13.21875" style="95" customWidth="1"/>
    <col min="18" max="18" width="11.109375" style="94" customWidth="1"/>
    <col min="19" max="40" width="11.109375" style="95" customWidth="1"/>
    <col min="41" max="42" width="11.109375" style="96" hidden="1" customWidth="1"/>
    <col min="43" max="16384" width="0" style="96" hidden="1"/>
  </cols>
  <sheetData>
    <row r="1" spans="1:43" ht="21.9" customHeight="1" thickBot="1" x14ac:dyDescent="0.35">
      <c r="A1" s="93">
        <v>1</v>
      </c>
      <c r="B1" s="95"/>
      <c r="C1" s="94"/>
      <c r="D1" s="95"/>
      <c r="E1" s="95"/>
      <c r="F1" s="95"/>
      <c r="G1" s="95"/>
      <c r="H1" s="95"/>
      <c r="I1" s="95"/>
      <c r="J1" s="95"/>
      <c r="K1" s="93"/>
      <c r="L1" s="95"/>
      <c r="M1" s="95"/>
      <c r="N1" s="95"/>
      <c r="O1" s="95"/>
      <c r="P1" s="95"/>
      <c r="AO1" s="95"/>
      <c r="AP1" s="95"/>
    </row>
    <row r="2" spans="1:43" ht="21.9" customHeight="1" thickBot="1" x14ac:dyDescent="0.35">
      <c r="A2" s="93">
        <v>2</v>
      </c>
      <c r="B2" s="95"/>
      <c r="C2" s="94"/>
      <c r="D2" s="95"/>
      <c r="E2" s="95"/>
      <c r="F2" s="95"/>
      <c r="G2" s="95"/>
      <c r="H2" s="95"/>
      <c r="I2" s="95"/>
      <c r="J2" s="95"/>
      <c r="K2" s="93"/>
      <c r="L2" s="114">
        <v>1</v>
      </c>
      <c r="M2" s="191"/>
      <c r="N2" s="97"/>
      <c r="O2" s="97"/>
      <c r="P2" s="97"/>
      <c r="Q2" s="97"/>
      <c r="R2" s="144"/>
      <c r="S2" s="97"/>
      <c r="T2" s="97"/>
      <c r="U2" s="192"/>
      <c r="AO2" s="95"/>
      <c r="AP2" s="95"/>
    </row>
    <row r="3" spans="1:43" ht="21.9" customHeight="1" thickBot="1" x14ac:dyDescent="0.35">
      <c r="A3" s="93">
        <v>3</v>
      </c>
      <c r="B3" s="114">
        <v>1</v>
      </c>
      <c r="C3" s="218" t="s">
        <v>4444</v>
      </c>
      <c r="D3" s="219"/>
      <c r="E3" s="219"/>
      <c r="F3" s="219"/>
      <c r="G3" s="220"/>
      <c r="H3" s="95"/>
      <c r="I3" s="95"/>
      <c r="J3" s="95"/>
      <c r="K3" s="93"/>
      <c r="L3" s="95"/>
      <c r="M3" s="124"/>
      <c r="N3" s="95"/>
      <c r="O3" s="95"/>
      <c r="P3" s="95"/>
      <c r="U3" s="193"/>
      <c r="AO3" s="95"/>
      <c r="AP3" s="95"/>
    </row>
    <row r="4" spans="1:43" ht="21.9" customHeight="1" thickBot="1" x14ac:dyDescent="0.35">
      <c r="A4" s="93">
        <v>4</v>
      </c>
      <c r="B4" s="114" t="s">
        <v>4249</v>
      </c>
      <c r="C4" s="221" t="s">
        <v>4311</v>
      </c>
      <c r="D4" s="222"/>
      <c r="E4" s="222"/>
      <c r="F4" s="222"/>
      <c r="G4" s="223"/>
      <c r="H4" s="95"/>
      <c r="I4" s="95"/>
      <c r="J4" s="95"/>
      <c r="K4" s="93"/>
      <c r="L4" s="95"/>
      <c r="M4" s="124"/>
      <c r="N4" s="95"/>
      <c r="O4" s="95"/>
      <c r="P4" s="95"/>
      <c r="U4" s="193"/>
      <c r="AO4" s="95"/>
      <c r="AP4" s="95"/>
    </row>
    <row r="5" spans="1:43" ht="21.9" customHeight="1" thickBot="1" x14ac:dyDescent="0.35">
      <c r="A5" s="93">
        <v>5</v>
      </c>
      <c r="B5" s="95"/>
      <c r="C5" s="98"/>
      <c r="D5" s="99" t="s">
        <v>4247</v>
      </c>
      <c r="E5" s="100" t="s">
        <v>4248</v>
      </c>
      <c r="F5" s="166" t="s">
        <v>1925</v>
      </c>
      <c r="G5" s="101" t="s">
        <v>4312</v>
      </c>
      <c r="H5" s="95"/>
      <c r="I5" s="95"/>
      <c r="J5" s="95"/>
      <c r="K5" s="93"/>
      <c r="L5" s="95"/>
      <c r="M5" s="124"/>
      <c r="N5" s="95"/>
      <c r="O5" s="95"/>
      <c r="P5" s="95"/>
      <c r="R5" s="95"/>
      <c r="S5" s="94"/>
      <c r="U5" s="193"/>
      <c r="AO5" s="95"/>
      <c r="AP5" s="95"/>
      <c r="AQ5" s="95"/>
    </row>
    <row r="6" spans="1:43" ht="21.9" customHeight="1" x14ac:dyDescent="0.3">
      <c r="A6" s="93">
        <v>6</v>
      </c>
      <c r="B6" s="95"/>
      <c r="C6" s="102" t="s">
        <v>4313</v>
      </c>
      <c r="D6" s="103">
        <f>COUNTIFS(data!$C:$C,D$5,data!$L:$L,$C6)</f>
        <v>14</v>
      </c>
      <c r="E6" s="103">
        <f>COUNTIFS(data!$C:$C,E$5,data!$L:$L,$C6)</f>
        <v>19</v>
      </c>
      <c r="F6" s="103">
        <f>COUNTIFS(data!$C:$C,F$5,data!$L:$L,$C6)</f>
        <v>0</v>
      </c>
      <c r="G6" s="105">
        <f t="shared" ref="G6:G12" si="0">SUM(D6:F6)</f>
        <v>33</v>
      </c>
      <c r="H6" s="95"/>
      <c r="I6" s="95"/>
      <c r="J6" s="95"/>
      <c r="K6" s="93"/>
      <c r="L6" s="95"/>
      <c r="M6" s="124"/>
      <c r="N6" s="95"/>
      <c r="O6" s="95"/>
      <c r="P6" s="95"/>
      <c r="R6" s="95"/>
      <c r="S6" s="94"/>
      <c r="U6" s="193"/>
      <c r="AO6" s="95"/>
      <c r="AP6" s="95"/>
      <c r="AQ6" s="95"/>
    </row>
    <row r="7" spans="1:43" ht="21.9" customHeight="1" x14ac:dyDescent="0.3">
      <c r="A7" s="93">
        <v>7</v>
      </c>
      <c r="B7" s="95"/>
      <c r="C7" s="106" t="s">
        <v>983</v>
      </c>
      <c r="D7" s="103">
        <f>COUNTIFS(data!$C:$C,D$5,data!$L:$L,$C7)</f>
        <v>181</v>
      </c>
      <c r="E7" s="103">
        <f>COUNTIFS(data!$C:$C,E$5,data!$L:$L,$C7)</f>
        <v>369</v>
      </c>
      <c r="F7" s="103">
        <f>COUNTIFS(data!$C:$C,F$5,data!$L:$L,$C7)</f>
        <v>38</v>
      </c>
      <c r="G7" s="109">
        <f t="shared" si="0"/>
        <v>588</v>
      </c>
      <c r="H7" s="95"/>
      <c r="I7" s="95"/>
      <c r="J7" s="95"/>
      <c r="K7" s="93"/>
      <c r="L7" s="95"/>
      <c r="M7" s="124"/>
      <c r="N7" s="95"/>
      <c r="O7" s="95"/>
      <c r="P7" s="95"/>
      <c r="R7" s="95"/>
      <c r="S7" s="94"/>
      <c r="U7" s="193"/>
      <c r="AO7" s="95"/>
      <c r="AP7" s="95"/>
      <c r="AQ7" s="95"/>
    </row>
    <row r="8" spans="1:43" ht="21.9" customHeight="1" x14ac:dyDescent="0.3">
      <c r="A8" s="93">
        <v>12</v>
      </c>
      <c r="B8" s="95"/>
      <c r="C8" s="106" t="s">
        <v>4433</v>
      </c>
      <c r="D8" s="103">
        <f>COUNTIFS(data!$C:$C,D$5,data!$L:$L,$C8)</f>
        <v>65</v>
      </c>
      <c r="E8" s="103">
        <f>COUNTIFS(data!$C:$C,E$5,data!$L:$L,$C8)</f>
        <v>28</v>
      </c>
      <c r="F8" s="103">
        <f>COUNTIFS(data!$C:$C,F$5,data!$L:$L,$C8)</f>
        <v>0</v>
      </c>
      <c r="G8" s="109">
        <f t="shared" si="0"/>
        <v>93</v>
      </c>
      <c r="H8" s="95"/>
      <c r="I8" s="95"/>
      <c r="J8" s="95"/>
      <c r="K8" s="93"/>
      <c r="L8" s="95"/>
      <c r="M8" s="124"/>
      <c r="N8" s="95"/>
      <c r="O8" s="95"/>
      <c r="P8" s="95"/>
      <c r="R8" s="95"/>
      <c r="S8" s="94"/>
      <c r="U8" s="193"/>
      <c r="AO8" s="95"/>
      <c r="AP8" s="95"/>
      <c r="AQ8" s="95"/>
    </row>
    <row r="9" spans="1:43" ht="21.9" customHeight="1" x14ac:dyDescent="0.3">
      <c r="A9" s="93">
        <v>17</v>
      </c>
      <c r="B9" s="95"/>
      <c r="C9" s="106" t="s">
        <v>4315</v>
      </c>
      <c r="D9" s="103">
        <f>COUNTIFS(data!$C:$C,D$5,data!$L:$L,$C9)</f>
        <v>20</v>
      </c>
      <c r="E9" s="103">
        <f>COUNTIFS(data!$C:$C,E$5,data!$L:$L,$C9)</f>
        <v>0</v>
      </c>
      <c r="F9" s="103">
        <f>COUNTIFS(data!$C:$C,F$5,data!$L:$L,$C9)</f>
        <v>0</v>
      </c>
      <c r="G9" s="109">
        <f t="shared" si="0"/>
        <v>20</v>
      </c>
      <c r="H9" s="95"/>
      <c r="I9" s="95"/>
      <c r="J9" s="95"/>
      <c r="K9" s="93"/>
      <c r="L9" s="95"/>
      <c r="M9" s="124"/>
      <c r="N9" s="95"/>
      <c r="O9" s="95"/>
      <c r="P9" s="95"/>
      <c r="R9" s="95"/>
      <c r="S9" s="94"/>
      <c r="U9" s="193"/>
      <c r="AO9" s="95"/>
      <c r="AP9" s="95"/>
      <c r="AQ9" s="95"/>
    </row>
    <row r="10" spans="1:43" ht="21.9" customHeight="1" x14ac:dyDescent="0.3">
      <c r="A10" s="93"/>
      <c r="B10" s="95"/>
      <c r="C10" s="143" t="s">
        <v>4314</v>
      </c>
      <c r="D10" s="103">
        <f>COUNTIFS(data!$C:$C,D$5,data!$L:$L,$C10)</f>
        <v>1</v>
      </c>
      <c r="E10" s="103">
        <f>COUNTIFS(data!$C:$C,E$5,data!$L:$L,$C10)</f>
        <v>0</v>
      </c>
      <c r="F10" s="103">
        <f>COUNTIFS(data!$C:$C,F$5,data!$L:$L,$C10)</f>
        <v>0</v>
      </c>
      <c r="G10" s="137">
        <f t="shared" si="0"/>
        <v>1</v>
      </c>
      <c r="H10" s="95"/>
      <c r="I10" s="95"/>
      <c r="J10" s="95"/>
      <c r="K10" s="93"/>
      <c r="L10" s="95"/>
      <c r="M10" s="124"/>
      <c r="N10" s="95"/>
      <c r="O10" s="95"/>
      <c r="P10" s="95"/>
      <c r="R10" s="95"/>
      <c r="S10" s="94"/>
      <c r="U10" s="193"/>
      <c r="AO10" s="95"/>
      <c r="AP10" s="95"/>
      <c r="AQ10" s="95"/>
    </row>
    <row r="11" spans="1:43" ht="21.9" customHeight="1" thickBot="1" x14ac:dyDescent="0.35">
      <c r="A11" s="93">
        <v>18</v>
      </c>
      <c r="B11" s="95"/>
      <c r="C11" s="110" t="s">
        <v>1810</v>
      </c>
      <c r="D11" s="103">
        <f>COUNTIFS(data!$C:$C,D$5,data!$L:$L,$C11)</f>
        <v>120</v>
      </c>
      <c r="E11" s="103">
        <f>COUNTIFS(data!$C:$C,E$5,data!$L:$L,$C11)</f>
        <v>105</v>
      </c>
      <c r="F11" s="103">
        <f>COUNTIFS(data!$C:$C,F$5,data!$L:$L,$C11)</f>
        <v>3</v>
      </c>
      <c r="G11" s="111">
        <f t="shared" si="0"/>
        <v>228</v>
      </c>
      <c r="H11" s="95"/>
      <c r="I11" s="95"/>
      <c r="J11" s="95"/>
      <c r="K11" s="93"/>
      <c r="L11" s="95"/>
      <c r="M11" s="124"/>
      <c r="N11" s="95"/>
      <c r="O11" s="95"/>
      <c r="P11" s="95"/>
      <c r="R11" s="95"/>
      <c r="S11" s="94"/>
      <c r="U11" s="193"/>
      <c r="AO11" s="95"/>
      <c r="AP11" s="95"/>
      <c r="AQ11" s="95"/>
    </row>
    <row r="12" spans="1:43" ht="21.9" customHeight="1" thickBot="1" x14ac:dyDescent="0.35">
      <c r="A12" s="93">
        <v>19</v>
      </c>
      <c r="B12" s="95"/>
      <c r="C12" s="117" t="s">
        <v>4312</v>
      </c>
      <c r="D12" s="118">
        <f>SUM(D6:D11)</f>
        <v>401</v>
      </c>
      <c r="E12" s="112">
        <f>SUM(E6:E11)</f>
        <v>521</v>
      </c>
      <c r="F12" s="119">
        <f>SUM(F6:F11)</f>
        <v>41</v>
      </c>
      <c r="G12" s="113">
        <f t="shared" si="0"/>
        <v>963</v>
      </c>
      <c r="H12" s="95"/>
      <c r="I12" s="95"/>
      <c r="J12" s="95"/>
      <c r="K12" s="93"/>
      <c r="L12" s="95"/>
      <c r="M12" s="124"/>
      <c r="N12" s="95"/>
      <c r="O12" s="95"/>
      <c r="P12" s="95"/>
      <c r="R12" s="95"/>
      <c r="S12" s="94"/>
      <c r="U12" s="193"/>
      <c r="AO12" s="95"/>
      <c r="AP12" s="95"/>
      <c r="AQ12" s="95"/>
    </row>
    <row r="13" spans="1:43" ht="47.25" customHeight="1" thickBot="1" x14ac:dyDescent="0.35">
      <c r="A13" s="93">
        <v>20</v>
      </c>
      <c r="B13" s="95"/>
      <c r="C13" s="221" t="s">
        <v>4316</v>
      </c>
      <c r="D13" s="222"/>
      <c r="E13" s="222"/>
      <c r="F13" s="222"/>
      <c r="G13" s="223"/>
      <c r="H13" s="95"/>
      <c r="I13" s="95"/>
      <c r="J13" s="95"/>
      <c r="K13" s="93"/>
      <c r="L13" s="95"/>
      <c r="M13" s="194"/>
      <c r="N13" s="195"/>
      <c r="O13" s="195"/>
      <c r="P13" s="195"/>
      <c r="Q13" s="195"/>
      <c r="R13" s="196"/>
      <c r="S13" s="195"/>
      <c r="T13" s="195"/>
      <c r="U13" s="197"/>
      <c r="AO13" s="95"/>
      <c r="AP13" s="95"/>
    </row>
    <row r="14" spans="1:43" ht="21.9" customHeight="1" thickBot="1" x14ac:dyDescent="0.35">
      <c r="A14" s="93">
        <v>21</v>
      </c>
      <c r="B14" s="95"/>
      <c r="C14" s="94"/>
      <c r="D14" s="95"/>
      <c r="E14" s="95"/>
      <c r="F14" s="95"/>
      <c r="G14" s="95"/>
      <c r="H14" s="95"/>
      <c r="I14" s="95"/>
      <c r="J14" s="95"/>
      <c r="K14" s="93"/>
      <c r="L14" s="95"/>
      <c r="M14" s="95"/>
      <c r="N14" s="95"/>
      <c r="O14" s="95"/>
      <c r="P14" s="95"/>
      <c r="AO14" s="95"/>
      <c r="AP14" s="95"/>
    </row>
    <row r="15" spans="1:43" ht="21.9" customHeight="1" thickBot="1" x14ac:dyDescent="0.35">
      <c r="A15" s="93">
        <v>22</v>
      </c>
      <c r="B15" s="95"/>
      <c r="C15" s="94"/>
      <c r="D15" s="95"/>
      <c r="E15" s="95"/>
      <c r="F15" s="95"/>
      <c r="G15" s="95"/>
      <c r="H15" s="95"/>
      <c r="I15" s="95"/>
      <c r="J15" s="95"/>
      <c r="K15" s="93"/>
      <c r="L15" s="114">
        <v>2</v>
      </c>
      <c r="M15" s="191"/>
      <c r="N15" s="97"/>
      <c r="O15" s="97"/>
      <c r="P15" s="97"/>
      <c r="Q15" s="97"/>
      <c r="R15" s="144"/>
      <c r="S15" s="97"/>
      <c r="T15" s="97"/>
      <c r="U15" s="192"/>
      <c r="AO15" s="95"/>
      <c r="AP15" s="95"/>
    </row>
    <row r="16" spans="1:43" ht="21.9" customHeight="1" thickBot="1" x14ac:dyDescent="0.35">
      <c r="A16" s="93">
        <v>23</v>
      </c>
      <c r="B16" s="114">
        <v>2</v>
      </c>
      <c r="C16" s="218" t="s">
        <v>4444</v>
      </c>
      <c r="D16" s="219"/>
      <c r="E16" s="219"/>
      <c r="F16" s="219"/>
      <c r="G16" s="220"/>
      <c r="H16" s="95"/>
      <c r="I16" s="95"/>
      <c r="J16" s="95"/>
      <c r="K16" s="93"/>
      <c r="L16" s="95"/>
      <c r="M16" s="124"/>
      <c r="N16" s="95"/>
      <c r="O16" s="95"/>
      <c r="P16" s="95"/>
      <c r="U16" s="193"/>
      <c r="AO16" s="95"/>
      <c r="AP16" s="95"/>
    </row>
    <row r="17" spans="1:43" ht="21.9" customHeight="1" thickBot="1" x14ac:dyDescent="0.35">
      <c r="A17" s="93">
        <v>24</v>
      </c>
      <c r="B17" s="114" t="s">
        <v>4249</v>
      </c>
      <c r="C17" s="221" t="s">
        <v>4317</v>
      </c>
      <c r="D17" s="222"/>
      <c r="E17" s="222"/>
      <c r="F17" s="222"/>
      <c r="G17" s="223"/>
      <c r="H17" s="95"/>
      <c r="I17" s="95"/>
      <c r="J17" s="95"/>
      <c r="K17" s="93"/>
      <c r="L17" s="95"/>
      <c r="M17" s="124"/>
      <c r="N17" s="95"/>
      <c r="O17" s="95"/>
      <c r="P17" s="95"/>
      <c r="U17" s="193"/>
      <c r="AO17" s="95"/>
      <c r="AP17" s="95"/>
    </row>
    <row r="18" spans="1:43" ht="21.9" customHeight="1" thickBot="1" x14ac:dyDescent="0.35">
      <c r="A18" s="93">
        <v>25</v>
      </c>
      <c r="B18" s="95"/>
      <c r="C18" s="98"/>
      <c r="D18" s="99" t="s">
        <v>4247</v>
      </c>
      <c r="E18" s="100" t="s">
        <v>4248</v>
      </c>
      <c r="F18" s="166" t="s">
        <v>1925</v>
      </c>
      <c r="G18" s="101" t="s">
        <v>4312</v>
      </c>
      <c r="H18" s="95"/>
      <c r="I18" s="95"/>
      <c r="J18" s="95"/>
      <c r="K18" s="93"/>
      <c r="L18" s="95"/>
      <c r="M18" s="124"/>
      <c r="N18" s="95"/>
      <c r="O18" s="95"/>
      <c r="P18" s="95"/>
      <c r="R18" s="95"/>
      <c r="S18" s="94"/>
      <c r="U18" s="193"/>
      <c r="AO18" s="95"/>
      <c r="AP18" s="95"/>
      <c r="AQ18" s="95"/>
    </row>
    <row r="19" spans="1:43" ht="21.9" customHeight="1" x14ac:dyDescent="0.3">
      <c r="A19" s="93">
        <v>26</v>
      </c>
      <c r="B19" s="95"/>
      <c r="C19" s="115" t="s">
        <v>4292</v>
      </c>
      <c r="D19" s="103">
        <f>COUNTIFS(data!$C:$C,D$18,data!$BF:$BF,$C19)</f>
        <v>24</v>
      </c>
      <c r="E19" s="103">
        <f>COUNTIFS(data!$C:$C,E$18,data!$BF:$BF,$C19)</f>
        <v>27</v>
      </c>
      <c r="F19" s="103">
        <f>COUNTIFS(data!$C:$C,F$18,data!$BF:$BF,$C19)</f>
        <v>0</v>
      </c>
      <c r="G19" s="116">
        <f>SUM(D19:F19)</f>
        <v>51</v>
      </c>
      <c r="H19" s="95"/>
      <c r="I19" s="95"/>
      <c r="J19" s="95"/>
      <c r="K19" s="93"/>
      <c r="L19" s="95"/>
      <c r="M19" s="124"/>
      <c r="N19" s="95"/>
      <c r="O19" s="95"/>
      <c r="P19" s="95"/>
      <c r="R19" s="95"/>
      <c r="S19" s="94"/>
      <c r="U19" s="193"/>
      <c r="AO19" s="95"/>
      <c r="AP19" s="95"/>
      <c r="AQ19" s="95"/>
    </row>
    <row r="20" spans="1:43" ht="21.9" customHeight="1" x14ac:dyDescent="0.3">
      <c r="A20" s="93">
        <v>27</v>
      </c>
      <c r="B20" s="95"/>
      <c r="C20" s="106" t="s">
        <v>4293</v>
      </c>
      <c r="D20" s="103">
        <f>COUNTIFS(data!$C:$C,D$18,data!$BF:$BF,$C20)</f>
        <v>358</v>
      </c>
      <c r="E20" s="103">
        <f>COUNTIFS(data!$C:$C,E$18,data!$BF:$BF,$C20)</f>
        <v>441</v>
      </c>
      <c r="F20" s="103">
        <f>COUNTIFS(data!$C:$C,F$18,data!$BF:$BF,$C20)</f>
        <v>41</v>
      </c>
      <c r="G20" s="109">
        <f>SUM(D20:F20)</f>
        <v>840</v>
      </c>
      <c r="H20" s="95"/>
      <c r="I20" s="95"/>
      <c r="J20" s="95"/>
      <c r="K20" s="93"/>
      <c r="L20" s="95"/>
      <c r="M20" s="124"/>
      <c r="N20" s="95"/>
      <c r="O20" s="95"/>
      <c r="P20" s="95"/>
      <c r="R20" s="95"/>
      <c r="S20" s="94"/>
      <c r="U20" s="193"/>
      <c r="AO20" s="95"/>
      <c r="AP20" s="95"/>
      <c r="AQ20" s="95"/>
    </row>
    <row r="21" spans="1:43" ht="21.9" customHeight="1" thickBot="1" x14ac:dyDescent="0.35">
      <c r="A21" s="93">
        <v>28</v>
      </c>
      <c r="B21" s="95"/>
      <c r="C21" s="143" t="s">
        <v>4294</v>
      </c>
      <c r="D21" s="177">
        <f>COUNTIFS(data!$C:$C,D$18,data!$BF:$BF,$C21)</f>
        <v>19</v>
      </c>
      <c r="E21" s="177">
        <f>COUNTIFS(data!$C:$C,E$18,data!$BF:$BF,$C21)</f>
        <v>53</v>
      </c>
      <c r="F21" s="177">
        <f>COUNTIFS(data!$C:$C,F$18,data!$BF:$BF,$C21)</f>
        <v>0</v>
      </c>
      <c r="G21" s="137">
        <f>SUM(D21:F21)</f>
        <v>72</v>
      </c>
      <c r="H21" s="95"/>
      <c r="I21" s="95"/>
      <c r="J21" s="95"/>
      <c r="K21" s="93"/>
      <c r="L21" s="95"/>
      <c r="M21" s="124"/>
      <c r="N21" s="95"/>
      <c r="O21" s="95"/>
      <c r="P21" s="95"/>
      <c r="R21" s="95"/>
      <c r="S21" s="94"/>
      <c r="U21" s="193"/>
      <c r="AO21" s="95"/>
      <c r="AP21" s="95"/>
      <c r="AQ21" s="95"/>
    </row>
    <row r="22" spans="1:43" ht="21.9" customHeight="1" thickBot="1" x14ac:dyDescent="0.35">
      <c r="A22" s="93">
        <v>29</v>
      </c>
      <c r="B22" s="95"/>
      <c r="C22" s="117" t="s">
        <v>4312</v>
      </c>
      <c r="D22" s="118">
        <f>SUM(D19:D21)</f>
        <v>401</v>
      </c>
      <c r="E22" s="112">
        <f>SUM(E19:E21)</f>
        <v>521</v>
      </c>
      <c r="F22" s="112">
        <f>SUM(F19:F21)</f>
        <v>41</v>
      </c>
      <c r="G22" s="133">
        <f>SUM(D22:F22)</f>
        <v>963</v>
      </c>
      <c r="H22" s="95"/>
      <c r="I22" s="95"/>
      <c r="J22" s="95"/>
      <c r="K22" s="93"/>
      <c r="L22" s="95"/>
      <c r="M22" s="124"/>
      <c r="N22" s="95"/>
      <c r="O22" s="95"/>
      <c r="P22" s="95"/>
      <c r="R22" s="95"/>
      <c r="S22" s="94"/>
      <c r="U22" s="193"/>
      <c r="AO22" s="95"/>
      <c r="AP22" s="95"/>
      <c r="AQ22" s="95"/>
    </row>
    <row r="23" spans="1:43" ht="48" customHeight="1" thickBot="1" x14ac:dyDescent="0.35">
      <c r="A23" s="93">
        <v>30</v>
      </c>
      <c r="B23" s="95"/>
      <c r="C23" s="225" t="s">
        <v>4316</v>
      </c>
      <c r="D23" s="226"/>
      <c r="E23" s="226"/>
      <c r="F23" s="226"/>
      <c r="G23" s="227"/>
      <c r="H23" s="95"/>
      <c r="I23" s="95"/>
      <c r="J23" s="95"/>
      <c r="K23" s="93"/>
      <c r="L23" s="95"/>
      <c r="M23" s="124"/>
      <c r="N23" s="95"/>
      <c r="O23" s="95"/>
      <c r="P23" s="95"/>
      <c r="U23" s="193"/>
      <c r="AO23" s="95"/>
      <c r="AP23" s="95"/>
    </row>
    <row r="24" spans="1:43" ht="21.9" customHeight="1" x14ac:dyDescent="0.3">
      <c r="A24" s="93">
        <v>31</v>
      </c>
      <c r="B24" s="95"/>
      <c r="C24" s="94"/>
      <c r="D24" s="95"/>
      <c r="E24" s="95"/>
      <c r="F24" s="95"/>
      <c r="G24" s="95"/>
      <c r="H24" s="95"/>
      <c r="I24" s="95"/>
      <c r="J24" s="95"/>
      <c r="K24" s="93"/>
      <c r="L24" s="95"/>
      <c r="M24" s="124"/>
      <c r="N24" s="95"/>
      <c r="O24" s="95"/>
      <c r="P24" s="95"/>
      <c r="U24" s="193"/>
      <c r="AO24" s="95"/>
      <c r="AP24" s="95"/>
    </row>
    <row r="25" spans="1:43" ht="21.9" customHeight="1" thickBot="1" x14ac:dyDescent="0.35">
      <c r="A25" s="93">
        <v>32</v>
      </c>
      <c r="B25" s="95"/>
      <c r="C25" s="94"/>
      <c r="D25" s="95"/>
      <c r="E25" s="95"/>
      <c r="F25" s="95"/>
      <c r="G25" s="95"/>
      <c r="H25" s="95"/>
      <c r="I25" s="95"/>
      <c r="J25" s="95"/>
      <c r="K25" s="93"/>
      <c r="L25" s="95"/>
      <c r="M25" s="194"/>
      <c r="N25" s="195"/>
      <c r="O25" s="195"/>
      <c r="P25" s="195"/>
      <c r="Q25" s="195"/>
      <c r="R25" s="196"/>
      <c r="S25" s="195"/>
      <c r="T25" s="195"/>
      <c r="U25" s="197"/>
      <c r="AO25" s="95"/>
      <c r="AP25" s="95"/>
    </row>
    <row r="26" spans="1:43" ht="21.9" customHeight="1" thickBot="1" x14ac:dyDescent="0.35">
      <c r="A26" s="93">
        <v>33</v>
      </c>
      <c r="B26" s="114">
        <v>3</v>
      </c>
      <c r="C26" s="218" t="s">
        <v>4444</v>
      </c>
      <c r="D26" s="219"/>
      <c r="E26" s="219"/>
      <c r="F26" s="219"/>
      <c r="G26" s="220"/>
      <c r="H26" s="95"/>
      <c r="I26" s="95"/>
      <c r="J26" s="95"/>
      <c r="K26" s="93"/>
      <c r="L26" s="95"/>
      <c r="M26" s="95"/>
      <c r="N26" s="95"/>
      <c r="O26" s="95"/>
      <c r="P26" s="95"/>
      <c r="AO26" s="95"/>
      <c r="AP26" s="95"/>
    </row>
    <row r="27" spans="1:43" ht="21.9" customHeight="1" thickBot="1" x14ac:dyDescent="0.35">
      <c r="A27" s="93">
        <v>34</v>
      </c>
      <c r="B27" s="114" t="s">
        <v>4249</v>
      </c>
      <c r="C27" s="221" t="s">
        <v>4318</v>
      </c>
      <c r="D27" s="222"/>
      <c r="E27" s="222"/>
      <c r="F27" s="222"/>
      <c r="G27" s="223"/>
      <c r="H27" s="95"/>
      <c r="I27" s="95"/>
      <c r="J27" s="95"/>
      <c r="K27" s="93"/>
      <c r="L27" s="114">
        <v>3</v>
      </c>
      <c r="M27" s="191"/>
      <c r="N27" s="97"/>
      <c r="O27" s="97"/>
      <c r="P27" s="97"/>
      <c r="Q27" s="97"/>
      <c r="R27" s="144"/>
      <c r="S27" s="97"/>
      <c r="T27" s="97"/>
      <c r="U27" s="192"/>
      <c r="AO27" s="95"/>
      <c r="AP27" s="95"/>
    </row>
    <row r="28" spans="1:43" ht="21.9" customHeight="1" thickBot="1" x14ac:dyDescent="0.35">
      <c r="A28" s="93">
        <v>35</v>
      </c>
      <c r="B28" s="95"/>
      <c r="C28" s="98"/>
      <c r="D28" s="99" t="s">
        <v>4247</v>
      </c>
      <c r="E28" s="113" t="s">
        <v>4248</v>
      </c>
      <c r="F28" s="133" t="s">
        <v>1925</v>
      </c>
      <c r="G28" s="101" t="s">
        <v>4312</v>
      </c>
      <c r="H28" s="95"/>
      <c r="I28" s="95"/>
      <c r="J28" s="95"/>
      <c r="K28" s="93"/>
      <c r="L28" s="95"/>
      <c r="M28" s="124"/>
      <c r="N28" s="95"/>
      <c r="O28" s="95"/>
      <c r="P28" s="95"/>
      <c r="R28" s="95"/>
      <c r="S28" s="94"/>
      <c r="U28" s="193"/>
      <c r="AO28" s="95"/>
      <c r="AP28" s="95"/>
      <c r="AQ28" s="95"/>
    </row>
    <row r="29" spans="1:43" ht="21.9" customHeight="1" x14ac:dyDescent="0.3">
      <c r="A29" s="93">
        <v>36</v>
      </c>
      <c r="B29" s="95"/>
      <c r="C29" s="102" t="s">
        <v>981</v>
      </c>
      <c r="D29" s="103">
        <f>COUNTIFS(data!$C:$C,D$28,data!$F:$F,$C29)</f>
        <v>131</v>
      </c>
      <c r="E29" s="103">
        <f>COUNTIFS(data!$C:$C,E$28,data!$F:$F,$C29)</f>
        <v>159</v>
      </c>
      <c r="F29" s="103">
        <f>COUNTIFS(data!$C:$C,F$28,data!$F:$F,$C29)</f>
        <v>15</v>
      </c>
      <c r="G29" s="105">
        <f t="shared" ref="G29:G57" si="1">SUM(D29:F29)</f>
        <v>305</v>
      </c>
      <c r="H29" s="95"/>
      <c r="I29" s="95"/>
      <c r="J29" s="95"/>
      <c r="K29" s="93"/>
      <c r="L29" s="95"/>
      <c r="M29" s="124"/>
      <c r="N29" s="95"/>
      <c r="O29" s="95"/>
      <c r="P29" s="95"/>
      <c r="R29" s="95"/>
      <c r="S29" s="94"/>
      <c r="U29" s="193"/>
      <c r="AO29" s="95"/>
      <c r="AP29" s="95"/>
      <c r="AQ29" s="95"/>
    </row>
    <row r="30" spans="1:43" ht="21.9" customHeight="1" x14ac:dyDescent="0.3">
      <c r="A30" s="93">
        <v>37</v>
      </c>
      <c r="B30" s="95"/>
      <c r="C30" s="106" t="s">
        <v>1060</v>
      </c>
      <c r="D30" s="103">
        <f>COUNTIFS(data!$C:$C,D$28,data!$F:$F,$C30)</f>
        <v>12</v>
      </c>
      <c r="E30" s="103">
        <f>COUNTIFS(data!$C:$C,E$28,data!$F:$F,$C30)</f>
        <v>12</v>
      </c>
      <c r="F30" s="103">
        <f>COUNTIFS(data!$C:$C,F$28,data!$F:$F,$C30)</f>
        <v>2</v>
      </c>
      <c r="G30" s="109">
        <f t="shared" si="1"/>
        <v>26</v>
      </c>
      <c r="H30" s="95"/>
      <c r="I30" s="95"/>
      <c r="J30" s="95"/>
      <c r="K30" s="93"/>
      <c r="L30" s="95"/>
      <c r="M30" s="124"/>
      <c r="N30" s="95"/>
      <c r="O30" s="95"/>
      <c r="P30" s="95"/>
      <c r="R30" s="95"/>
      <c r="S30" s="94"/>
      <c r="U30" s="193"/>
      <c r="AO30" s="95"/>
      <c r="AP30" s="95"/>
      <c r="AQ30" s="95"/>
    </row>
    <row r="31" spans="1:43" ht="21.9" customHeight="1" x14ac:dyDescent="0.3">
      <c r="A31" s="93">
        <v>38</v>
      </c>
      <c r="B31" s="95"/>
      <c r="C31" s="106" t="s">
        <v>991</v>
      </c>
      <c r="D31" s="103">
        <f>COUNTIFS(data!$C:$C,D$28,data!$F:$F,$C31)</f>
        <v>68</v>
      </c>
      <c r="E31" s="103">
        <f>COUNTIFS(data!$C:$C,E$28,data!$F:$F,$C31)</f>
        <v>8</v>
      </c>
      <c r="F31" s="103">
        <f>COUNTIFS(data!$C:$C,F$28,data!$F:$F,$C31)</f>
        <v>0</v>
      </c>
      <c r="G31" s="109">
        <f t="shared" si="1"/>
        <v>76</v>
      </c>
      <c r="H31" s="95"/>
      <c r="I31" s="95"/>
      <c r="J31" s="95"/>
      <c r="K31" s="93"/>
      <c r="L31" s="95"/>
      <c r="M31" s="124"/>
      <c r="N31" s="95"/>
      <c r="O31" s="95"/>
      <c r="P31" s="95"/>
      <c r="R31" s="95"/>
      <c r="S31" s="94"/>
      <c r="U31" s="193"/>
      <c r="AO31" s="95"/>
      <c r="AP31" s="95"/>
      <c r="AQ31" s="95"/>
    </row>
    <row r="32" spans="1:43" ht="21.9" customHeight="1" x14ac:dyDescent="0.3">
      <c r="A32" s="93">
        <v>39</v>
      </c>
      <c r="B32" s="95"/>
      <c r="C32" s="106" t="s">
        <v>1222</v>
      </c>
      <c r="D32" s="103">
        <f>COUNTIFS(data!$C:$C,D$28,data!$F:$F,$C32)</f>
        <v>11</v>
      </c>
      <c r="E32" s="103">
        <f>COUNTIFS(data!$C:$C,E$28,data!$F:$F,$C32)</f>
        <v>7</v>
      </c>
      <c r="F32" s="103">
        <f>COUNTIFS(data!$C:$C,F$28,data!$F:$F,$C32)</f>
        <v>0</v>
      </c>
      <c r="G32" s="109">
        <f t="shared" si="1"/>
        <v>18</v>
      </c>
      <c r="H32" s="95"/>
      <c r="I32" s="95"/>
      <c r="J32" s="95"/>
      <c r="K32" s="93"/>
      <c r="L32" s="95"/>
      <c r="M32" s="124"/>
      <c r="N32" s="95"/>
      <c r="O32" s="95"/>
      <c r="P32" s="95"/>
      <c r="R32" s="95"/>
      <c r="S32" s="94"/>
      <c r="U32" s="193"/>
      <c r="AO32" s="95"/>
      <c r="AP32" s="95"/>
      <c r="AQ32" s="95"/>
    </row>
    <row r="33" spans="1:43" ht="21.9" customHeight="1" x14ac:dyDescent="0.3">
      <c r="A33" s="93">
        <v>40</v>
      </c>
      <c r="B33" s="95"/>
      <c r="C33" s="106" t="s">
        <v>1001</v>
      </c>
      <c r="D33" s="103">
        <f>COUNTIFS(data!$C:$C,D$28,data!$F:$F,$C33)</f>
        <v>20</v>
      </c>
      <c r="E33" s="103">
        <f>COUNTIFS(data!$C:$C,E$28,data!$F:$F,$C33)</f>
        <v>4</v>
      </c>
      <c r="F33" s="103">
        <f>COUNTIFS(data!$C:$C,F$28,data!$F:$F,$C33)</f>
        <v>0</v>
      </c>
      <c r="G33" s="109">
        <f t="shared" si="1"/>
        <v>24</v>
      </c>
      <c r="H33" s="95"/>
      <c r="I33" s="95"/>
      <c r="J33" s="95"/>
      <c r="K33" s="93"/>
      <c r="L33" s="95"/>
      <c r="M33" s="124"/>
      <c r="N33" s="95"/>
      <c r="O33" s="95"/>
      <c r="P33" s="95"/>
      <c r="R33" s="95"/>
      <c r="S33" s="94"/>
      <c r="U33" s="193"/>
      <c r="AO33" s="95"/>
      <c r="AP33" s="95"/>
      <c r="AQ33" s="95"/>
    </row>
    <row r="34" spans="1:43" ht="21.9" customHeight="1" x14ac:dyDescent="0.3">
      <c r="A34" s="93">
        <v>41</v>
      </c>
      <c r="B34" s="95"/>
      <c r="C34" s="106" t="s">
        <v>1017</v>
      </c>
      <c r="D34" s="103">
        <f>COUNTIFS(data!$C:$C,D$28,data!$F:$F,$C34)</f>
        <v>74</v>
      </c>
      <c r="E34" s="103">
        <f>COUNTIFS(data!$C:$C,E$28,data!$F:$F,$C34)</f>
        <v>247</v>
      </c>
      <c r="F34" s="103">
        <f>COUNTIFS(data!$C:$C,F$28,data!$F:$F,$C34)</f>
        <v>24</v>
      </c>
      <c r="G34" s="109">
        <f t="shared" si="1"/>
        <v>345</v>
      </c>
      <c r="H34" s="95"/>
      <c r="I34" s="95"/>
      <c r="J34" s="95"/>
      <c r="K34" s="93"/>
      <c r="L34" s="95"/>
      <c r="M34" s="124"/>
      <c r="N34" s="95"/>
      <c r="O34" s="95"/>
      <c r="P34" s="95"/>
      <c r="R34" s="95"/>
      <c r="S34" s="94"/>
      <c r="U34" s="193"/>
      <c r="AO34" s="95"/>
      <c r="AP34" s="120"/>
      <c r="AQ34" s="120"/>
    </row>
    <row r="35" spans="1:43" ht="21.9" customHeight="1" x14ac:dyDescent="0.3">
      <c r="A35" s="93">
        <v>42</v>
      </c>
      <c r="B35" s="95"/>
      <c r="C35" s="106" t="s">
        <v>1658</v>
      </c>
      <c r="D35" s="103">
        <f>COUNTIFS(data!$C:$C,D$28,data!$F:$F,$C35)</f>
        <v>5</v>
      </c>
      <c r="E35" s="103">
        <f>COUNTIFS(data!$C:$C,E$28,data!$F:$F,$C35)</f>
        <v>0</v>
      </c>
      <c r="F35" s="103">
        <f>COUNTIFS(data!$C:$C,F$28,data!$F:$F,$C35)</f>
        <v>0</v>
      </c>
      <c r="G35" s="109">
        <f t="shared" si="1"/>
        <v>5</v>
      </c>
      <c r="H35" s="95"/>
      <c r="I35" s="95"/>
      <c r="J35" s="95"/>
      <c r="K35" s="93"/>
      <c r="L35" s="95"/>
      <c r="M35" s="124"/>
      <c r="N35" s="95"/>
      <c r="O35" s="95"/>
      <c r="P35" s="95"/>
      <c r="R35" s="95"/>
      <c r="S35" s="94"/>
      <c r="U35" s="193"/>
      <c r="AO35" s="95"/>
      <c r="AP35" s="120"/>
      <c r="AQ35" s="120"/>
    </row>
    <row r="36" spans="1:43" ht="21.9" customHeight="1" x14ac:dyDescent="0.3">
      <c r="A36" s="93">
        <v>43</v>
      </c>
      <c r="B36" s="95"/>
      <c r="C36" s="106" t="s">
        <v>1497</v>
      </c>
      <c r="D36" s="103">
        <f>COUNTIFS(data!$C:$C,D$28,data!$F:$F,$C36)</f>
        <v>3</v>
      </c>
      <c r="E36" s="103">
        <f>COUNTIFS(data!$C:$C,E$28,data!$F:$F,$C36)</f>
        <v>4</v>
      </c>
      <c r="F36" s="103">
        <f>COUNTIFS(data!$C:$C,F$28,data!$F:$F,$C36)</f>
        <v>0</v>
      </c>
      <c r="G36" s="109">
        <f t="shared" si="1"/>
        <v>7</v>
      </c>
      <c r="H36" s="95"/>
      <c r="I36" s="95"/>
      <c r="J36" s="95"/>
      <c r="K36" s="93"/>
      <c r="L36" s="95"/>
      <c r="M36" s="124"/>
      <c r="N36" s="95"/>
      <c r="O36" s="95"/>
      <c r="P36" s="95"/>
      <c r="R36" s="95"/>
      <c r="S36" s="94"/>
      <c r="U36" s="193"/>
      <c r="AO36" s="95"/>
      <c r="AP36" s="95"/>
      <c r="AQ36" s="95"/>
    </row>
    <row r="37" spans="1:43" ht="21.9" customHeight="1" x14ac:dyDescent="0.3">
      <c r="A37" s="93">
        <v>44</v>
      </c>
      <c r="B37" s="95"/>
      <c r="C37" s="106" t="s">
        <v>1385</v>
      </c>
      <c r="D37" s="103">
        <f>COUNTIFS(data!$C:$C,D$28,data!$F:$F,$C37)</f>
        <v>16</v>
      </c>
      <c r="E37" s="103">
        <f>COUNTIFS(data!$C:$C,E$28,data!$F:$F,$C37)</f>
        <v>0</v>
      </c>
      <c r="F37" s="103">
        <f>COUNTIFS(data!$C:$C,F$28,data!$F:$F,$C37)</f>
        <v>0</v>
      </c>
      <c r="G37" s="109">
        <f t="shared" si="1"/>
        <v>16</v>
      </c>
      <c r="H37" s="95"/>
      <c r="I37" s="95"/>
      <c r="J37" s="95"/>
      <c r="K37" s="93"/>
      <c r="L37" s="95"/>
      <c r="M37" s="124"/>
      <c r="N37" s="95"/>
      <c r="O37" s="95"/>
      <c r="P37" s="95"/>
      <c r="R37" s="95"/>
      <c r="S37" s="94"/>
      <c r="U37" s="193"/>
      <c r="AO37" s="95"/>
      <c r="AP37" s="95"/>
      <c r="AQ37" s="95"/>
    </row>
    <row r="38" spans="1:43" ht="21.9" customHeight="1" thickBot="1" x14ac:dyDescent="0.35">
      <c r="A38" s="93">
        <v>45</v>
      </c>
      <c r="B38" s="95"/>
      <c r="C38" s="106" t="s">
        <v>1698</v>
      </c>
      <c r="D38" s="103">
        <f>COUNTIFS(data!$C:$C,D$28,data!$F:$F,$C38)</f>
        <v>9</v>
      </c>
      <c r="E38" s="103">
        <f>COUNTIFS(data!$C:$C,E$28,data!$F:$F,$C38)</f>
        <v>2</v>
      </c>
      <c r="F38" s="103">
        <f>COUNTIFS(data!$C:$C,F$28,data!$F:$F,$C38)</f>
        <v>0</v>
      </c>
      <c r="G38" s="109">
        <f t="shared" si="1"/>
        <v>11</v>
      </c>
      <c r="H38" s="95"/>
      <c r="I38" s="95"/>
      <c r="J38" s="95"/>
      <c r="K38" s="93"/>
      <c r="L38" s="95"/>
      <c r="M38" s="194"/>
      <c r="N38" s="195"/>
      <c r="O38" s="195"/>
      <c r="P38" s="195"/>
      <c r="Q38" s="195"/>
      <c r="R38" s="195"/>
      <c r="S38" s="196"/>
      <c r="T38" s="195"/>
      <c r="U38" s="197"/>
      <c r="AO38" s="95"/>
      <c r="AP38" s="95"/>
      <c r="AQ38" s="95"/>
    </row>
    <row r="39" spans="1:43" ht="21.9" customHeight="1" x14ac:dyDescent="0.3">
      <c r="A39" s="93">
        <v>46</v>
      </c>
      <c r="B39" s="95"/>
      <c r="C39" s="106" t="s">
        <v>1535</v>
      </c>
      <c r="D39" s="103">
        <f>COUNTIFS(data!$C:$C,D$28,data!$F:$F,$C39)</f>
        <v>3</v>
      </c>
      <c r="E39" s="103">
        <f>COUNTIFS(data!$C:$C,E$28,data!$F:$F,$C39)</f>
        <v>3</v>
      </c>
      <c r="F39" s="103">
        <f>COUNTIFS(data!$C:$C,F$28,data!$F:$F,$C39)</f>
        <v>0</v>
      </c>
      <c r="G39" s="109">
        <f t="shared" si="1"/>
        <v>6</v>
      </c>
      <c r="H39" s="95"/>
      <c r="I39" s="95"/>
      <c r="J39" s="95"/>
      <c r="K39" s="93"/>
      <c r="L39" s="95"/>
      <c r="M39" s="95"/>
      <c r="N39" s="95"/>
      <c r="O39" s="95"/>
      <c r="P39" s="95"/>
      <c r="R39" s="95"/>
      <c r="S39" s="94"/>
      <c r="AO39" s="95"/>
      <c r="AP39" s="95"/>
      <c r="AQ39" s="95"/>
    </row>
    <row r="40" spans="1:43" ht="21.9" customHeight="1" thickBot="1" x14ac:dyDescent="0.35">
      <c r="A40" s="93">
        <v>47</v>
      </c>
      <c r="B40" s="95"/>
      <c r="C40" s="106" t="s">
        <v>3103</v>
      </c>
      <c r="D40" s="103">
        <f>COUNTIFS(data!$C:$C,D$28,data!$F:$F,$C40)</f>
        <v>1</v>
      </c>
      <c r="E40" s="103">
        <f>COUNTIFS(data!$C:$C,E$28,data!$F:$F,$C40)</f>
        <v>0</v>
      </c>
      <c r="F40" s="103">
        <f>COUNTIFS(data!$C:$C,F$28,data!$F:$F,$C40)</f>
        <v>0</v>
      </c>
      <c r="G40" s="109">
        <f t="shared" si="1"/>
        <v>1</v>
      </c>
      <c r="H40" s="95"/>
      <c r="I40" s="95"/>
      <c r="J40" s="95"/>
      <c r="K40" s="93"/>
      <c r="L40" s="95"/>
      <c r="M40" s="95"/>
      <c r="N40" s="95"/>
      <c r="O40" s="95"/>
      <c r="P40" s="95"/>
      <c r="R40" s="95"/>
      <c r="S40" s="94"/>
      <c r="AO40" s="95"/>
      <c r="AP40" s="95"/>
      <c r="AQ40" s="95"/>
    </row>
    <row r="41" spans="1:43" ht="21.9" customHeight="1" thickBot="1" x14ac:dyDescent="0.35">
      <c r="A41" s="93">
        <v>48</v>
      </c>
      <c r="B41" s="95"/>
      <c r="C41" s="106" t="s">
        <v>1007</v>
      </c>
      <c r="D41" s="103">
        <f>COUNTIFS(data!$C:$C,D$28,data!$F:$F,$C41)</f>
        <v>24</v>
      </c>
      <c r="E41" s="103">
        <f>COUNTIFS(data!$C:$C,E$28,data!$F:$F,$C41)</f>
        <v>11</v>
      </c>
      <c r="F41" s="103">
        <f>COUNTIFS(data!$C:$C,F$28,data!$F:$F,$C41)</f>
        <v>0</v>
      </c>
      <c r="G41" s="109">
        <f t="shared" si="1"/>
        <v>35</v>
      </c>
      <c r="H41" s="95"/>
      <c r="I41" s="95"/>
      <c r="J41" s="95"/>
      <c r="K41" s="93"/>
      <c r="L41" s="114">
        <v>4</v>
      </c>
      <c r="M41" s="191"/>
      <c r="N41" s="97"/>
      <c r="O41" s="97"/>
      <c r="P41" s="97"/>
      <c r="Q41" s="97"/>
      <c r="R41" s="97"/>
      <c r="S41" s="144"/>
      <c r="T41" s="97"/>
      <c r="U41" s="192"/>
      <c r="AO41" s="95"/>
      <c r="AP41" s="95"/>
      <c r="AQ41" s="95"/>
    </row>
    <row r="42" spans="1:43" ht="21.9" customHeight="1" x14ac:dyDescent="0.3">
      <c r="A42" s="93">
        <v>49</v>
      </c>
      <c r="B42" s="95"/>
      <c r="C42" s="106" t="s">
        <v>2021</v>
      </c>
      <c r="D42" s="103">
        <f>COUNTIFS(data!$C:$C,D$28,data!$F:$F,$C42)</f>
        <v>3</v>
      </c>
      <c r="E42" s="103">
        <f>COUNTIFS(data!$C:$C,E$28,data!$F:$F,$C42)</f>
        <v>0</v>
      </c>
      <c r="F42" s="103">
        <f>COUNTIFS(data!$C:$C,F$28,data!$F:$F,$C42)</f>
        <v>0</v>
      </c>
      <c r="G42" s="109">
        <f t="shared" si="1"/>
        <v>3</v>
      </c>
      <c r="H42" s="95"/>
      <c r="I42" s="95"/>
      <c r="J42" s="95"/>
      <c r="K42" s="93"/>
      <c r="L42" s="95"/>
      <c r="M42" s="124"/>
      <c r="N42" s="95"/>
      <c r="O42" s="95"/>
      <c r="P42" s="95"/>
      <c r="R42" s="95"/>
      <c r="S42" s="94"/>
      <c r="U42" s="193"/>
      <c r="AO42" s="95"/>
      <c r="AP42" s="95"/>
      <c r="AQ42" s="95"/>
    </row>
    <row r="43" spans="1:43" ht="21.9" customHeight="1" x14ac:dyDescent="0.3">
      <c r="A43" s="93">
        <v>50</v>
      </c>
      <c r="B43" s="95"/>
      <c r="C43" s="106" t="s">
        <v>2741</v>
      </c>
      <c r="D43" s="103">
        <f>COUNTIFS(data!$C:$C,D$28,data!$F:$F,$C43)</f>
        <v>2</v>
      </c>
      <c r="E43" s="103">
        <f>COUNTIFS(data!$C:$C,E$28,data!$F:$F,$C43)</f>
        <v>0</v>
      </c>
      <c r="F43" s="103">
        <f>COUNTIFS(data!$C:$C,F$28,data!$F:$F,$C43)</f>
        <v>0</v>
      </c>
      <c r="G43" s="109">
        <f t="shared" si="1"/>
        <v>2</v>
      </c>
      <c r="H43" s="95"/>
      <c r="I43" s="95"/>
      <c r="J43" s="95"/>
      <c r="K43" s="93"/>
      <c r="L43" s="95"/>
      <c r="M43" s="124"/>
      <c r="N43" s="95"/>
      <c r="O43" s="95"/>
      <c r="P43" s="95"/>
      <c r="R43" s="95"/>
      <c r="S43" s="94"/>
      <c r="U43" s="193"/>
      <c r="AO43" s="95"/>
      <c r="AP43" s="95"/>
      <c r="AQ43" s="95"/>
    </row>
    <row r="44" spans="1:43" ht="21.9" customHeight="1" x14ac:dyDescent="0.3">
      <c r="A44" s="93">
        <v>51</v>
      </c>
      <c r="B44" s="95"/>
      <c r="C44" s="106" t="s">
        <v>4319</v>
      </c>
      <c r="D44" s="103">
        <f>COUNTIFS(data!$C:$C,D$28,data!$F:$F,$C44)</f>
        <v>0</v>
      </c>
      <c r="E44" s="103">
        <f>COUNTIFS(data!$C:$C,E$28,data!$F:$F,$C44)</f>
        <v>0</v>
      </c>
      <c r="F44" s="103">
        <f>COUNTIFS(data!$C:$C,F$28,data!$F:$F,$C44)</f>
        <v>0</v>
      </c>
      <c r="G44" s="109">
        <f t="shared" si="1"/>
        <v>0</v>
      </c>
      <c r="H44" s="95"/>
      <c r="I44" s="95"/>
      <c r="J44" s="95"/>
      <c r="K44" s="93"/>
      <c r="L44" s="95"/>
      <c r="M44" s="124"/>
      <c r="N44" s="95"/>
      <c r="O44" s="95"/>
      <c r="P44" s="95"/>
      <c r="R44" s="95"/>
      <c r="S44" s="94"/>
      <c r="U44" s="193"/>
      <c r="AO44" s="95"/>
      <c r="AP44" s="95"/>
      <c r="AQ44" s="95"/>
    </row>
    <row r="45" spans="1:43" ht="21.9" customHeight="1" x14ac:dyDescent="0.3">
      <c r="A45" s="93">
        <v>52</v>
      </c>
      <c r="B45" s="95"/>
      <c r="C45" s="106" t="s">
        <v>1337</v>
      </c>
      <c r="D45" s="103">
        <f>COUNTIFS(data!$C:$C,D$28,data!$F:$F,$C45)</f>
        <v>1</v>
      </c>
      <c r="E45" s="103">
        <f>COUNTIFS(data!$C:$C,E$28,data!$F:$F,$C45)</f>
        <v>29</v>
      </c>
      <c r="F45" s="103">
        <f>COUNTIFS(data!$C:$C,F$28,data!$F:$F,$C45)</f>
        <v>0</v>
      </c>
      <c r="G45" s="109">
        <f t="shared" si="1"/>
        <v>30</v>
      </c>
      <c r="H45" s="95"/>
      <c r="I45" s="95"/>
      <c r="J45" s="95"/>
      <c r="K45" s="93"/>
      <c r="L45" s="95"/>
      <c r="M45" s="124"/>
      <c r="N45" s="95"/>
      <c r="O45" s="95"/>
      <c r="P45" s="95"/>
      <c r="R45" s="95"/>
      <c r="S45" s="94"/>
      <c r="U45" s="193"/>
      <c r="AO45" s="95"/>
      <c r="AP45" s="95"/>
      <c r="AQ45" s="95"/>
    </row>
    <row r="46" spans="1:43" ht="21.9" customHeight="1" x14ac:dyDescent="0.3">
      <c r="A46" s="93">
        <v>53</v>
      </c>
      <c r="B46" s="95"/>
      <c r="C46" s="106" t="s">
        <v>3174</v>
      </c>
      <c r="D46" s="103">
        <f>COUNTIFS(data!$C:$C,D$28,data!$F:$F,$C46)</f>
        <v>2</v>
      </c>
      <c r="E46" s="103">
        <f>COUNTIFS(data!$C:$C,E$28,data!$F:$F,$C46)</f>
        <v>0</v>
      </c>
      <c r="F46" s="103">
        <f>COUNTIFS(data!$C:$C,F$28,data!$F:$F,$C46)</f>
        <v>0</v>
      </c>
      <c r="G46" s="109">
        <f t="shared" si="1"/>
        <v>2</v>
      </c>
      <c r="H46" s="95"/>
      <c r="I46" s="95"/>
      <c r="J46" s="95"/>
      <c r="K46" s="93"/>
      <c r="L46" s="95"/>
      <c r="M46" s="124"/>
      <c r="N46" s="95"/>
      <c r="O46" s="95"/>
      <c r="P46" s="95"/>
      <c r="R46" s="95"/>
      <c r="S46" s="94"/>
      <c r="U46" s="193"/>
      <c r="AO46" s="95"/>
      <c r="AP46" s="95"/>
      <c r="AQ46" s="95"/>
    </row>
    <row r="47" spans="1:43" ht="21.9" customHeight="1" x14ac:dyDescent="0.3">
      <c r="A47" s="93">
        <v>54</v>
      </c>
      <c r="B47" s="95"/>
      <c r="C47" s="106" t="s">
        <v>3165</v>
      </c>
      <c r="D47" s="103">
        <f>COUNTIFS(data!$C:$C,D$28,data!$F:$F,$C47)</f>
        <v>1</v>
      </c>
      <c r="E47" s="103">
        <f>COUNTIFS(data!$C:$C,E$28,data!$F:$F,$C47)</f>
        <v>0</v>
      </c>
      <c r="F47" s="103">
        <f>COUNTIFS(data!$C:$C,F$28,data!$F:$F,$C47)</f>
        <v>0</v>
      </c>
      <c r="G47" s="109">
        <f t="shared" si="1"/>
        <v>1</v>
      </c>
      <c r="H47" s="95"/>
      <c r="I47" s="95"/>
      <c r="J47" s="95"/>
      <c r="K47" s="93"/>
      <c r="L47" s="95"/>
      <c r="M47" s="124"/>
      <c r="N47" s="95"/>
      <c r="O47" s="95"/>
      <c r="P47" s="95"/>
      <c r="R47" s="95"/>
      <c r="S47" s="94"/>
      <c r="U47" s="193"/>
      <c r="AO47" s="95"/>
      <c r="AP47" s="95"/>
      <c r="AQ47" s="95"/>
    </row>
    <row r="48" spans="1:43" ht="21.9" customHeight="1" x14ac:dyDescent="0.3">
      <c r="A48" s="93">
        <v>55</v>
      </c>
      <c r="B48" s="95"/>
      <c r="C48" s="106" t="s">
        <v>1176</v>
      </c>
      <c r="D48" s="103">
        <f>COUNTIFS(data!$C:$C,D$28,data!$F:$F,$C48)</f>
        <v>1</v>
      </c>
      <c r="E48" s="103">
        <f>COUNTIFS(data!$C:$C,E$28,data!$F:$F,$C48)</f>
        <v>5</v>
      </c>
      <c r="F48" s="103">
        <f>COUNTIFS(data!$C:$C,F$28,data!$F:$F,$C48)</f>
        <v>0</v>
      </c>
      <c r="G48" s="109">
        <f t="shared" si="1"/>
        <v>6</v>
      </c>
      <c r="H48" s="95"/>
      <c r="I48" s="95"/>
      <c r="J48" s="95"/>
      <c r="K48" s="93"/>
      <c r="L48" s="95"/>
      <c r="M48" s="124"/>
      <c r="N48" s="95"/>
      <c r="O48" s="95"/>
      <c r="P48" s="95"/>
      <c r="R48" s="95"/>
      <c r="S48" s="94"/>
      <c r="U48" s="193"/>
      <c r="AO48" s="95"/>
      <c r="AP48" s="95"/>
      <c r="AQ48" s="95"/>
    </row>
    <row r="49" spans="1:43" ht="21.9" customHeight="1" x14ac:dyDescent="0.3">
      <c r="A49" s="93">
        <v>56</v>
      </c>
      <c r="B49" s="95"/>
      <c r="C49" s="106" t="s">
        <v>4320</v>
      </c>
      <c r="D49" s="103">
        <f>COUNTIFS(data!$C:$C,D$28,data!$F:$F,$C49)</f>
        <v>0</v>
      </c>
      <c r="E49" s="103">
        <f>COUNTIFS(data!$C:$C,E$28,data!$F:$F,$C49)</f>
        <v>0</v>
      </c>
      <c r="F49" s="103">
        <f>COUNTIFS(data!$C:$C,F$28,data!$F:$F,$C49)</f>
        <v>0</v>
      </c>
      <c r="G49" s="109">
        <f t="shared" si="1"/>
        <v>0</v>
      </c>
      <c r="H49" s="95"/>
      <c r="I49" s="95"/>
      <c r="J49" s="95"/>
      <c r="K49" s="93"/>
      <c r="L49" s="95"/>
      <c r="M49" s="124"/>
      <c r="N49" s="95"/>
      <c r="O49" s="95"/>
      <c r="P49" s="95"/>
      <c r="R49" s="95"/>
      <c r="S49" s="94"/>
      <c r="U49" s="193"/>
      <c r="AO49" s="95"/>
      <c r="AP49" s="95"/>
      <c r="AQ49" s="95"/>
    </row>
    <row r="50" spans="1:43" ht="21.9" customHeight="1" thickBot="1" x14ac:dyDescent="0.35">
      <c r="A50" s="93">
        <v>57</v>
      </c>
      <c r="B50" s="95"/>
      <c r="C50" s="106" t="s">
        <v>2831</v>
      </c>
      <c r="D50" s="103">
        <f>COUNTIFS(data!$C:$C,D$28,data!$F:$F,$C50)</f>
        <v>1</v>
      </c>
      <c r="E50" s="103">
        <f>COUNTIFS(data!$C:$C,E$28,data!$F:$F,$C50)</f>
        <v>11</v>
      </c>
      <c r="F50" s="103">
        <f>COUNTIFS(data!$C:$C,F$28,data!$F:$F,$C50)</f>
        <v>0</v>
      </c>
      <c r="G50" s="109">
        <f t="shared" si="1"/>
        <v>12</v>
      </c>
      <c r="H50" s="95"/>
      <c r="I50" s="95"/>
      <c r="J50" s="95"/>
      <c r="K50" s="93"/>
      <c r="L50" s="95"/>
      <c r="M50" s="194"/>
      <c r="N50" s="195"/>
      <c r="O50" s="195"/>
      <c r="P50" s="195"/>
      <c r="Q50" s="195"/>
      <c r="R50" s="195"/>
      <c r="S50" s="196"/>
      <c r="T50" s="195"/>
      <c r="U50" s="197"/>
      <c r="AO50" s="95"/>
      <c r="AP50" s="95"/>
      <c r="AQ50" s="95"/>
    </row>
    <row r="51" spans="1:43" ht="21.9" customHeight="1" thickBot="1" x14ac:dyDescent="0.35">
      <c r="A51" s="93">
        <v>58</v>
      </c>
      <c r="B51" s="95"/>
      <c r="C51" s="106" t="s">
        <v>1346</v>
      </c>
      <c r="D51" s="103">
        <f>COUNTIFS(data!$C:$C,D$28,data!$F:$F,$C51)</f>
        <v>13</v>
      </c>
      <c r="E51" s="103">
        <f>COUNTIFS(data!$C:$C,E$28,data!$F:$F,$C51)</f>
        <v>15</v>
      </c>
      <c r="F51" s="103">
        <f>COUNTIFS(data!$C:$C,F$28,data!$F:$F,$C51)</f>
        <v>0</v>
      </c>
      <c r="G51" s="109">
        <f t="shared" si="1"/>
        <v>28</v>
      </c>
      <c r="H51" s="95"/>
      <c r="I51" s="95"/>
      <c r="J51" s="95"/>
      <c r="K51" s="93"/>
      <c r="L51" s="95"/>
      <c r="M51" s="95"/>
      <c r="N51" s="95"/>
      <c r="O51" s="95"/>
      <c r="P51" s="95"/>
      <c r="R51" s="95"/>
      <c r="S51" s="94"/>
      <c r="AO51" s="95"/>
      <c r="AP51" s="95"/>
      <c r="AQ51" s="95"/>
    </row>
    <row r="52" spans="1:43" ht="21.9" customHeight="1" thickBot="1" x14ac:dyDescent="0.35">
      <c r="A52" s="93">
        <v>59</v>
      </c>
      <c r="B52" s="95"/>
      <c r="C52" s="106" t="s">
        <v>2387</v>
      </c>
      <c r="D52" s="103">
        <f>COUNTIFS(data!$C:$C,D$28,data!$F:$F,$C52)</f>
        <v>0</v>
      </c>
      <c r="E52" s="103">
        <f>COUNTIFS(data!$C:$C,E$28,data!$F:$F,$C52)</f>
        <v>3</v>
      </c>
      <c r="F52" s="103">
        <f>COUNTIFS(data!$C:$C,F$28,data!$F:$F,$C52)</f>
        <v>0</v>
      </c>
      <c r="G52" s="109">
        <f t="shared" si="1"/>
        <v>3</v>
      </c>
      <c r="H52" s="95"/>
      <c r="I52" s="95"/>
      <c r="J52" s="95"/>
      <c r="K52" s="93"/>
      <c r="L52" s="114">
        <v>5</v>
      </c>
      <c r="M52" s="191"/>
      <c r="N52" s="97"/>
      <c r="O52" s="97"/>
      <c r="P52" s="97"/>
      <c r="Q52" s="97"/>
      <c r="R52" s="97"/>
      <c r="S52" s="144"/>
      <c r="T52" s="97"/>
      <c r="U52" s="192"/>
      <c r="AO52" s="95"/>
      <c r="AP52" s="95"/>
      <c r="AQ52" s="95"/>
    </row>
    <row r="53" spans="1:43" ht="21.9" customHeight="1" x14ac:dyDescent="0.3">
      <c r="A53" s="93">
        <v>60</v>
      </c>
      <c r="B53" s="95"/>
      <c r="C53" s="106" t="s">
        <v>4321</v>
      </c>
      <c r="D53" s="103">
        <f>COUNTIFS(data!$C:$C,D$28,data!$F:$F,$C53)</f>
        <v>0</v>
      </c>
      <c r="E53" s="103">
        <f>COUNTIFS(data!$C:$C,E$28,data!$F:$F,$C53)</f>
        <v>0</v>
      </c>
      <c r="F53" s="103">
        <f>COUNTIFS(data!$C:$C,F$28,data!$F:$F,$C53)</f>
        <v>0</v>
      </c>
      <c r="G53" s="109">
        <f t="shared" si="1"/>
        <v>0</v>
      </c>
      <c r="H53" s="95"/>
      <c r="I53" s="95"/>
      <c r="J53" s="95"/>
      <c r="K53" s="93"/>
      <c r="L53" s="95"/>
      <c r="M53" s="124"/>
      <c r="N53" s="95"/>
      <c r="O53" s="95"/>
      <c r="P53" s="95"/>
      <c r="R53" s="95"/>
      <c r="S53" s="94"/>
      <c r="U53" s="193"/>
      <c r="AO53" s="95"/>
      <c r="AP53" s="95"/>
      <c r="AQ53" s="95"/>
    </row>
    <row r="54" spans="1:43" ht="21.9" customHeight="1" x14ac:dyDescent="0.3">
      <c r="A54" s="93">
        <v>61</v>
      </c>
      <c r="B54" s="95"/>
      <c r="C54" s="106" t="s">
        <v>1519</v>
      </c>
      <c r="D54" s="103">
        <f>COUNTIFS(data!$C:$C,D$28,data!$F:$F,$C54)</f>
        <v>0</v>
      </c>
      <c r="E54" s="103">
        <f>COUNTIFS(data!$C:$C,E$28,data!$F:$F,$C54)</f>
        <v>1</v>
      </c>
      <c r="F54" s="103">
        <f>COUNTIFS(data!$C:$C,F$28,data!$F:$F,$C54)</f>
        <v>0</v>
      </c>
      <c r="G54" s="109">
        <f t="shared" si="1"/>
        <v>1</v>
      </c>
      <c r="H54" s="95"/>
      <c r="I54" s="95"/>
      <c r="J54" s="95"/>
      <c r="K54" s="93"/>
      <c r="L54" s="95"/>
      <c r="M54" s="124"/>
      <c r="N54" s="95"/>
      <c r="O54" s="95"/>
      <c r="P54" s="95"/>
      <c r="R54" s="95"/>
      <c r="S54" s="94"/>
      <c r="U54" s="193"/>
      <c r="AO54" s="95"/>
      <c r="AP54" s="95"/>
      <c r="AQ54" s="95"/>
    </row>
    <row r="55" spans="1:43" ht="21.9" customHeight="1" x14ac:dyDescent="0.3">
      <c r="A55" s="93">
        <v>62</v>
      </c>
      <c r="B55" s="95"/>
      <c r="C55" s="106" t="s">
        <v>4322</v>
      </c>
      <c r="D55" s="103">
        <f>COUNTIFS(data!$C:$C,D$28,data!$F:$F,$C55)</f>
        <v>0</v>
      </c>
      <c r="E55" s="103">
        <f>COUNTIFS(data!$C:$C,E$28,data!$F:$F,$C55)</f>
        <v>0</v>
      </c>
      <c r="F55" s="103">
        <f>COUNTIFS(data!$C:$C,F$28,data!$F:$F,$C55)</f>
        <v>0</v>
      </c>
      <c r="G55" s="109">
        <f t="shared" si="1"/>
        <v>0</v>
      </c>
      <c r="H55" s="95"/>
      <c r="I55" s="95"/>
      <c r="J55" s="95"/>
      <c r="K55" s="93"/>
      <c r="L55" s="95"/>
      <c r="M55" s="124"/>
      <c r="N55" s="95"/>
      <c r="O55" s="95"/>
      <c r="P55" s="95"/>
      <c r="R55" s="95"/>
      <c r="S55" s="94"/>
      <c r="U55" s="193"/>
      <c r="AO55" s="95"/>
      <c r="AP55" s="95"/>
      <c r="AQ55" s="95"/>
    </row>
    <row r="56" spans="1:43" ht="21.9" customHeight="1" thickBot="1" x14ac:dyDescent="0.35">
      <c r="A56" s="93">
        <v>63</v>
      </c>
      <c r="B56" s="95"/>
      <c r="C56" s="110" t="s">
        <v>1925</v>
      </c>
      <c r="D56" s="103">
        <f>COUNTIFS(data!$C:$C,D$28,data!$F:$F,$C56)</f>
        <v>0</v>
      </c>
      <c r="E56" s="103">
        <f>COUNTIFS(data!$C:$C,E$28,data!$F:$F,$C56)</f>
        <v>0</v>
      </c>
      <c r="F56" s="103">
        <f>COUNTIFS(data!$C:$C,F$28,data!$F:$F,$C56)</f>
        <v>0</v>
      </c>
      <c r="G56" s="111">
        <f t="shared" si="1"/>
        <v>0</v>
      </c>
      <c r="H56" s="95"/>
      <c r="I56" s="95"/>
      <c r="J56" s="95"/>
      <c r="K56" s="93"/>
      <c r="L56" s="95"/>
      <c r="M56" s="124"/>
      <c r="N56" s="95"/>
      <c r="O56" s="95"/>
      <c r="P56" s="95"/>
      <c r="R56" s="95"/>
      <c r="S56" s="94"/>
      <c r="U56" s="193"/>
      <c r="AO56" s="95"/>
      <c r="AP56" s="95"/>
      <c r="AQ56" s="95"/>
    </row>
    <row r="57" spans="1:43" ht="21.9" customHeight="1" thickBot="1" x14ac:dyDescent="0.35">
      <c r="A57" s="93">
        <v>64</v>
      </c>
      <c r="B57" s="95"/>
      <c r="C57" s="117" t="s">
        <v>4312</v>
      </c>
      <c r="D57" s="118">
        <f>SUM(D29:D56)</f>
        <v>401</v>
      </c>
      <c r="E57" s="112">
        <f>SUM(E29:E56)</f>
        <v>521</v>
      </c>
      <c r="F57" s="119">
        <f>SUM(F29:F56)</f>
        <v>41</v>
      </c>
      <c r="G57" s="113">
        <f t="shared" si="1"/>
        <v>963</v>
      </c>
      <c r="H57" s="95"/>
      <c r="I57" s="95"/>
      <c r="J57" s="95"/>
      <c r="K57" s="93"/>
      <c r="L57" s="95"/>
      <c r="M57" s="124"/>
      <c r="N57" s="95"/>
      <c r="O57" s="95"/>
      <c r="P57" s="95"/>
      <c r="R57" s="95"/>
      <c r="S57" s="94"/>
      <c r="U57" s="193"/>
      <c r="AO57" s="95"/>
      <c r="AP57" s="95"/>
      <c r="AQ57" s="95"/>
    </row>
    <row r="58" spans="1:43" ht="48" customHeight="1" thickBot="1" x14ac:dyDescent="0.35">
      <c r="A58" s="93">
        <v>65</v>
      </c>
      <c r="B58" s="95"/>
      <c r="C58" s="221" t="s">
        <v>4316</v>
      </c>
      <c r="D58" s="222"/>
      <c r="E58" s="222"/>
      <c r="F58" s="222"/>
      <c r="G58" s="223"/>
      <c r="H58" s="95"/>
      <c r="I58" s="95"/>
      <c r="J58" s="95"/>
      <c r="K58" s="93"/>
      <c r="L58" s="95"/>
      <c r="M58" s="124"/>
      <c r="N58" s="95"/>
      <c r="O58" s="95"/>
      <c r="P58" s="95"/>
      <c r="U58" s="193"/>
      <c r="AO58" s="95"/>
      <c r="AP58" s="95"/>
    </row>
    <row r="59" spans="1:43" ht="21.9" customHeight="1" x14ac:dyDescent="0.3">
      <c r="A59" s="93">
        <v>66</v>
      </c>
      <c r="B59" s="95"/>
      <c r="C59" s="94"/>
      <c r="D59" s="95"/>
      <c r="E59" s="95"/>
      <c r="F59" s="95"/>
      <c r="G59" s="95"/>
      <c r="H59" s="95"/>
      <c r="I59" s="95"/>
      <c r="J59" s="95"/>
      <c r="K59" s="93"/>
      <c r="L59" s="95"/>
      <c r="M59" s="124"/>
      <c r="N59" s="95"/>
      <c r="O59" s="95"/>
      <c r="P59" s="95"/>
      <c r="U59" s="193"/>
      <c r="AO59" s="95"/>
      <c r="AP59" s="95"/>
    </row>
    <row r="60" spans="1:43" ht="21.9" customHeight="1" thickBot="1" x14ac:dyDescent="0.35">
      <c r="A60" s="93">
        <v>67</v>
      </c>
      <c r="B60" s="95"/>
      <c r="C60" s="94"/>
      <c r="D60" s="95"/>
      <c r="E60" s="95"/>
      <c r="F60" s="95"/>
      <c r="G60" s="95"/>
      <c r="H60" s="95"/>
      <c r="I60" s="95"/>
      <c r="J60" s="95"/>
      <c r="K60" s="93"/>
      <c r="L60" s="95"/>
      <c r="M60" s="124"/>
      <c r="N60" s="95"/>
      <c r="O60" s="95"/>
      <c r="P60" s="95"/>
      <c r="U60" s="193"/>
      <c r="AO60" s="95"/>
      <c r="AP60" s="95"/>
    </row>
    <row r="61" spans="1:43" ht="21.9" customHeight="1" thickBot="1" x14ac:dyDescent="0.35">
      <c r="A61" s="93">
        <v>68</v>
      </c>
      <c r="B61" s="114">
        <v>4</v>
      </c>
      <c r="C61" s="218" t="s">
        <v>4444</v>
      </c>
      <c r="D61" s="219"/>
      <c r="E61" s="219"/>
      <c r="F61" s="219"/>
      <c r="G61" s="219"/>
      <c r="H61" s="220"/>
      <c r="I61" s="95"/>
      <c r="J61" s="95"/>
      <c r="K61" s="93"/>
      <c r="L61" s="95"/>
      <c r="M61" s="194"/>
      <c r="N61" s="195"/>
      <c r="O61" s="195"/>
      <c r="P61" s="195"/>
      <c r="Q61" s="195"/>
      <c r="R61" s="196"/>
      <c r="S61" s="195"/>
      <c r="T61" s="195"/>
      <c r="U61" s="197"/>
      <c r="AO61" s="95"/>
      <c r="AP61" s="95"/>
    </row>
    <row r="62" spans="1:43" ht="21.9" customHeight="1" thickBot="1" x14ac:dyDescent="0.35">
      <c r="A62" s="93">
        <v>69</v>
      </c>
      <c r="B62" s="114" t="s">
        <v>4249</v>
      </c>
      <c r="C62" s="221" t="s">
        <v>4323</v>
      </c>
      <c r="D62" s="222"/>
      <c r="E62" s="222"/>
      <c r="F62" s="222"/>
      <c r="G62" s="222"/>
      <c r="H62" s="223"/>
      <c r="I62" s="95"/>
      <c r="J62" s="95"/>
      <c r="K62" s="93"/>
      <c r="L62" s="95"/>
      <c r="M62" s="95"/>
      <c r="N62" s="95"/>
      <c r="O62" s="95"/>
      <c r="P62" s="95"/>
      <c r="AO62" s="95"/>
      <c r="AP62" s="95"/>
    </row>
    <row r="63" spans="1:43" ht="21.9" customHeight="1" thickBot="1" x14ac:dyDescent="0.35">
      <c r="A63" s="93">
        <v>70</v>
      </c>
      <c r="B63" s="95"/>
      <c r="C63" s="117"/>
      <c r="D63" s="99" t="s">
        <v>4324</v>
      </c>
      <c r="E63" s="100" t="s">
        <v>1027</v>
      </c>
      <c r="F63" s="100" t="s">
        <v>4325</v>
      </c>
      <c r="G63" s="123" t="s">
        <v>1008</v>
      </c>
      <c r="H63" s="101" t="s">
        <v>4312</v>
      </c>
      <c r="I63" s="95"/>
      <c r="J63" s="95"/>
      <c r="K63" s="93"/>
      <c r="L63" s="95"/>
      <c r="M63" s="95"/>
      <c r="N63" s="95"/>
      <c r="O63" s="95"/>
      <c r="P63" s="95"/>
      <c r="AO63" s="95"/>
      <c r="AP63" s="95"/>
    </row>
    <row r="64" spans="1:43" ht="21.9" customHeight="1" thickBot="1" x14ac:dyDescent="0.35">
      <c r="A64" s="93">
        <v>71</v>
      </c>
      <c r="B64" s="95"/>
      <c r="C64" s="102" t="s">
        <v>4431</v>
      </c>
      <c r="D64" s="103">
        <f>COUNTIFS(data!$J:$J,D$63,data!$C:$C,$C64)</f>
        <v>308</v>
      </c>
      <c r="E64" s="103">
        <f>COUNTIFS(data!$J:$J,E$63,data!$C:$C,$C64)</f>
        <v>66</v>
      </c>
      <c r="F64" s="103">
        <f>COUNTIFS(data!$J:$J,F$63,data!$C:$C,$C64)</f>
        <v>1</v>
      </c>
      <c r="G64" s="103">
        <f>COUNTIFS(data!$J:$J,G$63,data!$C:$C,$C64)</f>
        <v>26</v>
      </c>
      <c r="H64" s="116">
        <f>SUM(D64:G64)</f>
        <v>401</v>
      </c>
      <c r="I64" s="95"/>
      <c r="J64" s="95"/>
      <c r="K64" s="93"/>
      <c r="L64" s="114">
        <v>6</v>
      </c>
      <c r="M64" s="191"/>
      <c r="N64" s="97"/>
      <c r="O64" s="97"/>
      <c r="P64" s="97"/>
      <c r="Q64" s="97"/>
      <c r="R64" s="144"/>
      <c r="S64" s="97"/>
      <c r="T64" s="97"/>
      <c r="U64" s="192"/>
      <c r="AO64" s="95"/>
      <c r="AP64" s="95"/>
    </row>
    <row r="65" spans="1:42" ht="21.9" customHeight="1" x14ac:dyDescent="0.3">
      <c r="A65" s="93">
        <v>72</v>
      </c>
      <c r="B65" s="95"/>
      <c r="C65" s="143" t="s">
        <v>4248</v>
      </c>
      <c r="D65" s="103">
        <f>COUNTIFS(data!$J:$J,D$63,data!$C:$C,$C65)</f>
        <v>491</v>
      </c>
      <c r="E65" s="103">
        <f>COUNTIFS(data!$J:$J,E$63,data!$C:$C,$C65)</f>
        <v>5</v>
      </c>
      <c r="F65" s="103">
        <f>COUNTIFS(data!$J:$J,F$63,data!$C:$C,$C65)</f>
        <v>25</v>
      </c>
      <c r="G65" s="103">
        <f>COUNTIFS(data!$J:$J,G$63,data!$C:$C,$C65)</f>
        <v>0</v>
      </c>
      <c r="H65" s="137">
        <f>SUM(D65:G65)</f>
        <v>521</v>
      </c>
      <c r="I65" s="95"/>
      <c r="J65" s="95"/>
      <c r="K65" s="93"/>
      <c r="L65" s="95"/>
      <c r="M65" s="124"/>
      <c r="N65" s="95"/>
      <c r="O65" s="95"/>
      <c r="P65" s="95"/>
      <c r="U65" s="193"/>
      <c r="AO65" s="95"/>
      <c r="AP65" s="95"/>
    </row>
    <row r="66" spans="1:42" ht="21.9" customHeight="1" thickBot="1" x14ac:dyDescent="0.35">
      <c r="A66" s="93"/>
      <c r="B66" s="95"/>
      <c r="C66" s="143" t="s">
        <v>1925</v>
      </c>
      <c r="D66" s="103">
        <f>COUNTIFS(data!$J:$J,D$63,data!$C:$C,$C66)</f>
        <v>40</v>
      </c>
      <c r="E66" s="103">
        <f>COUNTIFS(data!$J:$J,E$63,data!$C:$C,$C66)</f>
        <v>1</v>
      </c>
      <c r="F66" s="103">
        <f>COUNTIFS(data!$J:$J,F$63,data!$C:$C,$C66)</f>
        <v>0</v>
      </c>
      <c r="G66" s="103">
        <f>COUNTIFS(data!$J:$J,G$63,data!$C:$C,$C66)</f>
        <v>0</v>
      </c>
      <c r="H66" s="137">
        <f>SUM(D66:G66)</f>
        <v>41</v>
      </c>
      <c r="I66" s="95"/>
      <c r="J66" s="95"/>
      <c r="K66" s="93"/>
      <c r="L66" s="95"/>
      <c r="M66" s="124"/>
      <c r="N66" s="95"/>
      <c r="O66" s="95"/>
      <c r="P66" s="95"/>
      <c r="U66" s="193"/>
      <c r="AO66" s="95"/>
      <c r="AP66" s="95"/>
    </row>
    <row r="67" spans="1:42" ht="21.9" customHeight="1" thickBot="1" x14ac:dyDescent="0.35">
      <c r="A67" s="93">
        <v>73</v>
      </c>
      <c r="B67" s="95"/>
      <c r="C67" s="117" t="s">
        <v>4312</v>
      </c>
      <c r="D67" s="118">
        <f>SUM(D64:D66)</f>
        <v>839</v>
      </c>
      <c r="E67" s="112">
        <f>SUM(E64:E66)</f>
        <v>72</v>
      </c>
      <c r="F67" s="112">
        <f>SUM(F64:F66)</f>
        <v>26</v>
      </c>
      <c r="G67" s="119">
        <f>SUM(G64:G66)</f>
        <v>26</v>
      </c>
      <c r="H67" s="101">
        <f>SUM(D67:G67)</f>
        <v>963</v>
      </c>
      <c r="I67" s="95"/>
      <c r="J67" s="95"/>
      <c r="K67" s="93"/>
      <c r="L67" s="95"/>
      <c r="M67" s="124"/>
      <c r="N67" s="95"/>
      <c r="O67" s="95"/>
      <c r="P67" s="95"/>
      <c r="U67" s="193"/>
      <c r="AO67" s="95"/>
      <c r="AP67" s="95"/>
    </row>
    <row r="68" spans="1:42" ht="51.75" customHeight="1" thickBot="1" x14ac:dyDescent="0.35">
      <c r="A68" s="93">
        <v>74</v>
      </c>
      <c r="B68" s="95"/>
      <c r="C68" s="221" t="s">
        <v>4316</v>
      </c>
      <c r="D68" s="222"/>
      <c r="E68" s="222"/>
      <c r="F68" s="222"/>
      <c r="G68" s="222"/>
      <c r="H68" s="223"/>
      <c r="I68" s="95"/>
      <c r="J68" s="95"/>
      <c r="K68" s="93"/>
      <c r="L68" s="95"/>
      <c r="M68" s="124"/>
      <c r="N68" s="95"/>
      <c r="O68" s="95"/>
      <c r="P68" s="95"/>
      <c r="U68" s="193"/>
      <c r="AO68" s="95"/>
      <c r="AP68" s="95"/>
    </row>
    <row r="69" spans="1:42" ht="21.9" customHeight="1" thickBot="1" x14ac:dyDescent="0.35">
      <c r="A69" s="93">
        <v>75</v>
      </c>
      <c r="B69" s="95"/>
      <c r="C69" s="94"/>
      <c r="D69" s="95"/>
      <c r="E69" s="95"/>
      <c r="F69" s="95"/>
      <c r="G69" s="95"/>
      <c r="H69" s="95"/>
      <c r="I69" s="95"/>
      <c r="J69" s="95"/>
      <c r="K69" s="93"/>
      <c r="L69" s="95"/>
      <c r="M69" s="124"/>
      <c r="N69" s="95"/>
      <c r="O69" s="95"/>
      <c r="P69" s="95"/>
      <c r="U69" s="193"/>
      <c r="AO69" s="95"/>
      <c r="AP69" s="95"/>
    </row>
    <row r="70" spans="1:42" ht="21.9" customHeight="1" thickBot="1" x14ac:dyDescent="0.35">
      <c r="A70" s="93">
        <v>76</v>
      </c>
      <c r="B70" s="114">
        <v>5</v>
      </c>
      <c r="C70" s="218" t="s">
        <v>4444</v>
      </c>
      <c r="D70" s="219"/>
      <c r="E70" s="219"/>
      <c r="F70" s="220"/>
      <c r="G70" s="95"/>
      <c r="H70" s="95"/>
      <c r="I70" s="95"/>
      <c r="J70" s="95"/>
      <c r="K70" s="93"/>
      <c r="L70" s="95"/>
      <c r="M70" s="124"/>
      <c r="N70" s="95"/>
      <c r="O70" s="95"/>
      <c r="P70" s="95"/>
      <c r="U70" s="193"/>
      <c r="AO70" s="95"/>
      <c r="AP70" s="95"/>
    </row>
    <row r="71" spans="1:42" ht="21.9" customHeight="1" thickBot="1" x14ac:dyDescent="0.35">
      <c r="A71" s="93">
        <v>77</v>
      </c>
      <c r="B71" s="114" t="s">
        <v>4249</v>
      </c>
      <c r="C71" s="221" t="s">
        <v>4326</v>
      </c>
      <c r="D71" s="222"/>
      <c r="E71" s="222"/>
      <c r="F71" s="223"/>
      <c r="G71" s="95"/>
      <c r="H71" s="95"/>
      <c r="I71" s="95"/>
      <c r="J71" s="95"/>
      <c r="K71" s="93"/>
      <c r="L71" s="95"/>
      <c r="M71" s="124"/>
      <c r="N71" s="95"/>
      <c r="O71" s="95"/>
      <c r="P71" s="95"/>
      <c r="U71" s="193"/>
      <c r="AO71" s="95"/>
      <c r="AP71" s="95"/>
    </row>
    <row r="72" spans="1:42" ht="21.9" customHeight="1" thickBot="1" x14ac:dyDescent="0.35">
      <c r="A72" s="93">
        <v>78</v>
      </c>
      <c r="B72" s="95"/>
      <c r="C72" s="117"/>
      <c r="D72" s="122" t="s">
        <v>4327</v>
      </c>
      <c r="E72" s="123" t="s">
        <v>985</v>
      </c>
      <c r="F72" s="101" t="s">
        <v>4312</v>
      </c>
      <c r="G72" s="95"/>
      <c r="H72" s="95"/>
      <c r="I72" s="95"/>
      <c r="J72" s="95"/>
      <c r="K72" s="93"/>
      <c r="L72" s="95"/>
      <c r="M72" s="194"/>
      <c r="N72" s="195"/>
      <c r="O72" s="195"/>
      <c r="P72" s="195"/>
      <c r="Q72" s="195"/>
      <c r="R72" s="196"/>
      <c r="S72" s="195"/>
      <c r="T72" s="195"/>
      <c r="U72" s="197"/>
      <c r="AO72" s="95"/>
      <c r="AP72" s="95"/>
    </row>
    <row r="73" spans="1:42" ht="21.9" customHeight="1" x14ac:dyDescent="0.3">
      <c r="A73" s="93">
        <v>79</v>
      </c>
      <c r="B73" s="95"/>
      <c r="C73" s="115" t="s">
        <v>4431</v>
      </c>
      <c r="D73" s="103">
        <f>COUNTIFS(data!$T:$T,D$72,data!$C:$C,$C73)</f>
        <v>370</v>
      </c>
      <c r="E73" s="103">
        <f>COUNTIFS(data!$T:$T,E$72,data!$C:$C,$C73)</f>
        <v>31</v>
      </c>
      <c r="F73" s="105">
        <f>SUM(D73:E73)</f>
        <v>401</v>
      </c>
      <c r="G73" s="95"/>
      <c r="H73" s="95"/>
      <c r="I73" s="95"/>
      <c r="J73" s="95"/>
      <c r="K73" s="93"/>
      <c r="L73" s="95"/>
      <c r="M73" s="95"/>
      <c r="N73" s="95"/>
      <c r="O73" s="95"/>
      <c r="P73" s="95"/>
      <c r="AO73" s="95"/>
      <c r="AP73" s="95"/>
    </row>
    <row r="74" spans="1:42" ht="21.9" customHeight="1" x14ac:dyDescent="0.3">
      <c r="A74" s="93"/>
      <c r="B74" s="95"/>
      <c r="C74" s="106" t="s">
        <v>4248</v>
      </c>
      <c r="D74" s="103">
        <f>COUNTIFS(data!$T:$T,D$72,data!$C:$C,$C74)</f>
        <v>486</v>
      </c>
      <c r="E74" s="103">
        <f>COUNTIFS(data!$T:$T,E$72,data!$C:$C,$C74)</f>
        <v>35</v>
      </c>
      <c r="F74" s="105">
        <f>SUM(D74:E74)</f>
        <v>521</v>
      </c>
      <c r="G74" s="95"/>
      <c r="H74" s="95"/>
      <c r="I74" s="95"/>
      <c r="J74" s="95"/>
      <c r="K74" s="93"/>
      <c r="L74" s="95"/>
      <c r="M74" s="95"/>
      <c r="N74" s="95"/>
      <c r="O74" s="95"/>
      <c r="P74" s="95"/>
      <c r="AO74" s="95"/>
      <c r="AP74" s="95"/>
    </row>
    <row r="75" spans="1:42" ht="21.9" customHeight="1" thickBot="1" x14ac:dyDescent="0.35">
      <c r="A75" s="93">
        <v>80</v>
      </c>
      <c r="B75" s="95"/>
      <c r="C75" s="106" t="s">
        <v>1925</v>
      </c>
      <c r="D75" s="103">
        <f>COUNTIFS(data!$T:$T,D$72,data!$C:$C,$C75)</f>
        <v>41</v>
      </c>
      <c r="E75" s="103">
        <f>COUNTIFS(data!$T:$T,E$72,data!$C:$C,$C75)</f>
        <v>0</v>
      </c>
      <c r="F75" s="109">
        <f>SUM(D75:E75)</f>
        <v>41</v>
      </c>
      <c r="G75" s="95"/>
      <c r="H75" s="95"/>
      <c r="I75" s="95"/>
      <c r="J75" s="95"/>
      <c r="K75" s="93"/>
      <c r="L75" s="95"/>
      <c r="M75" s="95"/>
      <c r="N75" s="95"/>
      <c r="O75" s="95"/>
      <c r="P75" s="95"/>
      <c r="AO75" s="95"/>
      <c r="AP75" s="95"/>
    </row>
    <row r="76" spans="1:42" ht="21.9" customHeight="1" thickBot="1" x14ac:dyDescent="0.35">
      <c r="A76" s="93">
        <v>81</v>
      </c>
      <c r="B76" s="95"/>
      <c r="C76" s="117" t="s">
        <v>4312</v>
      </c>
      <c r="D76" s="118">
        <f>SUM(D73:D75)</f>
        <v>897</v>
      </c>
      <c r="E76" s="119">
        <f>SUM(E73:E75)</f>
        <v>66</v>
      </c>
      <c r="F76" s="101">
        <f>SUM(D76:E76)</f>
        <v>963</v>
      </c>
      <c r="G76" s="95"/>
      <c r="H76" s="95"/>
      <c r="I76" s="95"/>
      <c r="J76" s="95"/>
      <c r="K76" s="93"/>
      <c r="L76" s="114">
        <v>7</v>
      </c>
      <c r="M76" s="191"/>
      <c r="N76" s="97"/>
      <c r="O76" s="97"/>
      <c r="P76" s="97"/>
      <c r="Q76" s="97"/>
      <c r="R76" s="144"/>
      <c r="S76" s="97"/>
      <c r="T76" s="97"/>
      <c r="U76" s="192"/>
      <c r="AO76" s="95"/>
      <c r="AP76" s="95"/>
    </row>
    <row r="77" spans="1:42" ht="51.75" customHeight="1" thickBot="1" x14ac:dyDescent="0.35">
      <c r="A77" s="93">
        <v>82</v>
      </c>
      <c r="B77" s="95"/>
      <c r="C77" s="221" t="s">
        <v>4316</v>
      </c>
      <c r="D77" s="222"/>
      <c r="E77" s="222"/>
      <c r="F77" s="223"/>
      <c r="G77" s="95"/>
      <c r="H77" s="95"/>
      <c r="I77" s="95"/>
      <c r="J77" s="95"/>
      <c r="K77" s="93"/>
      <c r="L77" s="95"/>
      <c r="M77" s="124"/>
      <c r="N77" s="95"/>
      <c r="O77" s="95"/>
      <c r="P77" s="95"/>
      <c r="U77" s="193"/>
      <c r="AO77" s="95"/>
      <c r="AP77" s="95"/>
    </row>
    <row r="78" spans="1:42" ht="21.9" customHeight="1" thickBot="1" x14ac:dyDescent="0.35">
      <c r="A78" s="93">
        <v>83</v>
      </c>
      <c r="B78" s="95"/>
      <c r="C78" s="94"/>
      <c r="D78" s="95"/>
      <c r="E78" s="95"/>
      <c r="F78" s="95"/>
      <c r="G78" s="95"/>
      <c r="H78" s="95"/>
      <c r="I78" s="95"/>
      <c r="J78" s="95"/>
      <c r="K78" s="93"/>
      <c r="L78" s="95"/>
      <c r="M78" s="124"/>
      <c r="N78" s="95"/>
      <c r="O78" s="95"/>
      <c r="P78" s="95"/>
      <c r="U78" s="193"/>
      <c r="AO78" s="95"/>
      <c r="AP78" s="95"/>
    </row>
    <row r="79" spans="1:42" ht="21.9" customHeight="1" thickBot="1" x14ac:dyDescent="0.35">
      <c r="A79" s="93">
        <v>84</v>
      </c>
      <c r="B79" s="114">
        <v>6</v>
      </c>
      <c r="C79" s="218" t="s">
        <v>4444</v>
      </c>
      <c r="D79" s="219"/>
      <c r="E79" s="219"/>
      <c r="F79" s="219"/>
      <c r="G79" s="220"/>
      <c r="H79" s="95"/>
      <c r="I79" s="95"/>
      <c r="J79" s="95"/>
      <c r="K79" s="93"/>
      <c r="L79" s="95"/>
      <c r="M79" s="124"/>
      <c r="N79" s="95"/>
      <c r="O79" s="95"/>
      <c r="P79" s="95"/>
      <c r="U79" s="193"/>
      <c r="AO79" s="95"/>
      <c r="AP79" s="95"/>
    </row>
    <row r="80" spans="1:42" ht="21.9" customHeight="1" thickBot="1" x14ac:dyDescent="0.35">
      <c r="A80" s="93">
        <v>85</v>
      </c>
      <c r="B80" s="114" t="s">
        <v>4249</v>
      </c>
      <c r="C80" s="221" t="s">
        <v>4328</v>
      </c>
      <c r="D80" s="222"/>
      <c r="E80" s="222"/>
      <c r="F80" s="222"/>
      <c r="G80" s="223"/>
      <c r="H80" s="95"/>
      <c r="I80" s="95"/>
      <c r="J80" s="95"/>
      <c r="K80" s="93"/>
      <c r="L80" s="95"/>
      <c r="M80" s="124"/>
      <c r="N80" s="95"/>
      <c r="O80" s="95"/>
      <c r="P80" s="95"/>
      <c r="U80" s="193"/>
      <c r="AO80" s="95"/>
      <c r="AP80" s="95"/>
    </row>
    <row r="81" spans="1:43" ht="21.9" customHeight="1" thickBot="1" x14ac:dyDescent="0.35">
      <c r="A81" s="93">
        <v>86</v>
      </c>
      <c r="B81" s="95"/>
      <c r="C81" s="178"/>
      <c r="D81" s="99" t="s">
        <v>4431</v>
      </c>
      <c r="E81" s="99" t="s">
        <v>4248</v>
      </c>
      <c r="F81" s="166" t="s">
        <v>1925</v>
      </c>
      <c r="G81" s="101" t="s">
        <v>4312</v>
      </c>
      <c r="H81" s="95"/>
      <c r="I81" s="95"/>
      <c r="J81" s="95"/>
      <c r="K81" s="93"/>
      <c r="L81" s="95"/>
      <c r="M81" s="124"/>
      <c r="N81" s="95"/>
      <c r="O81" s="95"/>
      <c r="P81" s="95"/>
      <c r="R81" s="95"/>
      <c r="S81" s="94"/>
      <c r="U81" s="193"/>
      <c r="AO81" s="95"/>
      <c r="AP81" s="95"/>
      <c r="AQ81" s="95"/>
    </row>
    <row r="82" spans="1:43" ht="21.9" customHeight="1" x14ac:dyDescent="0.3">
      <c r="A82" s="93">
        <v>87</v>
      </c>
      <c r="B82" s="95"/>
      <c r="C82" s="115" t="s">
        <v>4267</v>
      </c>
      <c r="D82" s="103">
        <f>COUNTIFS(data!$C:$C,D$81,data!$X:$X,$C82)</f>
        <v>47</v>
      </c>
      <c r="E82" s="103">
        <f>COUNTIFS(data!$C:$C,E$81,data!$X:$X,$C82)</f>
        <v>24</v>
      </c>
      <c r="F82" s="103">
        <f>COUNTIFS(data!$C:$C,F$81,data!$X:$X,$C82)</f>
        <v>0</v>
      </c>
      <c r="G82" s="105">
        <f>SUM(D82:F82)</f>
        <v>71</v>
      </c>
      <c r="H82" s="95"/>
      <c r="I82" s="95"/>
      <c r="J82" s="95"/>
      <c r="K82" s="93"/>
      <c r="L82" s="95"/>
      <c r="M82" s="124"/>
      <c r="N82" s="95"/>
      <c r="O82" s="95"/>
      <c r="P82" s="95"/>
      <c r="R82" s="95"/>
      <c r="S82" s="94"/>
      <c r="U82" s="193"/>
      <c r="AO82" s="95"/>
      <c r="AP82" s="95"/>
      <c r="AQ82" s="95"/>
    </row>
    <row r="83" spans="1:43" ht="21.9" customHeight="1" x14ac:dyDescent="0.3">
      <c r="A83" s="93">
        <v>88</v>
      </c>
      <c r="B83" s="95"/>
      <c r="C83" s="106" t="s">
        <v>4266</v>
      </c>
      <c r="D83" s="103">
        <f>COUNTIFS(data!$C:$C,D$81,data!$X:$X,$C83)</f>
        <v>15</v>
      </c>
      <c r="E83" s="103">
        <f>COUNTIFS(data!$C:$C,E$81,data!$X:$X,$C83)</f>
        <v>5</v>
      </c>
      <c r="F83" s="103">
        <f>COUNTIFS(data!$C:$C,F$81,data!$X:$X,$C83)</f>
        <v>0</v>
      </c>
      <c r="G83" s="109">
        <f>SUM(D83:F83)</f>
        <v>20</v>
      </c>
      <c r="H83" s="95"/>
      <c r="I83" s="95"/>
      <c r="J83" s="95"/>
      <c r="K83" s="93"/>
      <c r="L83" s="95"/>
      <c r="M83" s="124"/>
      <c r="N83" s="95"/>
      <c r="O83" s="95"/>
      <c r="P83" s="95"/>
      <c r="R83" s="95"/>
      <c r="S83" s="94"/>
      <c r="U83" s="193"/>
      <c r="AO83" s="95"/>
      <c r="AP83" s="95"/>
      <c r="AQ83" s="95"/>
    </row>
    <row r="84" spans="1:43" ht="21.9" customHeight="1" thickBot="1" x14ac:dyDescent="0.35">
      <c r="A84" s="93">
        <v>89</v>
      </c>
      <c r="B84" s="95"/>
      <c r="C84" s="143" t="s">
        <v>4329</v>
      </c>
      <c r="D84" s="177">
        <f>COUNTIFS(data!$C:$C,D$81,data!$X:$X,$C84)</f>
        <v>339</v>
      </c>
      <c r="E84" s="177">
        <f>COUNTIFS(data!$C:$C,E$81,data!$X:$X,$C84)</f>
        <v>492</v>
      </c>
      <c r="F84" s="177">
        <f>COUNTIFS(data!$C:$C,F$81,data!$X:$X,$C84)</f>
        <v>41</v>
      </c>
      <c r="G84" s="137">
        <f>SUM(D84:F84)</f>
        <v>872</v>
      </c>
      <c r="H84" s="95"/>
      <c r="I84" s="95"/>
      <c r="J84" s="95"/>
      <c r="K84" s="93"/>
      <c r="L84" s="95"/>
      <c r="M84" s="124"/>
      <c r="N84" s="95"/>
      <c r="O84" s="95"/>
      <c r="P84" s="95"/>
      <c r="R84" s="95"/>
      <c r="S84" s="94"/>
      <c r="U84" s="193"/>
      <c r="AO84" s="95"/>
      <c r="AP84" s="95"/>
      <c r="AQ84" s="95"/>
    </row>
    <row r="85" spans="1:43" ht="21" customHeight="1" thickBot="1" x14ac:dyDescent="0.35">
      <c r="A85" s="93">
        <v>90</v>
      </c>
      <c r="B85" s="95"/>
      <c r="C85" s="117" t="s">
        <v>4312</v>
      </c>
      <c r="D85" s="118">
        <f>SUM(D82:D84)</f>
        <v>401</v>
      </c>
      <c r="E85" s="112">
        <f>SUM(E82:E84)</f>
        <v>521</v>
      </c>
      <c r="F85" s="112">
        <f>SUM(F82:F84)</f>
        <v>41</v>
      </c>
      <c r="G85" s="133">
        <f>SUM(D85:F85)</f>
        <v>963</v>
      </c>
      <c r="H85" s="95"/>
      <c r="I85" s="95"/>
      <c r="J85" s="95"/>
      <c r="K85" s="93"/>
      <c r="L85" s="95"/>
      <c r="M85" s="194"/>
      <c r="N85" s="195"/>
      <c r="O85" s="195"/>
      <c r="P85" s="195"/>
      <c r="Q85" s="195"/>
      <c r="R85" s="195"/>
      <c r="S85" s="196"/>
      <c r="T85" s="195"/>
      <c r="U85" s="197"/>
      <c r="AO85" s="95"/>
      <c r="AP85" s="95"/>
      <c r="AQ85" s="95"/>
    </row>
    <row r="86" spans="1:43" ht="48" customHeight="1" thickBot="1" x14ac:dyDescent="0.35">
      <c r="A86" s="93">
        <v>91</v>
      </c>
      <c r="B86" s="95"/>
      <c r="C86" s="225" t="s">
        <v>4316</v>
      </c>
      <c r="D86" s="226"/>
      <c r="E86" s="226"/>
      <c r="F86" s="226"/>
      <c r="G86" s="227"/>
      <c r="H86" s="95"/>
      <c r="I86" s="95"/>
      <c r="J86" s="95"/>
      <c r="K86" s="93"/>
      <c r="L86" s="95"/>
      <c r="M86" s="95"/>
      <c r="N86" s="95"/>
      <c r="O86" s="95"/>
      <c r="P86" s="95"/>
      <c r="AO86" s="95"/>
      <c r="AP86" s="95"/>
    </row>
    <row r="87" spans="1:43" ht="21.9" customHeight="1" thickBot="1" x14ac:dyDescent="0.35">
      <c r="A87" s="93">
        <v>92</v>
      </c>
      <c r="B87" s="95"/>
      <c r="C87" s="94"/>
      <c r="D87" s="95"/>
      <c r="E87" s="95"/>
      <c r="F87" s="95"/>
      <c r="G87" s="95"/>
      <c r="H87" s="95"/>
      <c r="I87" s="95"/>
      <c r="J87" s="95"/>
      <c r="K87" s="93"/>
      <c r="L87" s="95"/>
      <c r="M87" s="95"/>
      <c r="N87" s="95"/>
      <c r="O87" s="95"/>
      <c r="P87" s="95"/>
      <c r="AO87" s="95"/>
      <c r="AP87" s="95"/>
    </row>
    <row r="88" spans="1:43" ht="21.9" customHeight="1" thickBot="1" x14ac:dyDescent="0.35">
      <c r="A88" s="93">
        <v>93</v>
      </c>
      <c r="B88" s="114">
        <v>7</v>
      </c>
      <c r="C88" s="218" t="s">
        <v>4444</v>
      </c>
      <c r="D88" s="219"/>
      <c r="E88" s="219"/>
      <c r="F88" s="219"/>
      <c r="G88" s="219"/>
      <c r="H88" s="220"/>
      <c r="I88" s="95"/>
      <c r="J88" s="95"/>
      <c r="K88" s="93"/>
      <c r="L88" s="198">
        <v>8</v>
      </c>
      <c r="M88" s="191"/>
      <c r="N88" s="97"/>
      <c r="O88" s="97"/>
      <c r="P88" s="97"/>
      <c r="Q88" s="97"/>
      <c r="R88" s="144"/>
      <c r="S88" s="97"/>
      <c r="T88" s="97"/>
      <c r="U88" s="192"/>
      <c r="AO88" s="95"/>
      <c r="AP88" s="95"/>
    </row>
    <row r="89" spans="1:43" ht="21.9" customHeight="1" thickBot="1" x14ac:dyDescent="0.35">
      <c r="A89" s="93">
        <v>94</v>
      </c>
      <c r="B89" s="114" t="s">
        <v>4249</v>
      </c>
      <c r="C89" s="224" t="s">
        <v>4330</v>
      </c>
      <c r="D89" s="222"/>
      <c r="E89" s="222"/>
      <c r="F89" s="222"/>
      <c r="G89" s="222"/>
      <c r="H89" s="223"/>
      <c r="I89" s="95"/>
      <c r="J89" s="95"/>
      <c r="K89" s="93"/>
      <c r="L89" s="95"/>
      <c r="M89" s="124"/>
      <c r="N89" s="95"/>
      <c r="O89" s="95"/>
      <c r="P89" s="95"/>
      <c r="U89" s="193"/>
      <c r="AO89" s="95"/>
      <c r="AP89" s="95"/>
    </row>
    <row r="90" spans="1:43" ht="21.9" customHeight="1" thickBot="1" x14ac:dyDescent="0.35">
      <c r="A90" s="93">
        <v>95</v>
      </c>
      <c r="B90" s="95"/>
      <c r="C90" s="117"/>
      <c r="D90" s="99" t="s">
        <v>4284</v>
      </c>
      <c r="E90" s="100" t="s">
        <v>4283</v>
      </c>
      <c r="F90" s="100" t="s">
        <v>4282</v>
      </c>
      <c r="G90" s="123" t="s">
        <v>4281</v>
      </c>
      <c r="H90" s="101" t="s">
        <v>4312</v>
      </c>
      <c r="I90" s="95"/>
      <c r="J90" s="95"/>
      <c r="K90" s="93"/>
      <c r="L90" s="95"/>
      <c r="M90" s="124"/>
      <c r="N90" s="95"/>
      <c r="O90" s="95"/>
      <c r="P90" s="95"/>
      <c r="U90" s="193"/>
      <c r="AO90" s="95"/>
      <c r="AP90" s="95"/>
    </row>
    <row r="91" spans="1:43" ht="21.9" customHeight="1" x14ac:dyDescent="0.3">
      <c r="A91" s="93">
        <v>96</v>
      </c>
      <c r="B91" s="95"/>
      <c r="C91" s="102" t="s">
        <v>4431</v>
      </c>
      <c r="D91" s="103">
        <f>COUNTIFS(data!$AM:$AM,D$90,data!$C:$C,$C91)</f>
        <v>394</v>
      </c>
      <c r="E91" s="103">
        <f>COUNTIFS(data!$AM:$AM,E$90,data!$C:$C,$C91)</f>
        <v>3</v>
      </c>
      <c r="F91" s="103">
        <f>COUNTIFS(data!$AM:$AM,F$90,data!$C:$C,$C91)</f>
        <v>0</v>
      </c>
      <c r="G91" s="103">
        <f>COUNTIFS(data!$AM:$AM,G$90,data!$C:$C,$C91)</f>
        <v>4</v>
      </c>
      <c r="H91" s="105">
        <f>SUM(D91:G91)</f>
        <v>401</v>
      </c>
      <c r="I91" s="95"/>
      <c r="J91" s="95"/>
      <c r="K91" s="93"/>
      <c r="L91" s="95"/>
      <c r="M91" s="124"/>
      <c r="N91" s="95"/>
      <c r="O91" s="95"/>
      <c r="P91" s="95"/>
      <c r="U91" s="193"/>
      <c r="AO91" s="95"/>
      <c r="AP91" s="95"/>
    </row>
    <row r="92" spans="1:43" ht="21.9" customHeight="1" x14ac:dyDescent="0.3">
      <c r="A92" s="93"/>
      <c r="B92" s="95"/>
      <c r="C92" s="106" t="s">
        <v>4248</v>
      </c>
      <c r="D92" s="103">
        <f>COUNTIFS(data!$AM:$AM,D$90,data!$C:$C,$C92)</f>
        <v>509</v>
      </c>
      <c r="E92" s="103">
        <f>COUNTIFS(data!$AM:$AM,E$90,data!$C:$C,$C92)</f>
        <v>3</v>
      </c>
      <c r="F92" s="103">
        <f>COUNTIFS(data!$AM:$AM,F$90,data!$C:$C,$C92)</f>
        <v>1</v>
      </c>
      <c r="G92" s="103">
        <f>COUNTIFS(data!$AM:$AM,G$90,data!$C:$C,$C92)</f>
        <v>8</v>
      </c>
      <c r="H92" s="105">
        <f>SUM(D92:G92)</f>
        <v>521</v>
      </c>
      <c r="I92" s="95"/>
      <c r="J92" s="95"/>
      <c r="K92" s="93"/>
      <c r="L92" s="95"/>
      <c r="M92" s="124"/>
      <c r="N92" s="95"/>
      <c r="O92" s="95"/>
      <c r="P92" s="95"/>
      <c r="U92" s="193"/>
      <c r="AO92" s="95"/>
      <c r="AP92" s="95"/>
    </row>
    <row r="93" spans="1:43" ht="21.9" customHeight="1" thickBot="1" x14ac:dyDescent="0.35">
      <c r="A93" s="93">
        <v>97</v>
      </c>
      <c r="B93" s="95"/>
      <c r="C93" s="143" t="s">
        <v>1925</v>
      </c>
      <c r="D93" s="177">
        <f>COUNTIFS(data!$AM:$AM,D$90,data!$C:$C,$C93)</f>
        <v>41</v>
      </c>
      <c r="E93" s="177">
        <f>COUNTIFS(data!$AM:$AM,E$90,data!$C:$C,$C93)</f>
        <v>0</v>
      </c>
      <c r="F93" s="177">
        <f>COUNTIFS(data!$AM:$AM,F$90,data!$C:$C,$C93)</f>
        <v>0</v>
      </c>
      <c r="G93" s="177">
        <f>COUNTIFS(data!$AM:$AM,G$90,data!$C:$C,$C93)</f>
        <v>0</v>
      </c>
      <c r="H93" s="137">
        <f>SUM(D93:G93)</f>
        <v>41</v>
      </c>
      <c r="I93" s="95"/>
      <c r="J93" s="95"/>
      <c r="K93" s="93"/>
      <c r="L93" s="95"/>
      <c r="M93" s="124"/>
      <c r="N93" s="95"/>
      <c r="O93" s="95"/>
      <c r="P93" s="95"/>
      <c r="U93" s="193"/>
      <c r="AO93" s="95"/>
      <c r="AP93" s="95"/>
    </row>
    <row r="94" spans="1:43" ht="21.9" customHeight="1" thickBot="1" x14ac:dyDescent="0.35">
      <c r="A94" s="93">
        <v>98</v>
      </c>
      <c r="B94" s="95"/>
      <c r="C94" s="117" t="s">
        <v>4312</v>
      </c>
      <c r="D94" s="118">
        <f>SUM(D91:D93)</f>
        <v>944</v>
      </c>
      <c r="E94" s="112">
        <f>SUM(E91:E93)</f>
        <v>6</v>
      </c>
      <c r="F94" s="112">
        <f>SUM(F91:F93)</f>
        <v>1</v>
      </c>
      <c r="G94" s="119">
        <f>SUM(G91:G93)</f>
        <v>12</v>
      </c>
      <c r="H94" s="101">
        <f>SUM(D94:G94)</f>
        <v>963</v>
      </c>
      <c r="I94" s="95"/>
      <c r="J94" s="95"/>
      <c r="K94" s="93"/>
      <c r="L94" s="95"/>
      <c r="M94" s="124"/>
      <c r="N94" s="95"/>
      <c r="O94" s="95"/>
      <c r="P94" s="95"/>
      <c r="U94" s="193"/>
      <c r="AO94" s="95"/>
      <c r="AP94" s="95"/>
    </row>
    <row r="95" spans="1:43" ht="48" customHeight="1" thickBot="1" x14ac:dyDescent="0.35">
      <c r="A95" s="93">
        <v>99</v>
      </c>
      <c r="B95" s="95"/>
      <c r="C95" s="221" t="s">
        <v>4316</v>
      </c>
      <c r="D95" s="222"/>
      <c r="E95" s="222"/>
      <c r="F95" s="222"/>
      <c r="G95" s="222"/>
      <c r="H95" s="223"/>
      <c r="I95" s="95"/>
      <c r="J95" s="95"/>
      <c r="K95" s="93"/>
      <c r="L95" s="95"/>
      <c r="M95" s="124"/>
      <c r="N95" s="95"/>
      <c r="O95" s="95"/>
      <c r="P95" s="95"/>
      <c r="U95" s="193"/>
      <c r="AO95" s="95"/>
      <c r="AP95" s="95"/>
    </row>
    <row r="96" spans="1:43" ht="21.9" customHeight="1" thickBot="1" x14ac:dyDescent="0.35">
      <c r="A96" s="93">
        <v>100</v>
      </c>
      <c r="B96" s="95"/>
      <c r="C96" s="94"/>
      <c r="D96" s="95"/>
      <c r="E96" s="95"/>
      <c r="F96" s="95"/>
      <c r="G96" s="95"/>
      <c r="H96" s="95"/>
      <c r="I96" s="95"/>
      <c r="J96" s="95"/>
      <c r="K96" s="93"/>
      <c r="L96" s="95"/>
      <c r="M96" s="124"/>
      <c r="N96" s="95"/>
      <c r="O96" s="95"/>
      <c r="P96" s="95"/>
      <c r="U96" s="193"/>
      <c r="AO96" s="95"/>
      <c r="AP96" s="95"/>
    </row>
    <row r="97" spans="1:43" ht="21.9" customHeight="1" thickBot="1" x14ac:dyDescent="0.35">
      <c r="A97" s="93">
        <v>101</v>
      </c>
      <c r="B97" s="114">
        <v>8</v>
      </c>
      <c r="C97" s="218" t="s">
        <v>4444</v>
      </c>
      <c r="D97" s="219"/>
      <c r="E97" s="219"/>
      <c r="F97" s="219"/>
      <c r="G97" s="219"/>
      <c r="H97" s="220"/>
      <c r="I97" s="95"/>
      <c r="J97" s="95"/>
      <c r="K97" s="93"/>
      <c r="L97" s="95"/>
      <c r="M97" s="124"/>
      <c r="N97" s="95"/>
      <c r="O97" s="95"/>
      <c r="P97" s="95"/>
      <c r="U97" s="193"/>
      <c r="AO97" s="95"/>
      <c r="AP97" s="95"/>
    </row>
    <row r="98" spans="1:43" ht="21.9" customHeight="1" thickBot="1" x14ac:dyDescent="0.35">
      <c r="A98" s="93">
        <v>102</v>
      </c>
      <c r="B98" s="114" t="s">
        <v>4249</v>
      </c>
      <c r="C98" s="221" t="s">
        <v>4331</v>
      </c>
      <c r="D98" s="222"/>
      <c r="E98" s="222"/>
      <c r="F98" s="222"/>
      <c r="G98" s="222"/>
      <c r="H98" s="223"/>
      <c r="I98" s="95"/>
      <c r="J98" s="95"/>
      <c r="K98" s="93"/>
      <c r="L98" s="95"/>
      <c r="M98" s="124"/>
      <c r="N98" s="95"/>
      <c r="O98" s="95"/>
      <c r="P98" s="95"/>
      <c r="U98" s="193"/>
      <c r="AO98" s="95"/>
      <c r="AP98" s="95"/>
    </row>
    <row r="99" spans="1:43" ht="21.9" customHeight="1" thickBot="1" x14ac:dyDescent="0.35">
      <c r="A99" s="93">
        <v>103</v>
      </c>
      <c r="B99" s="95"/>
      <c r="C99" s="117"/>
      <c r="D99" s="99" t="s">
        <v>1030</v>
      </c>
      <c r="E99" s="100" t="s">
        <v>989</v>
      </c>
      <c r="F99" s="123" t="s">
        <v>1142</v>
      </c>
      <c r="G99" s="113" t="s">
        <v>1925</v>
      </c>
      <c r="H99" s="101" t="s">
        <v>4312</v>
      </c>
      <c r="I99" s="95"/>
      <c r="J99" s="95"/>
      <c r="K99" s="93"/>
      <c r="L99" s="95"/>
      <c r="M99" s="124"/>
      <c r="N99" s="95"/>
      <c r="O99" s="95"/>
      <c r="P99" s="95"/>
      <c r="U99" s="193"/>
      <c r="AO99" s="95"/>
      <c r="AP99" s="95"/>
      <c r="AQ99" s="95"/>
    </row>
    <row r="100" spans="1:43" ht="21.9" customHeight="1" x14ac:dyDescent="0.3">
      <c r="A100" s="93">
        <v>104</v>
      </c>
      <c r="B100" s="95"/>
      <c r="C100" s="102" t="s">
        <v>4431</v>
      </c>
      <c r="D100" s="103">
        <f>COUNTIFS(data!$AY:$AY,D$99,data!$C:$C,$C100)</f>
        <v>65</v>
      </c>
      <c r="E100" s="103">
        <f>COUNTIFS(data!$AY:$AY,E$99,data!$C:$C,$C100)</f>
        <v>138</v>
      </c>
      <c r="F100" s="103">
        <f>COUNTIFS(data!$AY:$AY,F$99,data!$C:$C,$C100)</f>
        <v>44</v>
      </c>
      <c r="G100" s="103">
        <f>COUNTIFS(data!$AY:$AY,G$99,data!$C:$C,$C100)</f>
        <v>154</v>
      </c>
      <c r="H100" s="105">
        <f>SUM(D100:G100)</f>
        <v>401</v>
      </c>
      <c r="I100" s="95"/>
      <c r="J100" s="95"/>
      <c r="K100" s="93"/>
      <c r="L100" s="95"/>
      <c r="M100" s="124"/>
      <c r="N100" s="95"/>
      <c r="O100" s="95"/>
      <c r="P100" s="95"/>
      <c r="U100" s="193"/>
      <c r="AO100" s="95"/>
      <c r="AP100" s="95"/>
      <c r="AQ100" s="95"/>
    </row>
    <row r="101" spans="1:43" ht="21.9" customHeight="1" x14ac:dyDescent="0.3">
      <c r="A101" s="93"/>
      <c r="B101" s="95"/>
      <c r="C101" s="106" t="s">
        <v>4248</v>
      </c>
      <c r="D101" s="103">
        <f>COUNTIFS(data!$AY:$AY,D$99,data!$C:$C,$C101)</f>
        <v>112</v>
      </c>
      <c r="E101" s="103">
        <f>COUNTIFS(data!$AY:$AY,E$99,data!$C:$C,$C101)</f>
        <v>172</v>
      </c>
      <c r="F101" s="103">
        <f>COUNTIFS(data!$AY:$AY,F$99,data!$C:$C,$C101)</f>
        <v>4</v>
      </c>
      <c r="G101" s="103">
        <f>COUNTIFS(data!$AY:$AY,G$99,data!$C:$C,$C101)</f>
        <v>233</v>
      </c>
      <c r="H101" s="105">
        <f>SUM(D101:G101)</f>
        <v>521</v>
      </c>
      <c r="I101" s="95"/>
      <c r="J101" s="95"/>
      <c r="K101" s="93"/>
      <c r="L101" s="95"/>
      <c r="M101" s="124"/>
      <c r="N101" s="95"/>
      <c r="O101" s="95"/>
      <c r="P101" s="95"/>
      <c r="U101" s="193"/>
      <c r="AO101" s="95"/>
      <c r="AP101" s="95"/>
      <c r="AQ101" s="95"/>
    </row>
    <row r="102" spans="1:43" ht="21.9" customHeight="1" thickBot="1" x14ac:dyDescent="0.35">
      <c r="A102" s="93">
        <v>105</v>
      </c>
      <c r="B102" s="95"/>
      <c r="C102" s="143" t="s">
        <v>1925</v>
      </c>
      <c r="D102" s="177">
        <f>COUNTIFS(data!$AY:$AY,D$99,data!$C:$C,$C102)</f>
        <v>33</v>
      </c>
      <c r="E102" s="177">
        <f>COUNTIFS(data!$AY:$AY,E$99,data!$C:$C,$C102)</f>
        <v>8</v>
      </c>
      <c r="F102" s="177">
        <f>COUNTIFS(data!$AY:$AY,F$99,data!$C:$C,$C102)</f>
        <v>0</v>
      </c>
      <c r="G102" s="177">
        <f>COUNTIFS(data!$AY:$AY,G$99,data!$C:$C,$C102)</f>
        <v>0</v>
      </c>
      <c r="H102" s="137">
        <f>SUM(D102:G102)</f>
        <v>41</v>
      </c>
      <c r="I102" s="95"/>
      <c r="J102" s="95"/>
      <c r="K102" s="93"/>
      <c r="L102" s="95"/>
      <c r="M102" s="194"/>
      <c r="N102" s="195"/>
      <c r="O102" s="195"/>
      <c r="P102" s="195"/>
      <c r="Q102" s="195"/>
      <c r="R102" s="196"/>
      <c r="S102" s="195"/>
      <c r="T102" s="195"/>
      <c r="U102" s="197"/>
      <c r="AO102" s="95"/>
      <c r="AP102" s="95"/>
      <c r="AQ102" s="95"/>
    </row>
    <row r="103" spans="1:43" ht="21.9" customHeight="1" thickBot="1" x14ac:dyDescent="0.35">
      <c r="A103" s="93">
        <v>106</v>
      </c>
      <c r="B103" s="95"/>
      <c r="C103" s="117" t="s">
        <v>4312</v>
      </c>
      <c r="D103" s="118">
        <f>SUM(D100:D102)</f>
        <v>210</v>
      </c>
      <c r="E103" s="112">
        <f>SUM(E100:E102)</f>
        <v>318</v>
      </c>
      <c r="F103" s="112">
        <f>SUM(F100:F102)</f>
        <v>48</v>
      </c>
      <c r="G103" s="112">
        <f>SUM(G100:G102)</f>
        <v>387</v>
      </c>
      <c r="H103" s="101">
        <f>SUM(D103:G103)</f>
        <v>963</v>
      </c>
      <c r="I103" s="95"/>
      <c r="J103" s="95"/>
      <c r="K103" s="93"/>
      <c r="L103" s="95"/>
      <c r="M103" s="95"/>
      <c r="N103" s="95"/>
      <c r="O103" s="95"/>
      <c r="P103" s="95"/>
      <c r="AO103" s="95"/>
      <c r="AP103" s="95"/>
      <c r="AQ103" s="95"/>
    </row>
    <row r="104" spans="1:43" ht="50.25" customHeight="1" thickBot="1" x14ac:dyDescent="0.35">
      <c r="A104" s="93">
        <v>107</v>
      </c>
      <c r="B104" s="95"/>
      <c r="C104" s="221" t="s">
        <v>4316</v>
      </c>
      <c r="D104" s="222"/>
      <c r="E104" s="222"/>
      <c r="F104" s="222"/>
      <c r="G104" s="222"/>
      <c r="H104" s="223"/>
      <c r="I104" s="95"/>
      <c r="J104" s="95"/>
      <c r="K104" s="93"/>
      <c r="L104" s="114">
        <v>9</v>
      </c>
      <c r="M104" s="191"/>
      <c r="N104" s="97"/>
      <c r="O104" s="97"/>
      <c r="P104" s="97"/>
      <c r="Q104" s="97"/>
      <c r="R104" s="144"/>
      <c r="S104" s="97"/>
      <c r="T104" s="97"/>
      <c r="U104" s="192"/>
      <c r="AO104" s="95"/>
      <c r="AP104" s="95"/>
    </row>
    <row r="105" spans="1:43" ht="21.9" customHeight="1" thickBot="1" x14ac:dyDescent="0.35">
      <c r="A105" s="93">
        <v>108</v>
      </c>
      <c r="B105" s="95"/>
      <c r="C105" s="94"/>
      <c r="D105" s="95"/>
      <c r="E105" s="95"/>
      <c r="F105" s="95"/>
      <c r="G105" s="95"/>
      <c r="H105" s="95"/>
      <c r="I105" s="95"/>
      <c r="J105" s="95"/>
      <c r="K105" s="93"/>
      <c r="L105" s="95"/>
      <c r="M105" s="124"/>
      <c r="N105" s="95"/>
      <c r="O105" s="95"/>
      <c r="P105" s="95"/>
      <c r="U105" s="193"/>
      <c r="AO105" s="95"/>
      <c r="AP105" s="95"/>
    </row>
    <row r="106" spans="1:43" ht="21.9" customHeight="1" thickBot="1" x14ac:dyDescent="0.35">
      <c r="A106" s="93">
        <v>109</v>
      </c>
      <c r="B106" s="114">
        <v>9</v>
      </c>
      <c r="C106" s="218" t="s">
        <v>4444</v>
      </c>
      <c r="D106" s="219"/>
      <c r="E106" s="219"/>
      <c r="F106" s="219"/>
      <c r="G106" s="219"/>
      <c r="H106" s="220"/>
      <c r="I106" s="95"/>
      <c r="J106" s="95"/>
      <c r="K106" s="93"/>
      <c r="L106" s="95"/>
      <c r="M106" s="124"/>
      <c r="N106" s="95"/>
      <c r="O106" s="95"/>
      <c r="P106" s="95"/>
      <c r="U106" s="193"/>
      <c r="AO106" s="95"/>
      <c r="AP106" s="95"/>
    </row>
    <row r="107" spans="1:43" ht="21.9" customHeight="1" thickBot="1" x14ac:dyDescent="0.35">
      <c r="A107" s="93">
        <v>110</v>
      </c>
      <c r="B107" s="114" t="s">
        <v>4249</v>
      </c>
      <c r="C107" s="221" t="s">
        <v>4332</v>
      </c>
      <c r="D107" s="222"/>
      <c r="E107" s="222"/>
      <c r="F107" s="222"/>
      <c r="G107" s="222"/>
      <c r="H107" s="223"/>
      <c r="I107" s="95"/>
      <c r="J107" s="95"/>
      <c r="K107" s="93"/>
      <c r="L107" s="95"/>
      <c r="M107" s="124"/>
      <c r="N107" s="95"/>
      <c r="O107" s="95"/>
      <c r="P107" s="95"/>
      <c r="U107" s="193"/>
      <c r="AO107" s="95"/>
      <c r="AP107" s="95"/>
    </row>
    <row r="108" spans="1:43" ht="37.5" customHeight="1" thickBot="1" x14ac:dyDescent="0.35">
      <c r="A108" s="93">
        <v>111</v>
      </c>
      <c r="B108" s="95"/>
      <c r="C108" s="178"/>
      <c r="D108" s="202" t="s">
        <v>4333</v>
      </c>
      <c r="E108" s="130" t="s">
        <v>4334</v>
      </c>
      <c r="F108" s="130" t="s">
        <v>4335</v>
      </c>
      <c r="G108" s="131" t="s">
        <v>1810</v>
      </c>
      <c r="H108" s="149" t="s">
        <v>4312</v>
      </c>
      <c r="I108" s="95"/>
      <c r="J108" s="95"/>
      <c r="K108" s="93"/>
      <c r="L108" s="95"/>
      <c r="M108" s="124"/>
      <c r="N108" s="95"/>
      <c r="O108" s="95"/>
      <c r="P108" s="94"/>
      <c r="U108" s="193"/>
    </row>
    <row r="109" spans="1:43" ht="21.9" customHeight="1" x14ac:dyDescent="0.3">
      <c r="A109" s="93">
        <v>112</v>
      </c>
      <c r="B109" s="95"/>
      <c r="C109" s="115" t="s">
        <v>4431</v>
      </c>
      <c r="D109" s="107">
        <f>COUNTIFS(data!$K:$K,D$108,data!$C:$C,$C109)</f>
        <v>197</v>
      </c>
      <c r="E109" s="108">
        <f>COUNTIFS(data!$K:$K,E$108,data!$C:$C,$C109)</f>
        <v>65</v>
      </c>
      <c r="F109" s="108">
        <f>COUNTIFS(data!$K:$K,F$108,data!$C:$C,$C109)</f>
        <v>20</v>
      </c>
      <c r="G109" s="129">
        <f>COUNTIFS(data!$K:$K,G$108,data!$C:$C,$C109)</f>
        <v>119</v>
      </c>
      <c r="H109" s="116">
        <f>SUM(D109:G109)</f>
        <v>401</v>
      </c>
      <c r="I109" s="95"/>
      <c r="J109" s="95"/>
      <c r="K109" s="93"/>
      <c r="L109" s="95"/>
      <c r="M109" s="124"/>
      <c r="N109" s="95"/>
      <c r="O109" s="95"/>
      <c r="P109" s="94"/>
      <c r="U109" s="193"/>
    </row>
    <row r="110" spans="1:43" ht="21.9" customHeight="1" x14ac:dyDescent="0.3">
      <c r="A110" s="93"/>
      <c r="B110" s="95"/>
      <c r="C110" s="143" t="s">
        <v>4248</v>
      </c>
      <c r="D110" s="107">
        <f>COUNTIFS(data!$K:$K,D$108,data!$C:$C,$C110)</f>
        <v>388</v>
      </c>
      <c r="E110" s="108">
        <f>COUNTIFS(data!$K:$K,E$108,data!$C:$C,$C110)</f>
        <v>28</v>
      </c>
      <c r="F110" s="108">
        <f>COUNTIFS(data!$K:$K,F$108,data!$C:$C,$C110)</f>
        <v>0</v>
      </c>
      <c r="G110" s="129">
        <f>COUNTIFS(data!$K:$K,G$108,data!$C:$C,$C110)</f>
        <v>105</v>
      </c>
      <c r="H110" s="105">
        <f>SUM(D110:G110)</f>
        <v>521</v>
      </c>
      <c r="I110" s="95"/>
      <c r="J110" s="95"/>
      <c r="K110" s="93"/>
      <c r="L110" s="95"/>
      <c r="M110" s="124"/>
      <c r="N110" s="95"/>
      <c r="O110" s="95"/>
      <c r="P110" s="94"/>
      <c r="U110" s="193"/>
    </row>
    <row r="111" spans="1:43" ht="21.9" customHeight="1" thickBot="1" x14ac:dyDescent="0.35">
      <c r="A111" s="93">
        <v>113</v>
      </c>
      <c r="B111" s="95"/>
      <c r="C111" s="106" t="s">
        <v>1925</v>
      </c>
      <c r="D111" s="174">
        <f>COUNTIFS(data!$K:$K,D$108,data!$C:$C,$C111)</f>
        <v>38</v>
      </c>
      <c r="E111" s="136">
        <f>COUNTIFS(data!$K:$K,E$108,data!$C:$C,$C111)</f>
        <v>0</v>
      </c>
      <c r="F111" s="136">
        <f>COUNTIFS(data!$K:$K,F$108,data!$C:$C,$C111)</f>
        <v>0</v>
      </c>
      <c r="G111" s="141">
        <f>COUNTIFS(data!$K:$K,G$108,data!$C:$C,$C111)</f>
        <v>3</v>
      </c>
      <c r="H111" s="137">
        <f>SUM(D111:G111)</f>
        <v>41</v>
      </c>
      <c r="I111" s="95"/>
      <c r="J111" s="95"/>
      <c r="K111" s="93"/>
      <c r="L111" s="95"/>
      <c r="M111" s="124"/>
      <c r="N111" s="95"/>
      <c r="O111" s="95"/>
      <c r="P111" s="94"/>
      <c r="U111" s="193"/>
    </row>
    <row r="112" spans="1:43" ht="21.9" customHeight="1" thickBot="1" x14ac:dyDescent="0.35">
      <c r="A112" s="93">
        <v>114</v>
      </c>
      <c r="B112" s="95"/>
      <c r="C112" s="125" t="s">
        <v>4312</v>
      </c>
      <c r="D112" s="118">
        <f>SUM(D109:D111)</f>
        <v>623</v>
      </c>
      <c r="E112" s="112">
        <f>SUM(E109:E111)</f>
        <v>93</v>
      </c>
      <c r="F112" s="112">
        <f>SUM(F109:F111)</f>
        <v>20</v>
      </c>
      <c r="G112" s="119">
        <f>SUM(G109:G111)</f>
        <v>227</v>
      </c>
      <c r="H112" s="101">
        <f>SUM(D112:G112)</f>
        <v>963</v>
      </c>
      <c r="I112" s="95"/>
      <c r="J112" s="95"/>
      <c r="K112" s="93"/>
      <c r="L112" s="95"/>
      <c r="M112" s="194"/>
      <c r="N112" s="195"/>
      <c r="O112" s="195"/>
      <c r="P112" s="196"/>
      <c r="Q112" s="195"/>
      <c r="R112" s="196"/>
      <c r="S112" s="195"/>
      <c r="T112" s="195"/>
      <c r="U112" s="197"/>
    </row>
    <row r="113" spans="1:43" ht="54" customHeight="1" thickBot="1" x14ac:dyDescent="0.35">
      <c r="A113" s="93">
        <v>115</v>
      </c>
      <c r="B113" s="95"/>
      <c r="C113" s="221" t="s">
        <v>4316</v>
      </c>
      <c r="D113" s="222"/>
      <c r="E113" s="222"/>
      <c r="F113" s="222"/>
      <c r="G113" s="222"/>
      <c r="H113" s="223"/>
      <c r="I113" s="95"/>
      <c r="J113" s="95"/>
      <c r="K113" s="93"/>
      <c r="L113" s="95"/>
      <c r="M113" s="95"/>
      <c r="N113" s="95"/>
      <c r="O113" s="95"/>
      <c r="P113" s="95"/>
      <c r="AO113" s="95"/>
      <c r="AP113" s="95"/>
    </row>
    <row r="114" spans="1:43" ht="21.9" customHeight="1" thickBot="1" x14ac:dyDescent="0.35">
      <c r="A114" s="93">
        <v>116</v>
      </c>
      <c r="B114" s="95"/>
      <c r="C114" s="94"/>
      <c r="D114" s="95"/>
      <c r="E114" s="95"/>
      <c r="F114" s="95"/>
      <c r="G114" s="95"/>
      <c r="H114" s="95"/>
      <c r="I114" s="95"/>
      <c r="J114" s="95"/>
      <c r="K114" s="93"/>
      <c r="L114" s="114">
        <v>10</v>
      </c>
      <c r="M114" s="191"/>
      <c r="N114" s="97"/>
      <c r="O114" s="97"/>
      <c r="P114" s="97"/>
      <c r="Q114" s="97"/>
      <c r="R114" s="144"/>
      <c r="S114" s="97"/>
      <c r="T114" s="97"/>
      <c r="U114" s="192"/>
      <c r="AO114" s="95"/>
      <c r="AP114" s="95"/>
    </row>
    <row r="115" spans="1:43" ht="21.9" customHeight="1" thickBot="1" x14ac:dyDescent="0.35">
      <c r="A115" s="93">
        <v>117</v>
      </c>
      <c r="B115" s="95"/>
      <c r="C115" s="94"/>
      <c r="D115" s="95"/>
      <c r="E115" s="95"/>
      <c r="F115" s="95"/>
      <c r="G115" s="95"/>
      <c r="H115" s="95"/>
      <c r="I115" s="95"/>
      <c r="J115" s="95"/>
      <c r="K115" s="93"/>
      <c r="L115" s="95"/>
      <c r="M115" s="124"/>
      <c r="N115" s="95"/>
      <c r="O115" s="95"/>
      <c r="P115" s="95"/>
      <c r="U115" s="193"/>
      <c r="AO115" s="95"/>
      <c r="AP115" s="95"/>
    </row>
    <row r="116" spans="1:43" ht="21.9" customHeight="1" thickBot="1" x14ac:dyDescent="0.35">
      <c r="A116" s="93">
        <v>118</v>
      </c>
      <c r="B116" s="114">
        <v>10</v>
      </c>
      <c r="C116" s="218" t="s">
        <v>4444</v>
      </c>
      <c r="D116" s="219"/>
      <c r="E116" s="219"/>
      <c r="F116" s="219"/>
      <c r="G116" s="220"/>
      <c r="H116" s="95"/>
      <c r="I116" s="95"/>
      <c r="J116" s="95"/>
      <c r="K116" s="93"/>
      <c r="L116" s="95"/>
      <c r="M116" s="124"/>
      <c r="N116" s="95"/>
      <c r="O116" s="95"/>
      <c r="P116" s="95"/>
      <c r="U116" s="193"/>
      <c r="AO116" s="95"/>
      <c r="AP116" s="95"/>
    </row>
    <row r="117" spans="1:43" ht="21.9" customHeight="1" thickBot="1" x14ac:dyDescent="0.35">
      <c r="A117" s="93">
        <v>119</v>
      </c>
      <c r="B117" s="114" t="s">
        <v>4249</v>
      </c>
      <c r="C117" s="221" t="s">
        <v>4336</v>
      </c>
      <c r="D117" s="222"/>
      <c r="E117" s="222"/>
      <c r="F117" s="222"/>
      <c r="G117" s="223"/>
      <c r="H117" s="95"/>
      <c r="I117" s="95"/>
      <c r="J117" s="95"/>
      <c r="K117" s="93"/>
      <c r="L117" s="95"/>
      <c r="M117" s="124"/>
      <c r="N117" s="95"/>
      <c r="O117" s="95"/>
      <c r="P117" s="95"/>
      <c r="U117" s="193"/>
      <c r="AO117" s="95"/>
      <c r="AP117" s="95"/>
    </row>
    <row r="118" spans="1:43" ht="21.9" customHeight="1" thickBot="1" x14ac:dyDescent="0.35">
      <c r="A118" s="93">
        <v>120</v>
      </c>
      <c r="B118" s="95"/>
      <c r="C118" s="98"/>
      <c r="D118" s="99" t="s">
        <v>4247</v>
      </c>
      <c r="E118" s="100" t="s">
        <v>4248</v>
      </c>
      <c r="F118" s="166" t="s">
        <v>1925</v>
      </c>
      <c r="G118" s="101" t="s">
        <v>4312</v>
      </c>
      <c r="H118" s="95"/>
      <c r="I118" s="95"/>
      <c r="J118" s="95"/>
      <c r="K118" s="93"/>
      <c r="L118" s="95"/>
      <c r="M118" s="124"/>
      <c r="N118" s="95"/>
      <c r="O118" s="95"/>
      <c r="P118" s="95"/>
      <c r="R118" s="95"/>
      <c r="S118" s="94"/>
      <c r="U118" s="193"/>
      <c r="AO118" s="95"/>
      <c r="AP118" s="95"/>
      <c r="AQ118" s="95"/>
    </row>
    <row r="119" spans="1:43" ht="21.9" customHeight="1" x14ac:dyDescent="0.3">
      <c r="A119" s="93">
        <v>121</v>
      </c>
      <c r="B119" s="95"/>
      <c r="C119" s="102" t="s">
        <v>4270</v>
      </c>
      <c r="D119" s="103">
        <f>COUNTIFS(data!$C:$C,D$118,data!$AB:$AB,$C119)</f>
        <v>2</v>
      </c>
      <c r="E119" s="103">
        <f>COUNTIFS(data!$C:$C,E$118,data!$AB:$AB,$C119)</f>
        <v>5</v>
      </c>
      <c r="F119" s="103">
        <f>COUNTIFS(data!$C:$C,F$118,data!$AB:$AB,$C119)</f>
        <v>0</v>
      </c>
      <c r="G119" s="105">
        <f t="shared" ref="G119:G131" si="2">SUM(D119:F119)</f>
        <v>7</v>
      </c>
      <c r="H119" s="95"/>
      <c r="I119" s="95"/>
      <c r="J119" s="95"/>
      <c r="K119" s="93"/>
      <c r="L119" s="95"/>
      <c r="M119" s="124"/>
      <c r="N119" s="95"/>
      <c r="O119" s="95"/>
      <c r="P119" s="95"/>
      <c r="R119" s="95"/>
      <c r="S119" s="94"/>
      <c r="U119" s="193"/>
      <c r="AO119" s="95"/>
      <c r="AP119" s="95"/>
      <c r="AQ119" s="95"/>
    </row>
    <row r="120" spans="1:43" ht="21.9" customHeight="1" x14ac:dyDescent="0.3">
      <c r="A120" s="93">
        <v>122</v>
      </c>
      <c r="B120" s="95"/>
      <c r="C120" s="106" t="s">
        <v>4271</v>
      </c>
      <c r="D120" s="103">
        <f>COUNTIFS(data!$C:$C,D$118,data!$AB:$AB,$C120)</f>
        <v>19</v>
      </c>
      <c r="E120" s="103">
        <f>COUNTIFS(data!$C:$C,E$118,data!$AB:$AB,$C120)</f>
        <v>9</v>
      </c>
      <c r="F120" s="103">
        <f>COUNTIFS(data!$C:$C,F$118,data!$AB:$AB,$C120)</f>
        <v>1</v>
      </c>
      <c r="G120" s="109">
        <f t="shared" si="2"/>
        <v>29</v>
      </c>
      <c r="H120" s="95"/>
      <c r="I120" s="95"/>
      <c r="J120" s="95"/>
      <c r="K120" s="93"/>
      <c r="L120" s="95"/>
      <c r="M120" s="124"/>
      <c r="N120" s="95"/>
      <c r="O120" s="95"/>
      <c r="P120" s="95"/>
      <c r="R120" s="95"/>
      <c r="S120" s="94"/>
      <c r="U120" s="193"/>
      <c r="AO120" s="95"/>
      <c r="AP120" s="95"/>
      <c r="AQ120" s="95"/>
    </row>
    <row r="121" spans="1:43" ht="21.9" customHeight="1" x14ac:dyDescent="0.3">
      <c r="A121" s="93">
        <v>123</v>
      </c>
      <c r="B121" s="95"/>
      <c r="C121" s="106" t="s">
        <v>4273</v>
      </c>
      <c r="D121" s="103">
        <f>COUNTIFS(data!$C:$C,D$118,data!$AB:$AB,$C121)</f>
        <v>14</v>
      </c>
      <c r="E121" s="103">
        <f>COUNTIFS(data!$C:$C,E$118,data!$AB:$AB,$C121)</f>
        <v>7</v>
      </c>
      <c r="F121" s="103">
        <f>COUNTIFS(data!$C:$C,F$118,data!$AB:$AB,$C121)</f>
        <v>0</v>
      </c>
      <c r="G121" s="109">
        <f t="shared" si="2"/>
        <v>21</v>
      </c>
      <c r="H121" s="95"/>
      <c r="I121" s="95"/>
      <c r="J121" s="95"/>
      <c r="K121" s="93"/>
      <c r="L121" s="95"/>
      <c r="M121" s="124"/>
      <c r="N121" s="95"/>
      <c r="O121" s="95"/>
      <c r="P121" s="95"/>
      <c r="R121" s="95"/>
      <c r="S121" s="94"/>
      <c r="U121" s="193"/>
      <c r="AO121" s="95"/>
      <c r="AP121" s="95"/>
      <c r="AQ121" s="95"/>
    </row>
    <row r="122" spans="1:43" ht="21.9" customHeight="1" x14ac:dyDescent="0.3">
      <c r="A122" s="93">
        <v>124</v>
      </c>
      <c r="B122" s="95"/>
      <c r="C122" s="106" t="s">
        <v>4274</v>
      </c>
      <c r="D122" s="103">
        <f>COUNTIFS(data!$C:$C,D$118,data!$AB:$AB,$C122)</f>
        <v>0</v>
      </c>
      <c r="E122" s="103">
        <f>COUNTIFS(data!$C:$C,E$118,data!$AB:$AB,$C122)</f>
        <v>2</v>
      </c>
      <c r="F122" s="103">
        <f>COUNTIFS(data!$C:$C,F$118,data!$AB:$AB,$C122)</f>
        <v>0</v>
      </c>
      <c r="G122" s="109">
        <f t="shared" si="2"/>
        <v>2</v>
      </c>
      <c r="H122" s="95"/>
      <c r="I122" s="95"/>
      <c r="J122" s="95"/>
      <c r="K122" s="93"/>
      <c r="L122" s="95"/>
      <c r="M122" s="124"/>
      <c r="N122" s="95"/>
      <c r="O122" s="95"/>
      <c r="P122" s="95"/>
      <c r="R122" s="95"/>
      <c r="S122" s="94"/>
      <c r="U122" s="193"/>
      <c r="AO122" s="95"/>
      <c r="AP122" s="95"/>
      <c r="AQ122" s="95"/>
    </row>
    <row r="123" spans="1:43" ht="21.9" customHeight="1" x14ac:dyDescent="0.3">
      <c r="A123" s="93">
        <v>125</v>
      </c>
      <c r="B123" s="95"/>
      <c r="C123" s="106" t="s">
        <v>4272</v>
      </c>
      <c r="D123" s="103">
        <f>COUNTIFS(data!$C:$C,D$118,data!$AB:$AB,$C123)</f>
        <v>11</v>
      </c>
      <c r="E123" s="103">
        <f>COUNTIFS(data!$C:$C,E$118,data!$AB:$AB,$C123)</f>
        <v>12</v>
      </c>
      <c r="F123" s="103">
        <f>COUNTIFS(data!$C:$C,F$118,data!$AB:$AB,$C123)</f>
        <v>0</v>
      </c>
      <c r="G123" s="109">
        <f t="shared" si="2"/>
        <v>23</v>
      </c>
      <c r="H123" s="95"/>
      <c r="I123" s="95"/>
      <c r="J123" s="95"/>
      <c r="K123" s="93"/>
      <c r="L123" s="95"/>
      <c r="M123" s="124"/>
      <c r="N123" s="95"/>
      <c r="O123" s="95"/>
      <c r="P123" s="95"/>
      <c r="R123" s="95"/>
      <c r="S123" s="94"/>
      <c r="U123" s="193"/>
      <c r="AO123" s="95"/>
      <c r="AP123" s="95"/>
      <c r="AQ123" s="95"/>
    </row>
    <row r="124" spans="1:43" ht="21.9" customHeight="1" thickBot="1" x14ac:dyDescent="0.35">
      <c r="A124" s="93">
        <v>126</v>
      </c>
      <c r="B124" s="95"/>
      <c r="C124" s="106" t="s">
        <v>1223</v>
      </c>
      <c r="D124" s="103">
        <f>COUNTIFS(data!$C:$C,D$118,data!$AB:$AB,$C124)</f>
        <v>22</v>
      </c>
      <c r="E124" s="103">
        <f>COUNTIFS(data!$C:$C,E$118,data!$AB:$AB,$C124)</f>
        <v>13</v>
      </c>
      <c r="F124" s="103">
        <f>COUNTIFS(data!$C:$C,F$118,data!$AB:$AB,$C124)</f>
        <v>0</v>
      </c>
      <c r="G124" s="109">
        <f t="shared" si="2"/>
        <v>35</v>
      </c>
      <c r="H124" s="95"/>
      <c r="I124" s="95"/>
      <c r="J124" s="95"/>
      <c r="K124" s="93"/>
      <c r="L124" s="95"/>
      <c r="M124" s="194"/>
      <c r="N124" s="195"/>
      <c r="O124" s="195"/>
      <c r="P124" s="195"/>
      <c r="Q124" s="195"/>
      <c r="R124" s="195"/>
      <c r="S124" s="196"/>
      <c r="T124" s="195"/>
      <c r="U124" s="197"/>
      <c r="AO124" s="95"/>
      <c r="AP124" s="95"/>
      <c r="AQ124" s="95"/>
    </row>
    <row r="125" spans="1:43" ht="21.9" customHeight="1" x14ac:dyDescent="0.3">
      <c r="A125" s="93">
        <v>127</v>
      </c>
      <c r="B125" s="95"/>
      <c r="C125" s="106" t="s">
        <v>4277</v>
      </c>
      <c r="D125" s="103">
        <f>COUNTIFS(data!$C:$C,D$118,data!$AB:$AB,$C125)</f>
        <v>26</v>
      </c>
      <c r="E125" s="103">
        <f>COUNTIFS(data!$C:$C,E$118,data!$AB:$AB,$C125)</f>
        <v>28</v>
      </c>
      <c r="F125" s="103">
        <f>COUNTIFS(data!$C:$C,F$118,data!$AB:$AB,$C125)</f>
        <v>0</v>
      </c>
      <c r="G125" s="109">
        <f t="shared" si="2"/>
        <v>54</v>
      </c>
      <c r="H125" s="95"/>
      <c r="I125" s="95"/>
      <c r="J125" s="95"/>
      <c r="K125" s="93"/>
      <c r="L125" s="95"/>
      <c r="M125" s="95"/>
      <c r="N125" s="95"/>
      <c r="O125" s="95"/>
      <c r="P125" s="95"/>
      <c r="R125" s="95"/>
      <c r="S125" s="94"/>
      <c r="AO125" s="95"/>
      <c r="AP125" s="95"/>
      <c r="AQ125" s="95"/>
    </row>
    <row r="126" spans="1:43" ht="21.9" customHeight="1" thickBot="1" x14ac:dyDescent="0.35">
      <c r="A126" s="93">
        <v>128</v>
      </c>
      <c r="B126" s="95"/>
      <c r="C126" s="106" t="s">
        <v>4275</v>
      </c>
      <c r="D126" s="103">
        <f>COUNTIFS(data!$C:$C,D$118,data!$AB:$AB,$C126)</f>
        <v>15</v>
      </c>
      <c r="E126" s="103">
        <f>COUNTIFS(data!$C:$C,E$118,data!$AB:$AB,$C126)</f>
        <v>17</v>
      </c>
      <c r="F126" s="103">
        <f>COUNTIFS(data!$C:$C,F$118,data!$AB:$AB,$C126)</f>
        <v>0</v>
      </c>
      <c r="G126" s="109">
        <f t="shared" si="2"/>
        <v>32</v>
      </c>
      <c r="H126" s="95"/>
      <c r="I126" s="95"/>
      <c r="J126" s="95"/>
      <c r="K126" s="93"/>
      <c r="L126" s="95"/>
      <c r="M126" s="95"/>
      <c r="N126" s="95"/>
      <c r="O126" s="95"/>
      <c r="P126" s="95"/>
      <c r="R126" s="95"/>
      <c r="S126" s="94"/>
      <c r="AO126" s="95"/>
      <c r="AP126" s="95"/>
      <c r="AQ126" s="95"/>
    </row>
    <row r="127" spans="1:43" ht="21.9" customHeight="1" thickBot="1" x14ac:dyDescent="0.35">
      <c r="A127" s="93">
        <v>130</v>
      </c>
      <c r="B127" s="95"/>
      <c r="C127" s="106" t="s">
        <v>4269</v>
      </c>
      <c r="D127" s="103">
        <f>COUNTIFS(data!$C:$C,D$118,data!$AB:$AB,$C127)</f>
        <v>15</v>
      </c>
      <c r="E127" s="103">
        <f>COUNTIFS(data!$C:$C,E$118,data!$AB:$AB,$C127)</f>
        <v>12</v>
      </c>
      <c r="F127" s="103">
        <f>COUNTIFS(data!$C:$C,F$118,data!$AB:$AB,$C127)</f>
        <v>0</v>
      </c>
      <c r="G127" s="109">
        <f t="shared" si="2"/>
        <v>27</v>
      </c>
      <c r="H127" s="95"/>
      <c r="I127" s="95"/>
      <c r="J127" s="95"/>
      <c r="K127" s="93"/>
      <c r="L127" s="114">
        <v>11</v>
      </c>
      <c r="M127" s="191"/>
      <c r="N127" s="97"/>
      <c r="O127" s="97"/>
      <c r="P127" s="97"/>
      <c r="Q127" s="97"/>
      <c r="R127" s="97"/>
      <c r="S127" s="144"/>
      <c r="T127" s="97"/>
      <c r="U127" s="192"/>
      <c r="AO127" s="95"/>
      <c r="AP127" s="95"/>
      <c r="AQ127" s="95"/>
    </row>
    <row r="128" spans="1:43" ht="21.9" customHeight="1" x14ac:dyDescent="0.3">
      <c r="A128" s="93">
        <v>131</v>
      </c>
      <c r="B128" s="95"/>
      <c r="C128" s="106" t="s">
        <v>4276</v>
      </c>
      <c r="D128" s="103">
        <f>COUNTIFS(data!$C:$C,D$118,data!$AB:$AB,$C128)</f>
        <v>4</v>
      </c>
      <c r="E128" s="103">
        <f>COUNTIFS(data!$C:$C,E$118,data!$AB:$AB,$C128)</f>
        <v>7</v>
      </c>
      <c r="F128" s="103">
        <f>COUNTIFS(data!$C:$C,F$118,data!$AB:$AB,$C128)</f>
        <v>0</v>
      </c>
      <c r="G128" s="109">
        <f t="shared" si="2"/>
        <v>11</v>
      </c>
      <c r="H128" s="95"/>
      <c r="I128" s="95"/>
      <c r="J128" s="95"/>
      <c r="K128" s="93"/>
      <c r="L128" s="95"/>
      <c r="M128" s="124"/>
      <c r="N128" s="95"/>
      <c r="O128" s="95"/>
      <c r="P128" s="95"/>
      <c r="R128" s="95"/>
      <c r="S128" s="94"/>
      <c r="U128" s="193"/>
      <c r="AO128" s="95"/>
      <c r="AP128" s="95"/>
      <c r="AQ128" s="95"/>
    </row>
    <row r="129" spans="1:43" ht="21.9" customHeight="1" x14ac:dyDescent="0.3">
      <c r="A129" s="93">
        <v>133</v>
      </c>
      <c r="B129" s="95"/>
      <c r="C129" s="106" t="s">
        <v>1202</v>
      </c>
      <c r="D129" s="103">
        <f>COUNTIFS(data!$C:$C,D$118,data!$AB:$AB,$C129)</f>
        <v>1</v>
      </c>
      <c r="E129" s="103">
        <f>COUNTIFS(data!$C:$C,E$118,data!$AB:$AB,$C129)</f>
        <v>1</v>
      </c>
      <c r="F129" s="103">
        <f>COUNTIFS(data!$C:$C,F$118,data!$AB:$AB,$C129)</f>
        <v>0</v>
      </c>
      <c r="G129" s="109">
        <f t="shared" si="2"/>
        <v>2</v>
      </c>
      <c r="H129" s="95"/>
      <c r="I129" s="95"/>
      <c r="J129" s="95"/>
      <c r="K129" s="93"/>
      <c r="L129" s="95"/>
      <c r="M129" s="124"/>
      <c r="N129" s="95"/>
      <c r="O129" s="95"/>
      <c r="P129" s="95"/>
      <c r="R129" s="95"/>
      <c r="S129" s="94"/>
      <c r="U129" s="193"/>
      <c r="AO129" s="95"/>
      <c r="AP129" s="95"/>
      <c r="AQ129" s="95"/>
    </row>
    <row r="130" spans="1:43" ht="21.9" customHeight="1" thickBot="1" x14ac:dyDescent="0.35">
      <c r="A130" s="93">
        <v>134</v>
      </c>
      <c r="B130" s="95"/>
      <c r="C130" s="110" t="s">
        <v>1925</v>
      </c>
      <c r="D130" s="103">
        <f>COUNTIFS(data!$C:$C,D$118,data!$AB:$AB,$C130)</f>
        <v>272</v>
      </c>
      <c r="E130" s="103">
        <f>COUNTIFS(data!$C:$C,E$118,data!$AB:$AB,$C130)</f>
        <v>408</v>
      </c>
      <c r="F130" s="103">
        <f>COUNTIFS(data!$C:$C,F$118,data!$AB:$AB,$C130)</f>
        <v>40</v>
      </c>
      <c r="G130" s="111">
        <f t="shared" si="2"/>
        <v>720</v>
      </c>
      <c r="H130" s="95"/>
      <c r="I130" s="95"/>
      <c r="J130" s="95"/>
      <c r="K130" s="93"/>
      <c r="L130" s="95"/>
      <c r="M130" s="124"/>
      <c r="N130" s="95"/>
      <c r="O130" s="95"/>
      <c r="P130" s="95"/>
      <c r="R130" s="95"/>
      <c r="S130" s="94"/>
      <c r="U130" s="193"/>
      <c r="AO130" s="95"/>
      <c r="AP130" s="95"/>
      <c r="AQ130" s="95"/>
    </row>
    <row r="131" spans="1:43" ht="21.9" customHeight="1" thickBot="1" x14ac:dyDescent="0.35">
      <c r="A131" s="93">
        <v>135</v>
      </c>
      <c r="B131" s="95"/>
      <c r="C131" s="117" t="s">
        <v>4312</v>
      </c>
      <c r="D131" s="118">
        <f>SUM(D119:D130)</f>
        <v>401</v>
      </c>
      <c r="E131" s="119">
        <f>SUM(E119:E130)</f>
        <v>521</v>
      </c>
      <c r="F131" s="119">
        <f>SUM(F119:F130)</f>
        <v>41</v>
      </c>
      <c r="G131" s="101">
        <f t="shared" si="2"/>
        <v>963</v>
      </c>
      <c r="H131" s="95"/>
      <c r="I131" s="95"/>
      <c r="J131" s="95"/>
      <c r="K131" s="93"/>
      <c r="L131" s="95"/>
      <c r="M131" s="124"/>
      <c r="N131" s="95"/>
      <c r="O131" s="95"/>
      <c r="P131" s="95"/>
      <c r="U131" s="193"/>
      <c r="AO131" s="95"/>
      <c r="AP131" s="95"/>
    </row>
    <row r="132" spans="1:43" ht="48" customHeight="1" thickBot="1" x14ac:dyDescent="0.35">
      <c r="A132" s="93">
        <v>136</v>
      </c>
      <c r="B132" s="95"/>
      <c r="C132" s="221" t="s">
        <v>4316</v>
      </c>
      <c r="D132" s="222"/>
      <c r="E132" s="222"/>
      <c r="F132" s="222"/>
      <c r="G132" s="223"/>
      <c r="H132" s="95"/>
      <c r="I132" s="95"/>
      <c r="J132" s="95"/>
      <c r="K132" s="93"/>
      <c r="L132" s="95"/>
      <c r="M132" s="124"/>
      <c r="N132" s="95"/>
      <c r="O132" s="95"/>
      <c r="P132" s="95"/>
      <c r="U132" s="193"/>
      <c r="AO132" s="95"/>
      <c r="AP132" s="95"/>
    </row>
    <row r="133" spans="1:43" ht="21.9" customHeight="1" x14ac:dyDescent="0.3">
      <c r="A133" s="93">
        <v>137</v>
      </c>
      <c r="B133" s="95"/>
      <c r="C133" s="94"/>
      <c r="D133" s="95"/>
      <c r="E133" s="95"/>
      <c r="F133" s="95"/>
      <c r="G133" s="95"/>
      <c r="H133" s="95"/>
      <c r="I133" s="95"/>
      <c r="J133" s="95"/>
      <c r="K133" s="93"/>
      <c r="L133" s="95"/>
      <c r="M133" s="124"/>
      <c r="N133" s="95"/>
      <c r="O133" s="95"/>
      <c r="P133" s="95"/>
      <c r="U133" s="193"/>
      <c r="AO133" s="95"/>
      <c r="AP133" s="95"/>
    </row>
    <row r="134" spans="1:43" ht="21.9" customHeight="1" thickBot="1" x14ac:dyDescent="0.35">
      <c r="A134" s="93">
        <v>138</v>
      </c>
      <c r="B134" s="95"/>
      <c r="C134" s="94"/>
      <c r="D134" s="95"/>
      <c r="E134" s="95"/>
      <c r="F134" s="95"/>
      <c r="G134" s="95"/>
      <c r="H134" s="95"/>
      <c r="I134" s="95"/>
      <c r="J134" s="95"/>
      <c r="K134" s="93"/>
      <c r="L134" s="95"/>
      <c r="M134" s="124"/>
      <c r="N134" s="95"/>
      <c r="O134" s="95"/>
      <c r="P134" s="95"/>
      <c r="U134" s="193"/>
      <c r="AO134" s="95"/>
      <c r="AP134" s="95"/>
    </row>
    <row r="135" spans="1:43" ht="21.9" customHeight="1" thickBot="1" x14ac:dyDescent="0.35">
      <c r="A135" s="93">
        <v>139</v>
      </c>
      <c r="B135" s="114">
        <v>11</v>
      </c>
      <c r="C135" s="218" t="s">
        <v>4444</v>
      </c>
      <c r="D135" s="219"/>
      <c r="E135" s="219"/>
      <c r="F135" s="219"/>
      <c r="G135" s="220"/>
      <c r="H135" s="95"/>
      <c r="I135" s="95"/>
      <c r="J135" s="95"/>
      <c r="K135" s="93"/>
      <c r="L135" s="95"/>
      <c r="M135" s="124"/>
      <c r="N135" s="95"/>
      <c r="O135" s="95"/>
      <c r="P135" s="95"/>
      <c r="U135" s="193"/>
      <c r="AO135" s="95"/>
      <c r="AP135" s="95"/>
    </row>
    <row r="136" spans="1:43" ht="21.9" customHeight="1" thickBot="1" x14ac:dyDescent="0.35">
      <c r="A136" s="93">
        <v>140</v>
      </c>
      <c r="B136" s="114" t="s">
        <v>4249</v>
      </c>
      <c r="C136" s="221" t="s">
        <v>4337</v>
      </c>
      <c r="D136" s="222"/>
      <c r="E136" s="222"/>
      <c r="F136" s="222"/>
      <c r="G136" s="223"/>
      <c r="H136" s="95"/>
      <c r="I136" s="95"/>
      <c r="J136" s="95"/>
      <c r="K136" s="93"/>
      <c r="L136" s="95"/>
      <c r="M136" s="194"/>
      <c r="N136" s="195"/>
      <c r="O136" s="195"/>
      <c r="P136" s="195"/>
      <c r="Q136" s="195"/>
      <c r="R136" s="196"/>
      <c r="S136" s="195"/>
      <c r="T136" s="195"/>
      <c r="U136" s="197"/>
      <c r="AO136" s="95"/>
      <c r="AP136" s="95"/>
    </row>
    <row r="137" spans="1:43" ht="21.9" customHeight="1" thickBot="1" x14ac:dyDescent="0.35">
      <c r="A137" s="93">
        <v>141</v>
      </c>
      <c r="B137" s="95"/>
      <c r="C137" s="98"/>
      <c r="D137" s="99" t="s">
        <v>4247</v>
      </c>
      <c r="E137" s="100" t="s">
        <v>4248</v>
      </c>
      <c r="F137" s="166" t="s">
        <v>1925</v>
      </c>
      <c r="G137" s="101" t="s">
        <v>4312</v>
      </c>
      <c r="H137" s="95"/>
      <c r="I137" s="95"/>
      <c r="J137" s="95"/>
      <c r="K137" s="93"/>
      <c r="L137" s="95"/>
      <c r="M137" s="124"/>
      <c r="N137" s="95"/>
      <c r="O137" s="95"/>
      <c r="P137" s="95"/>
      <c r="R137" s="95"/>
      <c r="S137" s="94"/>
      <c r="U137" s="193"/>
      <c r="AO137" s="95"/>
      <c r="AP137" s="95"/>
      <c r="AQ137" s="95"/>
    </row>
    <row r="138" spans="1:43" ht="21.9" customHeight="1" x14ac:dyDescent="0.3">
      <c r="A138" s="93">
        <v>142</v>
      </c>
      <c r="B138" s="95"/>
      <c r="C138" s="115" t="s">
        <v>4265</v>
      </c>
      <c r="D138" s="103">
        <f>COUNTIFS(data!$C:$C,D$137,data!$W:$W,$C138)</f>
        <v>15</v>
      </c>
      <c r="E138" s="103">
        <f>COUNTIFS(data!$C:$C,E$137,data!$W:$W,$C138)</f>
        <v>5</v>
      </c>
      <c r="F138" s="181">
        <f>COUNTIFS(data!$C:$C,F$137,data!$W:$W,$C138)</f>
        <v>0</v>
      </c>
      <c r="G138" s="105">
        <f t="shared" ref="G138:G144" si="3">SUM(D138:F138)</f>
        <v>20</v>
      </c>
      <c r="H138" s="95"/>
      <c r="I138" s="95"/>
      <c r="J138" s="95"/>
      <c r="K138" s="93"/>
      <c r="L138" s="95"/>
      <c r="M138" s="124"/>
      <c r="N138" s="95"/>
      <c r="O138" s="95"/>
      <c r="P138" s="95"/>
      <c r="R138" s="95"/>
      <c r="S138" s="94"/>
      <c r="U138" s="193"/>
      <c r="AO138" s="95"/>
      <c r="AP138" s="95"/>
      <c r="AQ138" s="95"/>
    </row>
    <row r="139" spans="1:43" ht="21.9" customHeight="1" x14ac:dyDescent="0.3">
      <c r="A139" s="93">
        <v>143</v>
      </c>
      <c r="B139" s="95"/>
      <c r="C139" s="106" t="s">
        <v>4338</v>
      </c>
      <c r="D139" s="103">
        <f>COUNTIFS(data!$C:$C,D$137,data!$W:$W,$C139)</f>
        <v>47</v>
      </c>
      <c r="E139" s="103">
        <f>COUNTIFS(data!$C:$C,E$137,data!$W:$W,$C139)</f>
        <v>24</v>
      </c>
      <c r="F139" s="181">
        <f>COUNTIFS(data!$C:$C,F$137,data!$W:$W,$C139)</f>
        <v>0</v>
      </c>
      <c r="G139" s="109">
        <f t="shared" si="3"/>
        <v>71</v>
      </c>
      <c r="H139" s="95"/>
      <c r="I139" s="95"/>
      <c r="J139" s="95"/>
      <c r="K139" s="93"/>
      <c r="L139" s="95"/>
      <c r="M139" s="124"/>
      <c r="N139" s="95"/>
      <c r="O139" s="95"/>
      <c r="P139" s="95"/>
      <c r="R139" s="95"/>
      <c r="S139" s="94"/>
      <c r="U139" s="193"/>
      <c r="AO139" s="95"/>
      <c r="AP139" s="95"/>
      <c r="AQ139" s="95"/>
    </row>
    <row r="140" spans="1:43" ht="21.9" customHeight="1" x14ac:dyDescent="0.3">
      <c r="A140" s="93">
        <v>144</v>
      </c>
      <c r="B140" s="95"/>
      <c r="C140" s="106" t="s">
        <v>4339</v>
      </c>
      <c r="D140" s="103">
        <f>COUNTIFS(data!$C:$C,D$137,data!$W:$W,$C140)</f>
        <v>20</v>
      </c>
      <c r="E140" s="103">
        <f>COUNTIFS(data!$C:$C,E$137,data!$W:$W,$C140)</f>
        <v>9</v>
      </c>
      <c r="F140" s="181">
        <f>COUNTIFS(data!$C:$C,F$137,data!$W:$W,$C140)</f>
        <v>1</v>
      </c>
      <c r="G140" s="109">
        <f t="shared" si="3"/>
        <v>30</v>
      </c>
      <c r="H140" s="95"/>
      <c r="I140" s="95"/>
      <c r="J140" s="95"/>
      <c r="K140" s="93"/>
      <c r="L140" s="95"/>
      <c r="M140" s="124"/>
      <c r="N140" s="95"/>
      <c r="O140" s="95"/>
      <c r="P140" s="95"/>
      <c r="R140" s="95"/>
      <c r="S140" s="94"/>
      <c r="U140" s="193"/>
      <c r="AO140" s="95"/>
      <c r="AP140" s="95"/>
      <c r="AQ140" s="95"/>
    </row>
    <row r="141" spans="1:43" ht="21.9" customHeight="1" thickBot="1" x14ac:dyDescent="0.35">
      <c r="A141" s="93">
        <v>145</v>
      </c>
      <c r="B141" s="95"/>
      <c r="C141" s="106" t="s">
        <v>4340</v>
      </c>
      <c r="D141" s="103">
        <f>COUNTIFS(data!$C:$C,D$137,data!$W:$W,$C141)</f>
        <v>15</v>
      </c>
      <c r="E141" s="103">
        <f>COUNTIFS(data!$C:$C,E$137,data!$W:$W,$C141)</f>
        <v>11</v>
      </c>
      <c r="F141" s="181">
        <f>COUNTIFS(data!$C:$C,F$137,data!$W:$W,$C141)</f>
        <v>0</v>
      </c>
      <c r="G141" s="109">
        <f t="shared" si="3"/>
        <v>26</v>
      </c>
      <c r="H141" s="95"/>
      <c r="I141" s="95"/>
      <c r="J141" s="95"/>
      <c r="K141" s="93"/>
      <c r="L141" s="95"/>
      <c r="M141" s="194"/>
      <c r="N141" s="195"/>
      <c r="O141" s="195"/>
      <c r="P141" s="195"/>
      <c r="Q141" s="195"/>
      <c r="R141" s="195"/>
      <c r="S141" s="196"/>
      <c r="T141" s="195"/>
      <c r="U141" s="197"/>
      <c r="AO141" s="95"/>
      <c r="AP141" s="95"/>
      <c r="AQ141" s="95"/>
    </row>
    <row r="142" spans="1:43" ht="21.9" customHeight="1" x14ac:dyDescent="0.3">
      <c r="A142" s="93">
        <v>146</v>
      </c>
      <c r="B142" s="95"/>
      <c r="C142" s="106" t="s">
        <v>4268</v>
      </c>
      <c r="D142" s="103">
        <f>COUNTIFS(data!$C:$C,D$137,data!$W:$W,$C142)</f>
        <v>21</v>
      </c>
      <c r="E142" s="103">
        <f>COUNTIFS(data!$C:$C,E$137,data!$W:$W,$C142)</f>
        <v>29</v>
      </c>
      <c r="F142" s="181">
        <f>COUNTIFS(data!$C:$C,F$137,data!$W:$W,$C142)</f>
        <v>0</v>
      </c>
      <c r="G142" s="109">
        <f t="shared" si="3"/>
        <v>50</v>
      </c>
      <c r="H142" s="95"/>
      <c r="I142" s="95"/>
      <c r="J142" s="95"/>
      <c r="K142" s="93"/>
      <c r="L142" s="95"/>
      <c r="M142" s="95"/>
      <c r="N142" s="95"/>
      <c r="O142" s="95"/>
      <c r="P142" s="95"/>
      <c r="R142" s="95"/>
      <c r="S142" s="94"/>
      <c r="AO142" s="95"/>
      <c r="AP142" s="95"/>
      <c r="AQ142" s="95"/>
    </row>
    <row r="143" spans="1:43" ht="21.9" customHeight="1" thickBot="1" x14ac:dyDescent="0.35">
      <c r="A143" s="93">
        <v>147</v>
      </c>
      <c r="B143" s="95"/>
      <c r="C143" s="143" t="s">
        <v>1925</v>
      </c>
      <c r="D143" s="174">
        <f>COUNTIFS(data!$C:$C,D$137,data!$W:$W,$C143)</f>
        <v>283</v>
      </c>
      <c r="E143" s="136">
        <f>COUNTIFS(data!$C:$C,E$137,data!$W:$W,$C143)</f>
        <v>443</v>
      </c>
      <c r="F143" s="141">
        <f>COUNTIFS(data!$C:$C,F$137,data!$W:$W,$C143)</f>
        <v>40</v>
      </c>
      <c r="G143" s="137">
        <f t="shared" si="3"/>
        <v>766</v>
      </c>
      <c r="H143" s="95"/>
      <c r="I143" s="95"/>
      <c r="J143" s="95"/>
      <c r="K143" s="93"/>
      <c r="L143" s="95"/>
      <c r="M143" s="95"/>
      <c r="N143" s="95"/>
      <c r="O143" s="95"/>
      <c r="P143" s="95"/>
      <c r="R143" s="95"/>
      <c r="S143" s="94"/>
      <c r="AO143" s="95"/>
      <c r="AP143" s="95"/>
      <c r="AQ143" s="95"/>
    </row>
    <row r="144" spans="1:43" ht="21.9" customHeight="1" thickBot="1" x14ac:dyDescent="0.35">
      <c r="A144" s="93">
        <v>148</v>
      </c>
      <c r="B144" s="95"/>
      <c r="C144" s="117" t="s">
        <v>4312</v>
      </c>
      <c r="D144" s="118">
        <f>SUM(D138:D143)</f>
        <v>401</v>
      </c>
      <c r="E144" s="119">
        <f>SUM(E138:E143)</f>
        <v>521</v>
      </c>
      <c r="F144" s="167">
        <f>SUM(F138:F143)</f>
        <v>41</v>
      </c>
      <c r="G144" s="101">
        <f t="shared" si="3"/>
        <v>963</v>
      </c>
      <c r="H144" s="95"/>
      <c r="I144" s="95"/>
      <c r="J144" s="95"/>
      <c r="K144" s="93"/>
      <c r="L144" s="114">
        <v>12</v>
      </c>
      <c r="M144" s="191"/>
      <c r="N144" s="97"/>
      <c r="O144" s="97"/>
      <c r="P144" s="97"/>
      <c r="Q144" s="97"/>
      <c r="R144" s="144"/>
      <c r="S144" s="97"/>
      <c r="T144" s="97"/>
      <c r="U144" s="192"/>
      <c r="AO144" s="95"/>
      <c r="AP144" s="95"/>
    </row>
    <row r="145" spans="1:43" ht="48" customHeight="1" thickBot="1" x14ac:dyDescent="0.35">
      <c r="A145" s="93">
        <v>149</v>
      </c>
      <c r="B145" s="95"/>
      <c r="C145" s="221" t="s">
        <v>4316</v>
      </c>
      <c r="D145" s="222"/>
      <c r="E145" s="222"/>
      <c r="F145" s="222"/>
      <c r="G145" s="223"/>
      <c r="H145" s="95"/>
      <c r="I145" s="95"/>
      <c r="J145" s="95"/>
      <c r="K145" s="93"/>
      <c r="L145" s="95"/>
      <c r="M145" s="124"/>
      <c r="N145" s="95"/>
      <c r="O145" s="95"/>
      <c r="P145" s="95"/>
      <c r="U145" s="193"/>
      <c r="AO145" s="95"/>
      <c r="AP145" s="95"/>
    </row>
    <row r="146" spans="1:43" ht="21.9" customHeight="1" x14ac:dyDescent="0.3">
      <c r="A146" s="93">
        <v>150</v>
      </c>
      <c r="B146" s="95"/>
      <c r="C146" s="94"/>
      <c r="D146" s="95"/>
      <c r="E146" s="95"/>
      <c r="F146" s="95"/>
      <c r="G146" s="95"/>
      <c r="H146" s="95"/>
      <c r="I146" s="95"/>
      <c r="J146" s="95"/>
      <c r="K146" s="93"/>
      <c r="L146" s="95"/>
      <c r="M146" s="124"/>
      <c r="N146" s="95"/>
      <c r="O146" s="95"/>
      <c r="P146" s="95"/>
      <c r="U146" s="193"/>
      <c r="AO146" s="95"/>
      <c r="AP146" s="95"/>
    </row>
    <row r="147" spans="1:43" ht="21.9" customHeight="1" thickBot="1" x14ac:dyDescent="0.35">
      <c r="A147" s="93">
        <v>151</v>
      </c>
      <c r="B147" s="95"/>
      <c r="C147" s="94"/>
      <c r="D147" s="95"/>
      <c r="E147" s="95"/>
      <c r="F147" s="95"/>
      <c r="G147" s="95"/>
      <c r="H147" s="95"/>
      <c r="I147" s="95"/>
      <c r="J147" s="95"/>
      <c r="K147" s="93"/>
      <c r="L147" s="95"/>
      <c r="M147" s="124"/>
      <c r="N147" s="95"/>
      <c r="O147" s="95"/>
      <c r="P147" s="95"/>
      <c r="U147" s="193"/>
      <c r="AO147" s="95"/>
      <c r="AP147" s="95"/>
    </row>
    <row r="148" spans="1:43" ht="21.9" customHeight="1" thickBot="1" x14ac:dyDescent="0.35">
      <c r="A148" s="93">
        <v>152</v>
      </c>
      <c r="B148" s="114">
        <v>12</v>
      </c>
      <c r="C148" s="218" t="s">
        <v>4444</v>
      </c>
      <c r="D148" s="219"/>
      <c r="E148" s="219"/>
      <c r="F148" s="219"/>
      <c r="G148" s="220"/>
      <c r="H148" s="95"/>
      <c r="I148" s="95"/>
      <c r="J148" s="95"/>
      <c r="K148" s="93"/>
      <c r="L148" s="95"/>
      <c r="M148" s="124"/>
      <c r="N148" s="95"/>
      <c r="O148" s="95"/>
      <c r="P148" s="95"/>
      <c r="U148" s="193"/>
      <c r="AO148" s="95"/>
      <c r="AP148" s="95"/>
    </row>
    <row r="149" spans="1:43" ht="21.9" customHeight="1" thickBot="1" x14ac:dyDescent="0.35">
      <c r="A149" s="93">
        <v>153</v>
      </c>
      <c r="B149" s="114" t="s">
        <v>4249</v>
      </c>
      <c r="C149" s="221" t="s">
        <v>4341</v>
      </c>
      <c r="D149" s="222"/>
      <c r="E149" s="222"/>
      <c r="F149" s="222"/>
      <c r="G149" s="223"/>
      <c r="H149" s="95"/>
      <c r="I149" s="95"/>
      <c r="J149" s="95"/>
      <c r="K149" s="93"/>
      <c r="L149" s="95"/>
      <c r="M149" s="124"/>
      <c r="N149" s="95"/>
      <c r="O149" s="95"/>
      <c r="P149" s="95"/>
      <c r="U149" s="193"/>
      <c r="AO149" s="95"/>
      <c r="AP149" s="95"/>
    </row>
    <row r="150" spans="1:43" ht="21.9" customHeight="1" thickBot="1" x14ac:dyDescent="0.35">
      <c r="A150" s="93">
        <v>154</v>
      </c>
      <c r="B150" s="95"/>
      <c r="C150" s="98"/>
      <c r="D150" s="99" t="s">
        <v>4247</v>
      </c>
      <c r="E150" s="100" t="s">
        <v>4248</v>
      </c>
      <c r="F150" s="166" t="s">
        <v>1925</v>
      </c>
      <c r="G150" s="101" t="s">
        <v>4312</v>
      </c>
      <c r="H150" s="95"/>
      <c r="I150" s="95"/>
      <c r="J150" s="95"/>
      <c r="K150" s="93"/>
      <c r="L150" s="95"/>
      <c r="M150" s="124"/>
      <c r="N150" s="95"/>
      <c r="O150" s="95"/>
      <c r="P150" s="95"/>
      <c r="R150" s="95"/>
      <c r="S150" s="94"/>
      <c r="U150" s="193"/>
      <c r="AO150" s="95"/>
      <c r="AP150" s="95"/>
      <c r="AQ150" s="95"/>
    </row>
    <row r="151" spans="1:43" ht="21.9" customHeight="1" x14ac:dyDescent="0.3">
      <c r="A151" s="93">
        <v>155</v>
      </c>
      <c r="B151" s="95"/>
      <c r="C151" s="102" t="s">
        <v>4309</v>
      </c>
      <c r="D151" s="103">
        <f>COUNTIFS(data!$C:$C,D$150,data!$BC:$BC,$C151)</f>
        <v>0</v>
      </c>
      <c r="E151" s="103">
        <f>COUNTIFS(data!$C:$C,E$150,data!$BC:$BC,$C151)</f>
        <v>1</v>
      </c>
      <c r="F151" s="103">
        <f>COUNTIFS(data!$C:$C,F$150,data!$BC:$BC,$C151)</f>
        <v>0</v>
      </c>
      <c r="G151" s="105">
        <f t="shared" ref="G151:G157" si="4">SUM(D151:F151)</f>
        <v>1</v>
      </c>
      <c r="H151" s="95"/>
      <c r="I151" s="95"/>
      <c r="J151" s="95"/>
      <c r="K151" s="93"/>
      <c r="L151" s="95"/>
      <c r="M151" s="124"/>
      <c r="N151" s="95"/>
      <c r="O151" s="95"/>
      <c r="P151" s="95"/>
      <c r="R151" s="95"/>
      <c r="S151" s="94"/>
      <c r="U151" s="193"/>
      <c r="AO151" s="95"/>
      <c r="AP151" s="95"/>
      <c r="AQ151" s="95"/>
    </row>
    <row r="152" spans="1:43" ht="21.9" customHeight="1" x14ac:dyDescent="0.3">
      <c r="A152" s="93"/>
      <c r="B152" s="95"/>
      <c r="C152" s="102" t="s">
        <v>4289</v>
      </c>
      <c r="D152" s="103">
        <f>COUNTIFS(data!$C:$C,D$150,data!$BC:$BC,$C152)</f>
        <v>16</v>
      </c>
      <c r="E152" s="103">
        <f>COUNTIFS(data!$C:$C,E$150,data!$BC:$BC,$C152)</f>
        <v>0</v>
      </c>
      <c r="F152" s="103">
        <f>COUNTIFS(data!$C:$C,F$150,data!$BC:$BC,$C152)</f>
        <v>0</v>
      </c>
      <c r="G152" s="105">
        <f t="shared" si="4"/>
        <v>16</v>
      </c>
      <c r="H152" s="95"/>
      <c r="I152" s="95"/>
      <c r="J152" s="95"/>
      <c r="K152" s="93"/>
      <c r="L152" s="95"/>
      <c r="M152" s="124"/>
      <c r="N152" s="95"/>
      <c r="O152" s="95"/>
      <c r="P152" s="95"/>
      <c r="R152" s="95"/>
      <c r="S152" s="94"/>
      <c r="U152" s="193"/>
      <c r="AO152" s="95"/>
      <c r="AP152" s="95"/>
      <c r="AQ152" s="95"/>
    </row>
    <row r="153" spans="1:43" ht="21.9" customHeight="1" x14ac:dyDescent="0.3">
      <c r="A153" s="93">
        <v>156</v>
      </c>
      <c r="B153" s="95"/>
      <c r="C153" s="106" t="s">
        <v>4290</v>
      </c>
      <c r="D153" s="103">
        <f>COUNTIFS(data!$C:$C,D$150,data!$BC:$BC,$C153)</f>
        <v>3</v>
      </c>
      <c r="E153" s="103">
        <f>COUNTIFS(data!$C:$C,E$150,data!$BC:$BC,$C153)</f>
        <v>2</v>
      </c>
      <c r="F153" s="103">
        <f>COUNTIFS(data!$C:$C,F$150,data!$BC:$BC,$C153)</f>
        <v>0</v>
      </c>
      <c r="G153" s="109">
        <f t="shared" si="4"/>
        <v>5</v>
      </c>
      <c r="H153" s="95"/>
      <c r="I153" s="95"/>
      <c r="J153" s="95"/>
      <c r="K153" s="93"/>
      <c r="L153" s="95"/>
      <c r="M153" s="124"/>
      <c r="N153" s="95"/>
      <c r="O153" s="95"/>
      <c r="P153" s="95"/>
      <c r="R153" s="95"/>
      <c r="S153" s="94"/>
      <c r="U153" s="193"/>
      <c r="AO153" s="95"/>
      <c r="AP153" s="95"/>
      <c r="AQ153" s="95"/>
    </row>
    <row r="154" spans="1:43" ht="21.9" customHeight="1" x14ac:dyDescent="0.3">
      <c r="A154" s="93">
        <v>158</v>
      </c>
      <c r="B154" s="95"/>
      <c r="C154" s="106" t="s">
        <v>4291</v>
      </c>
      <c r="D154" s="103">
        <f>COUNTIFS(data!$C:$C,D$150,data!$BC:$BC,$C154)</f>
        <v>1</v>
      </c>
      <c r="E154" s="103">
        <f>COUNTIFS(data!$C:$C,E$150,data!$BC:$BC,$C154)</f>
        <v>1</v>
      </c>
      <c r="F154" s="103">
        <f>COUNTIFS(data!$C:$C,F$150,data!$BC:$BC,$C154)</f>
        <v>0</v>
      </c>
      <c r="G154" s="109">
        <f t="shared" si="4"/>
        <v>2</v>
      </c>
      <c r="H154" s="95"/>
      <c r="I154" s="95"/>
      <c r="J154" s="95"/>
      <c r="K154" s="93"/>
      <c r="L154" s="95"/>
      <c r="M154" s="124"/>
      <c r="N154" s="95"/>
      <c r="O154" s="95"/>
      <c r="P154" s="95"/>
      <c r="R154" s="95"/>
      <c r="S154" s="94"/>
      <c r="U154" s="193"/>
      <c r="AO154" s="95"/>
      <c r="AP154" s="95"/>
      <c r="AQ154" s="95"/>
    </row>
    <row r="155" spans="1:43" ht="21.9" customHeight="1" x14ac:dyDescent="0.3">
      <c r="A155" s="93">
        <v>160</v>
      </c>
      <c r="B155" s="95"/>
      <c r="C155" s="106" t="s">
        <v>4308</v>
      </c>
      <c r="D155" s="103">
        <f>COUNTIFS(data!$C:$C,D$150,data!$BC:$BC,$C155)</f>
        <v>130</v>
      </c>
      <c r="E155" s="103">
        <f>COUNTIFS(data!$C:$C,E$150,data!$BC:$BC,$C155)</f>
        <v>22</v>
      </c>
      <c r="F155" s="103">
        <f>COUNTIFS(data!$C:$C,F$150,data!$BC:$BC,$C155)</f>
        <v>10</v>
      </c>
      <c r="G155" s="109">
        <f t="shared" si="4"/>
        <v>162</v>
      </c>
      <c r="H155" s="95"/>
      <c r="I155" s="95"/>
      <c r="J155" s="95"/>
      <c r="K155" s="93"/>
      <c r="L155" s="95"/>
      <c r="M155" s="124"/>
      <c r="N155" s="95"/>
      <c r="O155" s="95"/>
      <c r="P155" s="95"/>
      <c r="R155" s="95"/>
      <c r="S155" s="94"/>
      <c r="U155" s="193"/>
      <c r="AO155" s="95"/>
      <c r="AP155" s="95"/>
      <c r="AQ155" s="95"/>
    </row>
    <row r="156" spans="1:43" ht="21.9" customHeight="1" thickBot="1" x14ac:dyDescent="0.35">
      <c r="A156" s="93">
        <v>161</v>
      </c>
      <c r="B156" s="95"/>
      <c r="C156" s="110" t="s">
        <v>4307</v>
      </c>
      <c r="D156" s="103">
        <f>COUNTIFS(data!$C:$C,D$150,data!$BC:$BC,$C156)</f>
        <v>251</v>
      </c>
      <c r="E156" s="103">
        <f>COUNTIFS(data!$C:$C,E$150,data!$BC:$BC,$C156)</f>
        <v>495</v>
      </c>
      <c r="F156" s="103">
        <f>COUNTIFS(data!$C:$C,F$150,data!$BC:$BC,$C156)</f>
        <v>31</v>
      </c>
      <c r="G156" s="109">
        <f t="shared" si="4"/>
        <v>777</v>
      </c>
      <c r="H156" s="95"/>
      <c r="I156" s="95"/>
      <c r="J156" s="95"/>
      <c r="K156" s="93"/>
      <c r="L156" s="95"/>
      <c r="M156" s="194"/>
      <c r="N156" s="195"/>
      <c r="O156" s="195"/>
      <c r="P156" s="195"/>
      <c r="Q156" s="195"/>
      <c r="R156" s="195"/>
      <c r="S156" s="196"/>
      <c r="T156" s="195"/>
      <c r="U156" s="197"/>
      <c r="AO156" s="95"/>
      <c r="AP156" s="95"/>
      <c r="AQ156" s="95"/>
    </row>
    <row r="157" spans="1:43" ht="21.9" customHeight="1" thickBot="1" x14ac:dyDescent="0.35">
      <c r="A157" s="93">
        <v>162</v>
      </c>
      <c r="B157" s="95"/>
      <c r="C157" s="117" t="s">
        <v>4312</v>
      </c>
      <c r="D157" s="118">
        <f>SUM(D151:D156)</f>
        <v>401</v>
      </c>
      <c r="E157" s="112">
        <f>SUM(E151:E156)</f>
        <v>521</v>
      </c>
      <c r="F157" s="119">
        <f>SUM(F151:F156)</f>
        <v>41</v>
      </c>
      <c r="G157" s="113">
        <f t="shared" si="4"/>
        <v>963</v>
      </c>
      <c r="H157" s="95"/>
      <c r="I157" s="95"/>
      <c r="J157" s="95"/>
      <c r="K157" s="93"/>
      <c r="L157" s="95"/>
      <c r="M157" s="95"/>
      <c r="N157" s="95"/>
      <c r="O157" s="95"/>
      <c r="P157" s="95"/>
      <c r="R157" s="95"/>
      <c r="S157" s="94"/>
      <c r="AO157" s="95"/>
      <c r="AP157" s="95"/>
      <c r="AQ157" s="95"/>
    </row>
    <row r="158" spans="1:43" ht="48" customHeight="1" thickBot="1" x14ac:dyDescent="0.35">
      <c r="A158" s="93">
        <v>163</v>
      </c>
      <c r="B158" s="95"/>
      <c r="C158" s="221" t="s">
        <v>4316</v>
      </c>
      <c r="D158" s="222"/>
      <c r="E158" s="222"/>
      <c r="F158" s="222"/>
      <c r="G158" s="223"/>
      <c r="H158" s="95"/>
      <c r="I158" s="95"/>
      <c r="J158" s="95"/>
      <c r="K158" s="93"/>
      <c r="L158" s="95"/>
      <c r="M158" s="95"/>
      <c r="N158" s="95"/>
      <c r="O158" s="95"/>
      <c r="P158" s="95"/>
      <c r="AO158" s="95"/>
      <c r="AP158" s="95"/>
    </row>
    <row r="159" spans="1:43" ht="21.9" customHeight="1" thickBot="1" x14ac:dyDescent="0.35">
      <c r="A159" s="93">
        <v>164</v>
      </c>
      <c r="B159" s="95"/>
      <c r="C159" s="94"/>
      <c r="D159" s="95"/>
      <c r="E159" s="95"/>
      <c r="F159" s="95"/>
      <c r="G159" s="95"/>
      <c r="H159" s="95"/>
      <c r="I159" s="95"/>
      <c r="J159" s="95"/>
      <c r="K159" s="93"/>
      <c r="L159" s="114">
        <v>13</v>
      </c>
      <c r="M159" s="191"/>
      <c r="N159" s="97"/>
      <c r="O159" s="97"/>
      <c r="P159" s="97"/>
      <c r="Q159" s="97"/>
      <c r="R159" s="144"/>
      <c r="S159" s="97"/>
      <c r="T159" s="97"/>
      <c r="U159" s="192"/>
      <c r="AO159" s="95"/>
      <c r="AP159" s="95"/>
    </row>
    <row r="160" spans="1:43" ht="21.9" customHeight="1" thickBot="1" x14ac:dyDescent="0.35">
      <c r="A160" s="93">
        <v>165</v>
      </c>
      <c r="B160" s="95"/>
      <c r="C160" s="94"/>
      <c r="D160" s="95"/>
      <c r="E160" s="95"/>
      <c r="F160" s="95"/>
      <c r="G160" s="95"/>
      <c r="H160" s="95"/>
      <c r="I160" s="95"/>
      <c r="J160" s="95"/>
      <c r="K160" s="93"/>
      <c r="L160" s="95"/>
      <c r="M160" s="124"/>
      <c r="N160" s="95"/>
      <c r="O160" s="95"/>
      <c r="P160" s="95"/>
      <c r="U160" s="193"/>
      <c r="AO160" s="95"/>
      <c r="AP160" s="95"/>
    </row>
    <row r="161" spans="1:43" ht="21.9" customHeight="1" thickBot="1" x14ac:dyDescent="0.35">
      <c r="A161" s="93">
        <v>166</v>
      </c>
      <c r="B161" s="114">
        <v>13</v>
      </c>
      <c r="C161" s="218" t="s">
        <v>4444</v>
      </c>
      <c r="D161" s="219"/>
      <c r="E161" s="219"/>
      <c r="F161" s="219"/>
      <c r="G161" s="220"/>
      <c r="H161" s="95"/>
      <c r="I161" s="95"/>
      <c r="J161" s="95"/>
      <c r="K161" s="93"/>
      <c r="L161" s="95"/>
      <c r="M161" s="124"/>
      <c r="N161" s="95"/>
      <c r="O161" s="95"/>
      <c r="P161" s="95"/>
      <c r="U161" s="193"/>
      <c r="AO161" s="95"/>
      <c r="AP161" s="95"/>
    </row>
    <row r="162" spans="1:43" ht="21.9" customHeight="1" thickBot="1" x14ac:dyDescent="0.35">
      <c r="A162" s="93">
        <v>167</v>
      </c>
      <c r="B162" s="114" t="s">
        <v>4254</v>
      </c>
      <c r="C162" s="221" t="s">
        <v>4342</v>
      </c>
      <c r="D162" s="222"/>
      <c r="E162" s="222"/>
      <c r="F162" s="222"/>
      <c r="G162" s="223"/>
      <c r="H162" s="95"/>
      <c r="I162" s="95"/>
      <c r="J162" s="95"/>
      <c r="K162" s="93"/>
      <c r="L162" s="95"/>
      <c r="M162" s="124"/>
      <c r="N162" s="95"/>
      <c r="O162" s="95"/>
      <c r="P162" s="95"/>
      <c r="U162" s="193"/>
      <c r="AO162" s="95"/>
      <c r="AP162" s="95"/>
    </row>
    <row r="163" spans="1:43" ht="21.9" customHeight="1" thickBot="1" x14ac:dyDescent="0.35">
      <c r="A163" s="93">
        <v>168</v>
      </c>
      <c r="B163" s="95"/>
      <c r="C163" s="117"/>
      <c r="D163" s="99" t="s">
        <v>4292</v>
      </c>
      <c r="E163" s="100" t="s">
        <v>4293</v>
      </c>
      <c r="F163" s="123" t="s">
        <v>4294</v>
      </c>
      <c r="G163" s="101" t="s">
        <v>4312</v>
      </c>
      <c r="H163" s="95"/>
      <c r="I163" s="95"/>
      <c r="J163" s="95"/>
      <c r="K163" s="93"/>
      <c r="L163" s="95"/>
      <c r="M163" s="124"/>
      <c r="N163" s="95"/>
      <c r="O163" s="95"/>
      <c r="P163" s="95"/>
      <c r="U163" s="193"/>
      <c r="AO163" s="95"/>
      <c r="AP163" s="95"/>
    </row>
    <row r="164" spans="1:43" ht="21.9" customHeight="1" x14ac:dyDescent="0.3">
      <c r="A164" s="93">
        <v>169</v>
      </c>
      <c r="B164" s="95"/>
      <c r="C164" s="102" t="s">
        <v>4432</v>
      </c>
      <c r="D164" s="103">
        <f>COUNTIFS(data!$BF:$BF,D$163,data!$D:$D,$C164)</f>
        <v>21</v>
      </c>
      <c r="E164" s="103">
        <f>COUNTIFS(data!$BF:$BF,E$163,data!$D:$D,$C164)</f>
        <v>186</v>
      </c>
      <c r="F164" s="103">
        <f>COUNTIFS(data!$BF:$BF,F$163,data!$D:$D,$C164)</f>
        <v>9</v>
      </c>
      <c r="G164" s="105">
        <f t="shared" ref="G164:G169" si="5">SUM(D164:F164)</f>
        <v>216</v>
      </c>
      <c r="H164" s="95"/>
      <c r="I164" s="95"/>
      <c r="J164" s="95"/>
      <c r="K164" s="93"/>
      <c r="L164" s="95"/>
      <c r="M164" s="124"/>
      <c r="N164" s="95"/>
      <c r="O164" s="95"/>
      <c r="P164" s="95"/>
      <c r="U164" s="193"/>
      <c r="AO164" s="95"/>
      <c r="AP164" s="95"/>
    </row>
    <row r="165" spans="1:43" ht="21.9" customHeight="1" x14ac:dyDescent="0.3">
      <c r="A165" s="93">
        <v>170</v>
      </c>
      <c r="B165" s="95"/>
      <c r="C165" s="106" t="s">
        <v>4251</v>
      </c>
      <c r="D165" s="103">
        <f>COUNTIFS(data!$BF:$BF,D$163,data!$D:$D,$C165)</f>
        <v>3</v>
      </c>
      <c r="E165" s="103">
        <f>COUNTIFS(data!$BF:$BF,E$163,data!$D:$D,$C165)</f>
        <v>172</v>
      </c>
      <c r="F165" s="103">
        <f>COUNTIFS(data!$BF:$BF,F$163,data!$D:$D,$C165)</f>
        <v>10</v>
      </c>
      <c r="G165" s="109">
        <f t="shared" si="5"/>
        <v>185</v>
      </c>
      <c r="H165" s="95"/>
      <c r="I165" s="95"/>
      <c r="J165" s="95"/>
      <c r="K165" s="93"/>
      <c r="L165" s="95"/>
      <c r="M165" s="124"/>
      <c r="N165" s="95"/>
      <c r="O165" s="95"/>
      <c r="P165" s="95"/>
      <c r="U165" s="193"/>
      <c r="AO165" s="95"/>
      <c r="AP165" s="95"/>
    </row>
    <row r="166" spans="1:43" ht="21.9" customHeight="1" x14ac:dyDescent="0.3">
      <c r="A166" s="93"/>
      <c r="B166" s="95"/>
      <c r="C166" s="106" t="s">
        <v>4252</v>
      </c>
      <c r="D166" s="103">
        <f>COUNTIFS(data!$BF:$BF,D$163,data!$D:$D,$C166)</f>
        <v>8</v>
      </c>
      <c r="E166" s="103">
        <f>COUNTIFS(data!$BF:$BF,E$163,data!$D:$D,$C166)</f>
        <v>93</v>
      </c>
      <c r="F166" s="103">
        <f>COUNTIFS(data!$BF:$BF,F$163,data!$D:$D,$C166)</f>
        <v>9</v>
      </c>
      <c r="G166" s="109">
        <f t="shared" si="5"/>
        <v>110</v>
      </c>
      <c r="H166" s="95"/>
      <c r="I166" s="95"/>
      <c r="J166" s="95"/>
      <c r="K166" s="93"/>
      <c r="L166" s="95"/>
      <c r="M166" s="124"/>
      <c r="N166" s="95"/>
      <c r="O166" s="95"/>
      <c r="P166" s="95"/>
      <c r="U166" s="193"/>
      <c r="AO166" s="95"/>
      <c r="AP166" s="95"/>
    </row>
    <row r="167" spans="1:43" ht="21.9" customHeight="1" x14ac:dyDescent="0.3">
      <c r="A167" s="93">
        <v>171</v>
      </c>
      <c r="B167" s="95"/>
      <c r="C167" s="143" t="s">
        <v>4253</v>
      </c>
      <c r="D167" s="103">
        <f>COUNTIFS(data!$BF:$BF,D$163,data!$D:$D,$C167)</f>
        <v>19</v>
      </c>
      <c r="E167" s="103">
        <f>COUNTIFS(data!$BF:$BF,E$163,data!$D:$D,$C167)</f>
        <v>348</v>
      </c>
      <c r="F167" s="103">
        <f>COUNTIFS(data!$BF:$BF,F$163,data!$D:$D,$C167)</f>
        <v>44</v>
      </c>
      <c r="G167" s="109">
        <f t="shared" si="5"/>
        <v>411</v>
      </c>
      <c r="H167" s="95"/>
      <c r="I167" s="95"/>
      <c r="J167" s="95"/>
      <c r="K167" s="93"/>
      <c r="L167" s="95"/>
      <c r="M167" s="124"/>
      <c r="N167" s="95"/>
      <c r="O167" s="95"/>
      <c r="P167" s="95"/>
      <c r="U167" s="193"/>
      <c r="AO167" s="95"/>
      <c r="AP167" s="95"/>
    </row>
    <row r="168" spans="1:43" ht="21.9" customHeight="1" thickBot="1" x14ac:dyDescent="0.35">
      <c r="A168" s="93">
        <v>172</v>
      </c>
      <c r="B168" s="95"/>
      <c r="C168" s="110" t="s">
        <v>1925</v>
      </c>
      <c r="D168" s="177">
        <f>COUNTIFS(data!$BF:$BF,D$163,data!$D:$D,$C168)</f>
        <v>0</v>
      </c>
      <c r="E168" s="177">
        <f>COUNTIFS(data!$BF:$BF,E$163,data!$D:$D,$C168)</f>
        <v>41</v>
      </c>
      <c r="F168" s="177">
        <f>COUNTIFS(data!$BF:$BF,F$163,data!$D:$D,$C168)</f>
        <v>0</v>
      </c>
      <c r="G168" s="137">
        <f t="shared" si="5"/>
        <v>41</v>
      </c>
      <c r="H168" s="95"/>
      <c r="I168" s="95"/>
      <c r="J168" s="95"/>
      <c r="K168" s="93"/>
      <c r="L168" s="95"/>
      <c r="M168" s="124"/>
      <c r="N168" s="95"/>
      <c r="O168" s="95"/>
      <c r="P168" s="95"/>
      <c r="U168" s="193"/>
      <c r="AO168" s="95"/>
      <c r="AP168" s="95"/>
    </row>
    <row r="169" spans="1:43" ht="21.9" customHeight="1" thickBot="1" x14ac:dyDescent="0.35">
      <c r="A169" s="93">
        <v>173</v>
      </c>
      <c r="B169" s="95"/>
      <c r="C169" s="117" t="s">
        <v>4312</v>
      </c>
      <c r="D169" s="118">
        <f>SUM(D164:D168)</f>
        <v>51</v>
      </c>
      <c r="E169" s="112">
        <f>SUM(E164:E168)</f>
        <v>840</v>
      </c>
      <c r="F169" s="119">
        <f>SUM(F164:F168)</f>
        <v>72</v>
      </c>
      <c r="G169" s="101">
        <f t="shared" si="5"/>
        <v>963</v>
      </c>
      <c r="H169" s="95"/>
      <c r="I169" s="95"/>
      <c r="J169" s="95"/>
      <c r="K169" s="93"/>
      <c r="L169" s="95"/>
      <c r="M169" s="124"/>
      <c r="N169" s="95"/>
      <c r="O169" s="95"/>
      <c r="P169" s="95"/>
      <c r="U169" s="193"/>
      <c r="AO169" s="95"/>
      <c r="AP169" s="95"/>
    </row>
    <row r="170" spans="1:43" ht="48.75" customHeight="1" thickBot="1" x14ac:dyDescent="0.35">
      <c r="A170" s="93">
        <v>174</v>
      </c>
      <c r="B170" s="95"/>
      <c r="C170" s="221" t="s">
        <v>4316</v>
      </c>
      <c r="D170" s="222"/>
      <c r="E170" s="222"/>
      <c r="F170" s="222"/>
      <c r="G170" s="223"/>
      <c r="H170" s="95"/>
      <c r="I170" s="95"/>
      <c r="J170" s="95"/>
      <c r="K170" s="93"/>
      <c r="L170" s="95"/>
      <c r="M170" s="194"/>
      <c r="N170" s="195"/>
      <c r="O170" s="195"/>
      <c r="P170" s="195"/>
      <c r="Q170" s="195"/>
      <c r="R170" s="196"/>
      <c r="S170" s="195"/>
      <c r="T170" s="195"/>
      <c r="U170" s="197"/>
      <c r="AO170" s="95"/>
      <c r="AP170" s="95"/>
    </row>
    <row r="171" spans="1:43" ht="21.9" customHeight="1" x14ac:dyDescent="0.3">
      <c r="A171" s="93">
        <v>175</v>
      </c>
      <c r="B171" s="95"/>
      <c r="C171" s="94"/>
      <c r="D171" s="95"/>
      <c r="E171" s="95"/>
      <c r="F171" s="95"/>
      <c r="G171" s="95"/>
      <c r="H171" s="95"/>
      <c r="I171" s="95"/>
      <c r="J171" s="95"/>
      <c r="K171" s="93"/>
      <c r="L171" s="95"/>
      <c r="M171" s="95"/>
      <c r="N171" s="95"/>
      <c r="O171" s="95"/>
      <c r="P171" s="95"/>
      <c r="AO171" s="95"/>
      <c r="AP171" s="95"/>
    </row>
    <row r="172" spans="1:43" ht="21.9" customHeight="1" thickBot="1" x14ac:dyDescent="0.35">
      <c r="A172" s="93">
        <v>176</v>
      </c>
      <c r="B172" s="95"/>
      <c r="C172" s="94"/>
      <c r="D172" s="95"/>
      <c r="E172" s="95"/>
      <c r="F172" s="95"/>
      <c r="G172" s="95"/>
      <c r="H172" s="95"/>
      <c r="I172" s="95"/>
      <c r="J172" s="95"/>
      <c r="K172" s="93"/>
      <c r="L172" s="95"/>
      <c r="M172" s="95"/>
      <c r="N172" s="95"/>
      <c r="O172" s="95"/>
      <c r="P172" s="95"/>
      <c r="AO172" s="95"/>
      <c r="AP172" s="95"/>
    </row>
    <row r="173" spans="1:43" ht="21.9" customHeight="1" thickBot="1" x14ac:dyDescent="0.35">
      <c r="A173" s="93">
        <v>177</v>
      </c>
      <c r="B173" s="95"/>
      <c r="C173" s="94"/>
      <c r="D173" s="95"/>
      <c r="E173" s="95"/>
      <c r="F173" s="95"/>
      <c r="G173" s="95"/>
      <c r="H173" s="95"/>
      <c r="I173" s="95"/>
      <c r="J173" s="95"/>
      <c r="K173" s="93"/>
      <c r="L173" s="114">
        <v>14</v>
      </c>
      <c r="M173" s="191"/>
      <c r="N173" s="97"/>
      <c r="O173" s="97"/>
      <c r="P173" s="97"/>
      <c r="Q173" s="97"/>
      <c r="R173" s="144"/>
      <c r="S173" s="97"/>
      <c r="T173" s="97"/>
      <c r="U173" s="192"/>
      <c r="AO173" s="95"/>
      <c r="AP173" s="95"/>
    </row>
    <row r="174" spans="1:43" ht="21.9" customHeight="1" thickBot="1" x14ac:dyDescent="0.35">
      <c r="A174" s="93">
        <v>178</v>
      </c>
      <c r="B174" s="114">
        <v>14</v>
      </c>
      <c r="C174" s="218" t="s">
        <v>4444</v>
      </c>
      <c r="D174" s="219"/>
      <c r="E174" s="219"/>
      <c r="F174" s="219"/>
      <c r="G174" s="219"/>
      <c r="H174" s="219"/>
      <c r="I174" s="220"/>
      <c r="J174" s="95"/>
      <c r="K174" s="93"/>
      <c r="L174" s="95"/>
      <c r="M174" s="124"/>
      <c r="N174" s="95"/>
      <c r="O174" s="95"/>
      <c r="P174" s="95"/>
      <c r="U174" s="193"/>
      <c r="AO174" s="95"/>
      <c r="AP174" s="95"/>
    </row>
    <row r="175" spans="1:43" ht="21.9" customHeight="1" thickBot="1" x14ac:dyDescent="0.35">
      <c r="A175" s="93">
        <v>179</v>
      </c>
      <c r="B175" s="114" t="s">
        <v>4254</v>
      </c>
      <c r="C175" s="221" t="s">
        <v>4343</v>
      </c>
      <c r="D175" s="222"/>
      <c r="E175" s="222"/>
      <c r="F175" s="222"/>
      <c r="G175" s="222"/>
      <c r="H175" s="222"/>
      <c r="I175" s="223"/>
      <c r="J175" s="95"/>
      <c r="K175" s="93"/>
      <c r="L175" s="95"/>
      <c r="M175" s="124"/>
      <c r="N175" s="95"/>
      <c r="O175" s="95"/>
      <c r="P175" s="95"/>
      <c r="U175" s="193"/>
      <c r="AO175" s="95"/>
      <c r="AP175" s="95"/>
    </row>
    <row r="176" spans="1:43" ht="21.9" customHeight="1" thickBot="1" x14ac:dyDescent="0.35">
      <c r="A176" s="93">
        <v>180</v>
      </c>
      <c r="B176" s="95"/>
      <c r="C176" s="117"/>
      <c r="D176" s="99" t="s">
        <v>4432</v>
      </c>
      <c r="E176" s="99" t="s">
        <v>4251</v>
      </c>
      <c r="F176" s="99" t="s">
        <v>4252</v>
      </c>
      <c r="G176" s="133" t="s">
        <v>4253</v>
      </c>
      <c r="H176" s="133" t="s">
        <v>1925</v>
      </c>
      <c r="I176" s="101" t="s">
        <v>4312</v>
      </c>
      <c r="J176" s="95"/>
      <c r="K176" s="93"/>
      <c r="L176" s="95"/>
      <c r="M176" s="124"/>
      <c r="N176" s="95"/>
      <c r="O176" s="95"/>
      <c r="P176" s="95"/>
      <c r="R176" s="95"/>
      <c r="S176" s="94"/>
      <c r="U176" s="193"/>
      <c r="AO176" s="95"/>
      <c r="AP176" s="95"/>
      <c r="AQ176" s="95"/>
    </row>
    <row r="177" spans="1:43" ht="21.9" customHeight="1" x14ac:dyDescent="0.3">
      <c r="A177" s="93">
        <v>181</v>
      </c>
      <c r="B177" s="95"/>
      <c r="C177" s="102" t="s">
        <v>4256</v>
      </c>
      <c r="D177" s="103">
        <f>COUNTIFS(data!$D:$D,D$176,data!$G:$G,$C177)</f>
        <v>103</v>
      </c>
      <c r="E177" s="103">
        <f>COUNTIFS(data!$D:$D,E$176,data!$G:$G,$C177)</f>
        <v>108</v>
      </c>
      <c r="F177" s="103">
        <f>COUNTIFS(data!$D:$D,F$176,data!$G:$G,$C177)</f>
        <v>45</v>
      </c>
      <c r="G177" s="103">
        <f>COUNTIFS(data!$D:$D,G$176,data!$G:$G,$C177)</f>
        <v>134</v>
      </c>
      <c r="H177" s="103">
        <f>COUNTIFS(data!$D:$D,H$176,data!$G:$G,$C177)</f>
        <v>17</v>
      </c>
      <c r="I177" s="105">
        <f t="shared" ref="I177:I182" si="6">SUM(D177:H177)</f>
        <v>407</v>
      </c>
      <c r="J177" s="95"/>
      <c r="K177" s="93"/>
      <c r="L177" s="95"/>
      <c r="M177" s="124"/>
      <c r="N177" s="95"/>
      <c r="O177" s="95"/>
      <c r="P177" s="95"/>
      <c r="R177" s="95"/>
      <c r="S177" s="94"/>
      <c r="U177" s="193"/>
      <c r="AO177" s="95"/>
      <c r="AP177" s="95"/>
      <c r="AQ177" s="95"/>
    </row>
    <row r="178" spans="1:43" ht="21.9" customHeight="1" x14ac:dyDescent="0.3">
      <c r="A178" s="93">
        <v>182</v>
      </c>
      <c r="B178" s="95"/>
      <c r="C178" s="102" t="s">
        <v>4260</v>
      </c>
      <c r="D178" s="103">
        <f>COUNTIFS(data!$D:$D,D$176,data!$G:$G,$C178)</f>
        <v>80</v>
      </c>
      <c r="E178" s="103">
        <f>COUNTIFS(data!$D:$D,E$176,data!$G:$G,$C178)</f>
        <v>61</v>
      </c>
      <c r="F178" s="103">
        <f>COUNTIFS(data!$D:$D,F$176,data!$G:$G,$C178)</f>
        <v>49</v>
      </c>
      <c r="G178" s="103">
        <f>COUNTIFS(data!$D:$D,G$176,data!$G:$G,$C178)</f>
        <v>218</v>
      </c>
      <c r="H178" s="103">
        <f>COUNTIFS(data!$D:$D,H$176,data!$G:$G,$C178)</f>
        <v>24</v>
      </c>
      <c r="I178" s="109">
        <f t="shared" si="6"/>
        <v>432</v>
      </c>
      <c r="J178" s="95"/>
      <c r="K178" s="93"/>
      <c r="L178" s="95"/>
      <c r="M178" s="124"/>
      <c r="N178" s="95"/>
      <c r="O178" s="95"/>
      <c r="P178" s="95"/>
      <c r="R178" s="95"/>
      <c r="S178" s="94"/>
      <c r="U178" s="193"/>
      <c r="AO178" s="95"/>
      <c r="AP178" s="95"/>
      <c r="AQ178" s="95"/>
    </row>
    <row r="179" spans="1:43" ht="21.9" customHeight="1" x14ac:dyDescent="0.3">
      <c r="A179" s="93">
        <v>183</v>
      </c>
      <c r="B179" s="95"/>
      <c r="C179" s="102" t="s">
        <v>4257</v>
      </c>
      <c r="D179" s="103">
        <f>COUNTIFS(data!$D:$D,D$176,data!$G:$G,$C179)</f>
        <v>23</v>
      </c>
      <c r="E179" s="103">
        <f>COUNTIFS(data!$D:$D,E$176,data!$G:$G,$C179)</f>
        <v>5</v>
      </c>
      <c r="F179" s="103">
        <f>COUNTIFS(data!$D:$D,F$176,data!$G:$G,$C179)</f>
        <v>1</v>
      </c>
      <c r="G179" s="103">
        <f>COUNTIFS(data!$D:$D,G$176,data!$G:$G,$C179)</f>
        <v>10</v>
      </c>
      <c r="H179" s="103">
        <f>COUNTIFS(data!$D:$D,H$176,data!$G:$G,$C179)</f>
        <v>0</v>
      </c>
      <c r="I179" s="109">
        <f t="shared" si="6"/>
        <v>39</v>
      </c>
      <c r="J179" s="95"/>
      <c r="K179" s="93"/>
      <c r="L179" s="95"/>
      <c r="M179" s="124"/>
      <c r="N179" s="95"/>
      <c r="O179" s="95"/>
      <c r="P179" s="95"/>
      <c r="R179" s="95"/>
      <c r="S179" s="94"/>
      <c r="U179" s="193"/>
      <c r="AO179" s="95"/>
      <c r="AP179" s="95"/>
      <c r="AQ179" s="95"/>
    </row>
    <row r="180" spans="1:43" ht="21.9" customHeight="1" x14ac:dyDescent="0.3">
      <c r="A180" s="93">
        <v>184</v>
      </c>
      <c r="B180" s="95"/>
      <c r="C180" s="102" t="s">
        <v>4259</v>
      </c>
      <c r="D180" s="103">
        <f>COUNTIFS(data!$D:$D,D$176,data!$G:$G,$C180)</f>
        <v>6</v>
      </c>
      <c r="E180" s="103">
        <f>COUNTIFS(data!$D:$D,E$176,data!$G:$G,$C180)</f>
        <v>2</v>
      </c>
      <c r="F180" s="103">
        <f>COUNTIFS(data!$D:$D,F$176,data!$G:$G,$C180)</f>
        <v>5</v>
      </c>
      <c r="G180" s="103">
        <f>COUNTIFS(data!$D:$D,G$176,data!$G:$G,$C180)</f>
        <v>40</v>
      </c>
      <c r="H180" s="103">
        <f>COUNTIFS(data!$D:$D,H$176,data!$G:$G,$C180)</f>
        <v>0</v>
      </c>
      <c r="I180" s="109">
        <f t="shared" si="6"/>
        <v>53</v>
      </c>
      <c r="J180" s="95"/>
      <c r="K180" s="93"/>
      <c r="L180" s="95"/>
      <c r="M180" s="124"/>
      <c r="N180" s="95"/>
      <c r="O180" s="95"/>
      <c r="P180" s="95"/>
      <c r="R180" s="95"/>
      <c r="S180" s="94"/>
      <c r="U180" s="193"/>
      <c r="AO180" s="95"/>
      <c r="AP180" s="95"/>
      <c r="AQ180" s="95"/>
    </row>
    <row r="181" spans="1:43" ht="21.9" customHeight="1" thickBot="1" x14ac:dyDescent="0.35">
      <c r="A181" s="93">
        <v>185</v>
      </c>
      <c r="B181" s="95"/>
      <c r="C181" s="102" t="s">
        <v>4258</v>
      </c>
      <c r="D181" s="103">
        <f>COUNTIFS(data!$D:$D,D$176,data!$G:$G,$C181)</f>
        <v>4</v>
      </c>
      <c r="E181" s="103">
        <f>COUNTIFS(data!$D:$D,E$176,data!$G:$G,$C181)</f>
        <v>9</v>
      </c>
      <c r="F181" s="103">
        <f>COUNTIFS(data!$D:$D,F$176,data!$G:$G,$C181)</f>
        <v>10</v>
      </c>
      <c r="G181" s="103">
        <f>COUNTIFS(data!$D:$D,G$176,data!$G:$G,$C181)</f>
        <v>9</v>
      </c>
      <c r="H181" s="103">
        <f>COUNTIFS(data!$D:$D,H$176,data!$G:$G,$C181)</f>
        <v>0</v>
      </c>
      <c r="I181" s="109">
        <f t="shared" si="6"/>
        <v>32</v>
      </c>
      <c r="J181" s="95"/>
      <c r="K181" s="93"/>
      <c r="L181" s="95"/>
      <c r="M181" s="124"/>
      <c r="N181" s="95"/>
      <c r="O181" s="95"/>
      <c r="P181" s="95"/>
      <c r="R181" s="95"/>
      <c r="S181" s="94"/>
      <c r="U181" s="193"/>
      <c r="AO181" s="95"/>
      <c r="AP181" s="95"/>
      <c r="AQ181" s="95"/>
    </row>
    <row r="182" spans="1:43" ht="21.9" customHeight="1" thickBot="1" x14ac:dyDescent="0.35">
      <c r="A182" s="93">
        <v>187</v>
      </c>
      <c r="B182" s="95"/>
      <c r="C182" s="117" t="s">
        <v>4312</v>
      </c>
      <c r="D182" s="118">
        <f>SUM(D177:D181)</f>
        <v>216</v>
      </c>
      <c r="E182" s="112">
        <f>SUM(E177:E181)</f>
        <v>185</v>
      </c>
      <c r="F182" s="112">
        <f>SUM(F177:F181)</f>
        <v>110</v>
      </c>
      <c r="G182" s="112">
        <f>SUM(G177:G181)</f>
        <v>411</v>
      </c>
      <c r="H182" s="167">
        <f>SUM(H177:H181)</f>
        <v>41</v>
      </c>
      <c r="I182" s="101">
        <f t="shared" si="6"/>
        <v>963</v>
      </c>
      <c r="J182" s="95"/>
      <c r="K182" s="93"/>
      <c r="L182" s="95"/>
      <c r="M182" s="124"/>
      <c r="N182" s="95"/>
      <c r="O182" s="95"/>
      <c r="P182" s="95"/>
      <c r="R182" s="95"/>
      <c r="S182" s="94"/>
      <c r="U182" s="193"/>
      <c r="AO182" s="95"/>
      <c r="AP182" s="95"/>
      <c r="AQ182" s="95"/>
    </row>
    <row r="183" spans="1:43" ht="44.25" customHeight="1" thickBot="1" x14ac:dyDescent="0.35">
      <c r="A183" s="93">
        <v>188</v>
      </c>
      <c r="B183" s="95"/>
      <c r="C183" s="221" t="s">
        <v>4316</v>
      </c>
      <c r="D183" s="222"/>
      <c r="E183" s="222"/>
      <c r="F183" s="222"/>
      <c r="G183" s="222"/>
      <c r="H183" s="222"/>
      <c r="I183" s="223"/>
      <c r="J183" s="95"/>
      <c r="K183" s="93"/>
      <c r="L183" s="95"/>
      <c r="M183" s="194"/>
      <c r="N183" s="195"/>
      <c r="O183" s="195"/>
      <c r="P183" s="195"/>
      <c r="Q183" s="195"/>
      <c r="R183" s="196"/>
      <c r="S183" s="195"/>
      <c r="T183" s="195"/>
      <c r="U183" s="197"/>
      <c r="AO183" s="95"/>
      <c r="AP183" s="95"/>
    </row>
    <row r="184" spans="1:43" ht="21.9" customHeight="1" x14ac:dyDescent="0.3">
      <c r="A184" s="93">
        <v>189</v>
      </c>
      <c r="B184" s="95"/>
      <c r="C184" s="94"/>
      <c r="D184" s="95"/>
      <c r="E184" s="95"/>
      <c r="F184" s="95"/>
      <c r="G184" s="95"/>
      <c r="H184" s="95"/>
      <c r="I184" s="95"/>
      <c r="J184" s="95"/>
      <c r="K184" s="93"/>
      <c r="L184" s="95"/>
      <c r="M184" s="95"/>
      <c r="N184" s="95"/>
      <c r="O184" s="95"/>
      <c r="P184" s="95"/>
      <c r="AO184" s="95"/>
      <c r="AP184" s="95"/>
    </row>
    <row r="185" spans="1:43" ht="21.9" customHeight="1" thickBot="1" x14ac:dyDescent="0.35">
      <c r="A185" s="93">
        <v>190</v>
      </c>
      <c r="B185" s="95"/>
      <c r="C185" s="94"/>
      <c r="D185" s="95"/>
      <c r="E185" s="95"/>
      <c r="F185" s="95"/>
      <c r="G185" s="95"/>
      <c r="H185" s="95"/>
      <c r="I185" s="95"/>
      <c r="J185" s="95"/>
      <c r="K185" s="93"/>
      <c r="L185" s="95"/>
      <c r="M185" s="95"/>
      <c r="N185" s="95"/>
      <c r="O185" s="95"/>
      <c r="P185" s="95"/>
      <c r="AO185" s="95"/>
      <c r="AP185" s="95"/>
    </row>
    <row r="186" spans="1:43" ht="21.9" customHeight="1" thickBot="1" x14ac:dyDescent="0.35">
      <c r="A186" s="93">
        <v>191</v>
      </c>
      <c r="B186" s="114">
        <v>15</v>
      </c>
      <c r="C186" s="218" t="s">
        <v>4444</v>
      </c>
      <c r="D186" s="219"/>
      <c r="E186" s="219"/>
      <c r="F186" s="219"/>
      <c r="G186" s="219"/>
      <c r="H186" s="219"/>
      <c r="I186" s="220"/>
      <c r="J186" s="95"/>
      <c r="K186" s="93"/>
      <c r="L186" s="114">
        <v>15</v>
      </c>
      <c r="M186" s="191"/>
      <c r="N186" s="97"/>
      <c r="O186" s="97"/>
      <c r="P186" s="97"/>
      <c r="Q186" s="97"/>
      <c r="R186" s="144"/>
      <c r="S186" s="97"/>
      <c r="T186" s="97"/>
      <c r="U186" s="192"/>
      <c r="AO186" s="95"/>
      <c r="AP186" s="95"/>
    </row>
    <row r="187" spans="1:43" ht="21.9" customHeight="1" thickBot="1" x14ac:dyDescent="0.35">
      <c r="A187" s="93">
        <v>192</v>
      </c>
      <c r="B187" s="114" t="s">
        <v>4254</v>
      </c>
      <c r="C187" s="221" t="s">
        <v>4344</v>
      </c>
      <c r="D187" s="222"/>
      <c r="E187" s="222"/>
      <c r="F187" s="222"/>
      <c r="G187" s="222"/>
      <c r="H187" s="222"/>
      <c r="I187" s="223"/>
      <c r="J187" s="95"/>
      <c r="K187" s="93"/>
      <c r="L187" s="95"/>
      <c r="M187" s="124"/>
      <c r="N187" s="95"/>
      <c r="O187" s="95"/>
      <c r="P187" s="95"/>
      <c r="U187" s="193"/>
      <c r="AO187" s="95"/>
      <c r="AP187" s="95"/>
    </row>
    <row r="188" spans="1:43" ht="21.9" customHeight="1" thickBot="1" x14ac:dyDescent="0.35">
      <c r="A188" s="93">
        <v>193</v>
      </c>
      <c r="B188" s="95"/>
      <c r="C188" s="117"/>
      <c r="D188" s="99" t="s">
        <v>4432</v>
      </c>
      <c r="E188" s="99" t="s">
        <v>4251</v>
      </c>
      <c r="F188" s="99" t="s">
        <v>4252</v>
      </c>
      <c r="G188" s="99" t="s">
        <v>4253</v>
      </c>
      <c r="H188" s="166" t="s">
        <v>1925</v>
      </c>
      <c r="I188" s="101" t="s">
        <v>4312</v>
      </c>
      <c r="J188" s="95"/>
      <c r="K188" s="93"/>
      <c r="L188" s="95"/>
      <c r="M188" s="124"/>
      <c r="N188" s="95"/>
      <c r="O188" s="95"/>
      <c r="P188" s="95"/>
      <c r="R188" s="95"/>
      <c r="S188" s="94"/>
      <c r="U188" s="193"/>
      <c r="AO188" s="95"/>
      <c r="AP188" s="95"/>
      <c r="AQ188" s="95"/>
    </row>
    <row r="189" spans="1:43" ht="21.9" customHeight="1" x14ac:dyDescent="0.3">
      <c r="A189" s="93">
        <v>194</v>
      </c>
      <c r="B189" s="95"/>
      <c r="C189" s="102" t="s">
        <v>4313</v>
      </c>
      <c r="D189" s="103">
        <f>COUNTIFS(data!$D:$D,D$188,data!$L:$L,$C189)</f>
        <v>4</v>
      </c>
      <c r="E189" s="103">
        <f>COUNTIFS(data!$D:$D,E$188,data!$L:$L,$C189)</f>
        <v>10</v>
      </c>
      <c r="F189" s="103">
        <f>COUNTIFS(data!$D:$D,F$188,data!$L:$L,$C189)</f>
        <v>6</v>
      </c>
      <c r="G189" s="103">
        <f>COUNTIFS(data!$D:$D,G$188,data!$L:$L,$C189)</f>
        <v>13</v>
      </c>
      <c r="H189" s="103">
        <f>COUNTIFS(data!$D:$D,H$188,data!$L:$L,$C189)</f>
        <v>0</v>
      </c>
      <c r="I189" s="105">
        <f t="shared" ref="I189:I195" si="7">SUM(D189:H189)</f>
        <v>33</v>
      </c>
      <c r="J189" s="95"/>
      <c r="K189" s="93"/>
      <c r="L189" s="95"/>
      <c r="M189" s="124"/>
      <c r="N189" s="95"/>
      <c r="O189" s="95"/>
      <c r="P189" s="95"/>
      <c r="R189" s="95"/>
      <c r="S189" s="94"/>
      <c r="U189" s="193"/>
      <c r="AO189" s="95"/>
      <c r="AP189" s="95"/>
      <c r="AQ189" s="95"/>
    </row>
    <row r="190" spans="1:43" ht="21.9" customHeight="1" x14ac:dyDescent="0.3">
      <c r="A190" s="93">
        <v>195</v>
      </c>
      <c r="B190" s="95"/>
      <c r="C190" s="106" t="s">
        <v>983</v>
      </c>
      <c r="D190" s="103">
        <f>COUNTIFS(data!$D:$D,D$188,data!$L:$L,$C190)</f>
        <v>119</v>
      </c>
      <c r="E190" s="103">
        <f>COUNTIFS(data!$D:$D,E$188,data!$L:$L,$C190)</f>
        <v>62</v>
      </c>
      <c r="F190" s="103">
        <f>COUNTIFS(data!$D:$D,F$188,data!$L:$L,$C190)</f>
        <v>62</v>
      </c>
      <c r="G190" s="103">
        <f>COUNTIFS(data!$D:$D,G$188,data!$L:$L,$C190)</f>
        <v>307</v>
      </c>
      <c r="H190" s="103">
        <f>COUNTIFS(data!$D:$D,H$188,data!$L:$L,$C190)</f>
        <v>38</v>
      </c>
      <c r="I190" s="109">
        <f t="shared" si="7"/>
        <v>588</v>
      </c>
      <c r="J190" s="95"/>
      <c r="K190" s="93"/>
      <c r="L190" s="95"/>
      <c r="M190" s="124"/>
      <c r="N190" s="95"/>
      <c r="O190" s="95"/>
      <c r="P190" s="95"/>
      <c r="R190" s="95"/>
      <c r="S190" s="94"/>
      <c r="U190" s="193"/>
      <c r="AO190" s="95"/>
      <c r="AP190" s="95"/>
      <c r="AQ190" s="95"/>
    </row>
    <row r="191" spans="1:43" ht="21.9" customHeight="1" x14ac:dyDescent="0.3">
      <c r="A191" s="93">
        <v>196</v>
      </c>
      <c r="B191" s="95"/>
      <c r="C191" s="106" t="s">
        <v>4433</v>
      </c>
      <c r="D191" s="103">
        <f>COUNTIFS(data!$D:$D,D$188,data!$L:$L,$C191)</f>
        <v>0</v>
      </c>
      <c r="E191" s="103">
        <f>COUNTIFS(data!$D:$D,E$188,data!$L:$L,$C191)</f>
        <v>65</v>
      </c>
      <c r="F191" s="103">
        <f>COUNTIFS(data!$D:$D,F$188,data!$L:$L,$C191)</f>
        <v>3</v>
      </c>
      <c r="G191" s="103">
        <f>COUNTIFS(data!$D:$D,G$188,data!$L:$L,$C191)</f>
        <v>25</v>
      </c>
      <c r="H191" s="103">
        <f>COUNTIFS(data!$D:$D,H$188,data!$L:$L,$C191)</f>
        <v>0</v>
      </c>
      <c r="I191" s="109">
        <f t="shared" si="7"/>
        <v>93</v>
      </c>
      <c r="J191" s="95"/>
      <c r="K191" s="93"/>
      <c r="L191" s="95"/>
      <c r="M191" s="124"/>
      <c r="N191" s="95"/>
      <c r="O191" s="95"/>
      <c r="P191" s="95"/>
      <c r="R191" s="95"/>
      <c r="S191" s="94"/>
      <c r="U191" s="193"/>
      <c r="AO191" s="95"/>
      <c r="AP191" s="95"/>
      <c r="AQ191" s="95"/>
    </row>
    <row r="192" spans="1:43" ht="21.9" customHeight="1" x14ac:dyDescent="0.3">
      <c r="A192" s="93">
        <v>197</v>
      </c>
      <c r="B192" s="95"/>
      <c r="C192" s="106" t="s">
        <v>4315</v>
      </c>
      <c r="D192" s="103">
        <f>COUNTIFS(data!$D:$D,D$188,data!$L:$L,$C192)</f>
        <v>20</v>
      </c>
      <c r="E192" s="103">
        <f>COUNTIFS(data!$D:$D,E$188,data!$L:$L,$C192)</f>
        <v>0</v>
      </c>
      <c r="F192" s="103">
        <f>COUNTIFS(data!$D:$D,F$188,data!$L:$L,$C192)</f>
        <v>0</v>
      </c>
      <c r="G192" s="103">
        <f>COUNTIFS(data!$D:$D,G$188,data!$L:$L,$C192)</f>
        <v>0</v>
      </c>
      <c r="H192" s="103">
        <f>COUNTIFS(data!$D:$D,H$188,data!$L:$L,$C192)</f>
        <v>0</v>
      </c>
      <c r="I192" s="109">
        <f t="shared" si="7"/>
        <v>20</v>
      </c>
      <c r="J192" s="95"/>
      <c r="K192" s="93"/>
      <c r="L192" s="95"/>
      <c r="M192" s="124"/>
      <c r="N192" s="95"/>
      <c r="O192" s="95"/>
      <c r="P192" s="95"/>
      <c r="R192" s="95"/>
      <c r="S192" s="94"/>
      <c r="U192" s="193"/>
      <c r="AO192" s="95"/>
      <c r="AP192" s="95"/>
      <c r="AQ192" s="95"/>
    </row>
    <row r="193" spans="1:43" ht="21.9" customHeight="1" x14ac:dyDescent="0.3">
      <c r="A193" s="93">
        <v>198</v>
      </c>
      <c r="B193" s="95"/>
      <c r="C193" s="143" t="s">
        <v>4314</v>
      </c>
      <c r="D193" s="103">
        <f>COUNTIFS(data!$D:$D,D$188,data!$L:$L,$C193)</f>
        <v>0</v>
      </c>
      <c r="E193" s="103">
        <f>COUNTIFS(data!$D:$D,E$188,data!$L:$L,$C193)</f>
        <v>1</v>
      </c>
      <c r="F193" s="103">
        <f>COUNTIFS(data!$D:$D,F$188,data!$L:$L,$C193)</f>
        <v>0</v>
      </c>
      <c r="G193" s="103">
        <f>COUNTIFS(data!$D:$D,G$188,data!$L:$L,$C193)</f>
        <v>0</v>
      </c>
      <c r="H193" s="103">
        <f>COUNTIFS(data!$D:$D,H$188,data!$L:$L,$C193)</f>
        <v>0</v>
      </c>
      <c r="I193" s="109">
        <f t="shared" si="7"/>
        <v>1</v>
      </c>
      <c r="J193" s="95"/>
      <c r="K193" s="93"/>
      <c r="L193" s="95"/>
      <c r="M193" s="124"/>
      <c r="N193" s="95"/>
      <c r="O193" s="95"/>
      <c r="P193" s="95"/>
      <c r="R193" s="95"/>
      <c r="S193" s="94"/>
      <c r="U193" s="193"/>
      <c r="AO193" s="95"/>
      <c r="AP193" s="95"/>
      <c r="AQ193" s="95"/>
    </row>
    <row r="194" spans="1:43" ht="21.9" customHeight="1" thickBot="1" x14ac:dyDescent="0.35">
      <c r="A194" s="93">
        <v>199</v>
      </c>
      <c r="B194" s="95"/>
      <c r="C194" s="110" t="s">
        <v>1810</v>
      </c>
      <c r="D194" s="103">
        <f>COUNTIFS(data!$D:$D,D$188,data!$L:$L,$C194)</f>
        <v>73</v>
      </c>
      <c r="E194" s="103">
        <f>COUNTIFS(data!$D:$D,E$188,data!$L:$L,$C194)</f>
        <v>47</v>
      </c>
      <c r="F194" s="103">
        <f>COUNTIFS(data!$D:$D,F$188,data!$L:$L,$C194)</f>
        <v>39</v>
      </c>
      <c r="G194" s="103">
        <f>COUNTIFS(data!$D:$D,G$188,data!$L:$L,$C194)</f>
        <v>66</v>
      </c>
      <c r="H194" s="103">
        <f>COUNTIFS(data!$D:$D,H$188,data!$L:$L,$C194)</f>
        <v>3</v>
      </c>
      <c r="I194" s="109">
        <f t="shared" si="7"/>
        <v>228</v>
      </c>
      <c r="J194" s="95"/>
      <c r="K194" s="93"/>
      <c r="L194" s="95"/>
      <c r="M194" s="124"/>
      <c r="N194" s="95"/>
      <c r="O194" s="95"/>
      <c r="P194" s="95"/>
      <c r="R194" s="95"/>
      <c r="S194" s="94"/>
      <c r="U194" s="193"/>
      <c r="AO194" s="95"/>
      <c r="AP194" s="95"/>
      <c r="AQ194" s="95"/>
    </row>
    <row r="195" spans="1:43" ht="21.9" customHeight="1" thickBot="1" x14ac:dyDescent="0.35">
      <c r="A195" s="93">
        <v>207</v>
      </c>
      <c r="B195" s="95"/>
      <c r="C195" s="117" t="s">
        <v>4312</v>
      </c>
      <c r="D195" s="118">
        <f>SUM(D189:D194)</f>
        <v>216</v>
      </c>
      <c r="E195" s="112">
        <f>SUM(E189:E194)</f>
        <v>185</v>
      </c>
      <c r="F195" s="112">
        <f>SUM(F189:F194)</f>
        <v>110</v>
      </c>
      <c r="G195" s="112">
        <f>SUM(G189:G194)</f>
        <v>411</v>
      </c>
      <c r="H195" s="167">
        <f>SUM(H189:H194)</f>
        <v>41</v>
      </c>
      <c r="I195" s="101">
        <f t="shared" si="7"/>
        <v>963</v>
      </c>
      <c r="J195" s="95"/>
      <c r="K195" s="93"/>
      <c r="L195" s="95"/>
      <c r="M195" s="124"/>
      <c r="N195" s="95"/>
      <c r="O195" s="95"/>
      <c r="P195" s="95"/>
      <c r="R195" s="95"/>
      <c r="S195" s="94"/>
      <c r="U195" s="193"/>
      <c r="AO195" s="95"/>
      <c r="AP195" s="95"/>
      <c r="AQ195" s="95"/>
    </row>
    <row r="196" spans="1:43" ht="41.25" customHeight="1" thickBot="1" x14ac:dyDescent="0.35">
      <c r="A196" s="93">
        <v>208</v>
      </c>
      <c r="B196" s="95"/>
      <c r="C196" s="221" t="s">
        <v>4316</v>
      </c>
      <c r="D196" s="222"/>
      <c r="E196" s="222"/>
      <c r="F196" s="222"/>
      <c r="G196" s="222"/>
      <c r="H196" s="222"/>
      <c r="I196" s="223"/>
      <c r="J196" s="95"/>
      <c r="K196" s="93"/>
      <c r="L196" s="95"/>
      <c r="M196" s="194"/>
      <c r="N196" s="195"/>
      <c r="O196" s="195"/>
      <c r="P196" s="195"/>
      <c r="Q196" s="195"/>
      <c r="R196" s="196"/>
      <c r="S196" s="195"/>
      <c r="T196" s="195"/>
      <c r="U196" s="197"/>
      <c r="AO196" s="95"/>
      <c r="AP196" s="95"/>
    </row>
    <row r="197" spans="1:43" ht="21.9" customHeight="1" thickBot="1" x14ac:dyDescent="0.35">
      <c r="A197" s="93">
        <v>209</v>
      </c>
      <c r="B197" s="95"/>
      <c r="C197" s="94"/>
      <c r="D197" s="95"/>
      <c r="E197" s="95"/>
      <c r="F197" s="95"/>
      <c r="G197" s="95"/>
      <c r="H197" s="95"/>
      <c r="I197" s="95"/>
      <c r="J197" s="95"/>
      <c r="K197" s="93"/>
      <c r="L197" s="95"/>
      <c r="M197" s="95"/>
      <c r="N197" s="95"/>
      <c r="O197" s="95"/>
      <c r="P197" s="95"/>
      <c r="AO197" s="95"/>
      <c r="AP197" s="95"/>
    </row>
    <row r="198" spans="1:43" ht="21.9" customHeight="1" thickBot="1" x14ac:dyDescent="0.35">
      <c r="A198" s="93">
        <v>210</v>
      </c>
      <c r="B198" s="199"/>
      <c r="C198" s="94"/>
      <c r="D198" s="95"/>
      <c r="E198" s="95"/>
      <c r="F198" s="95"/>
      <c r="G198" s="95"/>
      <c r="H198" s="95"/>
      <c r="I198" s="95"/>
      <c r="J198" s="95"/>
      <c r="K198" s="93"/>
      <c r="L198" s="114">
        <v>16</v>
      </c>
      <c r="M198" s="191"/>
      <c r="N198" s="97"/>
      <c r="O198" s="97"/>
      <c r="P198" s="97"/>
      <c r="Q198" s="97"/>
      <c r="R198" s="144"/>
      <c r="S198" s="97"/>
      <c r="T198" s="97"/>
      <c r="U198" s="192"/>
      <c r="AO198" s="95"/>
      <c r="AP198" s="95"/>
    </row>
    <row r="199" spans="1:43" ht="21.9" customHeight="1" thickBot="1" x14ac:dyDescent="0.35">
      <c r="A199" s="93">
        <v>211</v>
      </c>
      <c r="B199" s="200">
        <v>16</v>
      </c>
      <c r="C199" s="218" t="s">
        <v>4444</v>
      </c>
      <c r="D199" s="219"/>
      <c r="E199" s="219"/>
      <c r="F199" s="219"/>
      <c r="G199" s="220"/>
      <c r="H199" s="95"/>
      <c r="I199" s="95"/>
      <c r="J199" s="95"/>
      <c r="K199" s="93"/>
      <c r="L199" s="95"/>
      <c r="M199" s="124"/>
      <c r="N199" s="95"/>
      <c r="O199" s="95"/>
      <c r="P199" s="95"/>
      <c r="U199" s="193"/>
      <c r="AO199" s="95"/>
      <c r="AP199" s="95"/>
    </row>
    <row r="200" spans="1:43" ht="21.9" customHeight="1" thickBot="1" x14ac:dyDescent="0.35">
      <c r="A200" s="93">
        <v>212</v>
      </c>
      <c r="B200" s="114" t="s">
        <v>4254</v>
      </c>
      <c r="C200" s="221" t="s">
        <v>4345</v>
      </c>
      <c r="D200" s="222"/>
      <c r="E200" s="222"/>
      <c r="F200" s="222"/>
      <c r="G200" s="223"/>
      <c r="H200" s="95"/>
      <c r="I200" s="95"/>
      <c r="J200" s="95"/>
      <c r="K200" s="93"/>
      <c r="L200" s="95"/>
      <c r="M200" s="124"/>
      <c r="N200" s="95"/>
      <c r="O200" s="95"/>
      <c r="P200" s="95"/>
      <c r="U200" s="193"/>
      <c r="AO200" s="95"/>
      <c r="AP200" s="95"/>
    </row>
    <row r="201" spans="1:43" ht="21.9" customHeight="1" thickBot="1" x14ac:dyDescent="0.35">
      <c r="A201" s="93">
        <v>213</v>
      </c>
      <c r="B201" s="95"/>
      <c r="C201" s="117"/>
      <c r="D201" s="126" t="s">
        <v>4263</v>
      </c>
      <c r="E201" s="127" t="s">
        <v>4346</v>
      </c>
      <c r="F201" s="128" t="s">
        <v>4347</v>
      </c>
      <c r="G201" s="132" t="s">
        <v>4312</v>
      </c>
      <c r="H201" s="95"/>
      <c r="I201" s="95"/>
      <c r="J201" s="95"/>
      <c r="K201" s="93"/>
      <c r="L201" s="95"/>
      <c r="M201" s="124"/>
      <c r="N201" s="95"/>
      <c r="O201" s="95"/>
      <c r="P201" s="95"/>
      <c r="U201" s="193"/>
      <c r="AO201" s="95"/>
      <c r="AP201" s="95"/>
    </row>
    <row r="202" spans="1:43" ht="21.9" customHeight="1" x14ac:dyDescent="0.3">
      <c r="A202" s="93">
        <v>214</v>
      </c>
      <c r="B202" s="95"/>
      <c r="C202" s="115" t="s">
        <v>4432</v>
      </c>
      <c r="D202" s="103">
        <f>COUNTIFS(data!$S:$S,D$201,data!$D:$D,$C202)</f>
        <v>215</v>
      </c>
      <c r="E202" s="103">
        <f>COUNTIFS(data!$S:$S,E$201,data!$D:$D,$C202)</f>
        <v>0</v>
      </c>
      <c r="F202" s="103">
        <f>COUNTIFS(data!$S:$S,F$201,data!$D:$D,$C202)</f>
        <v>1</v>
      </c>
      <c r="G202" s="105">
        <f t="shared" ref="G202:G207" si="8">SUM(D202:F202)</f>
        <v>216</v>
      </c>
      <c r="H202" s="95"/>
      <c r="I202" s="95"/>
      <c r="J202" s="95"/>
      <c r="K202" s="93"/>
      <c r="L202" s="95"/>
      <c r="M202" s="124"/>
      <c r="N202" s="95"/>
      <c r="O202" s="95"/>
      <c r="P202" s="95"/>
      <c r="U202" s="193"/>
      <c r="AO202" s="95"/>
      <c r="AP202" s="95"/>
    </row>
    <row r="203" spans="1:43" ht="21.9" customHeight="1" x14ac:dyDescent="0.3">
      <c r="A203" s="93">
        <v>215</v>
      </c>
      <c r="B203" s="95"/>
      <c r="C203" s="106" t="s">
        <v>4251</v>
      </c>
      <c r="D203" s="103">
        <f>COUNTIFS(data!$S:$S,D$201,data!$D:$D,$C203)</f>
        <v>184</v>
      </c>
      <c r="E203" s="103">
        <f>COUNTIFS(data!$S:$S,E$201,data!$D:$D,$C203)</f>
        <v>1</v>
      </c>
      <c r="F203" s="103">
        <f>COUNTIFS(data!$S:$S,F$201,data!$D:$D,$C203)</f>
        <v>0</v>
      </c>
      <c r="G203" s="109">
        <f t="shared" si="8"/>
        <v>185</v>
      </c>
      <c r="H203" s="95"/>
      <c r="I203" s="95"/>
      <c r="J203" s="95"/>
      <c r="K203" s="93"/>
      <c r="L203" s="95"/>
      <c r="M203" s="124"/>
      <c r="N203" s="95"/>
      <c r="O203" s="95"/>
      <c r="P203" s="95"/>
      <c r="U203" s="193"/>
      <c r="AO203" s="95"/>
      <c r="AP203" s="95"/>
    </row>
    <row r="204" spans="1:43" ht="21.9" customHeight="1" x14ac:dyDescent="0.3">
      <c r="A204" s="93"/>
      <c r="B204" s="95"/>
      <c r="C204" s="106" t="s">
        <v>4252</v>
      </c>
      <c r="D204" s="103">
        <f>COUNTIFS(data!$S:$S,D$201,data!$D:$D,$C204)</f>
        <v>109</v>
      </c>
      <c r="E204" s="103">
        <f>COUNTIFS(data!$S:$S,E$201,data!$D:$D,$C204)</f>
        <v>1</v>
      </c>
      <c r="F204" s="103">
        <f>COUNTIFS(data!$S:$S,F$201,data!$D:$D,$C204)</f>
        <v>0</v>
      </c>
      <c r="G204" s="109">
        <f t="shared" si="8"/>
        <v>110</v>
      </c>
      <c r="H204" s="95"/>
      <c r="I204" s="95"/>
      <c r="J204" s="95"/>
      <c r="K204" s="93"/>
      <c r="L204" s="95"/>
      <c r="M204" s="124"/>
      <c r="N204" s="95"/>
      <c r="O204" s="95"/>
      <c r="P204" s="95"/>
      <c r="U204" s="193"/>
      <c r="AO204" s="95"/>
      <c r="AP204" s="95"/>
    </row>
    <row r="205" spans="1:43" ht="21.9" customHeight="1" x14ac:dyDescent="0.3">
      <c r="A205" s="93">
        <v>216</v>
      </c>
      <c r="B205" s="95"/>
      <c r="C205" s="143" t="s">
        <v>4253</v>
      </c>
      <c r="D205" s="103">
        <f>COUNTIFS(data!$S:$S,D$201,data!$D:$D,$C205)</f>
        <v>410</v>
      </c>
      <c r="E205" s="103">
        <f>COUNTIFS(data!$S:$S,E$201,data!$D:$D,$C205)</f>
        <v>1</v>
      </c>
      <c r="F205" s="103">
        <f>COUNTIFS(data!$S:$S,F$201,data!$D:$D,$C205)</f>
        <v>0</v>
      </c>
      <c r="G205" s="109">
        <f t="shared" si="8"/>
        <v>411</v>
      </c>
      <c r="H205" s="95"/>
      <c r="I205" s="95"/>
      <c r="J205" s="95"/>
      <c r="K205" s="93"/>
      <c r="L205" s="95"/>
      <c r="M205" s="124"/>
      <c r="N205" s="95"/>
      <c r="O205" s="95"/>
      <c r="P205" s="95"/>
      <c r="U205" s="193"/>
      <c r="AO205" s="95"/>
      <c r="AP205" s="95"/>
    </row>
    <row r="206" spans="1:43" ht="21.9" customHeight="1" thickBot="1" x14ac:dyDescent="0.35">
      <c r="A206" s="93">
        <v>217</v>
      </c>
      <c r="B206" s="95"/>
      <c r="C206" s="143" t="s">
        <v>1925</v>
      </c>
      <c r="D206" s="177">
        <f>COUNTIFS(data!$S:$S,D$201,data!$D:$D,$C206)</f>
        <v>41</v>
      </c>
      <c r="E206" s="177">
        <f>COUNTIFS(data!$S:$S,E$201,data!$D:$D,$C206)</f>
        <v>0</v>
      </c>
      <c r="F206" s="177">
        <f>COUNTIFS(data!$S:$S,F$201,data!$D:$D,$C206)</f>
        <v>0</v>
      </c>
      <c r="G206" s="137">
        <f t="shared" si="8"/>
        <v>41</v>
      </c>
      <c r="H206" s="95"/>
      <c r="I206" s="95"/>
      <c r="J206" s="95"/>
      <c r="K206" s="93"/>
      <c r="L206" s="95"/>
      <c r="M206" s="124"/>
      <c r="N206" s="95"/>
      <c r="O206" s="95"/>
      <c r="P206" s="95"/>
      <c r="U206" s="193"/>
      <c r="AO206" s="95"/>
      <c r="AP206" s="95"/>
    </row>
    <row r="207" spans="1:43" ht="21.9" customHeight="1" thickBot="1" x14ac:dyDescent="0.35">
      <c r="A207" s="93">
        <v>218</v>
      </c>
      <c r="B207" s="95"/>
      <c r="C207" s="117" t="s">
        <v>4312</v>
      </c>
      <c r="D207" s="118">
        <f>SUM(D202:D206)</f>
        <v>959</v>
      </c>
      <c r="E207" s="112">
        <f>SUM(E202:E206)</f>
        <v>3</v>
      </c>
      <c r="F207" s="119">
        <f>SUM(F202:F206)</f>
        <v>1</v>
      </c>
      <c r="G207" s="101">
        <f t="shared" si="8"/>
        <v>963</v>
      </c>
      <c r="H207" s="95"/>
      <c r="I207" s="95"/>
      <c r="J207" s="95"/>
      <c r="K207" s="93"/>
      <c r="L207" s="95"/>
      <c r="M207" s="124"/>
      <c r="N207" s="95"/>
      <c r="O207" s="95"/>
      <c r="P207" s="95"/>
      <c r="U207" s="193"/>
      <c r="AO207" s="95"/>
      <c r="AP207" s="95"/>
    </row>
    <row r="208" spans="1:43" ht="45" customHeight="1" thickBot="1" x14ac:dyDescent="0.35">
      <c r="A208" s="93">
        <v>219</v>
      </c>
      <c r="B208" s="95"/>
      <c r="C208" s="221" t="s">
        <v>4316</v>
      </c>
      <c r="D208" s="222"/>
      <c r="E208" s="222"/>
      <c r="F208" s="222"/>
      <c r="G208" s="223"/>
      <c r="H208" s="95"/>
      <c r="I208" s="95"/>
      <c r="J208" s="95"/>
      <c r="K208" s="93"/>
      <c r="L208" s="95"/>
      <c r="M208" s="124"/>
      <c r="N208" s="95"/>
      <c r="O208" s="95"/>
      <c r="P208" s="95"/>
      <c r="U208" s="193"/>
      <c r="AO208" s="95"/>
      <c r="AP208" s="95"/>
    </row>
    <row r="209" spans="1:43" ht="21.9" customHeight="1" x14ac:dyDescent="0.3">
      <c r="A209" s="93">
        <v>220</v>
      </c>
      <c r="B209" s="95"/>
      <c r="C209" s="94"/>
      <c r="D209" s="95"/>
      <c r="E209" s="95"/>
      <c r="F209" s="95"/>
      <c r="G209" s="95"/>
      <c r="H209" s="95"/>
      <c r="I209" s="95"/>
      <c r="J209" s="95"/>
      <c r="K209" s="93"/>
      <c r="L209" s="95"/>
      <c r="M209" s="124"/>
      <c r="N209" s="95"/>
      <c r="O209" s="95"/>
      <c r="P209" s="95"/>
      <c r="U209" s="193"/>
      <c r="AO209" s="95"/>
      <c r="AP209" s="95"/>
    </row>
    <row r="210" spans="1:43" ht="21.9" customHeight="1" thickBot="1" x14ac:dyDescent="0.35">
      <c r="A210" s="93">
        <v>221</v>
      </c>
      <c r="B210" s="95"/>
      <c r="C210" s="94"/>
      <c r="D210" s="95"/>
      <c r="E210" s="95"/>
      <c r="F210" s="95"/>
      <c r="G210" s="95"/>
      <c r="H210" s="95"/>
      <c r="I210" s="95"/>
      <c r="J210" s="95"/>
      <c r="K210" s="93"/>
      <c r="L210" s="95"/>
      <c r="M210" s="124"/>
      <c r="N210" s="95"/>
      <c r="O210" s="95"/>
      <c r="P210" s="95"/>
      <c r="U210" s="193"/>
      <c r="AO210" s="95"/>
      <c r="AP210" s="95"/>
    </row>
    <row r="211" spans="1:43" ht="21.9" customHeight="1" thickBot="1" x14ac:dyDescent="0.35">
      <c r="A211" s="93">
        <v>222</v>
      </c>
      <c r="B211" s="200">
        <v>17</v>
      </c>
      <c r="C211" s="218" t="s">
        <v>4444</v>
      </c>
      <c r="D211" s="219"/>
      <c r="E211" s="219"/>
      <c r="F211" s="219"/>
      <c r="G211" s="219"/>
      <c r="H211" s="219"/>
      <c r="I211" s="220"/>
      <c r="J211" s="95"/>
      <c r="K211" s="93"/>
      <c r="L211" s="95"/>
      <c r="M211" s="124"/>
      <c r="N211" s="95"/>
      <c r="O211" s="95"/>
      <c r="P211" s="95"/>
      <c r="U211" s="193"/>
      <c r="AO211" s="95"/>
      <c r="AP211" s="95"/>
    </row>
    <row r="212" spans="1:43" ht="21.9" customHeight="1" thickBot="1" x14ac:dyDescent="0.35">
      <c r="A212" s="93">
        <v>223</v>
      </c>
      <c r="B212" s="114" t="s">
        <v>4254</v>
      </c>
      <c r="C212" s="221" t="s">
        <v>4348</v>
      </c>
      <c r="D212" s="222"/>
      <c r="E212" s="222"/>
      <c r="F212" s="222"/>
      <c r="G212" s="222"/>
      <c r="H212" s="222"/>
      <c r="I212" s="223"/>
      <c r="J212" s="95"/>
      <c r="K212" s="93"/>
      <c r="L212" s="95"/>
      <c r="M212" s="194"/>
      <c r="N212" s="195"/>
      <c r="O212" s="195"/>
      <c r="P212" s="195"/>
      <c r="Q212" s="195"/>
      <c r="R212" s="196"/>
      <c r="S212" s="195"/>
      <c r="T212" s="195"/>
      <c r="U212" s="197"/>
      <c r="AO212" s="95"/>
      <c r="AP212" s="95"/>
    </row>
    <row r="213" spans="1:43" ht="21.9" customHeight="1" thickBot="1" x14ac:dyDescent="0.35">
      <c r="A213" s="93">
        <v>224</v>
      </c>
      <c r="B213" s="95"/>
      <c r="C213" s="117"/>
      <c r="D213" s="99" t="s">
        <v>4432</v>
      </c>
      <c r="E213" s="99" t="s">
        <v>4251</v>
      </c>
      <c r="F213" s="99" t="s">
        <v>4252</v>
      </c>
      <c r="G213" s="99" t="s">
        <v>4253</v>
      </c>
      <c r="H213" s="166" t="s">
        <v>1925</v>
      </c>
      <c r="I213" s="101" t="s">
        <v>4312</v>
      </c>
      <c r="J213" s="95"/>
      <c r="K213" s="93"/>
      <c r="L213" s="95"/>
      <c r="M213" s="95"/>
      <c r="N213" s="95"/>
      <c r="O213" s="95"/>
      <c r="P213" s="95"/>
      <c r="R213" s="95"/>
      <c r="S213" s="94"/>
      <c r="AO213" s="95"/>
      <c r="AP213" s="95"/>
      <c r="AQ213" s="95"/>
    </row>
    <row r="214" spans="1:43" ht="21.9" customHeight="1" thickBot="1" x14ac:dyDescent="0.35">
      <c r="A214" s="93">
        <v>225</v>
      </c>
      <c r="B214" s="95"/>
      <c r="C214" s="102" t="s">
        <v>4309</v>
      </c>
      <c r="D214" s="103">
        <f>COUNTIFS(data!$D:$D,D$213,data!$BC:$BC,$C214)</f>
        <v>0</v>
      </c>
      <c r="E214" s="103">
        <f>COUNTIFS(data!$D:$D,E$213,data!$BC:$BC,$C214)</f>
        <v>0</v>
      </c>
      <c r="F214" s="103">
        <f>COUNTIFS(data!$D:$D,F$213,data!$BC:$BC,$C214)</f>
        <v>1</v>
      </c>
      <c r="G214" s="103">
        <f>COUNTIFS(data!$D:$D,G$213,data!$BC:$BC,$C214)</f>
        <v>0</v>
      </c>
      <c r="H214" s="103">
        <f>COUNTIFS(data!$D:$D,H$213,data!$BC:$BC,$C214)</f>
        <v>0</v>
      </c>
      <c r="I214" s="105">
        <f t="shared" ref="I214:I220" si="9">SUM(D214:H214)</f>
        <v>1</v>
      </c>
      <c r="J214" s="95"/>
      <c r="K214" s="93"/>
      <c r="L214" s="95"/>
      <c r="M214" s="95"/>
      <c r="N214" s="95"/>
      <c r="O214" s="95"/>
      <c r="P214" s="95"/>
      <c r="R214" s="95"/>
      <c r="S214" s="94"/>
      <c r="AO214" s="95"/>
      <c r="AP214" s="95"/>
      <c r="AQ214" s="95"/>
    </row>
    <row r="215" spans="1:43" ht="21.9" customHeight="1" thickBot="1" x14ac:dyDescent="0.35">
      <c r="A215" s="93">
        <v>226</v>
      </c>
      <c r="B215" s="95"/>
      <c r="C215" s="102" t="s">
        <v>4289</v>
      </c>
      <c r="D215" s="103">
        <f>COUNTIFS(data!$D:$D,D$213,data!$BC:$BC,$C215)</f>
        <v>15</v>
      </c>
      <c r="E215" s="103">
        <f>COUNTIFS(data!$D:$D,E$213,data!$BC:$BC,$C215)</f>
        <v>1</v>
      </c>
      <c r="F215" s="103">
        <f>COUNTIFS(data!$D:$D,F$213,data!$BC:$BC,$C215)</f>
        <v>0</v>
      </c>
      <c r="G215" s="103">
        <f>COUNTIFS(data!$D:$D,G$213,data!$BC:$BC,$C215)</f>
        <v>0</v>
      </c>
      <c r="H215" s="103">
        <f>COUNTIFS(data!$D:$D,H$213,data!$BC:$BC,$C215)</f>
        <v>0</v>
      </c>
      <c r="I215" s="109">
        <f t="shared" si="9"/>
        <v>16</v>
      </c>
      <c r="J215" s="95"/>
      <c r="K215" s="93"/>
      <c r="L215" s="114">
        <v>17</v>
      </c>
      <c r="M215" s="191"/>
      <c r="N215" s="97"/>
      <c r="O215" s="97"/>
      <c r="P215" s="97"/>
      <c r="Q215" s="97"/>
      <c r="R215" s="97"/>
      <c r="S215" s="144"/>
      <c r="T215" s="97"/>
      <c r="U215" s="192"/>
      <c r="AO215" s="95"/>
      <c r="AP215" s="95"/>
      <c r="AQ215" s="95"/>
    </row>
    <row r="216" spans="1:43" ht="21.9" customHeight="1" x14ac:dyDescent="0.3">
      <c r="A216" s="93">
        <v>227</v>
      </c>
      <c r="B216" s="95"/>
      <c r="C216" s="106" t="s">
        <v>4290</v>
      </c>
      <c r="D216" s="103">
        <f>COUNTIFS(data!$D:$D,D$213,data!$BC:$BC,$C216)</f>
        <v>2</v>
      </c>
      <c r="E216" s="103">
        <f>COUNTIFS(data!$D:$D,E$213,data!$BC:$BC,$C216)</f>
        <v>1</v>
      </c>
      <c r="F216" s="103">
        <f>COUNTIFS(data!$D:$D,F$213,data!$BC:$BC,$C216)</f>
        <v>1</v>
      </c>
      <c r="G216" s="103">
        <f>COUNTIFS(data!$D:$D,G$213,data!$BC:$BC,$C216)</f>
        <v>1</v>
      </c>
      <c r="H216" s="103">
        <f>COUNTIFS(data!$D:$D,H$213,data!$BC:$BC,$C216)</f>
        <v>0</v>
      </c>
      <c r="I216" s="109">
        <f t="shared" si="9"/>
        <v>5</v>
      </c>
      <c r="J216" s="95"/>
      <c r="K216" s="93"/>
      <c r="L216" s="95"/>
      <c r="M216" s="124"/>
      <c r="N216" s="95"/>
      <c r="O216" s="95"/>
      <c r="P216" s="95"/>
      <c r="R216" s="95"/>
      <c r="S216" s="94"/>
      <c r="U216" s="193"/>
      <c r="AO216" s="95"/>
      <c r="AP216" s="95"/>
      <c r="AQ216" s="95"/>
    </row>
    <row r="217" spans="1:43" ht="21.9" customHeight="1" x14ac:dyDescent="0.3">
      <c r="A217" s="93">
        <v>228</v>
      </c>
      <c r="B217" s="95"/>
      <c r="C217" s="106" t="s">
        <v>4291</v>
      </c>
      <c r="D217" s="103">
        <f>COUNTIFS(data!$D:$D,D$213,data!$BC:$BC,$C217)</f>
        <v>1</v>
      </c>
      <c r="E217" s="103">
        <f>COUNTIFS(data!$D:$D,E$213,data!$BC:$BC,$C217)</f>
        <v>0</v>
      </c>
      <c r="F217" s="103">
        <f>COUNTIFS(data!$D:$D,F$213,data!$BC:$BC,$C217)</f>
        <v>0</v>
      </c>
      <c r="G217" s="103">
        <f>COUNTIFS(data!$D:$D,G$213,data!$BC:$BC,$C217)</f>
        <v>1</v>
      </c>
      <c r="H217" s="103">
        <f>COUNTIFS(data!$D:$D,H$213,data!$BC:$BC,$C217)</f>
        <v>0</v>
      </c>
      <c r="I217" s="109">
        <f t="shared" si="9"/>
        <v>2</v>
      </c>
      <c r="J217" s="95"/>
      <c r="K217" s="93"/>
      <c r="L217" s="95"/>
      <c r="M217" s="124"/>
      <c r="N217" s="95"/>
      <c r="O217" s="95"/>
      <c r="P217" s="95"/>
      <c r="R217" s="95"/>
      <c r="S217" s="94"/>
      <c r="U217" s="193"/>
      <c r="AO217" s="95"/>
      <c r="AP217" s="95"/>
      <c r="AQ217" s="95"/>
    </row>
    <row r="218" spans="1:43" ht="21.9" customHeight="1" x14ac:dyDescent="0.3">
      <c r="A218" s="93">
        <v>229</v>
      </c>
      <c r="B218" s="95"/>
      <c r="C218" s="106" t="s">
        <v>4308</v>
      </c>
      <c r="D218" s="103">
        <f>COUNTIFS(data!$D:$D,D$213,data!$BC:$BC,$C218)</f>
        <v>45</v>
      </c>
      <c r="E218" s="103">
        <f>COUNTIFS(data!$D:$D,E$213,data!$BC:$BC,$C218)</f>
        <v>85</v>
      </c>
      <c r="F218" s="103">
        <f>COUNTIFS(data!$D:$D,F$213,data!$BC:$BC,$C218)</f>
        <v>11</v>
      </c>
      <c r="G218" s="103">
        <f>COUNTIFS(data!$D:$D,G$213,data!$BC:$BC,$C218)</f>
        <v>11</v>
      </c>
      <c r="H218" s="103">
        <f>COUNTIFS(data!$D:$D,H$213,data!$BC:$BC,$C218)</f>
        <v>10</v>
      </c>
      <c r="I218" s="109">
        <f t="shared" si="9"/>
        <v>162</v>
      </c>
      <c r="J218" s="95"/>
      <c r="K218" s="93"/>
      <c r="L218" s="95"/>
      <c r="M218" s="124"/>
      <c r="N218" s="95"/>
      <c r="O218" s="95"/>
      <c r="P218" s="95"/>
      <c r="R218" s="95"/>
      <c r="S218" s="94"/>
      <c r="U218" s="193"/>
      <c r="AO218" s="95"/>
      <c r="AP218" s="95"/>
      <c r="AQ218" s="95"/>
    </row>
    <row r="219" spans="1:43" ht="21.9" customHeight="1" thickBot="1" x14ac:dyDescent="0.35">
      <c r="A219" s="93">
        <v>230</v>
      </c>
      <c r="B219" s="95"/>
      <c r="C219" s="110" t="s">
        <v>4307</v>
      </c>
      <c r="D219" s="103">
        <f>COUNTIFS(data!$D:$D,D$213,data!$BC:$BC,$C219)</f>
        <v>153</v>
      </c>
      <c r="E219" s="103">
        <f>COUNTIFS(data!$D:$D,E$213,data!$BC:$BC,$C219)</f>
        <v>98</v>
      </c>
      <c r="F219" s="103">
        <f>COUNTIFS(data!$D:$D,F$213,data!$BC:$BC,$C219)</f>
        <v>97</v>
      </c>
      <c r="G219" s="103">
        <f>COUNTIFS(data!$D:$D,G$213,data!$BC:$BC,$C219)</f>
        <v>398</v>
      </c>
      <c r="H219" s="103">
        <f>COUNTIFS(data!$D:$D,H$213,data!$BC:$BC,$C219)</f>
        <v>31</v>
      </c>
      <c r="I219" s="109">
        <f t="shared" si="9"/>
        <v>777</v>
      </c>
      <c r="J219" s="95"/>
      <c r="K219" s="93"/>
      <c r="L219" s="95"/>
      <c r="M219" s="124"/>
      <c r="N219" s="95"/>
      <c r="O219" s="95"/>
      <c r="P219" s="95"/>
      <c r="R219" s="95"/>
      <c r="S219" s="94"/>
      <c r="U219" s="193"/>
      <c r="AO219" s="95"/>
      <c r="AP219" s="95"/>
      <c r="AQ219" s="95"/>
    </row>
    <row r="220" spans="1:43" ht="21.9" customHeight="1" thickBot="1" x14ac:dyDescent="0.35">
      <c r="A220" s="93">
        <v>232</v>
      </c>
      <c r="B220" s="95"/>
      <c r="C220" s="117" t="s">
        <v>4312</v>
      </c>
      <c r="D220" s="118">
        <f>SUM(D214:D219)</f>
        <v>216</v>
      </c>
      <c r="E220" s="112">
        <f>SUM(E214:E219)</f>
        <v>185</v>
      </c>
      <c r="F220" s="112">
        <f>SUM(F214:F219)</f>
        <v>110</v>
      </c>
      <c r="G220" s="112">
        <f>SUM(G214:G219)</f>
        <v>411</v>
      </c>
      <c r="H220" s="167">
        <f>SUM(H214:H219)</f>
        <v>41</v>
      </c>
      <c r="I220" s="101">
        <f t="shared" si="9"/>
        <v>963</v>
      </c>
      <c r="J220" s="95"/>
      <c r="K220" s="93"/>
      <c r="L220" s="95"/>
      <c r="M220" s="124"/>
      <c r="N220" s="95"/>
      <c r="O220" s="95"/>
      <c r="P220" s="95"/>
      <c r="R220" s="95"/>
      <c r="S220" s="94"/>
      <c r="U220" s="193"/>
      <c r="AO220" s="95"/>
      <c r="AP220" s="95"/>
      <c r="AQ220" s="95"/>
    </row>
    <row r="221" spans="1:43" ht="36.75" customHeight="1" thickBot="1" x14ac:dyDescent="0.35">
      <c r="A221" s="93">
        <v>233</v>
      </c>
      <c r="B221" s="95"/>
      <c r="C221" s="221" t="s">
        <v>4316</v>
      </c>
      <c r="D221" s="222"/>
      <c r="E221" s="222"/>
      <c r="F221" s="222"/>
      <c r="G221" s="222"/>
      <c r="H221" s="222"/>
      <c r="I221" s="223"/>
      <c r="J221" s="95"/>
      <c r="K221" s="93"/>
      <c r="L221" s="95"/>
      <c r="M221" s="124"/>
      <c r="N221" s="95"/>
      <c r="O221" s="95"/>
      <c r="P221" s="95"/>
      <c r="U221" s="193"/>
      <c r="AO221" s="95"/>
      <c r="AP221" s="95"/>
    </row>
    <row r="222" spans="1:43" ht="21.9" customHeight="1" x14ac:dyDescent="0.3">
      <c r="A222" s="93">
        <v>234</v>
      </c>
      <c r="B222" s="95"/>
      <c r="C222" s="94"/>
      <c r="D222" s="95"/>
      <c r="E222" s="95"/>
      <c r="F222" s="95"/>
      <c r="G222" s="95"/>
      <c r="H222" s="95"/>
      <c r="I222" s="95"/>
      <c r="J222" s="95"/>
      <c r="K222" s="93"/>
      <c r="L222" s="95"/>
      <c r="M222" s="124"/>
      <c r="N222" s="95"/>
      <c r="O222" s="95"/>
      <c r="P222" s="95"/>
      <c r="U222" s="193"/>
      <c r="AO222" s="95"/>
      <c r="AP222" s="95"/>
    </row>
    <row r="223" spans="1:43" ht="21.9" customHeight="1" thickBot="1" x14ac:dyDescent="0.35">
      <c r="A223" s="93">
        <v>235</v>
      </c>
      <c r="B223" s="95"/>
      <c r="C223" s="94"/>
      <c r="D223" s="95"/>
      <c r="E223" s="95"/>
      <c r="F223" s="95"/>
      <c r="G223" s="95"/>
      <c r="H223" s="95"/>
      <c r="I223" s="95"/>
      <c r="J223" s="95"/>
      <c r="K223" s="93"/>
      <c r="L223" s="95"/>
      <c r="M223" s="124"/>
      <c r="N223" s="95"/>
      <c r="O223" s="95"/>
      <c r="P223" s="95"/>
      <c r="U223" s="193"/>
      <c r="AO223" s="95"/>
      <c r="AP223" s="95"/>
    </row>
    <row r="224" spans="1:43" ht="21.9" customHeight="1" thickBot="1" x14ac:dyDescent="0.35">
      <c r="A224" s="93">
        <v>236</v>
      </c>
      <c r="B224" s="114">
        <v>18</v>
      </c>
      <c r="C224" s="218" t="s">
        <v>4444</v>
      </c>
      <c r="D224" s="219"/>
      <c r="E224" s="219"/>
      <c r="F224" s="219"/>
      <c r="G224" s="220"/>
      <c r="H224" s="95"/>
      <c r="I224" s="95"/>
      <c r="J224" s="95"/>
      <c r="K224" s="93"/>
      <c r="L224" s="95"/>
      <c r="M224" s="194"/>
      <c r="N224" s="195"/>
      <c r="O224" s="195"/>
      <c r="P224" s="195"/>
      <c r="Q224" s="195"/>
      <c r="R224" s="196"/>
      <c r="S224" s="195"/>
      <c r="T224" s="195"/>
      <c r="U224" s="197"/>
      <c r="AO224" s="95"/>
      <c r="AP224" s="95"/>
    </row>
    <row r="225" spans="1:42" ht="21.9" customHeight="1" thickBot="1" x14ac:dyDescent="0.35">
      <c r="A225" s="93">
        <v>237</v>
      </c>
      <c r="B225" s="114" t="s">
        <v>4255</v>
      </c>
      <c r="C225" s="221" t="s">
        <v>4349</v>
      </c>
      <c r="D225" s="222"/>
      <c r="E225" s="222"/>
      <c r="F225" s="222"/>
      <c r="G225" s="223"/>
      <c r="H225" s="95"/>
      <c r="I225" s="95"/>
      <c r="J225" s="95"/>
      <c r="K225" s="93"/>
      <c r="L225" s="95"/>
      <c r="M225" s="124"/>
      <c r="N225" s="95"/>
      <c r="O225" s="95"/>
      <c r="P225" s="95"/>
      <c r="U225" s="193"/>
      <c r="AO225" s="95"/>
      <c r="AP225" s="95"/>
    </row>
    <row r="226" spans="1:42" ht="21.9" customHeight="1" thickBot="1" x14ac:dyDescent="0.35">
      <c r="A226" s="93">
        <v>238</v>
      </c>
      <c r="B226" s="95"/>
      <c r="C226" s="117"/>
      <c r="D226" s="99" t="s">
        <v>4292</v>
      </c>
      <c r="E226" s="99" t="s">
        <v>4293</v>
      </c>
      <c r="F226" s="99" t="s">
        <v>4294</v>
      </c>
      <c r="G226" s="101" t="s">
        <v>4312</v>
      </c>
      <c r="H226" s="95"/>
      <c r="I226" s="95"/>
      <c r="J226" s="95"/>
      <c r="K226" s="93"/>
      <c r="L226" s="95"/>
      <c r="M226" s="124"/>
      <c r="N226" s="95"/>
      <c r="O226" s="95"/>
      <c r="P226" s="95"/>
      <c r="U226" s="193"/>
      <c r="AO226" s="95"/>
      <c r="AP226" s="95"/>
    </row>
    <row r="227" spans="1:42" ht="21.9" customHeight="1" x14ac:dyDescent="0.3">
      <c r="A227" s="93">
        <v>239</v>
      </c>
      <c r="B227" s="95"/>
      <c r="C227" s="102" t="s">
        <v>3276</v>
      </c>
      <c r="D227" s="103">
        <f>COUNTIFS(data!$BF:$BF,D$226,data!$E:$E,$C227)</f>
        <v>21</v>
      </c>
      <c r="E227" s="103">
        <f>COUNTIFS(data!$BF:$BF,E$226,data!$E:$E,$C227)</f>
        <v>87</v>
      </c>
      <c r="F227" s="103">
        <f>COUNTIFS(data!$BF:$BF,F$226,data!$E:$E,$C227)</f>
        <v>8</v>
      </c>
      <c r="G227" s="105">
        <f t="shared" ref="G227:G240" si="10">SUM(D227:F227)</f>
        <v>116</v>
      </c>
      <c r="H227" s="95"/>
      <c r="I227" s="95"/>
      <c r="J227" s="95"/>
      <c r="K227" s="93"/>
      <c r="L227" s="95"/>
      <c r="M227" s="124"/>
      <c r="N227" s="95"/>
      <c r="O227" s="95"/>
      <c r="P227" s="95"/>
      <c r="U227" s="193"/>
      <c r="AO227" s="95"/>
      <c r="AP227" s="95"/>
    </row>
    <row r="228" spans="1:42" ht="21.9" customHeight="1" x14ac:dyDescent="0.3">
      <c r="A228" s="93">
        <v>240</v>
      </c>
      <c r="B228" s="95"/>
      <c r="C228" s="102" t="s">
        <v>4296</v>
      </c>
      <c r="D228" s="103">
        <f>COUNTIFS(data!$BF:$BF,D$226,data!$E:$E,$C228)</f>
        <v>0</v>
      </c>
      <c r="E228" s="103">
        <f>COUNTIFS(data!$BF:$BF,E$226,data!$E:$E,$C228)</f>
        <v>50</v>
      </c>
      <c r="F228" s="103">
        <f>COUNTIFS(data!$BF:$BF,F$226,data!$E:$E,$C228)</f>
        <v>0</v>
      </c>
      <c r="G228" s="109">
        <f t="shared" si="10"/>
        <v>50</v>
      </c>
      <c r="H228" s="95"/>
      <c r="I228" s="95"/>
      <c r="J228" s="95"/>
      <c r="K228" s="93"/>
      <c r="L228" s="95"/>
      <c r="M228" s="124"/>
      <c r="N228" s="95"/>
      <c r="O228" s="95"/>
      <c r="P228" s="95"/>
      <c r="U228" s="193"/>
      <c r="AO228" s="95"/>
      <c r="AP228" s="95"/>
    </row>
    <row r="229" spans="1:42" ht="21.9" customHeight="1" x14ac:dyDescent="0.3">
      <c r="A229" s="93">
        <v>241</v>
      </c>
      <c r="B229" s="95"/>
      <c r="C229" s="102" t="s">
        <v>4297</v>
      </c>
      <c r="D229" s="103">
        <f>COUNTIFS(data!$BF:$BF,D$226,data!$E:$E,$C229)</f>
        <v>0</v>
      </c>
      <c r="E229" s="103">
        <f>COUNTIFS(data!$BF:$BF,E$226,data!$E:$E,$C229)</f>
        <v>49</v>
      </c>
      <c r="F229" s="103">
        <f>COUNTIFS(data!$BF:$BF,F$226,data!$E:$E,$C229)</f>
        <v>1</v>
      </c>
      <c r="G229" s="109">
        <f t="shared" si="10"/>
        <v>50</v>
      </c>
      <c r="H229" s="95"/>
      <c r="I229" s="95"/>
      <c r="J229" s="95"/>
      <c r="K229" s="93"/>
      <c r="L229" s="95"/>
      <c r="M229" s="124"/>
      <c r="N229" s="95"/>
      <c r="O229" s="95"/>
      <c r="P229" s="95"/>
      <c r="U229" s="193"/>
      <c r="AO229" s="95"/>
      <c r="AP229" s="95"/>
    </row>
    <row r="230" spans="1:42" ht="21.9" customHeight="1" x14ac:dyDescent="0.3">
      <c r="A230" s="93">
        <v>242</v>
      </c>
      <c r="B230" s="95"/>
      <c r="C230" s="102" t="s">
        <v>4298</v>
      </c>
      <c r="D230" s="103">
        <f>COUNTIFS(data!$BF:$BF,D$226,data!$E:$E,$C230)</f>
        <v>0</v>
      </c>
      <c r="E230" s="103">
        <f>COUNTIFS(data!$BF:$BF,E$226,data!$E:$E,$C230)</f>
        <v>19</v>
      </c>
      <c r="F230" s="103">
        <f>COUNTIFS(data!$BF:$BF,F$226,data!$E:$E,$C230)</f>
        <v>0</v>
      </c>
      <c r="G230" s="109">
        <f t="shared" si="10"/>
        <v>19</v>
      </c>
      <c r="H230" s="95"/>
      <c r="I230" s="95"/>
      <c r="J230" s="95"/>
      <c r="K230" s="93"/>
      <c r="L230" s="95"/>
      <c r="M230" s="124"/>
      <c r="N230" s="95"/>
      <c r="O230" s="95"/>
      <c r="P230" s="95"/>
      <c r="U230" s="193"/>
      <c r="AO230" s="95"/>
      <c r="AP230" s="95"/>
    </row>
    <row r="231" spans="1:42" ht="21.9" customHeight="1" x14ac:dyDescent="0.3">
      <c r="A231" s="93">
        <v>243</v>
      </c>
      <c r="B231" s="95"/>
      <c r="C231" s="102" t="s">
        <v>4299</v>
      </c>
      <c r="D231" s="103">
        <f>COUNTIFS(data!$BF:$BF,D$226,data!$E:$E,$C231)</f>
        <v>0</v>
      </c>
      <c r="E231" s="103">
        <f>COUNTIFS(data!$BF:$BF,E$226,data!$E:$E,$C231)</f>
        <v>59</v>
      </c>
      <c r="F231" s="103">
        <f>COUNTIFS(data!$BF:$BF,F$226,data!$E:$E,$C231)</f>
        <v>10</v>
      </c>
      <c r="G231" s="109">
        <f t="shared" si="10"/>
        <v>69</v>
      </c>
      <c r="H231" s="95"/>
      <c r="I231" s="95"/>
      <c r="J231" s="95"/>
      <c r="K231" s="93"/>
      <c r="L231" s="95"/>
      <c r="M231" s="124"/>
      <c r="N231" s="95"/>
      <c r="O231" s="95"/>
      <c r="P231" s="95"/>
      <c r="U231" s="193"/>
      <c r="AO231" s="95"/>
      <c r="AP231" s="95"/>
    </row>
    <row r="232" spans="1:42" ht="21.9" customHeight="1" thickBot="1" x14ac:dyDescent="0.35">
      <c r="A232" s="93">
        <v>244</v>
      </c>
      <c r="B232" s="95"/>
      <c r="C232" s="102" t="s">
        <v>4300</v>
      </c>
      <c r="D232" s="103">
        <f>COUNTIFS(data!$BF:$BF,D$226,data!$E:$E,$C232)</f>
        <v>3</v>
      </c>
      <c r="E232" s="103">
        <f>COUNTIFS(data!$BF:$BF,E$226,data!$E:$E,$C232)</f>
        <v>94</v>
      </c>
      <c r="F232" s="103">
        <f>COUNTIFS(data!$BF:$BF,F$226,data!$E:$E,$C232)</f>
        <v>0</v>
      </c>
      <c r="G232" s="109">
        <f t="shared" si="10"/>
        <v>97</v>
      </c>
      <c r="H232" s="95"/>
      <c r="I232" s="95"/>
      <c r="J232" s="95"/>
      <c r="K232" s="93"/>
      <c r="L232" s="95"/>
      <c r="M232" s="194"/>
      <c r="N232" s="195"/>
      <c r="O232" s="195"/>
      <c r="P232" s="195"/>
      <c r="Q232" s="195"/>
      <c r="R232" s="196"/>
      <c r="S232" s="195"/>
      <c r="T232" s="195"/>
      <c r="U232" s="197"/>
      <c r="AO232" s="95"/>
      <c r="AP232" s="95"/>
    </row>
    <row r="233" spans="1:42" ht="21.9" customHeight="1" x14ac:dyDescent="0.3">
      <c r="A233" s="93">
        <v>245</v>
      </c>
      <c r="B233" s="95"/>
      <c r="C233" s="102" t="s">
        <v>4301</v>
      </c>
      <c r="D233" s="103">
        <f>COUNTIFS(data!$BF:$BF,D$226,data!$E:$E,$C233)</f>
        <v>6</v>
      </c>
      <c r="E233" s="103">
        <f>COUNTIFS(data!$BF:$BF,E$226,data!$E:$E,$C233)</f>
        <v>26</v>
      </c>
      <c r="F233" s="103">
        <f>COUNTIFS(data!$BF:$BF,F$226,data!$E:$E,$C233)</f>
        <v>0</v>
      </c>
      <c r="G233" s="109">
        <f t="shared" si="10"/>
        <v>32</v>
      </c>
      <c r="H233" s="95"/>
      <c r="I233" s="95"/>
      <c r="J233" s="95"/>
      <c r="K233" s="93"/>
      <c r="L233" s="95"/>
      <c r="M233" s="95"/>
      <c r="N233" s="95"/>
      <c r="O233" s="95"/>
      <c r="P233" s="95"/>
      <c r="AO233" s="95"/>
      <c r="AP233" s="95"/>
    </row>
    <row r="234" spans="1:42" ht="21.9" customHeight="1" thickBot="1" x14ac:dyDescent="0.35">
      <c r="A234" s="93">
        <v>246</v>
      </c>
      <c r="B234" s="95"/>
      <c r="C234" s="102" t="s">
        <v>4302</v>
      </c>
      <c r="D234" s="103">
        <f>COUNTIFS(data!$BF:$BF,D$226,data!$E:$E,$C234)</f>
        <v>2</v>
      </c>
      <c r="E234" s="103">
        <f>COUNTIFS(data!$BF:$BF,E$226,data!$E:$E,$C234)</f>
        <v>28</v>
      </c>
      <c r="F234" s="103">
        <f>COUNTIFS(data!$BF:$BF,F$226,data!$E:$E,$C234)</f>
        <v>8</v>
      </c>
      <c r="G234" s="109">
        <f t="shared" si="10"/>
        <v>38</v>
      </c>
      <c r="H234" s="95"/>
      <c r="I234" s="95"/>
      <c r="J234" s="95"/>
      <c r="K234" s="93"/>
      <c r="L234" s="95"/>
      <c r="M234" s="95"/>
      <c r="N234" s="95"/>
      <c r="O234" s="95"/>
      <c r="P234" s="95"/>
      <c r="AO234" s="95"/>
      <c r="AP234" s="95"/>
    </row>
    <row r="235" spans="1:42" ht="21.9" customHeight="1" thickBot="1" x14ac:dyDescent="0.35">
      <c r="A235" s="93">
        <v>247</v>
      </c>
      <c r="B235" s="95"/>
      <c r="C235" s="102" t="s">
        <v>4303</v>
      </c>
      <c r="D235" s="103">
        <f>COUNTIFS(data!$BF:$BF,D$226,data!$E:$E,$C235)</f>
        <v>0</v>
      </c>
      <c r="E235" s="103">
        <f>COUNTIFS(data!$BF:$BF,E$226,data!$E:$E,$C235)</f>
        <v>39</v>
      </c>
      <c r="F235" s="103">
        <f>COUNTIFS(data!$BF:$BF,F$226,data!$E:$E,$C235)</f>
        <v>1</v>
      </c>
      <c r="G235" s="109">
        <f t="shared" si="10"/>
        <v>40</v>
      </c>
      <c r="H235" s="95"/>
      <c r="I235" s="95"/>
      <c r="J235" s="95"/>
      <c r="K235" s="93"/>
      <c r="L235" s="114">
        <v>18</v>
      </c>
      <c r="M235" s="191"/>
      <c r="N235" s="97"/>
      <c r="O235" s="97"/>
      <c r="P235" s="97"/>
      <c r="Q235" s="97"/>
      <c r="R235" s="144"/>
      <c r="S235" s="97"/>
      <c r="T235" s="97"/>
      <c r="U235" s="192"/>
      <c r="AO235" s="95"/>
      <c r="AP235" s="95"/>
    </row>
    <row r="236" spans="1:42" ht="21.9" customHeight="1" x14ac:dyDescent="0.3">
      <c r="A236" s="93">
        <v>248</v>
      </c>
      <c r="B236" s="95"/>
      <c r="C236" s="102" t="s">
        <v>4304</v>
      </c>
      <c r="D236" s="103">
        <f>COUNTIFS(data!$BF:$BF,D$226,data!$E:$E,$C236)</f>
        <v>4</v>
      </c>
      <c r="E236" s="103">
        <f>COUNTIFS(data!$BF:$BF,E$226,data!$E:$E,$C236)</f>
        <v>27</v>
      </c>
      <c r="F236" s="103">
        <f>COUNTIFS(data!$BF:$BF,F$226,data!$E:$E,$C236)</f>
        <v>1</v>
      </c>
      <c r="G236" s="109">
        <f t="shared" si="10"/>
        <v>32</v>
      </c>
      <c r="H236" s="95"/>
      <c r="I236" s="95"/>
      <c r="J236" s="95"/>
      <c r="K236" s="93"/>
      <c r="L236" s="95"/>
      <c r="M236" s="124"/>
      <c r="N236" s="95"/>
      <c r="O236" s="95"/>
      <c r="P236" s="95"/>
      <c r="U236" s="193"/>
      <c r="AO236" s="95"/>
      <c r="AP236" s="95"/>
    </row>
    <row r="237" spans="1:42" ht="21.9" customHeight="1" x14ac:dyDescent="0.3">
      <c r="A237" s="93">
        <v>249</v>
      </c>
      <c r="B237" s="95"/>
      <c r="C237" s="138" t="s">
        <v>4305</v>
      </c>
      <c r="D237" s="103">
        <f>COUNTIFS(data!$BF:$BF,D$226,data!$E:$E,$C237)</f>
        <v>3</v>
      </c>
      <c r="E237" s="103">
        <f>COUNTIFS(data!$BF:$BF,E$226,data!$E:$E,$C237)</f>
        <v>112</v>
      </c>
      <c r="F237" s="103">
        <f>COUNTIFS(data!$BF:$BF,F$226,data!$E:$E,$C237)</f>
        <v>6</v>
      </c>
      <c r="G237" s="109">
        <f t="shared" si="10"/>
        <v>121</v>
      </c>
      <c r="H237" s="95"/>
      <c r="I237" s="95"/>
      <c r="J237" s="95"/>
      <c r="K237" s="93"/>
      <c r="L237" s="95"/>
      <c r="M237" s="124"/>
      <c r="N237" s="95"/>
      <c r="O237" s="95"/>
      <c r="P237" s="95"/>
      <c r="U237" s="193"/>
      <c r="AO237" s="95"/>
      <c r="AP237" s="95"/>
    </row>
    <row r="238" spans="1:42" ht="21.9" customHeight="1" x14ac:dyDescent="0.3">
      <c r="A238" s="93"/>
      <c r="B238" s="95"/>
      <c r="C238" s="106" t="s">
        <v>4306</v>
      </c>
      <c r="D238" s="103">
        <f>COUNTIFS(data!$BF:$BF,D$226,data!$E:$E,$C238)</f>
        <v>12</v>
      </c>
      <c r="E238" s="103">
        <f>COUNTIFS(data!$BF:$BF,E$226,data!$E:$E,$C238)</f>
        <v>209</v>
      </c>
      <c r="F238" s="103">
        <f>COUNTIFS(data!$BF:$BF,F$226,data!$E:$E,$C238)</f>
        <v>37</v>
      </c>
      <c r="G238" s="137">
        <f t="shared" si="10"/>
        <v>258</v>
      </c>
      <c r="H238" s="95"/>
      <c r="I238" s="95"/>
      <c r="J238" s="95"/>
      <c r="K238" s="93"/>
      <c r="L238" s="95"/>
      <c r="M238" s="124"/>
      <c r="N238" s="95"/>
      <c r="O238" s="95"/>
      <c r="P238" s="95"/>
      <c r="U238" s="193"/>
      <c r="AO238" s="95"/>
      <c r="AP238" s="95"/>
    </row>
    <row r="239" spans="1:42" ht="21.9" customHeight="1" thickBot="1" x14ac:dyDescent="0.35">
      <c r="A239" s="93">
        <v>250</v>
      </c>
      <c r="B239" s="95"/>
      <c r="C239" s="143" t="s">
        <v>1925</v>
      </c>
      <c r="D239" s="177">
        <f>COUNTIFS(data!$BF:$BF,D$226,data!$E:$E,$C239)</f>
        <v>0</v>
      </c>
      <c r="E239" s="177">
        <f>COUNTIFS(data!$BF:$BF,E$226,data!$E:$E,$C239)</f>
        <v>41</v>
      </c>
      <c r="F239" s="177">
        <f>COUNTIFS(data!$BF:$BF,F$226,data!$E:$E,$C239)</f>
        <v>0</v>
      </c>
      <c r="G239" s="137">
        <f t="shared" si="10"/>
        <v>41</v>
      </c>
      <c r="H239" s="95"/>
      <c r="I239" s="95"/>
      <c r="J239" s="95"/>
      <c r="K239" s="93"/>
      <c r="L239" s="95"/>
      <c r="M239" s="124"/>
      <c r="N239" s="95"/>
      <c r="O239" s="95"/>
      <c r="P239" s="95"/>
      <c r="U239" s="193"/>
      <c r="AO239" s="95"/>
      <c r="AP239" s="95"/>
    </row>
    <row r="240" spans="1:42" ht="21.9" customHeight="1" thickBot="1" x14ac:dyDescent="0.35">
      <c r="A240" s="93">
        <v>251</v>
      </c>
      <c r="B240" s="95"/>
      <c r="C240" s="117" t="s">
        <v>4312</v>
      </c>
      <c r="D240" s="118">
        <f>SUM(D227:D239)</f>
        <v>51</v>
      </c>
      <c r="E240" s="112">
        <f>SUM(E227:E239)</f>
        <v>840</v>
      </c>
      <c r="F240" s="112">
        <f>SUM(F227:F239)</f>
        <v>72</v>
      </c>
      <c r="G240" s="101">
        <f t="shared" si="10"/>
        <v>963</v>
      </c>
      <c r="H240" s="95"/>
      <c r="I240" s="95"/>
      <c r="J240" s="95"/>
      <c r="K240" s="93"/>
      <c r="L240" s="95"/>
      <c r="M240" s="124"/>
      <c r="N240" s="95"/>
      <c r="O240" s="95"/>
      <c r="P240" s="95"/>
      <c r="U240" s="193"/>
      <c r="AO240" s="95"/>
      <c r="AP240" s="95"/>
    </row>
    <row r="241" spans="1:42" ht="50.25" customHeight="1" thickBot="1" x14ac:dyDescent="0.35">
      <c r="A241" s="93">
        <v>252</v>
      </c>
      <c r="B241" s="95"/>
      <c r="C241" s="221" t="s">
        <v>4316</v>
      </c>
      <c r="D241" s="222"/>
      <c r="E241" s="222"/>
      <c r="F241" s="222"/>
      <c r="G241" s="223"/>
      <c r="H241" s="95"/>
      <c r="I241" s="95"/>
      <c r="J241" s="95"/>
      <c r="K241" s="93"/>
      <c r="L241" s="95"/>
      <c r="M241" s="124"/>
      <c r="N241" s="95"/>
      <c r="O241" s="95"/>
      <c r="P241" s="95"/>
      <c r="U241" s="193"/>
      <c r="AO241" s="95"/>
      <c r="AP241" s="95"/>
    </row>
    <row r="242" spans="1:42" ht="21.9" customHeight="1" x14ac:dyDescent="0.3">
      <c r="A242" s="93">
        <v>253</v>
      </c>
      <c r="B242" s="95"/>
      <c r="C242" s="94"/>
      <c r="D242" s="95"/>
      <c r="E242" s="95"/>
      <c r="F242" s="95"/>
      <c r="G242" s="95"/>
      <c r="H242" s="95"/>
      <c r="I242" s="95"/>
      <c r="J242" s="95"/>
      <c r="K242" s="93"/>
      <c r="L242" s="95"/>
      <c r="M242" s="124"/>
      <c r="N242" s="95"/>
      <c r="O242" s="95"/>
      <c r="P242" s="95"/>
      <c r="U242" s="193"/>
      <c r="AO242" s="95"/>
      <c r="AP242" s="95"/>
    </row>
    <row r="243" spans="1:42" ht="21.9" customHeight="1" thickBot="1" x14ac:dyDescent="0.35">
      <c r="A243" s="93">
        <v>254</v>
      </c>
      <c r="B243" s="95"/>
      <c r="C243" s="94"/>
      <c r="D243" s="95"/>
      <c r="E243" s="95"/>
      <c r="F243" s="95"/>
      <c r="G243" s="95"/>
      <c r="H243" s="95"/>
      <c r="I243" s="95"/>
      <c r="J243" s="95"/>
      <c r="K243" s="93"/>
      <c r="L243" s="95"/>
      <c r="M243" s="124"/>
      <c r="N243" s="95"/>
      <c r="O243" s="95"/>
      <c r="P243" s="95"/>
      <c r="U243" s="193"/>
      <c r="AO243" s="95"/>
      <c r="AP243" s="95"/>
    </row>
    <row r="244" spans="1:42" ht="21.9" customHeight="1" thickBot="1" x14ac:dyDescent="0.35">
      <c r="A244" s="93">
        <v>255</v>
      </c>
      <c r="B244" s="114">
        <v>19</v>
      </c>
      <c r="C244" s="218" t="s">
        <v>4444</v>
      </c>
      <c r="D244" s="219"/>
      <c r="E244" s="219"/>
      <c r="F244" s="219"/>
      <c r="G244" s="219"/>
      <c r="H244" s="220"/>
      <c r="I244" s="95"/>
      <c r="J244" s="95"/>
      <c r="K244" s="93"/>
      <c r="L244" s="95"/>
      <c r="M244" s="124"/>
      <c r="N244" s="95"/>
      <c r="O244" s="95"/>
      <c r="P244" s="95"/>
      <c r="U244" s="193"/>
      <c r="AO244" s="95"/>
      <c r="AP244" s="95"/>
    </row>
    <row r="245" spans="1:42" ht="21.9" customHeight="1" thickBot="1" x14ac:dyDescent="0.35">
      <c r="A245" s="93">
        <v>256</v>
      </c>
      <c r="B245" s="114" t="s">
        <v>4255</v>
      </c>
      <c r="C245" s="221" t="s">
        <v>4350</v>
      </c>
      <c r="D245" s="222"/>
      <c r="E245" s="222"/>
      <c r="F245" s="222"/>
      <c r="G245" s="222"/>
      <c r="H245" s="223"/>
      <c r="I245" s="95"/>
      <c r="J245" s="95"/>
      <c r="K245" s="93"/>
      <c r="L245" s="95"/>
      <c r="M245" s="124"/>
      <c r="N245" s="95"/>
      <c r="O245" s="95"/>
      <c r="P245" s="95"/>
      <c r="U245" s="193"/>
      <c r="AO245" s="95"/>
      <c r="AP245" s="95"/>
    </row>
    <row r="246" spans="1:42" ht="21.9" customHeight="1" thickBot="1" x14ac:dyDescent="0.35">
      <c r="A246" s="93">
        <v>257</v>
      </c>
      <c r="B246" s="95"/>
      <c r="C246" s="117"/>
      <c r="D246" s="126" t="s">
        <v>4324</v>
      </c>
      <c r="E246" s="126" t="s">
        <v>1027</v>
      </c>
      <c r="F246" s="126" t="s">
        <v>4325</v>
      </c>
      <c r="G246" s="126" t="s">
        <v>1008</v>
      </c>
      <c r="H246" s="132" t="s">
        <v>4312</v>
      </c>
      <c r="I246" s="95"/>
      <c r="J246" s="95"/>
      <c r="K246" s="93"/>
      <c r="L246" s="95"/>
      <c r="M246" s="124"/>
      <c r="N246" s="95"/>
      <c r="O246" s="95"/>
      <c r="P246" s="95"/>
      <c r="U246" s="193"/>
      <c r="AO246" s="95"/>
      <c r="AP246" s="95"/>
    </row>
    <row r="247" spans="1:42" ht="21.9" customHeight="1" thickBot="1" x14ac:dyDescent="0.35">
      <c r="A247" s="93">
        <v>258</v>
      </c>
      <c r="B247" s="95"/>
      <c r="C247" s="102" t="s">
        <v>3276</v>
      </c>
      <c r="D247" s="103">
        <f>COUNTIFS(data!$J:$J,D$246,data!$E:$E,$C247)</f>
        <v>84</v>
      </c>
      <c r="E247" s="103">
        <f>COUNTIFS(data!$J:$J,E$246,data!$E:$E,$C247)</f>
        <v>12</v>
      </c>
      <c r="F247" s="103">
        <f>COUNTIFS(data!$J:$J,F$246,data!$E:$E,$C247)</f>
        <v>0</v>
      </c>
      <c r="G247" s="103">
        <f>COUNTIFS(data!$J:$J,G$246,data!$E:$E,$C247)</f>
        <v>20</v>
      </c>
      <c r="H247" s="105">
        <f t="shared" ref="H247:H260" si="11">SUM(D247:G247)</f>
        <v>116</v>
      </c>
      <c r="I247" s="95"/>
      <c r="J247" s="95"/>
      <c r="K247" s="93"/>
      <c r="L247" s="95"/>
      <c r="M247" s="194"/>
      <c r="N247" s="195"/>
      <c r="O247" s="195"/>
      <c r="P247" s="195"/>
      <c r="Q247" s="195"/>
      <c r="R247" s="196"/>
      <c r="S247" s="195"/>
      <c r="T247" s="195"/>
      <c r="U247" s="197"/>
      <c r="AO247" s="95"/>
      <c r="AP247" s="95"/>
    </row>
    <row r="248" spans="1:42" ht="21.9" customHeight="1" thickBot="1" x14ac:dyDescent="0.35">
      <c r="A248" s="93">
        <v>259</v>
      </c>
      <c r="B248" s="95"/>
      <c r="C248" s="102" t="s">
        <v>4296</v>
      </c>
      <c r="D248" s="103">
        <f>COUNTIFS(data!$J:$J,D$246,data!$E:$E,$C248)</f>
        <v>44</v>
      </c>
      <c r="E248" s="103">
        <f>COUNTIFS(data!$J:$J,E$246,data!$E:$E,$C248)</f>
        <v>0</v>
      </c>
      <c r="F248" s="103">
        <f>COUNTIFS(data!$J:$J,F$246,data!$E:$E,$C248)</f>
        <v>0</v>
      </c>
      <c r="G248" s="103">
        <f>COUNTIFS(data!$J:$J,G$246,data!$E:$E,$C248)</f>
        <v>6</v>
      </c>
      <c r="H248" s="109">
        <f t="shared" si="11"/>
        <v>50</v>
      </c>
      <c r="I248" s="95"/>
      <c r="J248" s="95"/>
      <c r="K248" s="93"/>
      <c r="L248" s="95"/>
      <c r="M248" s="95"/>
      <c r="N248" s="95"/>
      <c r="O248" s="95"/>
      <c r="P248" s="95"/>
      <c r="AO248" s="95"/>
      <c r="AP248" s="95"/>
    </row>
    <row r="249" spans="1:42" ht="21.9" customHeight="1" thickBot="1" x14ac:dyDescent="0.35">
      <c r="A249" s="93">
        <v>260</v>
      </c>
      <c r="B249" s="95"/>
      <c r="C249" s="102" t="s">
        <v>4297</v>
      </c>
      <c r="D249" s="103">
        <f>COUNTIFS(data!$J:$J,D$246,data!$E:$E,$C249)</f>
        <v>50</v>
      </c>
      <c r="E249" s="103">
        <f>COUNTIFS(data!$J:$J,E$246,data!$E:$E,$C249)</f>
        <v>0</v>
      </c>
      <c r="F249" s="103">
        <f>COUNTIFS(data!$J:$J,F$246,data!$E:$E,$C249)</f>
        <v>0</v>
      </c>
      <c r="G249" s="103">
        <f>COUNTIFS(data!$J:$J,G$246,data!$E:$E,$C249)</f>
        <v>0</v>
      </c>
      <c r="H249" s="109">
        <f t="shared" si="11"/>
        <v>50</v>
      </c>
      <c r="I249" s="95"/>
      <c r="J249" s="95"/>
      <c r="K249" s="93"/>
      <c r="L249" s="198">
        <v>19</v>
      </c>
      <c r="M249" s="191"/>
      <c r="N249" s="97"/>
      <c r="O249" s="97"/>
      <c r="P249" s="97"/>
      <c r="Q249" s="97"/>
      <c r="R249" s="144"/>
      <c r="S249" s="97"/>
      <c r="T249" s="97"/>
      <c r="U249" s="192"/>
      <c r="AO249" s="95"/>
      <c r="AP249" s="95"/>
    </row>
    <row r="250" spans="1:42" ht="21.9" customHeight="1" x14ac:dyDescent="0.3">
      <c r="A250" s="93">
        <v>261</v>
      </c>
      <c r="B250" s="95"/>
      <c r="C250" s="102" t="s">
        <v>4298</v>
      </c>
      <c r="D250" s="103">
        <f>COUNTIFS(data!$J:$J,D$246,data!$E:$E,$C250)</f>
        <v>19</v>
      </c>
      <c r="E250" s="103">
        <f>COUNTIFS(data!$J:$J,E$246,data!$E:$E,$C250)</f>
        <v>0</v>
      </c>
      <c r="F250" s="103">
        <f>COUNTIFS(data!$J:$J,F$246,data!$E:$E,$C250)</f>
        <v>0</v>
      </c>
      <c r="G250" s="103">
        <f>COUNTIFS(data!$J:$J,G$246,data!$E:$E,$C250)</f>
        <v>0</v>
      </c>
      <c r="H250" s="109">
        <f t="shared" si="11"/>
        <v>19</v>
      </c>
      <c r="I250" s="95"/>
      <c r="J250" s="95"/>
      <c r="K250" s="93"/>
      <c r="L250" s="95"/>
      <c r="M250" s="124"/>
      <c r="N250" s="95"/>
      <c r="O250" s="95"/>
      <c r="P250" s="95"/>
      <c r="U250" s="193"/>
      <c r="AO250" s="95"/>
      <c r="AP250" s="95"/>
    </row>
    <row r="251" spans="1:42" ht="21.9" customHeight="1" x14ac:dyDescent="0.3">
      <c r="A251" s="93">
        <v>262</v>
      </c>
      <c r="B251" s="95"/>
      <c r="C251" s="102" t="s">
        <v>4299</v>
      </c>
      <c r="D251" s="103">
        <f>COUNTIFS(data!$J:$J,D$246,data!$E:$E,$C251)</f>
        <v>69</v>
      </c>
      <c r="E251" s="103">
        <f>COUNTIFS(data!$J:$J,E$246,data!$E:$E,$C251)</f>
        <v>0</v>
      </c>
      <c r="F251" s="103">
        <f>COUNTIFS(data!$J:$J,F$246,data!$E:$E,$C251)</f>
        <v>0</v>
      </c>
      <c r="G251" s="103">
        <f>COUNTIFS(data!$J:$J,G$246,data!$E:$E,$C251)</f>
        <v>0</v>
      </c>
      <c r="H251" s="109">
        <f t="shared" si="11"/>
        <v>69</v>
      </c>
      <c r="I251" s="95"/>
      <c r="J251" s="95"/>
      <c r="K251" s="93"/>
      <c r="L251" s="95"/>
      <c r="M251" s="124"/>
      <c r="N251" s="95"/>
      <c r="O251" s="95"/>
      <c r="P251" s="95"/>
      <c r="U251" s="193"/>
      <c r="AO251" s="95"/>
      <c r="AP251" s="95"/>
    </row>
    <row r="252" spans="1:42" ht="21.9" customHeight="1" x14ac:dyDescent="0.3">
      <c r="A252" s="93">
        <v>263</v>
      </c>
      <c r="B252" s="95"/>
      <c r="C252" s="102" t="s">
        <v>4300</v>
      </c>
      <c r="D252" s="103">
        <f>COUNTIFS(data!$J:$J,D$246,data!$E:$E,$C252)</f>
        <v>42</v>
      </c>
      <c r="E252" s="103">
        <f>COUNTIFS(data!$J:$J,E$246,data!$E:$E,$C252)</f>
        <v>54</v>
      </c>
      <c r="F252" s="103">
        <f>COUNTIFS(data!$J:$J,F$246,data!$E:$E,$C252)</f>
        <v>1</v>
      </c>
      <c r="G252" s="103">
        <f>COUNTIFS(data!$J:$J,G$246,data!$E:$E,$C252)</f>
        <v>0</v>
      </c>
      <c r="H252" s="109">
        <f t="shared" si="11"/>
        <v>97</v>
      </c>
      <c r="I252" s="95"/>
      <c r="J252" s="95"/>
      <c r="K252" s="93"/>
      <c r="L252" s="95"/>
      <c r="M252" s="124"/>
      <c r="N252" s="95"/>
      <c r="O252" s="95"/>
      <c r="P252" s="95"/>
      <c r="U252" s="193"/>
      <c r="AO252" s="95"/>
      <c r="AP252" s="95"/>
    </row>
    <row r="253" spans="1:42" ht="21.9" customHeight="1" x14ac:dyDescent="0.3">
      <c r="A253" s="93">
        <v>264</v>
      </c>
      <c r="B253" s="95"/>
      <c r="C253" s="102" t="s">
        <v>4301</v>
      </c>
      <c r="D253" s="103">
        <f>COUNTIFS(data!$J:$J,D$246,data!$E:$E,$C253)</f>
        <v>32</v>
      </c>
      <c r="E253" s="103">
        <f>COUNTIFS(data!$J:$J,E$246,data!$E:$E,$C253)</f>
        <v>0</v>
      </c>
      <c r="F253" s="103">
        <f>COUNTIFS(data!$J:$J,F$246,data!$E:$E,$C253)</f>
        <v>0</v>
      </c>
      <c r="G253" s="103">
        <f>COUNTIFS(data!$J:$J,G$246,data!$E:$E,$C253)</f>
        <v>0</v>
      </c>
      <c r="H253" s="109">
        <f t="shared" si="11"/>
        <v>32</v>
      </c>
      <c r="I253" s="95"/>
      <c r="J253" s="95"/>
      <c r="K253" s="93"/>
      <c r="L253" s="95"/>
      <c r="M253" s="124"/>
      <c r="N253" s="95"/>
      <c r="O253" s="95"/>
      <c r="P253" s="95"/>
      <c r="U253" s="193"/>
      <c r="AO253" s="95"/>
      <c r="AP253" s="95"/>
    </row>
    <row r="254" spans="1:42" ht="21.9" customHeight="1" x14ac:dyDescent="0.3">
      <c r="A254" s="93">
        <v>265</v>
      </c>
      <c r="B254" s="95"/>
      <c r="C254" s="102" t="s">
        <v>4302</v>
      </c>
      <c r="D254" s="103">
        <f>COUNTIFS(data!$J:$J,D$246,data!$E:$E,$C254)</f>
        <v>38</v>
      </c>
      <c r="E254" s="103">
        <f>COUNTIFS(data!$J:$J,E$246,data!$E:$E,$C254)</f>
        <v>0</v>
      </c>
      <c r="F254" s="103">
        <f>COUNTIFS(data!$J:$J,F$246,data!$E:$E,$C254)</f>
        <v>0</v>
      </c>
      <c r="G254" s="103">
        <f>COUNTIFS(data!$J:$J,G$246,data!$E:$E,$C254)</f>
        <v>0</v>
      </c>
      <c r="H254" s="109">
        <f t="shared" si="11"/>
        <v>38</v>
      </c>
      <c r="I254" s="95"/>
      <c r="J254" s="95"/>
      <c r="K254" s="93"/>
      <c r="L254" s="95"/>
      <c r="M254" s="124"/>
      <c r="N254" s="95"/>
      <c r="O254" s="95"/>
      <c r="P254" s="95"/>
      <c r="U254" s="193"/>
      <c r="AO254" s="95"/>
      <c r="AP254" s="95"/>
    </row>
    <row r="255" spans="1:42" ht="21.9" customHeight="1" x14ac:dyDescent="0.3">
      <c r="A255" s="93">
        <v>266</v>
      </c>
      <c r="B255" s="95"/>
      <c r="C255" s="102" t="s">
        <v>4303</v>
      </c>
      <c r="D255" s="103">
        <f>COUNTIFS(data!$J:$J,D$246,data!$E:$E,$C255)</f>
        <v>36</v>
      </c>
      <c r="E255" s="103">
        <f>COUNTIFS(data!$J:$J,E$246,data!$E:$E,$C255)</f>
        <v>4</v>
      </c>
      <c r="F255" s="103">
        <f>COUNTIFS(data!$J:$J,F$246,data!$E:$E,$C255)</f>
        <v>0</v>
      </c>
      <c r="G255" s="103">
        <f>COUNTIFS(data!$J:$J,G$246,data!$E:$E,$C255)</f>
        <v>0</v>
      </c>
      <c r="H255" s="109">
        <f t="shared" si="11"/>
        <v>40</v>
      </c>
      <c r="I255" s="95"/>
      <c r="J255" s="95"/>
      <c r="K255" s="93"/>
      <c r="L255" s="95"/>
      <c r="M255" s="124"/>
      <c r="N255" s="95"/>
      <c r="O255" s="95"/>
      <c r="P255" s="95"/>
      <c r="U255" s="193"/>
      <c r="AO255" s="95"/>
      <c r="AP255" s="95"/>
    </row>
    <row r="256" spans="1:42" ht="21.9" customHeight="1" x14ac:dyDescent="0.3">
      <c r="A256" s="93">
        <v>267</v>
      </c>
      <c r="B256" s="95"/>
      <c r="C256" s="102" t="s">
        <v>4304</v>
      </c>
      <c r="D256" s="103">
        <f>COUNTIFS(data!$J:$J,D$246,data!$E:$E,$C256)</f>
        <v>31</v>
      </c>
      <c r="E256" s="103">
        <f>COUNTIFS(data!$J:$J,E$246,data!$E:$E,$C256)</f>
        <v>1</v>
      </c>
      <c r="F256" s="103">
        <f>COUNTIFS(data!$J:$J,F$246,data!$E:$E,$C256)</f>
        <v>0</v>
      </c>
      <c r="G256" s="103">
        <f>COUNTIFS(data!$J:$J,G$246,data!$E:$E,$C256)</f>
        <v>0</v>
      </c>
      <c r="H256" s="109">
        <f t="shared" si="11"/>
        <v>32</v>
      </c>
      <c r="I256" s="95"/>
      <c r="J256" s="95"/>
      <c r="K256" s="93"/>
      <c r="L256" s="95"/>
      <c r="M256" s="124"/>
      <c r="N256" s="95"/>
      <c r="O256" s="95"/>
      <c r="P256" s="95"/>
      <c r="U256" s="193"/>
      <c r="AO256" s="95"/>
      <c r="AP256" s="95"/>
    </row>
    <row r="257" spans="1:42" ht="21.9" customHeight="1" x14ac:dyDescent="0.3">
      <c r="A257" s="93"/>
      <c r="B257" s="95"/>
      <c r="C257" s="138" t="s">
        <v>4305</v>
      </c>
      <c r="D257" s="103">
        <f>COUNTIFS(data!$J:$J,D$246,data!$E:$E,$C257)</f>
        <v>121</v>
      </c>
      <c r="E257" s="103">
        <f>COUNTIFS(data!$J:$J,E$246,data!$E:$E,$C257)</f>
        <v>0</v>
      </c>
      <c r="F257" s="103">
        <f>COUNTIFS(data!$J:$J,F$246,data!$E:$E,$C257)</f>
        <v>0</v>
      </c>
      <c r="G257" s="103">
        <f>COUNTIFS(data!$J:$J,G$246,data!$E:$E,$C257)</f>
        <v>0</v>
      </c>
      <c r="H257" s="109">
        <f t="shared" si="11"/>
        <v>121</v>
      </c>
      <c r="I257" s="95"/>
      <c r="J257" s="95"/>
      <c r="K257" s="93"/>
      <c r="L257" s="95"/>
      <c r="M257" s="124"/>
      <c r="N257" s="95"/>
      <c r="O257" s="95"/>
      <c r="P257" s="95"/>
      <c r="U257" s="193"/>
      <c r="AO257" s="95"/>
      <c r="AP257" s="95"/>
    </row>
    <row r="258" spans="1:42" ht="21.9" customHeight="1" x14ac:dyDescent="0.3">
      <c r="A258" s="93">
        <v>268</v>
      </c>
      <c r="B258" s="95"/>
      <c r="C258" s="135" t="s">
        <v>4306</v>
      </c>
      <c r="D258" s="103">
        <f>COUNTIFS(data!$J:$J,D$246,data!$E:$E,$C258)</f>
        <v>233</v>
      </c>
      <c r="E258" s="103">
        <f>COUNTIFS(data!$J:$J,E$246,data!$E:$E,$C258)</f>
        <v>0</v>
      </c>
      <c r="F258" s="103">
        <f>COUNTIFS(data!$J:$J,F$246,data!$E:$E,$C258)</f>
        <v>25</v>
      </c>
      <c r="G258" s="103">
        <f>COUNTIFS(data!$J:$J,G$246,data!$E:$E,$C258)</f>
        <v>0</v>
      </c>
      <c r="H258" s="109">
        <f t="shared" si="11"/>
        <v>258</v>
      </c>
      <c r="I258" s="95"/>
      <c r="J258" s="95"/>
      <c r="K258" s="93"/>
      <c r="L258" s="95"/>
      <c r="M258" s="124"/>
      <c r="N258" s="95"/>
      <c r="O258" s="95"/>
      <c r="P258" s="95"/>
      <c r="U258" s="193"/>
      <c r="AO258" s="95"/>
      <c r="AP258" s="95"/>
    </row>
    <row r="259" spans="1:42" ht="21.9" customHeight="1" thickBot="1" x14ac:dyDescent="0.35">
      <c r="A259" s="93">
        <v>269</v>
      </c>
      <c r="B259" s="95"/>
      <c r="C259" s="143" t="s">
        <v>1925</v>
      </c>
      <c r="D259" s="177">
        <f>COUNTIFS(data!$J:$J,D$246,data!$E:$E,$C259)</f>
        <v>40</v>
      </c>
      <c r="E259" s="177">
        <f>COUNTIFS(data!$J:$J,E$246,data!$E:$E,$C259)</f>
        <v>1</v>
      </c>
      <c r="F259" s="177">
        <f>COUNTIFS(data!$J:$J,F$246,data!$E:$E,$C259)</f>
        <v>0</v>
      </c>
      <c r="G259" s="177">
        <f>COUNTIFS(data!$J:$J,G$246,data!$E:$E,$C259)</f>
        <v>0</v>
      </c>
      <c r="H259" s="137">
        <f t="shared" si="11"/>
        <v>41</v>
      </c>
      <c r="I259" s="95"/>
      <c r="J259" s="95"/>
      <c r="K259" s="93"/>
      <c r="L259" s="95"/>
      <c r="M259" s="124"/>
      <c r="N259" s="95"/>
      <c r="O259" s="95"/>
      <c r="P259" s="95"/>
      <c r="U259" s="193"/>
      <c r="AO259" s="95"/>
      <c r="AP259" s="95"/>
    </row>
    <row r="260" spans="1:42" ht="21.9" customHeight="1" thickBot="1" x14ac:dyDescent="0.35">
      <c r="A260" s="93">
        <v>270</v>
      </c>
      <c r="B260" s="95"/>
      <c r="C260" s="117" t="s">
        <v>4312</v>
      </c>
      <c r="D260" s="118">
        <f>SUM(D247:D259)</f>
        <v>839</v>
      </c>
      <c r="E260" s="112">
        <f>SUM(E247:E259)</f>
        <v>72</v>
      </c>
      <c r="F260" s="112">
        <f>SUM(F247:F259)</f>
        <v>26</v>
      </c>
      <c r="G260" s="112">
        <f>SUM(G247:G259)</f>
        <v>26</v>
      </c>
      <c r="H260" s="101">
        <f t="shared" si="11"/>
        <v>963</v>
      </c>
      <c r="I260" s="95"/>
      <c r="J260" s="95"/>
      <c r="K260" s="93"/>
      <c r="L260" s="95"/>
      <c r="M260" s="124"/>
      <c r="N260" s="95"/>
      <c r="O260" s="95"/>
      <c r="P260" s="95"/>
      <c r="U260" s="193"/>
      <c r="AO260" s="95"/>
      <c r="AP260" s="95"/>
    </row>
    <row r="261" spans="1:42" ht="48.75" customHeight="1" thickBot="1" x14ac:dyDescent="0.35">
      <c r="A261" s="93">
        <v>271</v>
      </c>
      <c r="B261" s="95"/>
      <c r="C261" s="221" t="s">
        <v>4316</v>
      </c>
      <c r="D261" s="222"/>
      <c r="E261" s="222"/>
      <c r="F261" s="222"/>
      <c r="G261" s="222"/>
      <c r="H261" s="223"/>
      <c r="I261" s="95"/>
      <c r="J261" s="95"/>
      <c r="K261" s="93"/>
      <c r="L261" s="95"/>
      <c r="M261" s="124"/>
      <c r="N261" s="95"/>
      <c r="O261" s="95"/>
      <c r="P261" s="95"/>
      <c r="U261" s="193"/>
      <c r="AO261" s="95"/>
      <c r="AP261" s="95"/>
    </row>
    <row r="262" spans="1:42" ht="21.9" customHeight="1" x14ac:dyDescent="0.3">
      <c r="A262" s="93">
        <v>272</v>
      </c>
      <c r="B262" s="95"/>
      <c r="C262" s="94"/>
      <c r="D262" s="95"/>
      <c r="E262" s="95"/>
      <c r="F262" s="95"/>
      <c r="G262" s="95"/>
      <c r="H262" s="95"/>
      <c r="I262" s="95"/>
      <c r="J262" s="95"/>
      <c r="K262" s="93"/>
      <c r="L262" s="95"/>
      <c r="M262" s="124"/>
      <c r="N262" s="95"/>
      <c r="O262" s="95"/>
      <c r="P262" s="95"/>
      <c r="U262" s="193"/>
      <c r="AO262" s="95"/>
      <c r="AP262" s="95"/>
    </row>
    <row r="263" spans="1:42" ht="21.9" customHeight="1" thickBot="1" x14ac:dyDescent="0.35">
      <c r="A263" s="93">
        <v>273</v>
      </c>
      <c r="B263" s="95"/>
      <c r="C263" s="94"/>
      <c r="D263" s="95"/>
      <c r="E263" s="95"/>
      <c r="F263" s="95"/>
      <c r="G263" s="95"/>
      <c r="H263" s="95"/>
      <c r="I263" s="95"/>
      <c r="J263" s="95"/>
      <c r="K263" s="93"/>
      <c r="L263" s="95"/>
      <c r="M263" s="194"/>
      <c r="N263" s="195"/>
      <c r="O263" s="195"/>
      <c r="P263" s="195"/>
      <c r="Q263" s="195"/>
      <c r="R263" s="196"/>
      <c r="S263" s="195"/>
      <c r="T263" s="195"/>
      <c r="U263" s="197"/>
      <c r="AO263" s="95"/>
      <c r="AP263" s="95"/>
    </row>
    <row r="264" spans="1:42" ht="21.9" customHeight="1" thickBot="1" x14ac:dyDescent="0.35">
      <c r="A264" s="93">
        <v>274</v>
      </c>
      <c r="B264" s="114">
        <v>20</v>
      </c>
      <c r="C264" s="218" t="s">
        <v>4444</v>
      </c>
      <c r="D264" s="219"/>
      <c r="E264" s="219"/>
      <c r="F264" s="219"/>
      <c r="G264" s="219"/>
      <c r="H264" s="220"/>
      <c r="I264" s="95"/>
      <c r="J264" s="95"/>
      <c r="K264" s="93"/>
      <c r="L264" s="95"/>
      <c r="M264" s="95"/>
      <c r="N264" s="95"/>
      <c r="O264" s="95"/>
      <c r="P264" s="95"/>
      <c r="AO264" s="95"/>
      <c r="AP264" s="95"/>
    </row>
    <row r="265" spans="1:42" ht="20.25" customHeight="1" thickBot="1" x14ac:dyDescent="0.35">
      <c r="A265" s="93">
        <v>275</v>
      </c>
      <c r="B265" s="114" t="s">
        <v>4255</v>
      </c>
      <c r="C265" s="221" t="s">
        <v>4351</v>
      </c>
      <c r="D265" s="222"/>
      <c r="E265" s="222"/>
      <c r="F265" s="222"/>
      <c r="G265" s="222"/>
      <c r="H265" s="223"/>
      <c r="I265" s="95"/>
      <c r="J265" s="95"/>
      <c r="K265" s="93"/>
      <c r="L265" s="95"/>
      <c r="M265" s="95"/>
      <c r="N265" s="95"/>
      <c r="O265" s="95"/>
      <c r="P265" s="95"/>
      <c r="AO265" s="95"/>
      <c r="AP265" s="95"/>
    </row>
    <row r="266" spans="1:42" ht="35.25" customHeight="1" thickBot="1" x14ac:dyDescent="0.35">
      <c r="A266" s="93">
        <v>276</v>
      </c>
      <c r="B266" s="95"/>
      <c r="C266" s="117"/>
      <c r="D266" s="99" t="s">
        <v>4333</v>
      </c>
      <c r="E266" s="99" t="s">
        <v>4334</v>
      </c>
      <c r="F266" s="99" t="s">
        <v>4335</v>
      </c>
      <c r="G266" s="99" t="s">
        <v>4352</v>
      </c>
      <c r="H266" s="101" t="s">
        <v>4312</v>
      </c>
      <c r="I266" s="95"/>
      <c r="J266" s="95"/>
      <c r="K266" s="93"/>
      <c r="L266" s="114">
        <v>20</v>
      </c>
      <c r="M266" s="191"/>
      <c r="N266" s="97"/>
      <c r="O266" s="97"/>
      <c r="P266" s="97"/>
      <c r="Q266" s="97"/>
      <c r="R266" s="144"/>
      <c r="S266" s="97"/>
      <c r="T266" s="97"/>
      <c r="U266" s="192"/>
    </row>
    <row r="267" spans="1:42" ht="21.9" customHeight="1" x14ac:dyDescent="0.3">
      <c r="A267" s="93">
        <v>277</v>
      </c>
      <c r="B267" s="95"/>
      <c r="C267" s="115" t="s">
        <v>3276</v>
      </c>
      <c r="D267" s="103">
        <f>COUNTIFS(data!$K:$K,D$266,data!$E:$E,$C267)</f>
        <v>71</v>
      </c>
      <c r="E267" s="104">
        <f>COUNTIFS(data!$K:$K,E$266,data!$E:$E,$C267)</f>
        <v>0</v>
      </c>
      <c r="F267" s="104">
        <f>COUNTIFS(data!$K:$K,F$266,data!$E:$E,$C267)</f>
        <v>20</v>
      </c>
      <c r="G267" s="104">
        <f>COUNTIFS(data!$K:$K,G$266,data!$E:$E,$C267)</f>
        <v>25</v>
      </c>
      <c r="H267" s="105">
        <f t="shared" ref="H267:H280" si="12">SUM(D267:G267)</f>
        <v>116</v>
      </c>
      <c r="I267" s="95"/>
      <c r="J267" s="95"/>
      <c r="K267" s="93"/>
      <c r="L267" s="95"/>
      <c r="M267" s="124"/>
      <c r="N267" s="95"/>
      <c r="O267" s="95"/>
      <c r="P267" s="95"/>
      <c r="U267" s="193"/>
    </row>
    <row r="268" spans="1:42" ht="21.9" customHeight="1" x14ac:dyDescent="0.3">
      <c r="A268" s="93">
        <v>278</v>
      </c>
      <c r="B268" s="95"/>
      <c r="C268" s="102" t="s">
        <v>4296</v>
      </c>
      <c r="D268" s="103">
        <f>COUNTIFS(data!$K:$K,D$266,data!$E:$E,$C268)</f>
        <v>38</v>
      </c>
      <c r="E268" s="104">
        <f>COUNTIFS(data!$K:$K,E$266,data!$E:$E,$C268)</f>
        <v>0</v>
      </c>
      <c r="F268" s="104">
        <f>COUNTIFS(data!$K:$K,F$266,data!$E:$E,$C268)</f>
        <v>0</v>
      </c>
      <c r="G268" s="104">
        <f>COUNTIFS(data!$K:$K,G$266,data!$E:$E,$C268)</f>
        <v>12</v>
      </c>
      <c r="H268" s="109">
        <f t="shared" si="12"/>
        <v>50</v>
      </c>
      <c r="I268" s="95"/>
      <c r="J268" s="95"/>
      <c r="K268" s="93"/>
      <c r="L268" s="95"/>
      <c r="M268" s="124"/>
      <c r="N268" s="95"/>
      <c r="O268" s="95"/>
      <c r="P268" s="95"/>
      <c r="U268" s="193"/>
    </row>
    <row r="269" spans="1:42" ht="21.9" customHeight="1" x14ac:dyDescent="0.3">
      <c r="A269" s="93">
        <v>279</v>
      </c>
      <c r="B269" s="95"/>
      <c r="C269" s="102" t="s">
        <v>4297</v>
      </c>
      <c r="D269" s="103">
        <f>COUNTIFS(data!$K:$K,D$266,data!$E:$E,$C269)</f>
        <v>15</v>
      </c>
      <c r="E269" s="104">
        <f>COUNTIFS(data!$K:$K,E$266,data!$E:$E,$C269)</f>
        <v>0</v>
      </c>
      <c r="F269" s="104">
        <f>COUNTIFS(data!$K:$K,F$266,data!$E:$E,$C269)</f>
        <v>0</v>
      </c>
      <c r="G269" s="104">
        <f>COUNTIFS(data!$K:$K,G$266,data!$E:$E,$C269)</f>
        <v>35</v>
      </c>
      <c r="H269" s="109">
        <f t="shared" si="12"/>
        <v>50</v>
      </c>
      <c r="I269" s="95"/>
      <c r="J269" s="95"/>
      <c r="K269" s="93"/>
      <c r="L269" s="95"/>
      <c r="M269" s="124"/>
      <c r="N269" s="95"/>
      <c r="O269" s="95"/>
      <c r="P269" s="95"/>
      <c r="U269" s="193"/>
    </row>
    <row r="270" spans="1:42" ht="21.9" customHeight="1" x14ac:dyDescent="0.3">
      <c r="A270" s="93">
        <v>280</v>
      </c>
      <c r="B270" s="95"/>
      <c r="C270" s="102" t="s">
        <v>4298</v>
      </c>
      <c r="D270" s="103">
        <f>COUNTIFS(data!$K:$K,D$266,data!$E:$E,$C270)</f>
        <v>15</v>
      </c>
      <c r="E270" s="104">
        <f>COUNTIFS(data!$K:$K,E$266,data!$E:$E,$C270)</f>
        <v>0</v>
      </c>
      <c r="F270" s="104">
        <f>COUNTIFS(data!$K:$K,F$266,data!$E:$E,$C270)</f>
        <v>0</v>
      </c>
      <c r="G270" s="104">
        <f>COUNTIFS(data!$K:$K,G$266,data!$E:$E,$C270)</f>
        <v>4</v>
      </c>
      <c r="H270" s="109">
        <f t="shared" si="12"/>
        <v>19</v>
      </c>
      <c r="I270" s="95"/>
      <c r="J270" s="95"/>
      <c r="K270" s="93"/>
      <c r="L270" s="95"/>
      <c r="M270" s="124"/>
      <c r="N270" s="95"/>
      <c r="O270" s="95"/>
      <c r="P270" s="95"/>
      <c r="U270" s="193"/>
    </row>
    <row r="271" spans="1:42" ht="21.9" customHeight="1" x14ac:dyDescent="0.3">
      <c r="A271" s="93">
        <v>281</v>
      </c>
      <c r="B271" s="95"/>
      <c r="C271" s="102" t="s">
        <v>4299</v>
      </c>
      <c r="D271" s="103">
        <f>COUNTIFS(data!$K:$K,D$266,data!$E:$E,$C271)</f>
        <v>25</v>
      </c>
      <c r="E271" s="104">
        <f>COUNTIFS(data!$K:$K,E$266,data!$E:$E,$C271)</f>
        <v>11</v>
      </c>
      <c r="F271" s="104">
        <f>COUNTIFS(data!$K:$K,F$266,data!$E:$E,$C271)</f>
        <v>0</v>
      </c>
      <c r="G271" s="104">
        <f>COUNTIFS(data!$K:$K,G$266,data!$E:$E,$C271)</f>
        <v>33</v>
      </c>
      <c r="H271" s="109">
        <f t="shared" si="12"/>
        <v>69</v>
      </c>
      <c r="I271" s="95"/>
      <c r="J271" s="95"/>
      <c r="K271" s="93"/>
      <c r="L271" s="95"/>
      <c r="M271" s="124"/>
      <c r="N271" s="95"/>
      <c r="O271" s="95"/>
      <c r="P271" s="95"/>
      <c r="U271" s="193"/>
    </row>
    <row r="272" spans="1:42" ht="21.9" customHeight="1" x14ac:dyDescent="0.3">
      <c r="A272" s="93">
        <v>282</v>
      </c>
      <c r="B272" s="95"/>
      <c r="C272" s="102" t="s">
        <v>4300</v>
      </c>
      <c r="D272" s="103">
        <f>COUNTIFS(data!$K:$K,D$266,data!$E:$E,$C272)</f>
        <v>33</v>
      </c>
      <c r="E272" s="104">
        <f>COUNTIFS(data!$K:$K,E$266,data!$E:$E,$C272)</f>
        <v>54</v>
      </c>
      <c r="F272" s="104">
        <f>COUNTIFS(data!$K:$K,F$266,data!$E:$E,$C272)</f>
        <v>0</v>
      </c>
      <c r="G272" s="104">
        <f>COUNTIFS(data!$K:$K,G$266,data!$E:$E,$C272)</f>
        <v>10</v>
      </c>
      <c r="H272" s="109">
        <f t="shared" si="12"/>
        <v>97</v>
      </c>
      <c r="I272" s="95"/>
      <c r="J272" s="95"/>
      <c r="K272" s="93"/>
      <c r="L272" s="95"/>
      <c r="M272" s="124"/>
      <c r="N272" s="95"/>
      <c r="O272" s="95"/>
      <c r="P272" s="95"/>
      <c r="U272" s="193"/>
    </row>
    <row r="273" spans="1:42" ht="21.9" customHeight="1" x14ac:dyDescent="0.3">
      <c r="A273" s="93">
        <v>283</v>
      </c>
      <c r="B273" s="95"/>
      <c r="C273" s="102" t="s">
        <v>4301</v>
      </c>
      <c r="D273" s="103">
        <f>COUNTIFS(data!$K:$K,D$266,data!$E:$E,$C273)</f>
        <v>19</v>
      </c>
      <c r="E273" s="104">
        <f>COUNTIFS(data!$K:$K,E$266,data!$E:$E,$C273)</f>
        <v>0</v>
      </c>
      <c r="F273" s="104">
        <f>COUNTIFS(data!$K:$K,F$266,data!$E:$E,$C273)</f>
        <v>0</v>
      </c>
      <c r="G273" s="104">
        <f>COUNTIFS(data!$K:$K,G$266,data!$E:$E,$C273)</f>
        <v>13</v>
      </c>
      <c r="H273" s="109">
        <f t="shared" si="12"/>
        <v>32</v>
      </c>
      <c r="I273" s="95"/>
      <c r="J273" s="95"/>
      <c r="K273" s="93"/>
      <c r="L273" s="95"/>
      <c r="M273" s="124"/>
      <c r="N273" s="95"/>
      <c r="O273" s="95"/>
      <c r="P273" s="95"/>
      <c r="U273" s="193"/>
    </row>
    <row r="274" spans="1:42" ht="21.9" customHeight="1" x14ac:dyDescent="0.3">
      <c r="A274" s="93">
        <v>284</v>
      </c>
      <c r="B274" s="95"/>
      <c r="C274" s="102" t="s">
        <v>4302</v>
      </c>
      <c r="D274" s="103">
        <f>COUNTIFS(data!$K:$K,D$266,data!$E:$E,$C274)</f>
        <v>19</v>
      </c>
      <c r="E274" s="104">
        <f>COUNTIFS(data!$K:$K,E$266,data!$E:$E,$C274)</f>
        <v>0</v>
      </c>
      <c r="F274" s="104">
        <f>COUNTIFS(data!$K:$K,F$266,data!$E:$E,$C274)</f>
        <v>0</v>
      </c>
      <c r="G274" s="104">
        <f>COUNTIFS(data!$K:$K,G$266,data!$E:$E,$C274)</f>
        <v>19</v>
      </c>
      <c r="H274" s="109">
        <f t="shared" si="12"/>
        <v>38</v>
      </c>
      <c r="I274" s="95"/>
      <c r="J274" s="95"/>
      <c r="K274" s="93"/>
      <c r="L274" s="95"/>
      <c r="M274" s="124"/>
      <c r="N274" s="95"/>
      <c r="O274" s="95"/>
      <c r="P274" s="95"/>
      <c r="U274" s="193"/>
    </row>
    <row r="275" spans="1:42" ht="21.9" customHeight="1" x14ac:dyDescent="0.3">
      <c r="A275" s="93">
        <v>285</v>
      </c>
      <c r="B275" s="95"/>
      <c r="C275" s="102" t="s">
        <v>4303</v>
      </c>
      <c r="D275" s="103">
        <f>COUNTIFS(data!$K:$K,D$266,data!$E:$E,$C275)</f>
        <v>30</v>
      </c>
      <c r="E275" s="104">
        <f>COUNTIFS(data!$K:$K,E$266,data!$E:$E,$C275)</f>
        <v>3</v>
      </c>
      <c r="F275" s="104">
        <f>COUNTIFS(data!$K:$K,F$266,data!$E:$E,$C275)</f>
        <v>0</v>
      </c>
      <c r="G275" s="104">
        <f>COUNTIFS(data!$K:$K,G$266,data!$E:$E,$C275)</f>
        <v>7</v>
      </c>
      <c r="H275" s="109">
        <f t="shared" si="12"/>
        <v>40</v>
      </c>
      <c r="I275" s="95"/>
      <c r="J275" s="95"/>
      <c r="K275" s="93"/>
      <c r="L275" s="95"/>
      <c r="M275" s="124"/>
      <c r="N275" s="95"/>
      <c r="O275" s="95"/>
      <c r="P275" s="95"/>
      <c r="U275" s="193"/>
    </row>
    <row r="276" spans="1:42" ht="21.9" customHeight="1" thickBot="1" x14ac:dyDescent="0.35">
      <c r="A276" s="93">
        <v>286</v>
      </c>
      <c r="B276" s="95"/>
      <c r="C276" s="102" t="s">
        <v>4304</v>
      </c>
      <c r="D276" s="103">
        <f>COUNTIFS(data!$K:$K,D$266,data!$E:$E,$C276)</f>
        <v>18</v>
      </c>
      <c r="E276" s="104">
        <f>COUNTIFS(data!$K:$K,E$266,data!$E:$E,$C276)</f>
        <v>0</v>
      </c>
      <c r="F276" s="104">
        <f>COUNTIFS(data!$K:$K,F$266,data!$E:$E,$C276)</f>
        <v>0</v>
      </c>
      <c r="G276" s="104">
        <f>COUNTIFS(data!$K:$K,G$266,data!$E:$E,$C276)</f>
        <v>14</v>
      </c>
      <c r="H276" s="109">
        <f t="shared" si="12"/>
        <v>32</v>
      </c>
      <c r="I276" s="95"/>
      <c r="J276" s="95"/>
      <c r="K276" s="93"/>
      <c r="L276" s="95"/>
      <c r="M276" s="194"/>
      <c r="N276" s="195"/>
      <c r="O276" s="195"/>
      <c r="P276" s="195"/>
      <c r="Q276" s="195"/>
      <c r="R276" s="196"/>
      <c r="S276" s="195"/>
      <c r="T276" s="195"/>
      <c r="U276" s="197"/>
    </row>
    <row r="277" spans="1:42" ht="21.9" customHeight="1" x14ac:dyDescent="0.3">
      <c r="A277" s="93">
        <v>287</v>
      </c>
      <c r="B277" s="95"/>
      <c r="C277" s="138" t="s">
        <v>4305</v>
      </c>
      <c r="D277" s="103">
        <f>COUNTIFS(data!$K:$K,D$266,data!$E:$E,$C277)</f>
        <v>86</v>
      </c>
      <c r="E277" s="104">
        <f>COUNTIFS(data!$K:$K,E$266,data!$E:$E,$C277)</f>
        <v>0</v>
      </c>
      <c r="F277" s="104">
        <f>COUNTIFS(data!$K:$K,F$266,data!$E:$E,$C277)</f>
        <v>0</v>
      </c>
      <c r="G277" s="104">
        <f>COUNTIFS(data!$K:$K,G$266,data!$E:$E,$C277)</f>
        <v>35</v>
      </c>
      <c r="H277" s="109">
        <f t="shared" si="12"/>
        <v>121</v>
      </c>
      <c r="I277" s="95"/>
      <c r="J277" s="95"/>
      <c r="K277" s="93"/>
      <c r="L277" s="95"/>
      <c r="M277" s="95"/>
      <c r="N277" s="95"/>
      <c r="O277" s="95"/>
      <c r="P277" s="95"/>
    </row>
    <row r="278" spans="1:42" ht="21.9" customHeight="1" thickBot="1" x14ac:dyDescent="0.35">
      <c r="A278" s="93"/>
      <c r="B278" s="95"/>
      <c r="C278" s="106" t="s">
        <v>4306</v>
      </c>
      <c r="D278" s="103">
        <f>COUNTIFS(data!$K:$K,D$266,data!$E:$E,$C278)</f>
        <v>216</v>
      </c>
      <c r="E278" s="104">
        <f>COUNTIFS(data!$K:$K,E$266,data!$E:$E,$C278)</f>
        <v>25</v>
      </c>
      <c r="F278" s="104">
        <f>COUNTIFS(data!$K:$K,F$266,data!$E:$E,$C278)</f>
        <v>0</v>
      </c>
      <c r="G278" s="104">
        <f>COUNTIFS(data!$K:$K,G$266,data!$E:$E,$C278)</f>
        <v>17</v>
      </c>
      <c r="H278" s="137">
        <f t="shared" si="12"/>
        <v>258</v>
      </c>
      <c r="I278" s="95"/>
      <c r="J278" s="95"/>
      <c r="K278" s="93"/>
      <c r="L278" s="95"/>
      <c r="M278" s="95"/>
      <c r="N278" s="95"/>
      <c r="O278" s="95"/>
      <c r="P278" s="95"/>
    </row>
    <row r="279" spans="1:42" ht="21.9" customHeight="1" thickBot="1" x14ac:dyDescent="0.35">
      <c r="A279" s="93">
        <v>288</v>
      </c>
      <c r="B279" s="95"/>
      <c r="C279" s="143" t="s">
        <v>1925</v>
      </c>
      <c r="D279" s="177">
        <f>COUNTIFS(data!$K:$K,D$266,data!$E:$E,$C279)</f>
        <v>38</v>
      </c>
      <c r="E279" s="176">
        <f>COUNTIFS(data!$K:$K,E$266,data!$E:$E,$C279)</f>
        <v>0</v>
      </c>
      <c r="F279" s="176">
        <f>COUNTIFS(data!$K:$K,F$266,data!$E:$E,$C279)</f>
        <v>0</v>
      </c>
      <c r="G279" s="176">
        <f>COUNTIFS(data!$K:$K,G$266,data!$E:$E,$C279)</f>
        <v>3</v>
      </c>
      <c r="H279" s="137">
        <f t="shared" si="12"/>
        <v>41</v>
      </c>
      <c r="I279" s="95"/>
      <c r="J279" s="95"/>
      <c r="K279" s="93"/>
      <c r="L279" s="114">
        <v>21</v>
      </c>
      <c r="M279" s="191"/>
      <c r="N279" s="97"/>
      <c r="O279" s="97"/>
      <c r="P279" s="97"/>
      <c r="Q279" s="97"/>
      <c r="R279" s="144"/>
      <c r="S279" s="97"/>
      <c r="T279" s="97"/>
      <c r="U279" s="192"/>
    </row>
    <row r="280" spans="1:42" ht="21.9" customHeight="1" thickBot="1" x14ac:dyDescent="0.35">
      <c r="A280" s="93">
        <v>289</v>
      </c>
      <c r="B280" s="95"/>
      <c r="C280" s="117" t="s">
        <v>4312</v>
      </c>
      <c r="D280" s="118">
        <f>SUM(D267:D279)</f>
        <v>623</v>
      </c>
      <c r="E280" s="112">
        <f>SUM(E267:E279)</f>
        <v>93</v>
      </c>
      <c r="F280" s="112">
        <f>SUM(F267:F279)</f>
        <v>20</v>
      </c>
      <c r="G280" s="112">
        <f>SUM(G267:G279)</f>
        <v>227</v>
      </c>
      <c r="H280" s="101">
        <f t="shared" si="12"/>
        <v>963</v>
      </c>
      <c r="I280" s="95"/>
      <c r="J280" s="95"/>
      <c r="K280" s="93"/>
      <c r="L280" s="95"/>
      <c r="M280" s="124"/>
      <c r="N280" s="95"/>
      <c r="O280" s="95"/>
      <c r="P280" s="95"/>
      <c r="U280" s="193"/>
    </row>
    <row r="281" spans="1:42" ht="53.25" customHeight="1" thickBot="1" x14ac:dyDescent="0.35">
      <c r="A281" s="93">
        <v>290</v>
      </c>
      <c r="B281" s="95"/>
      <c r="C281" s="221" t="s">
        <v>4316</v>
      </c>
      <c r="D281" s="222"/>
      <c r="E281" s="222"/>
      <c r="F281" s="222"/>
      <c r="G281" s="222"/>
      <c r="H281" s="223"/>
      <c r="I281" s="95"/>
      <c r="J281" s="95"/>
      <c r="K281" s="93"/>
      <c r="L281" s="95"/>
      <c r="M281" s="124"/>
      <c r="N281" s="95"/>
      <c r="O281" s="95"/>
      <c r="P281" s="95"/>
      <c r="U281" s="193"/>
      <c r="AO281" s="95"/>
      <c r="AP281" s="95"/>
    </row>
    <row r="282" spans="1:42" ht="21.9" customHeight="1" thickBot="1" x14ac:dyDescent="0.35">
      <c r="A282" s="93"/>
      <c r="B282" s="95"/>
      <c r="C282" s="95"/>
      <c r="D282" s="95"/>
      <c r="E282" s="95"/>
      <c r="F282" s="95"/>
      <c r="G282" s="95"/>
      <c r="H282" s="95"/>
      <c r="I282" s="95"/>
      <c r="J282" s="95"/>
      <c r="K282" s="93"/>
      <c r="L282" s="95"/>
      <c r="M282" s="124"/>
      <c r="N282" s="95"/>
      <c r="O282" s="95"/>
      <c r="P282" s="95"/>
      <c r="U282" s="193"/>
      <c r="AO282" s="95"/>
      <c r="AP282" s="95"/>
    </row>
    <row r="283" spans="1:42" ht="21.9" customHeight="1" thickBot="1" x14ac:dyDescent="0.35">
      <c r="A283" s="93">
        <v>274</v>
      </c>
      <c r="B283" s="114">
        <v>21</v>
      </c>
      <c r="C283" s="218" t="s">
        <v>4444</v>
      </c>
      <c r="D283" s="219"/>
      <c r="E283" s="219"/>
      <c r="F283" s="219"/>
      <c r="G283" s="219"/>
      <c r="H283" s="219"/>
      <c r="I283" s="219"/>
      <c r="J283" s="220"/>
      <c r="K283" s="93"/>
      <c r="L283" s="95"/>
      <c r="M283" s="124"/>
      <c r="N283" s="95"/>
      <c r="O283" s="95"/>
      <c r="P283" s="95"/>
      <c r="U283" s="193"/>
      <c r="AO283" s="95"/>
      <c r="AP283" s="95"/>
    </row>
    <row r="284" spans="1:42" ht="21.9" customHeight="1" thickBot="1" x14ac:dyDescent="0.35">
      <c r="A284" s="93">
        <v>275</v>
      </c>
      <c r="B284" s="114" t="s">
        <v>4255</v>
      </c>
      <c r="C284" s="221" t="s">
        <v>4439</v>
      </c>
      <c r="D284" s="222"/>
      <c r="E284" s="222"/>
      <c r="F284" s="222"/>
      <c r="G284" s="222"/>
      <c r="H284" s="222"/>
      <c r="I284" s="222"/>
      <c r="J284" s="223"/>
      <c r="K284" s="93"/>
      <c r="L284" s="95"/>
      <c r="M284" s="124"/>
      <c r="N284" s="95"/>
      <c r="O284" s="95"/>
      <c r="P284" s="95"/>
      <c r="U284" s="193"/>
      <c r="AO284" s="95"/>
      <c r="AP284" s="95"/>
    </row>
    <row r="285" spans="1:42" ht="39.75" customHeight="1" thickBot="1" x14ac:dyDescent="0.35">
      <c r="A285" s="93">
        <v>276</v>
      </c>
      <c r="B285" s="95"/>
      <c r="C285" s="117"/>
      <c r="D285" s="179" t="s">
        <v>4313</v>
      </c>
      <c r="E285" s="117" t="s">
        <v>983</v>
      </c>
      <c r="F285" s="117" t="s">
        <v>4433</v>
      </c>
      <c r="G285" s="117" t="s">
        <v>4315</v>
      </c>
      <c r="H285" s="121" t="s">
        <v>4314</v>
      </c>
      <c r="I285" s="190" t="s">
        <v>1810</v>
      </c>
      <c r="J285" s="117" t="s">
        <v>4312</v>
      </c>
      <c r="K285" s="93"/>
      <c r="L285" s="95"/>
      <c r="M285" s="124"/>
      <c r="N285" s="95"/>
      <c r="O285" s="95"/>
      <c r="P285" s="95"/>
      <c r="U285" s="193"/>
    </row>
    <row r="286" spans="1:42" ht="21.9" customHeight="1" x14ac:dyDescent="0.3">
      <c r="A286" s="93">
        <v>277</v>
      </c>
      <c r="B286" s="95"/>
      <c r="C286" s="102" t="s">
        <v>3276</v>
      </c>
      <c r="D286" s="103">
        <f>COUNTIFS(data!$L:$L,D$285,data!$E:$E,$C286)</f>
        <v>1</v>
      </c>
      <c r="E286" s="104">
        <f>COUNTIFS(data!$L:$L,E$285,data!$E:$E,$C286)</f>
        <v>69</v>
      </c>
      <c r="F286" s="104">
        <f>COUNTIFS(data!$L:$L,F$285,data!$E:$E,$C286)</f>
        <v>0</v>
      </c>
      <c r="G286" s="104">
        <f>COUNTIFS(data!$L:$L,G$285,data!$E:$E,$C286)</f>
        <v>20</v>
      </c>
      <c r="H286" s="168">
        <f>COUNTIFS(data!$L:$L,H$285,data!$E:$E,$C286)</f>
        <v>0</v>
      </c>
      <c r="I286" s="168">
        <f>COUNTIFS(data!$L:$L,I$285,data!$E:$E,$C286)</f>
        <v>26</v>
      </c>
      <c r="J286" s="189">
        <f t="shared" ref="J286:J299" si="13">SUM(D286:I286)</f>
        <v>116</v>
      </c>
      <c r="K286" s="93"/>
      <c r="L286" s="95"/>
      <c r="M286" s="124"/>
      <c r="N286" s="95"/>
      <c r="O286" s="95"/>
      <c r="P286" s="95"/>
      <c r="U286" s="193"/>
    </row>
    <row r="287" spans="1:42" ht="21.9" customHeight="1" x14ac:dyDescent="0.3">
      <c r="A287" s="93">
        <v>278</v>
      </c>
      <c r="B287" s="95"/>
      <c r="C287" s="102" t="s">
        <v>4296</v>
      </c>
      <c r="D287" s="103">
        <f>COUNTIFS(data!$L:$L,D$285,data!$E:$E,$C287)</f>
        <v>2</v>
      </c>
      <c r="E287" s="104">
        <f>COUNTIFS(data!$L:$L,E$285,data!$E:$E,$C287)</f>
        <v>36</v>
      </c>
      <c r="F287" s="104">
        <f>COUNTIFS(data!$L:$L,F$285,data!$E:$E,$C287)</f>
        <v>0</v>
      </c>
      <c r="G287" s="104">
        <f>COUNTIFS(data!$L:$L,G$285,data!$E:$E,$C287)</f>
        <v>0</v>
      </c>
      <c r="H287" s="168">
        <f>COUNTIFS(data!$L:$L,H$285,data!$E:$E,$C287)</f>
        <v>0</v>
      </c>
      <c r="I287" s="184">
        <f>COUNTIFS(data!$L:$L,I$285,data!$E:$E,$C287)</f>
        <v>12</v>
      </c>
      <c r="J287" s="187">
        <f t="shared" si="13"/>
        <v>50</v>
      </c>
      <c r="K287" s="93"/>
      <c r="L287" s="95"/>
      <c r="M287" s="124"/>
      <c r="N287" s="95"/>
      <c r="O287" s="95"/>
      <c r="P287" s="95"/>
      <c r="U287" s="193"/>
    </row>
    <row r="288" spans="1:42" ht="21.9" customHeight="1" thickBot="1" x14ac:dyDescent="0.35">
      <c r="A288" s="93">
        <v>279</v>
      </c>
      <c r="B288" s="95"/>
      <c r="C288" s="102" t="s">
        <v>4297</v>
      </c>
      <c r="D288" s="103">
        <f>COUNTIFS(data!$L:$L,D$285,data!$E:$E,$C288)</f>
        <v>1</v>
      </c>
      <c r="E288" s="104">
        <f>COUNTIFS(data!$L:$L,E$285,data!$E:$E,$C288)</f>
        <v>14</v>
      </c>
      <c r="F288" s="104">
        <f>COUNTIFS(data!$L:$L,F$285,data!$E:$E,$C288)</f>
        <v>0</v>
      </c>
      <c r="G288" s="104">
        <f>COUNTIFS(data!$L:$L,G$285,data!$E:$E,$C288)</f>
        <v>0</v>
      </c>
      <c r="H288" s="168">
        <f>COUNTIFS(data!$L:$L,H$285,data!$E:$E,$C288)</f>
        <v>0</v>
      </c>
      <c r="I288" s="185">
        <f>COUNTIFS(data!$L:$L,I$285,data!$E:$E,$C288)</f>
        <v>35</v>
      </c>
      <c r="J288" s="187">
        <f t="shared" si="13"/>
        <v>50</v>
      </c>
      <c r="K288" s="93"/>
      <c r="L288" s="95"/>
      <c r="M288" s="194"/>
      <c r="N288" s="195"/>
      <c r="O288" s="195"/>
      <c r="P288" s="195"/>
      <c r="Q288" s="195"/>
      <c r="R288" s="196"/>
      <c r="S288" s="195"/>
      <c r="T288" s="195"/>
      <c r="U288" s="197"/>
    </row>
    <row r="289" spans="1:42" ht="21.9" customHeight="1" x14ac:dyDescent="0.3">
      <c r="A289" s="93">
        <v>280</v>
      </c>
      <c r="B289" s="95"/>
      <c r="C289" s="102" t="s">
        <v>4298</v>
      </c>
      <c r="D289" s="103">
        <f>COUNTIFS(data!$L:$L,D$285,data!$E:$E,$C289)</f>
        <v>3</v>
      </c>
      <c r="E289" s="104">
        <f>COUNTIFS(data!$L:$L,E$285,data!$E:$E,$C289)</f>
        <v>12</v>
      </c>
      <c r="F289" s="104">
        <f>COUNTIFS(data!$L:$L,F$285,data!$E:$E,$C289)</f>
        <v>0</v>
      </c>
      <c r="G289" s="104">
        <f>COUNTIFS(data!$L:$L,G$285,data!$E:$E,$C289)</f>
        <v>0</v>
      </c>
      <c r="H289" s="168">
        <f>COUNTIFS(data!$L:$L,H$285,data!$E:$E,$C289)</f>
        <v>0</v>
      </c>
      <c r="I289" s="129">
        <f>COUNTIFS(data!$L:$L,I$285,data!$E:$E,$C289)</f>
        <v>4</v>
      </c>
      <c r="J289" s="187">
        <f t="shared" si="13"/>
        <v>19</v>
      </c>
      <c r="K289" s="93"/>
      <c r="L289" s="95"/>
      <c r="M289" s="95"/>
      <c r="N289" s="95"/>
      <c r="O289" s="95"/>
      <c r="P289" s="95"/>
    </row>
    <row r="290" spans="1:42" ht="21.9" customHeight="1" x14ac:dyDescent="0.3">
      <c r="A290" s="93">
        <v>281</v>
      </c>
      <c r="B290" s="95"/>
      <c r="C290" s="102" t="s">
        <v>4299</v>
      </c>
      <c r="D290" s="103">
        <f>COUNTIFS(data!$L:$L,D$285,data!$E:$E,$C290)</f>
        <v>1</v>
      </c>
      <c r="E290" s="104">
        <f>COUNTIFS(data!$L:$L,E$285,data!$E:$E,$C290)</f>
        <v>24</v>
      </c>
      <c r="F290" s="104">
        <f>COUNTIFS(data!$L:$L,F$285,data!$E:$E,$C290)</f>
        <v>11</v>
      </c>
      <c r="G290" s="104">
        <f>COUNTIFS(data!$L:$L,G$285,data!$E:$E,$C290)</f>
        <v>0</v>
      </c>
      <c r="H290" s="168">
        <f>COUNTIFS(data!$L:$L,H$285,data!$E:$E,$C290)</f>
        <v>0</v>
      </c>
      <c r="I290" s="129">
        <f>COUNTIFS(data!$L:$L,I$285,data!$E:$E,$C290)</f>
        <v>33</v>
      </c>
      <c r="J290" s="187">
        <f t="shared" si="13"/>
        <v>69</v>
      </c>
      <c r="K290" s="93"/>
      <c r="L290" s="95"/>
      <c r="M290" s="95"/>
      <c r="N290" s="95"/>
      <c r="O290" s="95"/>
      <c r="P290" s="95"/>
    </row>
    <row r="291" spans="1:42" ht="21.9" customHeight="1" thickBot="1" x14ac:dyDescent="0.35">
      <c r="A291" s="93">
        <v>282</v>
      </c>
      <c r="B291" s="95"/>
      <c r="C291" s="102" t="s">
        <v>4300</v>
      </c>
      <c r="D291" s="103">
        <f>COUNTIFS(data!$L:$L,D$285,data!$E:$E,$C291)</f>
        <v>6</v>
      </c>
      <c r="E291" s="104">
        <f>COUNTIFS(data!$L:$L,E$285,data!$E:$E,$C291)</f>
        <v>26</v>
      </c>
      <c r="F291" s="104">
        <f>COUNTIFS(data!$L:$L,F$285,data!$E:$E,$C291)</f>
        <v>54</v>
      </c>
      <c r="G291" s="104">
        <f>COUNTIFS(data!$L:$L,G$285,data!$E:$E,$C291)</f>
        <v>0</v>
      </c>
      <c r="H291" s="168">
        <f>COUNTIFS(data!$L:$L,H$285,data!$E:$E,$C291)</f>
        <v>1</v>
      </c>
      <c r="I291" s="129">
        <f>COUNTIFS(data!$L:$L,I$285,data!$E:$E,$C291)</f>
        <v>10</v>
      </c>
      <c r="J291" s="187">
        <f t="shared" si="13"/>
        <v>97</v>
      </c>
      <c r="K291" s="93"/>
      <c r="L291" s="95"/>
      <c r="M291" s="95"/>
      <c r="N291" s="95"/>
      <c r="O291" s="95"/>
      <c r="P291" s="95"/>
    </row>
    <row r="292" spans="1:42" ht="21.9" customHeight="1" thickBot="1" x14ac:dyDescent="0.35">
      <c r="A292" s="93">
        <v>283</v>
      </c>
      <c r="B292" s="95"/>
      <c r="C292" s="102" t="s">
        <v>4301</v>
      </c>
      <c r="D292" s="103">
        <f>COUNTIFS(data!$L:$L,D$285,data!$E:$E,$C292)</f>
        <v>3</v>
      </c>
      <c r="E292" s="104">
        <f>COUNTIFS(data!$L:$L,E$285,data!$E:$E,$C292)</f>
        <v>16</v>
      </c>
      <c r="F292" s="104">
        <f>COUNTIFS(data!$L:$L,F$285,data!$E:$E,$C292)</f>
        <v>0</v>
      </c>
      <c r="G292" s="104">
        <f>COUNTIFS(data!$L:$L,G$285,data!$E:$E,$C292)</f>
        <v>0</v>
      </c>
      <c r="H292" s="168">
        <f>COUNTIFS(data!$L:$L,H$285,data!$E:$E,$C292)</f>
        <v>0</v>
      </c>
      <c r="I292" s="129">
        <f>COUNTIFS(data!$L:$L,I$285,data!$E:$E,$C292)</f>
        <v>13</v>
      </c>
      <c r="J292" s="187">
        <f t="shared" si="13"/>
        <v>32</v>
      </c>
      <c r="K292" s="93"/>
      <c r="L292" s="198">
        <v>22</v>
      </c>
      <c r="M292" s="191"/>
      <c r="N292" s="97"/>
      <c r="O292" s="97"/>
      <c r="P292" s="97"/>
      <c r="Q292" s="97"/>
      <c r="R292" s="144"/>
      <c r="S292" s="97"/>
      <c r="T292" s="97"/>
      <c r="U292" s="192"/>
    </row>
    <row r="293" spans="1:42" ht="21.9" customHeight="1" x14ac:dyDescent="0.3">
      <c r="A293" s="93">
        <v>284</v>
      </c>
      <c r="B293" s="95"/>
      <c r="C293" s="102" t="s">
        <v>4302</v>
      </c>
      <c r="D293" s="103">
        <f>COUNTIFS(data!$L:$L,D$285,data!$E:$E,$C293)</f>
        <v>2</v>
      </c>
      <c r="E293" s="104">
        <f>COUNTIFS(data!$L:$L,E$285,data!$E:$E,$C293)</f>
        <v>17</v>
      </c>
      <c r="F293" s="104">
        <f>COUNTIFS(data!$L:$L,F$285,data!$E:$E,$C293)</f>
        <v>0</v>
      </c>
      <c r="G293" s="104">
        <f>COUNTIFS(data!$L:$L,G$285,data!$E:$E,$C293)</f>
        <v>0</v>
      </c>
      <c r="H293" s="168">
        <f>COUNTIFS(data!$L:$L,H$285,data!$E:$E,$C293)</f>
        <v>0</v>
      </c>
      <c r="I293" s="129">
        <f>COUNTIFS(data!$L:$L,I$285,data!$E:$E,$C293)</f>
        <v>19</v>
      </c>
      <c r="J293" s="187">
        <f t="shared" si="13"/>
        <v>38</v>
      </c>
      <c r="K293" s="93"/>
      <c r="L293" s="124"/>
      <c r="M293" s="124"/>
      <c r="N293" s="95"/>
      <c r="O293" s="95"/>
      <c r="P293" s="95"/>
      <c r="U293" s="193"/>
    </row>
    <row r="294" spans="1:42" ht="21.9" customHeight="1" x14ac:dyDescent="0.3">
      <c r="A294" s="93">
        <v>285</v>
      </c>
      <c r="B294" s="95"/>
      <c r="C294" s="102" t="s">
        <v>4303</v>
      </c>
      <c r="D294" s="103">
        <f>COUNTIFS(data!$L:$L,D$285,data!$E:$E,$C294)</f>
        <v>1</v>
      </c>
      <c r="E294" s="104">
        <f>COUNTIFS(data!$L:$L,E$285,data!$E:$E,$C294)</f>
        <v>29</v>
      </c>
      <c r="F294" s="104">
        <f>COUNTIFS(data!$L:$L,F$285,data!$E:$E,$C294)</f>
        <v>3</v>
      </c>
      <c r="G294" s="104">
        <f>COUNTIFS(data!$L:$L,G$285,data!$E:$E,$C294)</f>
        <v>0</v>
      </c>
      <c r="H294" s="168">
        <f>COUNTIFS(data!$L:$L,H$285,data!$E:$E,$C294)</f>
        <v>0</v>
      </c>
      <c r="I294" s="129">
        <f>COUNTIFS(data!$L:$L,I$285,data!$E:$E,$C294)</f>
        <v>7</v>
      </c>
      <c r="J294" s="187">
        <f t="shared" si="13"/>
        <v>40</v>
      </c>
      <c r="K294" s="93"/>
      <c r="L294" s="124"/>
      <c r="M294" s="124"/>
      <c r="N294" s="95"/>
      <c r="O294" s="95"/>
      <c r="P294" s="95"/>
      <c r="U294" s="193"/>
    </row>
    <row r="295" spans="1:42" ht="21.9" customHeight="1" x14ac:dyDescent="0.3">
      <c r="A295" s="93">
        <v>286</v>
      </c>
      <c r="B295" s="95"/>
      <c r="C295" s="102" t="s">
        <v>4304</v>
      </c>
      <c r="D295" s="103">
        <f>COUNTIFS(data!$L:$L,D$285,data!$E:$E,$C295)</f>
        <v>1</v>
      </c>
      <c r="E295" s="104">
        <f>COUNTIFS(data!$L:$L,E$285,data!$E:$E,$C295)</f>
        <v>17</v>
      </c>
      <c r="F295" s="104">
        <f>COUNTIFS(data!$L:$L,F$285,data!$E:$E,$C295)</f>
        <v>0</v>
      </c>
      <c r="G295" s="104">
        <f>COUNTIFS(data!$L:$L,G$285,data!$E:$E,$C295)</f>
        <v>0</v>
      </c>
      <c r="H295" s="168">
        <f>COUNTIFS(data!$L:$L,H$285,data!$E:$E,$C295)</f>
        <v>0</v>
      </c>
      <c r="I295" s="129">
        <f>COUNTIFS(data!$L:$L,I$285,data!$E:$E,$C295)</f>
        <v>14</v>
      </c>
      <c r="J295" s="187">
        <f t="shared" si="13"/>
        <v>32</v>
      </c>
      <c r="K295" s="93"/>
      <c r="L295" s="124"/>
      <c r="M295" s="124"/>
      <c r="N295" s="95"/>
      <c r="O295" s="95"/>
      <c r="P295" s="95"/>
      <c r="U295" s="193"/>
    </row>
    <row r="296" spans="1:42" ht="21.9" customHeight="1" x14ac:dyDescent="0.3">
      <c r="A296" s="93">
        <v>287</v>
      </c>
      <c r="B296" s="95"/>
      <c r="C296" s="139" t="s">
        <v>4305</v>
      </c>
      <c r="D296" s="103">
        <f>COUNTIFS(data!$L:$L,D$285,data!$E:$E,$C296)</f>
        <v>4</v>
      </c>
      <c r="E296" s="104">
        <f>COUNTIFS(data!$L:$L,E$285,data!$E:$E,$C296)</f>
        <v>82</v>
      </c>
      <c r="F296" s="104">
        <f>COUNTIFS(data!$L:$L,F$285,data!$E:$E,$C296)</f>
        <v>0</v>
      </c>
      <c r="G296" s="104">
        <f>COUNTIFS(data!$L:$L,G$285,data!$E:$E,$C296)</f>
        <v>0</v>
      </c>
      <c r="H296" s="168">
        <f>COUNTIFS(data!$L:$L,H$285,data!$E:$E,$C296)</f>
        <v>0</v>
      </c>
      <c r="I296" s="129">
        <f>COUNTIFS(data!$L:$L,I$285,data!$E:$E,$C296)</f>
        <v>35</v>
      </c>
      <c r="J296" s="187">
        <f t="shared" si="13"/>
        <v>121</v>
      </c>
      <c r="K296" s="93"/>
      <c r="L296" s="124"/>
      <c r="M296" s="124"/>
      <c r="N296" s="95"/>
      <c r="O296" s="95"/>
      <c r="P296" s="95"/>
      <c r="U296" s="193"/>
    </row>
    <row r="297" spans="1:42" ht="21.9" customHeight="1" x14ac:dyDescent="0.3">
      <c r="A297" s="93"/>
      <c r="B297" s="95"/>
      <c r="C297" s="106" t="s">
        <v>4306</v>
      </c>
      <c r="D297" s="103">
        <f>COUNTIFS(data!$L:$L,D$285,data!$E:$E,$C297)</f>
        <v>8</v>
      </c>
      <c r="E297" s="104">
        <f>COUNTIFS(data!$L:$L,E$285,data!$E:$E,$C297)</f>
        <v>208</v>
      </c>
      <c r="F297" s="104">
        <f>COUNTIFS(data!$L:$L,F$285,data!$E:$E,$C297)</f>
        <v>25</v>
      </c>
      <c r="G297" s="104">
        <f>COUNTIFS(data!$L:$L,G$285,data!$E:$E,$C297)</f>
        <v>0</v>
      </c>
      <c r="H297" s="168">
        <f>COUNTIFS(data!$L:$L,H$285,data!$E:$E,$C297)</f>
        <v>0</v>
      </c>
      <c r="I297" s="129">
        <f>COUNTIFS(data!$L:$L,I$285,data!$E:$E,$C297)</f>
        <v>17</v>
      </c>
      <c r="J297" s="187">
        <f t="shared" si="13"/>
        <v>258</v>
      </c>
      <c r="K297" s="93"/>
      <c r="L297" s="124"/>
      <c r="M297" s="124"/>
      <c r="N297" s="95"/>
      <c r="O297" s="95"/>
      <c r="P297" s="95"/>
      <c r="U297" s="193"/>
    </row>
    <row r="298" spans="1:42" ht="21.9" customHeight="1" thickBot="1" x14ac:dyDescent="0.35">
      <c r="A298" s="93">
        <v>288</v>
      </c>
      <c r="B298" s="95"/>
      <c r="C298" s="143" t="s">
        <v>1925</v>
      </c>
      <c r="D298" s="177">
        <f>COUNTIFS(data!$L:$L,D$285,data!$E:$E,$C298)</f>
        <v>0</v>
      </c>
      <c r="E298" s="176">
        <f>COUNTIFS(data!$L:$L,E$285,data!$E:$E,$C298)</f>
        <v>38</v>
      </c>
      <c r="F298" s="176">
        <f>COUNTIFS(data!$L:$L,F$285,data!$E:$E,$C298)</f>
        <v>0</v>
      </c>
      <c r="G298" s="176">
        <f>COUNTIFS(data!$L:$L,G$285,data!$E:$E,$C298)</f>
        <v>0</v>
      </c>
      <c r="H298" s="183">
        <f>COUNTIFS(data!$L:$L,H$285,data!$E:$E,$C298)</f>
        <v>0</v>
      </c>
      <c r="I298" s="141">
        <f>COUNTIFS(data!$L:$L,I$285,data!$E:$E,$C298)</f>
        <v>3</v>
      </c>
      <c r="J298" s="188">
        <f t="shared" si="13"/>
        <v>41</v>
      </c>
      <c r="K298" s="93"/>
      <c r="L298" s="124"/>
      <c r="M298" s="124"/>
      <c r="N298" s="95"/>
      <c r="O298" s="95"/>
      <c r="P298" s="95"/>
      <c r="U298" s="193"/>
    </row>
    <row r="299" spans="1:42" ht="21.9" customHeight="1" thickBot="1" x14ac:dyDescent="0.35">
      <c r="A299" s="93">
        <v>289</v>
      </c>
      <c r="B299" s="95"/>
      <c r="C299" s="117" t="s">
        <v>4312</v>
      </c>
      <c r="D299" s="118">
        <f t="shared" ref="D299:I299" si="14">SUM(D286:D298)</f>
        <v>33</v>
      </c>
      <c r="E299" s="112">
        <f t="shared" si="14"/>
        <v>588</v>
      </c>
      <c r="F299" s="112">
        <f t="shared" si="14"/>
        <v>93</v>
      </c>
      <c r="G299" s="169">
        <f t="shared" si="14"/>
        <v>20</v>
      </c>
      <c r="H299" s="170">
        <f t="shared" si="14"/>
        <v>1</v>
      </c>
      <c r="I299" s="186">
        <f t="shared" si="14"/>
        <v>228</v>
      </c>
      <c r="J299" s="101">
        <f t="shared" si="13"/>
        <v>963</v>
      </c>
      <c r="K299" s="93"/>
      <c r="L299" s="124"/>
      <c r="M299" s="124"/>
      <c r="N299" s="95"/>
      <c r="O299" s="95"/>
      <c r="P299" s="95"/>
      <c r="U299" s="193"/>
    </row>
    <row r="300" spans="1:42" ht="35.25" customHeight="1" thickBot="1" x14ac:dyDescent="0.35">
      <c r="A300" s="93">
        <v>290</v>
      </c>
      <c r="B300" s="95"/>
      <c r="C300" s="221" t="s">
        <v>4316</v>
      </c>
      <c r="D300" s="222"/>
      <c r="E300" s="222"/>
      <c r="F300" s="222"/>
      <c r="G300" s="222"/>
      <c r="H300" s="222"/>
      <c r="I300" s="222"/>
      <c r="J300" s="223"/>
      <c r="K300" s="93"/>
      <c r="L300" s="124"/>
      <c r="M300" s="124"/>
      <c r="N300" s="95"/>
      <c r="O300" s="95"/>
      <c r="P300" s="95"/>
      <c r="U300" s="193"/>
      <c r="AO300" s="95"/>
      <c r="AP300" s="95"/>
    </row>
    <row r="301" spans="1:42" ht="21.9" customHeight="1" x14ac:dyDescent="0.3">
      <c r="A301" s="93">
        <v>292</v>
      </c>
      <c r="B301" s="95"/>
      <c r="C301" s="94"/>
      <c r="D301" s="95"/>
      <c r="E301" s="95"/>
      <c r="F301" s="95"/>
      <c r="G301" s="95"/>
      <c r="H301" s="95"/>
      <c r="I301" s="95"/>
      <c r="J301" s="95"/>
      <c r="K301" s="93"/>
      <c r="L301" s="124"/>
      <c r="M301" s="124"/>
      <c r="N301" s="95"/>
      <c r="O301" s="95"/>
      <c r="P301" s="95"/>
      <c r="U301" s="193"/>
      <c r="AO301" s="95"/>
      <c r="AP301" s="95"/>
    </row>
    <row r="302" spans="1:42" ht="21.9" customHeight="1" thickBot="1" x14ac:dyDescent="0.35">
      <c r="A302" s="93">
        <v>293</v>
      </c>
      <c r="B302" s="95"/>
      <c r="C302" s="94"/>
      <c r="D302" s="95"/>
      <c r="E302" s="95"/>
      <c r="F302" s="95"/>
      <c r="G302" s="95"/>
      <c r="H302" s="95"/>
      <c r="I302" s="95"/>
      <c r="J302" s="95"/>
      <c r="K302" s="93"/>
      <c r="L302" s="124"/>
      <c r="M302" s="124"/>
      <c r="N302" s="95"/>
      <c r="O302" s="95"/>
      <c r="P302" s="95"/>
      <c r="U302" s="193"/>
      <c r="AO302" s="95"/>
      <c r="AP302" s="95"/>
    </row>
    <row r="303" spans="1:42" ht="21.9" customHeight="1" thickBot="1" x14ac:dyDescent="0.35">
      <c r="A303" s="93">
        <v>294</v>
      </c>
      <c r="B303" s="114">
        <v>22</v>
      </c>
      <c r="C303" s="218" t="s">
        <v>4444</v>
      </c>
      <c r="D303" s="219"/>
      <c r="E303" s="219"/>
      <c r="F303" s="220"/>
      <c r="G303" s="95"/>
      <c r="H303" s="95"/>
      <c r="I303" s="95"/>
      <c r="J303" s="95"/>
      <c r="K303" s="93"/>
      <c r="L303" s="124"/>
      <c r="M303" s="124"/>
      <c r="N303" s="95"/>
      <c r="O303" s="95"/>
      <c r="P303" s="95"/>
      <c r="U303" s="193"/>
      <c r="AO303" s="95"/>
      <c r="AP303" s="95"/>
    </row>
    <row r="304" spans="1:42" ht="21.9" customHeight="1" thickBot="1" x14ac:dyDescent="0.35">
      <c r="A304" s="93">
        <v>295</v>
      </c>
      <c r="B304" s="114" t="s">
        <v>4255</v>
      </c>
      <c r="C304" s="225" t="s">
        <v>4353</v>
      </c>
      <c r="D304" s="226"/>
      <c r="E304" s="226"/>
      <c r="F304" s="227"/>
      <c r="G304" s="95"/>
      <c r="H304" s="95"/>
      <c r="I304" s="95"/>
      <c r="J304" s="95"/>
      <c r="K304" s="93"/>
      <c r="L304" s="194"/>
      <c r="M304" s="194"/>
      <c r="N304" s="195"/>
      <c r="O304" s="195"/>
      <c r="P304" s="195"/>
      <c r="Q304" s="195"/>
      <c r="R304" s="196"/>
      <c r="S304" s="195"/>
      <c r="T304" s="195"/>
      <c r="U304" s="197"/>
      <c r="AO304" s="95"/>
      <c r="AP304" s="95"/>
    </row>
    <row r="305" spans="1:42" ht="21.9" customHeight="1" thickBot="1" x14ac:dyDescent="0.35">
      <c r="A305" s="93">
        <v>296</v>
      </c>
      <c r="B305" s="95"/>
      <c r="C305" s="178"/>
      <c r="D305" s="126" t="s">
        <v>4327</v>
      </c>
      <c r="E305" s="126" t="s">
        <v>985</v>
      </c>
      <c r="F305" s="132" t="s">
        <v>4312</v>
      </c>
      <c r="G305" s="95"/>
      <c r="H305" s="95"/>
      <c r="I305" s="95"/>
      <c r="J305" s="95"/>
      <c r="K305" s="93"/>
      <c r="L305" s="95"/>
      <c r="M305" s="95"/>
      <c r="N305" s="95"/>
      <c r="O305" s="95"/>
      <c r="P305" s="95"/>
      <c r="AO305" s="95"/>
      <c r="AP305" s="95"/>
    </row>
    <row r="306" spans="1:42" ht="21.9" customHeight="1" x14ac:dyDescent="0.3">
      <c r="A306" s="93">
        <v>297</v>
      </c>
      <c r="B306" s="95"/>
      <c r="C306" s="106" t="s">
        <v>3276</v>
      </c>
      <c r="D306" s="103">
        <f>COUNTIFS(data!$T:$T,D$305,data!$E:$E,$C306)</f>
        <v>108</v>
      </c>
      <c r="E306" s="103">
        <f>COUNTIFS(data!$T:$T,E$305,data!$E:$E,$C306)</f>
        <v>8</v>
      </c>
      <c r="F306" s="105">
        <f t="shared" ref="F306:F319" si="15">SUM(D306:E306)</f>
        <v>116</v>
      </c>
      <c r="G306" s="95"/>
      <c r="H306" s="95"/>
      <c r="I306" s="95"/>
      <c r="J306" s="95"/>
      <c r="K306" s="93"/>
      <c r="L306" s="95"/>
      <c r="M306" s="95"/>
      <c r="N306" s="95"/>
      <c r="O306" s="95"/>
      <c r="P306" s="95"/>
      <c r="AO306" s="95"/>
      <c r="AP306" s="95"/>
    </row>
    <row r="307" spans="1:42" ht="21.9" customHeight="1" x14ac:dyDescent="0.3">
      <c r="A307" s="93">
        <v>298</v>
      </c>
      <c r="B307" s="95"/>
      <c r="C307" s="106" t="s">
        <v>4296</v>
      </c>
      <c r="D307" s="103">
        <f>COUNTIFS(data!$T:$T,D$305,data!$E:$E,$C307)</f>
        <v>44</v>
      </c>
      <c r="E307" s="103">
        <f>COUNTIFS(data!$T:$T,E$305,data!$E:$E,$C307)</f>
        <v>6</v>
      </c>
      <c r="F307" s="109">
        <f t="shared" si="15"/>
        <v>50</v>
      </c>
      <c r="G307" s="95"/>
      <c r="H307" s="95"/>
      <c r="I307" s="95"/>
      <c r="J307" s="95"/>
      <c r="K307" s="93"/>
      <c r="L307" s="95"/>
      <c r="M307" s="95"/>
      <c r="N307" s="95"/>
      <c r="O307" s="95"/>
      <c r="P307" s="95"/>
      <c r="AO307" s="95"/>
      <c r="AP307" s="95"/>
    </row>
    <row r="308" spans="1:42" ht="21.9" customHeight="1" x14ac:dyDescent="0.3">
      <c r="A308" s="93">
        <v>299</v>
      </c>
      <c r="B308" s="95"/>
      <c r="C308" s="106" t="s">
        <v>4297</v>
      </c>
      <c r="D308" s="103">
        <f>COUNTIFS(data!$T:$T,D$305,data!$E:$E,$C308)</f>
        <v>50</v>
      </c>
      <c r="E308" s="103">
        <f>COUNTIFS(data!$T:$T,E$305,data!$E:$E,$C308)</f>
        <v>0</v>
      </c>
      <c r="F308" s="109">
        <f t="shared" si="15"/>
        <v>50</v>
      </c>
      <c r="G308" s="95"/>
      <c r="H308" s="95"/>
      <c r="I308" s="95"/>
      <c r="J308" s="95"/>
      <c r="K308" s="93"/>
      <c r="L308" s="95"/>
      <c r="M308" s="95"/>
      <c r="N308" s="95"/>
      <c r="O308" s="95"/>
      <c r="P308" s="95"/>
      <c r="AO308" s="95"/>
      <c r="AP308" s="95"/>
    </row>
    <row r="309" spans="1:42" ht="21.9" customHeight="1" x14ac:dyDescent="0.3">
      <c r="A309" s="93">
        <v>300</v>
      </c>
      <c r="B309" s="95"/>
      <c r="C309" s="106" t="s">
        <v>4298</v>
      </c>
      <c r="D309" s="103">
        <f>COUNTIFS(data!$T:$T,D$305,data!$E:$E,$C309)</f>
        <v>12</v>
      </c>
      <c r="E309" s="103">
        <f>COUNTIFS(data!$T:$T,E$305,data!$E:$E,$C309)</f>
        <v>7</v>
      </c>
      <c r="F309" s="109">
        <f t="shared" si="15"/>
        <v>19</v>
      </c>
      <c r="G309" s="95"/>
      <c r="H309" s="95"/>
      <c r="I309" s="95"/>
      <c r="J309" s="95"/>
      <c r="K309" s="93"/>
      <c r="L309" s="95"/>
      <c r="M309" s="95"/>
      <c r="N309" s="95"/>
      <c r="O309" s="95"/>
      <c r="P309" s="95"/>
      <c r="AO309" s="95"/>
      <c r="AP309" s="95"/>
    </row>
    <row r="310" spans="1:42" ht="21.9" customHeight="1" x14ac:dyDescent="0.3">
      <c r="A310" s="93">
        <v>301</v>
      </c>
      <c r="B310" s="95"/>
      <c r="C310" s="106" t="s">
        <v>4299</v>
      </c>
      <c r="D310" s="103">
        <f>COUNTIFS(data!$T:$T,D$305,data!$E:$E,$C310)</f>
        <v>63</v>
      </c>
      <c r="E310" s="103">
        <f>COUNTIFS(data!$T:$T,E$305,data!$E:$E,$C310)</f>
        <v>6</v>
      </c>
      <c r="F310" s="109">
        <f t="shared" si="15"/>
        <v>69</v>
      </c>
      <c r="G310" s="95"/>
      <c r="H310" s="95"/>
      <c r="I310" s="95"/>
      <c r="J310" s="95"/>
      <c r="K310" s="93"/>
      <c r="L310" s="95"/>
      <c r="M310" s="95"/>
      <c r="N310" s="95"/>
      <c r="O310" s="95"/>
      <c r="P310" s="95"/>
      <c r="AO310" s="95"/>
      <c r="AP310" s="95"/>
    </row>
    <row r="311" spans="1:42" ht="21.9" customHeight="1" x14ac:dyDescent="0.3">
      <c r="A311" s="93">
        <v>302</v>
      </c>
      <c r="B311" s="95"/>
      <c r="C311" s="106" t="s">
        <v>4300</v>
      </c>
      <c r="D311" s="103">
        <f>COUNTIFS(data!$T:$T,D$305,data!$E:$E,$C311)</f>
        <v>93</v>
      </c>
      <c r="E311" s="103">
        <f>COUNTIFS(data!$T:$T,E$305,data!$E:$E,$C311)</f>
        <v>4</v>
      </c>
      <c r="F311" s="109">
        <f t="shared" si="15"/>
        <v>97</v>
      </c>
      <c r="G311" s="95"/>
      <c r="H311" s="95"/>
      <c r="I311" s="95"/>
      <c r="J311" s="95"/>
      <c r="K311" s="93"/>
      <c r="L311" s="95"/>
      <c r="M311" s="95"/>
      <c r="N311" s="95"/>
      <c r="O311" s="95"/>
      <c r="P311" s="95"/>
      <c r="AO311" s="95"/>
      <c r="AP311" s="95"/>
    </row>
    <row r="312" spans="1:42" ht="21.9" customHeight="1" x14ac:dyDescent="0.3">
      <c r="A312" s="93">
        <v>303</v>
      </c>
      <c r="B312" s="95"/>
      <c r="C312" s="106" t="s">
        <v>4301</v>
      </c>
      <c r="D312" s="103">
        <f>COUNTIFS(data!$T:$T,D$305,data!$E:$E,$C312)</f>
        <v>28</v>
      </c>
      <c r="E312" s="103">
        <f>COUNTIFS(data!$T:$T,E$305,data!$E:$E,$C312)</f>
        <v>4</v>
      </c>
      <c r="F312" s="109">
        <f t="shared" si="15"/>
        <v>32</v>
      </c>
      <c r="G312" s="95"/>
      <c r="H312" s="95"/>
      <c r="I312" s="95"/>
      <c r="J312" s="95"/>
      <c r="K312" s="93"/>
      <c r="L312" s="95"/>
      <c r="M312" s="95"/>
      <c r="N312" s="95"/>
      <c r="O312" s="95"/>
      <c r="P312" s="95"/>
      <c r="AO312" s="95"/>
      <c r="AP312" s="95"/>
    </row>
    <row r="313" spans="1:42" ht="21.9" customHeight="1" x14ac:dyDescent="0.3">
      <c r="A313" s="93">
        <v>304</v>
      </c>
      <c r="B313" s="95"/>
      <c r="C313" s="106" t="s">
        <v>4302</v>
      </c>
      <c r="D313" s="103">
        <f>COUNTIFS(data!$T:$T,D$305,data!$E:$E,$C313)</f>
        <v>34</v>
      </c>
      <c r="E313" s="103">
        <f>COUNTIFS(data!$T:$T,E$305,data!$E:$E,$C313)</f>
        <v>4</v>
      </c>
      <c r="F313" s="109">
        <f t="shared" si="15"/>
        <v>38</v>
      </c>
      <c r="G313" s="95"/>
      <c r="H313" s="95"/>
      <c r="I313" s="95"/>
      <c r="J313" s="95"/>
      <c r="K313" s="93"/>
      <c r="L313" s="95"/>
      <c r="M313" s="95"/>
      <c r="N313" s="95"/>
      <c r="O313" s="95"/>
      <c r="P313" s="95"/>
      <c r="AO313" s="95"/>
      <c r="AP313" s="95"/>
    </row>
    <row r="314" spans="1:42" ht="21.9" customHeight="1" x14ac:dyDescent="0.3">
      <c r="A314" s="93">
        <v>305</v>
      </c>
      <c r="B314" s="95"/>
      <c r="C314" s="106" t="s">
        <v>4303</v>
      </c>
      <c r="D314" s="103">
        <f>COUNTIFS(data!$T:$T,D$305,data!$E:$E,$C314)</f>
        <v>36</v>
      </c>
      <c r="E314" s="103">
        <f>COUNTIFS(data!$T:$T,E$305,data!$E:$E,$C314)</f>
        <v>4</v>
      </c>
      <c r="F314" s="109">
        <f t="shared" si="15"/>
        <v>40</v>
      </c>
      <c r="G314" s="95"/>
      <c r="H314" s="95"/>
      <c r="I314" s="95"/>
      <c r="J314" s="95"/>
      <c r="K314" s="93"/>
      <c r="L314" s="95"/>
      <c r="M314" s="95"/>
      <c r="N314" s="95"/>
      <c r="O314" s="95"/>
      <c r="P314" s="95"/>
      <c r="AO314" s="95"/>
      <c r="AP314" s="95"/>
    </row>
    <row r="315" spans="1:42" ht="21.9" customHeight="1" x14ac:dyDescent="0.3">
      <c r="A315" s="93">
        <v>306</v>
      </c>
      <c r="B315" s="95"/>
      <c r="C315" s="106" t="s">
        <v>4304</v>
      </c>
      <c r="D315" s="103">
        <f>COUNTIFS(data!$T:$T,D$305,data!$E:$E,$C315)</f>
        <v>26</v>
      </c>
      <c r="E315" s="103">
        <f>COUNTIFS(data!$T:$T,E$305,data!$E:$E,$C315)</f>
        <v>6</v>
      </c>
      <c r="F315" s="109">
        <f t="shared" si="15"/>
        <v>32</v>
      </c>
      <c r="G315" s="95"/>
      <c r="H315" s="95"/>
      <c r="I315" s="95"/>
      <c r="J315" s="95"/>
      <c r="K315" s="93"/>
      <c r="L315" s="95"/>
      <c r="M315" s="95"/>
      <c r="N315" s="95"/>
      <c r="O315" s="95"/>
      <c r="P315" s="95"/>
      <c r="AO315" s="95"/>
      <c r="AP315" s="95"/>
    </row>
    <row r="316" spans="1:42" ht="21.9" customHeight="1" x14ac:dyDescent="0.3">
      <c r="A316" s="93">
        <v>307</v>
      </c>
      <c r="B316" s="95"/>
      <c r="C316" s="139" t="s">
        <v>4305</v>
      </c>
      <c r="D316" s="103">
        <f>COUNTIFS(data!$T:$T,D$305,data!$E:$E,$C316)</f>
        <v>112</v>
      </c>
      <c r="E316" s="103">
        <f>COUNTIFS(data!$T:$T,E$305,data!$E:$E,$C316)</f>
        <v>9</v>
      </c>
      <c r="F316" s="109">
        <f t="shared" si="15"/>
        <v>121</v>
      </c>
      <c r="G316" s="95"/>
      <c r="H316" s="95"/>
      <c r="I316" s="95"/>
      <c r="J316" s="95"/>
      <c r="K316" s="93"/>
      <c r="L316" s="95"/>
      <c r="M316" s="95"/>
      <c r="N316" s="95"/>
      <c r="O316" s="95"/>
      <c r="P316" s="95"/>
      <c r="AO316" s="95"/>
      <c r="AP316" s="95"/>
    </row>
    <row r="317" spans="1:42" ht="21.9" customHeight="1" x14ac:dyDescent="0.3">
      <c r="A317" s="93"/>
      <c r="B317" s="95"/>
      <c r="C317" s="106" t="s">
        <v>4306</v>
      </c>
      <c r="D317" s="103">
        <f>COUNTIFS(data!$T:$T,D$305,data!$E:$E,$C317)</f>
        <v>250</v>
      </c>
      <c r="E317" s="103">
        <f>COUNTIFS(data!$T:$T,E$305,data!$E:$E,$C317)</f>
        <v>8</v>
      </c>
      <c r="F317" s="137">
        <f t="shared" si="15"/>
        <v>258</v>
      </c>
      <c r="G317" s="95"/>
      <c r="H317" s="95"/>
      <c r="I317" s="95"/>
      <c r="J317" s="95"/>
      <c r="K317" s="93"/>
      <c r="L317" s="95"/>
      <c r="M317" s="95"/>
      <c r="N317" s="95"/>
      <c r="O317" s="95"/>
      <c r="P317" s="95"/>
      <c r="AO317" s="95"/>
      <c r="AP317" s="95"/>
    </row>
    <row r="318" spans="1:42" ht="21.9" customHeight="1" thickBot="1" x14ac:dyDescent="0.35">
      <c r="A318" s="93">
        <v>308</v>
      </c>
      <c r="B318" s="95"/>
      <c r="C318" s="143" t="s">
        <v>1925</v>
      </c>
      <c r="D318" s="177">
        <f>COUNTIFS(data!$T:$T,D$305,data!$E:$E,$C318)</f>
        <v>41</v>
      </c>
      <c r="E318" s="177">
        <f>COUNTIFS(data!$T:$T,E$305,data!$E:$E,$C318)</f>
        <v>0</v>
      </c>
      <c r="F318" s="137">
        <f t="shared" si="15"/>
        <v>41</v>
      </c>
      <c r="G318" s="95"/>
      <c r="H318" s="95"/>
      <c r="I318" s="95"/>
      <c r="J318" s="95"/>
      <c r="K318" s="93"/>
      <c r="L318" s="95"/>
      <c r="M318" s="95"/>
      <c r="N318" s="95"/>
      <c r="O318" s="95"/>
      <c r="P318" s="95"/>
      <c r="AO318" s="95"/>
      <c r="AP318" s="95"/>
    </row>
    <row r="319" spans="1:42" ht="21.9" customHeight="1" thickBot="1" x14ac:dyDescent="0.35">
      <c r="A319" s="93">
        <v>309</v>
      </c>
      <c r="B319" s="95"/>
      <c r="C319" s="117" t="s">
        <v>4312</v>
      </c>
      <c r="D319" s="118">
        <f>SUM(D306:D318)</f>
        <v>897</v>
      </c>
      <c r="E319" s="112">
        <f>SUM(E306:E318)</f>
        <v>66</v>
      </c>
      <c r="F319" s="101">
        <f t="shared" si="15"/>
        <v>963</v>
      </c>
      <c r="G319" s="95"/>
      <c r="H319" s="95"/>
      <c r="I319" s="95"/>
      <c r="J319" s="95"/>
      <c r="K319" s="93"/>
      <c r="L319" s="95"/>
      <c r="M319" s="95"/>
      <c r="N319" s="95"/>
      <c r="O319" s="95"/>
      <c r="P319" s="95"/>
      <c r="AO319" s="95"/>
      <c r="AP319" s="95"/>
    </row>
    <row r="320" spans="1:42" ht="56.25" customHeight="1" thickBot="1" x14ac:dyDescent="0.35">
      <c r="A320" s="93">
        <v>310</v>
      </c>
      <c r="B320" s="95"/>
      <c r="C320" s="225" t="s">
        <v>4316</v>
      </c>
      <c r="D320" s="222"/>
      <c r="E320" s="222"/>
      <c r="F320" s="223"/>
      <c r="G320" s="95"/>
      <c r="H320" s="95"/>
      <c r="I320" s="95"/>
      <c r="J320" s="95"/>
      <c r="K320" s="93"/>
      <c r="L320" s="95"/>
      <c r="M320" s="95"/>
      <c r="N320" s="95"/>
      <c r="O320" s="95"/>
      <c r="P320" s="95"/>
      <c r="AO320" s="95"/>
      <c r="AP320" s="95"/>
    </row>
    <row r="321" spans="1:42" ht="21.9" customHeight="1" x14ac:dyDescent="0.3">
      <c r="A321" s="93">
        <v>311</v>
      </c>
      <c r="B321" s="95"/>
      <c r="C321" s="94"/>
      <c r="D321" s="95"/>
      <c r="E321" s="95"/>
      <c r="F321" s="95"/>
      <c r="G321" s="95"/>
      <c r="H321" s="95"/>
      <c r="I321" s="95"/>
      <c r="J321" s="95"/>
      <c r="K321" s="93"/>
      <c r="L321" s="95"/>
      <c r="M321" s="95"/>
      <c r="N321" s="95"/>
      <c r="O321" s="95"/>
      <c r="P321" s="95"/>
      <c r="AO321" s="95"/>
      <c r="AP321" s="95"/>
    </row>
    <row r="322" spans="1:42" ht="21.9" customHeight="1" x14ac:dyDescent="0.3">
      <c r="A322" s="93">
        <v>312</v>
      </c>
      <c r="B322" s="95"/>
      <c r="C322" s="94"/>
      <c r="D322" s="95"/>
      <c r="E322" s="95"/>
      <c r="F322" s="95"/>
      <c r="G322" s="95"/>
      <c r="H322" s="95"/>
      <c r="I322" s="95"/>
      <c r="J322" s="95"/>
      <c r="K322" s="93"/>
      <c r="L322" s="95"/>
      <c r="M322" s="95"/>
      <c r="N322" s="95"/>
      <c r="O322" s="95"/>
      <c r="P322" s="95"/>
      <c r="AO322" s="95"/>
      <c r="AP322" s="95"/>
    </row>
    <row r="323" spans="1:42" ht="21.9" customHeight="1" x14ac:dyDescent="0.3">
      <c r="A323" s="93">
        <v>330</v>
      </c>
      <c r="B323" s="95"/>
      <c r="C323" s="94"/>
      <c r="D323" s="95"/>
      <c r="E323" s="95"/>
      <c r="F323" s="95"/>
      <c r="G323" s="95"/>
      <c r="H323" s="95"/>
      <c r="I323" s="95"/>
      <c r="J323" s="95"/>
      <c r="K323" s="93"/>
      <c r="L323" s="95"/>
      <c r="M323" s="95"/>
      <c r="N323" s="95"/>
      <c r="O323" s="95"/>
      <c r="P323" s="95"/>
      <c r="AO323" s="95"/>
      <c r="AP323" s="95"/>
    </row>
    <row r="324" spans="1:42" ht="21.9" customHeight="1" thickBot="1" x14ac:dyDescent="0.35">
      <c r="A324" s="93">
        <v>331</v>
      </c>
      <c r="B324" s="95"/>
      <c r="C324" s="94"/>
      <c r="D324" s="95"/>
      <c r="E324" s="95"/>
      <c r="F324" s="95"/>
      <c r="G324" s="95"/>
      <c r="H324" s="95"/>
      <c r="I324" s="95"/>
      <c r="J324" s="95"/>
      <c r="K324" s="93"/>
      <c r="L324" s="95"/>
      <c r="M324" s="95"/>
      <c r="N324" s="95"/>
      <c r="O324" s="95"/>
      <c r="P324" s="95"/>
      <c r="AO324" s="95"/>
      <c r="AP324" s="95"/>
    </row>
    <row r="325" spans="1:42" ht="21.9" customHeight="1" thickBot="1" x14ac:dyDescent="0.35">
      <c r="A325" s="93">
        <v>332</v>
      </c>
      <c r="B325" s="114">
        <v>23</v>
      </c>
      <c r="C325" s="218" t="s">
        <v>4444</v>
      </c>
      <c r="D325" s="219"/>
      <c r="E325" s="219"/>
      <c r="F325" s="219"/>
      <c r="G325" s="219"/>
      <c r="H325" s="219"/>
      <c r="I325" s="219"/>
      <c r="J325" s="220"/>
      <c r="K325" s="93"/>
      <c r="L325" s="95"/>
      <c r="M325" s="95"/>
      <c r="N325" s="95"/>
      <c r="O325" s="95"/>
      <c r="P325" s="95"/>
      <c r="AO325" s="95"/>
      <c r="AP325" s="95"/>
    </row>
    <row r="326" spans="1:42" ht="21.9" customHeight="1" thickBot="1" x14ac:dyDescent="0.35">
      <c r="A326" s="93">
        <v>333</v>
      </c>
      <c r="B326" s="114" t="s">
        <v>4255</v>
      </c>
      <c r="C326" s="221" t="s">
        <v>4354</v>
      </c>
      <c r="D326" s="222"/>
      <c r="E326" s="222"/>
      <c r="F326" s="222"/>
      <c r="G326" s="222"/>
      <c r="H326" s="222"/>
      <c r="I326" s="222"/>
      <c r="J326" s="223"/>
      <c r="K326" s="93"/>
      <c r="L326" s="95"/>
      <c r="M326" s="95"/>
      <c r="N326" s="95"/>
      <c r="O326" s="95"/>
      <c r="P326" s="95"/>
      <c r="AO326" s="95"/>
      <c r="AP326" s="95"/>
    </row>
    <row r="327" spans="1:42" ht="21.9" customHeight="1" thickBot="1" x14ac:dyDescent="0.35">
      <c r="A327" s="93">
        <v>334</v>
      </c>
      <c r="B327" s="95"/>
      <c r="C327" s="117"/>
      <c r="D327" s="126" t="s">
        <v>4355</v>
      </c>
      <c r="E327" s="126" t="s">
        <v>3242</v>
      </c>
      <c r="F327" s="126" t="s">
        <v>1129</v>
      </c>
      <c r="G327" s="126" t="s">
        <v>4356</v>
      </c>
      <c r="H327" s="126" t="s">
        <v>4357</v>
      </c>
      <c r="I327" s="126" t="s">
        <v>4281</v>
      </c>
      <c r="J327" s="132" t="s">
        <v>4312</v>
      </c>
      <c r="K327" s="93"/>
      <c r="L327" s="95"/>
      <c r="M327" s="95"/>
      <c r="N327" s="95"/>
      <c r="O327" s="95"/>
      <c r="P327" s="95"/>
      <c r="AO327" s="95"/>
      <c r="AP327" s="95"/>
    </row>
    <row r="328" spans="1:42" ht="21.9" customHeight="1" x14ac:dyDescent="0.3">
      <c r="A328" s="93">
        <v>335</v>
      </c>
      <c r="B328" s="95"/>
      <c r="C328" s="115" t="s">
        <v>3276</v>
      </c>
      <c r="D328" s="103">
        <f>COUNTIFS(data!$AK:$AK,D$327,data!$E:$E,$C328)</f>
        <v>46</v>
      </c>
      <c r="E328" s="103">
        <f>COUNTIFS(data!$AK:$AK,E$327,data!$E:$E,$C328)</f>
        <v>23</v>
      </c>
      <c r="F328" s="103">
        <f>COUNTIFS(data!$AK:$AK,F$327,data!$E:$E,$C328)</f>
        <v>0</v>
      </c>
      <c r="G328" s="103">
        <f>COUNTIFS(data!$AK:$AK,G$327,data!$E:$E,$C328)</f>
        <v>43</v>
      </c>
      <c r="H328" s="103">
        <f>COUNTIFS(data!$AK:$AK,H$327,data!$E:$E,$C328)</f>
        <v>3</v>
      </c>
      <c r="I328" s="103">
        <f>COUNTIFS(data!$AK:$AK,I$327,data!$E:$E,$C328)</f>
        <v>1</v>
      </c>
      <c r="J328" s="105">
        <f t="shared" ref="J328:J341" si="16">SUM(D328:I328)</f>
        <v>116</v>
      </c>
      <c r="K328" s="93"/>
      <c r="L328" s="95"/>
      <c r="M328" s="95"/>
      <c r="N328" s="95"/>
      <c r="O328" s="95"/>
      <c r="P328" s="95"/>
      <c r="AO328" s="95"/>
      <c r="AP328" s="95"/>
    </row>
    <row r="329" spans="1:42" ht="21.9" customHeight="1" x14ac:dyDescent="0.3">
      <c r="A329" s="93">
        <v>336</v>
      </c>
      <c r="B329" s="95"/>
      <c r="C329" s="102" t="s">
        <v>4296</v>
      </c>
      <c r="D329" s="103">
        <f>COUNTIFS(data!$AK:$AK,D$327,data!$E:$E,$C329)</f>
        <v>24</v>
      </c>
      <c r="E329" s="103">
        <f>COUNTIFS(data!$AK:$AK,E$327,data!$E:$E,$C329)</f>
        <v>15</v>
      </c>
      <c r="F329" s="103">
        <f>COUNTIFS(data!$AK:$AK,F$327,data!$E:$E,$C329)</f>
        <v>0</v>
      </c>
      <c r="G329" s="103">
        <f>COUNTIFS(data!$AK:$AK,G$327,data!$E:$E,$C329)</f>
        <v>9</v>
      </c>
      <c r="H329" s="103">
        <f>COUNTIFS(data!$AK:$AK,H$327,data!$E:$E,$C329)</f>
        <v>0</v>
      </c>
      <c r="I329" s="103">
        <f>COUNTIFS(data!$AK:$AK,I$327,data!$E:$E,$C329)</f>
        <v>2</v>
      </c>
      <c r="J329" s="109">
        <f t="shared" si="16"/>
        <v>50</v>
      </c>
      <c r="K329" s="93"/>
      <c r="L329" s="95"/>
      <c r="M329" s="95"/>
      <c r="N329" s="95"/>
      <c r="O329" s="95"/>
      <c r="P329" s="95"/>
      <c r="AO329" s="95"/>
      <c r="AP329" s="95"/>
    </row>
    <row r="330" spans="1:42" ht="21.9" customHeight="1" x14ac:dyDescent="0.3">
      <c r="A330" s="93">
        <v>337</v>
      </c>
      <c r="B330" s="95"/>
      <c r="C330" s="102" t="s">
        <v>4297</v>
      </c>
      <c r="D330" s="103">
        <f>COUNTIFS(data!$AK:$AK,D$327,data!$E:$E,$C330)</f>
        <v>34</v>
      </c>
      <c r="E330" s="103">
        <f>COUNTIFS(data!$AK:$AK,E$327,data!$E:$E,$C330)</f>
        <v>7</v>
      </c>
      <c r="F330" s="103">
        <f>COUNTIFS(data!$AK:$AK,F$327,data!$E:$E,$C330)</f>
        <v>0</v>
      </c>
      <c r="G330" s="103">
        <f>COUNTIFS(data!$AK:$AK,G$327,data!$E:$E,$C330)</f>
        <v>8</v>
      </c>
      <c r="H330" s="103">
        <f>COUNTIFS(data!$AK:$AK,H$327,data!$E:$E,$C330)</f>
        <v>0</v>
      </c>
      <c r="I330" s="103">
        <f>COUNTIFS(data!$AK:$AK,I$327,data!$E:$E,$C330)</f>
        <v>1</v>
      </c>
      <c r="J330" s="109">
        <f t="shared" si="16"/>
        <v>50</v>
      </c>
      <c r="K330" s="93"/>
      <c r="L330" s="95"/>
      <c r="M330" s="95"/>
      <c r="N330" s="95"/>
      <c r="O330" s="95"/>
      <c r="P330" s="95"/>
      <c r="AO330" s="95"/>
      <c r="AP330" s="95"/>
    </row>
    <row r="331" spans="1:42" ht="21.9" customHeight="1" x14ac:dyDescent="0.3">
      <c r="A331" s="93">
        <v>338</v>
      </c>
      <c r="B331" s="95"/>
      <c r="C331" s="102" t="s">
        <v>4298</v>
      </c>
      <c r="D331" s="103">
        <f>COUNTIFS(data!$AK:$AK,D$327,data!$E:$E,$C331)</f>
        <v>9</v>
      </c>
      <c r="E331" s="103">
        <f>COUNTIFS(data!$AK:$AK,E$327,data!$E:$E,$C331)</f>
        <v>4</v>
      </c>
      <c r="F331" s="103">
        <f>COUNTIFS(data!$AK:$AK,F$327,data!$E:$E,$C331)</f>
        <v>0</v>
      </c>
      <c r="G331" s="103">
        <f>COUNTIFS(data!$AK:$AK,G$327,data!$E:$E,$C331)</f>
        <v>6</v>
      </c>
      <c r="H331" s="103">
        <f>COUNTIFS(data!$AK:$AK,H$327,data!$E:$E,$C331)</f>
        <v>0</v>
      </c>
      <c r="I331" s="103">
        <f>COUNTIFS(data!$AK:$AK,I$327,data!$E:$E,$C331)</f>
        <v>0</v>
      </c>
      <c r="J331" s="109">
        <f t="shared" si="16"/>
        <v>19</v>
      </c>
      <c r="K331" s="93"/>
      <c r="L331" s="95"/>
      <c r="M331" s="95"/>
      <c r="N331" s="95"/>
      <c r="O331" s="95"/>
      <c r="P331" s="95"/>
      <c r="AO331" s="95"/>
      <c r="AP331" s="95"/>
    </row>
    <row r="332" spans="1:42" ht="21.9" customHeight="1" x14ac:dyDescent="0.3">
      <c r="A332" s="93">
        <v>339</v>
      </c>
      <c r="B332" s="95"/>
      <c r="C332" s="102" t="s">
        <v>4299</v>
      </c>
      <c r="D332" s="103">
        <f>COUNTIFS(data!$AK:$AK,D$327,data!$E:$E,$C332)</f>
        <v>42</v>
      </c>
      <c r="E332" s="103">
        <f>COUNTIFS(data!$AK:$AK,E$327,data!$E:$E,$C332)</f>
        <v>7</v>
      </c>
      <c r="F332" s="103">
        <f>COUNTIFS(data!$AK:$AK,F$327,data!$E:$E,$C332)</f>
        <v>0</v>
      </c>
      <c r="G332" s="103">
        <f>COUNTIFS(data!$AK:$AK,G$327,data!$E:$E,$C332)</f>
        <v>20</v>
      </c>
      <c r="H332" s="103">
        <f>COUNTIFS(data!$AK:$AK,H$327,data!$E:$E,$C332)</f>
        <v>0</v>
      </c>
      <c r="I332" s="103">
        <f>COUNTIFS(data!$AK:$AK,I$327,data!$E:$E,$C332)</f>
        <v>0</v>
      </c>
      <c r="J332" s="109">
        <f t="shared" si="16"/>
        <v>69</v>
      </c>
      <c r="K332" s="93"/>
      <c r="L332" s="95"/>
      <c r="M332" s="95"/>
      <c r="N332" s="95"/>
      <c r="O332" s="95"/>
      <c r="P332" s="95"/>
      <c r="AO332" s="95"/>
      <c r="AP332" s="95"/>
    </row>
    <row r="333" spans="1:42" ht="21.9" customHeight="1" x14ac:dyDescent="0.3">
      <c r="A333" s="93">
        <v>340</v>
      </c>
      <c r="B333" s="95"/>
      <c r="C333" s="102" t="s">
        <v>4300</v>
      </c>
      <c r="D333" s="103">
        <f>COUNTIFS(data!$AK:$AK,D$327,data!$E:$E,$C333)</f>
        <v>23</v>
      </c>
      <c r="E333" s="103">
        <f>COUNTIFS(data!$AK:$AK,E$327,data!$E:$E,$C333)</f>
        <v>13</v>
      </c>
      <c r="F333" s="103">
        <f>COUNTIFS(data!$AK:$AK,F$327,data!$E:$E,$C333)</f>
        <v>0</v>
      </c>
      <c r="G333" s="103">
        <f>COUNTIFS(data!$AK:$AK,G$327,data!$E:$E,$C333)</f>
        <v>61</v>
      </c>
      <c r="H333" s="103">
        <f>COUNTIFS(data!$AK:$AK,H$327,data!$E:$E,$C333)</f>
        <v>0</v>
      </c>
      <c r="I333" s="103">
        <f>COUNTIFS(data!$AK:$AK,I$327,data!$E:$E,$C333)</f>
        <v>0</v>
      </c>
      <c r="J333" s="109">
        <f t="shared" si="16"/>
        <v>97</v>
      </c>
      <c r="K333" s="93"/>
      <c r="L333" s="95"/>
      <c r="M333" s="95"/>
      <c r="N333" s="95"/>
      <c r="O333" s="95"/>
      <c r="P333" s="95"/>
      <c r="AO333" s="95"/>
      <c r="AP333" s="95"/>
    </row>
    <row r="334" spans="1:42" ht="21.9" customHeight="1" x14ac:dyDescent="0.3">
      <c r="A334" s="93">
        <v>341</v>
      </c>
      <c r="B334" s="95"/>
      <c r="C334" s="102" t="s">
        <v>4301</v>
      </c>
      <c r="D334" s="103">
        <f>COUNTIFS(data!$AK:$AK,D$327,data!$E:$E,$C334)</f>
        <v>21</v>
      </c>
      <c r="E334" s="103">
        <f>COUNTIFS(data!$AK:$AK,E$327,data!$E:$E,$C334)</f>
        <v>6</v>
      </c>
      <c r="F334" s="103">
        <f>COUNTIFS(data!$AK:$AK,F$327,data!$E:$E,$C334)</f>
        <v>0</v>
      </c>
      <c r="G334" s="103">
        <f>COUNTIFS(data!$AK:$AK,G$327,data!$E:$E,$C334)</f>
        <v>3</v>
      </c>
      <c r="H334" s="103">
        <f>COUNTIFS(data!$AK:$AK,H$327,data!$E:$E,$C334)</f>
        <v>0</v>
      </c>
      <c r="I334" s="103">
        <f>COUNTIFS(data!$AK:$AK,I$327,data!$E:$E,$C334)</f>
        <v>2</v>
      </c>
      <c r="J334" s="109">
        <f t="shared" si="16"/>
        <v>32</v>
      </c>
      <c r="K334" s="93"/>
      <c r="L334" s="95"/>
      <c r="M334" s="95"/>
      <c r="N334" s="95"/>
      <c r="O334" s="95"/>
      <c r="P334" s="95"/>
      <c r="AO334" s="95"/>
      <c r="AP334" s="95"/>
    </row>
    <row r="335" spans="1:42" ht="21.9" customHeight="1" x14ac:dyDescent="0.3">
      <c r="A335" s="93">
        <v>342</v>
      </c>
      <c r="B335" s="95"/>
      <c r="C335" s="102" t="s">
        <v>4302</v>
      </c>
      <c r="D335" s="103">
        <f>COUNTIFS(data!$AK:$AK,D$327,data!$E:$E,$C335)</f>
        <v>25</v>
      </c>
      <c r="E335" s="103">
        <f>COUNTIFS(data!$AK:$AK,E$327,data!$E:$E,$C335)</f>
        <v>5</v>
      </c>
      <c r="F335" s="103">
        <f>COUNTIFS(data!$AK:$AK,F$327,data!$E:$E,$C335)</f>
        <v>0</v>
      </c>
      <c r="G335" s="103">
        <f>COUNTIFS(data!$AK:$AK,G$327,data!$E:$E,$C335)</f>
        <v>4</v>
      </c>
      <c r="H335" s="103">
        <f>COUNTIFS(data!$AK:$AK,H$327,data!$E:$E,$C335)</f>
        <v>2</v>
      </c>
      <c r="I335" s="103">
        <f>COUNTIFS(data!$AK:$AK,I$327,data!$E:$E,$C335)</f>
        <v>2</v>
      </c>
      <c r="J335" s="109">
        <f t="shared" si="16"/>
        <v>38</v>
      </c>
      <c r="K335" s="93"/>
      <c r="L335" s="95"/>
      <c r="M335" s="95"/>
      <c r="N335" s="95"/>
      <c r="O335" s="95"/>
      <c r="P335" s="95"/>
      <c r="AO335" s="95"/>
      <c r="AP335" s="95"/>
    </row>
    <row r="336" spans="1:42" ht="21.9" customHeight="1" x14ac:dyDescent="0.3">
      <c r="A336" s="93">
        <v>343</v>
      </c>
      <c r="B336" s="95"/>
      <c r="C336" s="102" t="s">
        <v>4303</v>
      </c>
      <c r="D336" s="103">
        <f>COUNTIFS(data!$AK:$AK,D$327,data!$E:$E,$C336)</f>
        <v>20</v>
      </c>
      <c r="E336" s="103">
        <f>COUNTIFS(data!$AK:$AK,E$327,data!$E:$E,$C336)</f>
        <v>13</v>
      </c>
      <c r="F336" s="103">
        <f>COUNTIFS(data!$AK:$AK,F$327,data!$E:$E,$C336)</f>
        <v>0</v>
      </c>
      <c r="G336" s="103">
        <f>COUNTIFS(data!$AK:$AK,G$327,data!$E:$E,$C336)</f>
        <v>4</v>
      </c>
      <c r="H336" s="103">
        <f>COUNTIFS(data!$AK:$AK,H$327,data!$E:$E,$C336)</f>
        <v>0</v>
      </c>
      <c r="I336" s="103">
        <f>COUNTIFS(data!$AK:$AK,I$327,data!$E:$E,$C336)</f>
        <v>3</v>
      </c>
      <c r="J336" s="109">
        <f t="shared" si="16"/>
        <v>40</v>
      </c>
      <c r="K336" s="93"/>
      <c r="L336" s="95"/>
      <c r="M336" s="95"/>
      <c r="N336" s="95"/>
      <c r="O336" s="95"/>
      <c r="P336" s="95"/>
      <c r="AO336" s="95"/>
      <c r="AP336" s="95"/>
    </row>
    <row r="337" spans="1:42" ht="21.9" customHeight="1" x14ac:dyDescent="0.3">
      <c r="A337" s="93">
        <v>344</v>
      </c>
      <c r="B337" s="95"/>
      <c r="C337" s="102" t="s">
        <v>4304</v>
      </c>
      <c r="D337" s="103">
        <f>COUNTIFS(data!$AK:$AK,D$327,data!$E:$E,$C337)</f>
        <v>24</v>
      </c>
      <c r="E337" s="103">
        <f>COUNTIFS(data!$AK:$AK,E$327,data!$E:$E,$C337)</f>
        <v>2</v>
      </c>
      <c r="F337" s="103">
        <f>COUNTIFS(data!$AK:$AK,F$327,data!$E:$E,$C337)</f>
        <v>0</v>
      </c>
      <c r="G337" s="103">
        <f>COUNTIFS(data!$AK:$AK,G$327,data!$E:$E,$C337)</f>
        <v>5</v>
      </c>
      <c r="H337" s="103">
        <f>COUNTIFS(data!$AK:$AK,H$327,data!$E:$E,$C337)</f>
        <v>1</v>
      </c>
      <c r="I337" s="103">
        <f>COUNTIFS(data!$AK:$AK,I$327,data!$E:$E,$C337)</f>
        <v>0</v>
      </c>
      <c r="J337" s="109">
        <f t="shared" si="16"/>
        <v>32</v>
      </c>
      <c r="K337" s="93"/>
      <c r="L337" s="95"/>
      <c r="M337" s="95"/>
      <c r="N337" s="95"/>
      <c r="O337" s="95"/>
      <c r="P337" s="95"/>
      <c r="AO337" s="95"/>
      <c r="AP337" s="95"/>
    </row>
    <row r="338" spans="1:42" ht="21.9" customHeight="1" x14ac:dyDescent="0.3">
      <c r="A338" s="93">
        <v>345</v>
      </c>
      <c r="B338" s="95"/>
      <c r="C338" s="139" t="s">
        <v>4305</v>
      </c>
      <c r="D338" s="103">
        <f>COUNTIFS(data!$AK:$AK,D$327,data!$E:$E,$C338)</f>
        <v>52</v>
      </c>
      <c r="E338" s="103">
        <f>COUNTIFS(data!$AK:$AK,E$327,data!$E:$E,$C338)</f>
        <v>67</v>
      </c>
      <c r="F338" s="103">
        <f>COUNTIFS(data!$AK:$AK,F$327,data!$E:$E,$C338)</f>
        <v>1</v>
      </c>
      <c r="G338" s="103">
        <f>COUNTIFS(data!$AK:$AK,G$327,data!$E:$E,$C338)</f>
        <v>1</v>
      </c>
      <c r="H338" s="103">
        <f>COUNTIFS(data!$AK:$AK,H$327,data!$E:$E,$C338)</f>
        <v>0</v>
      </c>
      <c r="I338" s="103">
        <f>COUNTIFS(data!$AK:$AK,I$327,data!$E:$E,$C338)</f>
        <v>0</v>
      </c>
      <c r="J338" s="109">
        <f t="shared" si="16"/>
        <v>121</v>
      </c>
      <c r="K338" s="93"/>
      <c r="L338" s="95"/>
      <c r="M338" s="95"/>
      <c r="N338" s="95"/>
      <c r="O338" s="95"/>
      <c r="P338" s="95"/>
      <c r="AO338" s="95"/>
      <c r="AP338" s="95"/>
    </row>
    <row r="339" spans="1:42" ht="21.9" customHeight="1" x14ac:dyDescent="0.3">
      <c r="A339" s="93"/>
      <c r="B339" s="95"/>
      <c r="C339" s="106" t="s">
        <v>4306</v>
      </c>
      <c r="D339" s="103">
        <f>COUNTIFS(data!$AK:$AK,D$327,data!$E:$E,$C339)</f>
        <v>228</v>
      </c>
      <c r="E339" s="103">
        <f>COUNTIFS(data!$AK:$AK,E$327,data!$E:$E,$C339)</f>
        <v>23</v>
      </c>
      <c r="F339" s="103">
        <f>COUNTIFS(data!$AK:$AK,F$327,data!$E:$E,$C339)</f>
        <v>0</v>
      </c>
      <c r="G339" s="103">
        <f>COUNTIFS(data!$AK:$AK,G$327,data!$E:$E,$C339)</f>
        <v>6</v>
      </c>
      <c r="H339" s="103">
        <f>COUNTIFS(data!$AK:$AK,H$327,data!$E:$E,$C339)</f>
        <v>0</v>
      </c>
      <c r="I339" s="103">
        <f>COUNTIFS(data!$AK:$AK,I$327,data!$E:$E,$C339)</f>
        <v>1</v>
      </c>
      <c r="J339" s="137">
        <f t="shared" si="16"/>
        <v>258</v>
      </c>
      <c r="K339" s="93"/>
      <c r="L339" s="95"/>
      <c r="M339" s="95"/>
      <c r="N339" s="95"/>
      <c r="O339" s="95"/>
      <c r="P339" s="95"/>
      <c r="AO339" s="95"/>
      <c r="AP339" s="95"/>
    </row>
    <row r="340" spans="1:42" ht="21.9" customHeight="1" thickBot="1" x14ac:dyDescent="0.35">
      <c r="A340" s="93">
        <v>346</v>
      </c>
      <c r="B340" s="95"/>
      <c r="C340" s="143" t="s">
        <v>1925</v>
      </c>
      <c r="D340" s="177">
        <f>COUNTIFS(data!$AK:$AK,D$327,data!$E:$E,$C340)</f>
        <v>31</v>
      </c>
      <c r="E340" s="177">
        <f>COUNTIFS(data!$AK:$AK,E$327,data!$E:$E,$C340)</f>
        <v>0</v>
      </c>
      <c r="F340" s="177">
        <f>COUNTIFS(data!$AK:$AK,F$327,data!$E:$E,$C340)</f>
        <v>0</v>
      </c>
      <c r="G340" s="177">
        <f>COUNTIFS(data!$AK:$AK,G$327,data!$E:$E,$C340)</f>
        <v>10</v>
      </c>
      <c r="H340" s="177">
        <f>COUNTIFS(data!$AK:$AK,H$327,data!$E:$E,$C340)</f>
        <v>0</v>
      </c>
      <c r="I340" s="177">
        <f>COUNTIFS(data!$AK:$AK,I$327,data!$E:$E,$C340)</f>
        <v>0</v>
      </c>
      <c r="J340" s="137">
        <f t="shared" si="16"/>
        <v>41</v>
      </c>
      <c r="K340" s="93"/>
      <c r="L340" s="95"/>
      <c r="M340" s="95"/>
      <c r="N340" s="95"/>
      <c r="O340" s="95"/>
      <c r="P340" s="95"/>
      <c r="AO340" s="95"/>
      <c r="AP340" s="95"/>
    </row>
    <row r="341" spans="1:42" ht="21.9" customHeight="1" thickBot="1" x14ac:dyDescent="0.35">
      <c r="A341" s="93">
        <v>347</v>
      </c>
      <c r="B341" s="95"/>
      <c r="C341" s="117" t="s">
        <v>4312</v>
      </c>
      <c r="D341" s="118">
        <f t="shared" ref="D341:I341" si="17">SUM(D328:D340)</f>
        <v>579</v>
      </c>
      <c r="E341" s="112">
        <f t="shared" si="17"/>
        <v>185</v>
      </c>
      <c r="F341" s="112">
        <f t="shared" si="17"/>
        <v>1</v>
      </c>
      <c r="G341" s="112">
        <f t="shared" si="17"/>
        <v>180</v>
      </c>
      <c r="H341" s="112">
        <f t="shared" si="17"/>
        <v>6</v>
      </c>
      <c r="I341" s="112">
        <f t="shared" si="17"/>
        <v>12</v>
      </c>
      <c r="J341" s="101">
        <f t="shared" si="16"/>
        <v>963</v>
      </c>
      <c r="K341" s="93"/>
      <c r="L341" s="95"/>
      <c r="M341" s="95"/>
      <c r="N341" s="95"/>
      <c r="O341" s="95"/>
      <c r="P341" s="95"/>
      <c r="AO341" s="95"/>
      <c r="AP341" s="95"/>
    </row>
    <row r="342" spans="1:42" ht="41.25" customHeight="1" thickBot="1" x14ac:dyDescent="0.35">
      <c r="A342" s="93">
        <v>348</v>
      </c>
      <c r="B342" s="95"/>
      <c r="C342" s="221" t="s">
        <v>4316</v>
      </c>
      <c r="D342" s="222"/>
      <c r="E342" s="222"/>
      <c r="F342" s="222"/>
      <c r="G342" s="222"/>
      <c r="H342" s="222"/>
      <c r="I342" s="222"/>
      <c r="J342" s="223"/>
      <c r="K342" s="93"/>
      <c r="L342" s="95"/>
      <c r="M342" s="95"/>
      <c r="N342" s="95"/>
      <c r="O342" s="95"/>
      <c r="P342" s="95"/>
      <c r="AO342" s="95"/>
      <c r="AP342" s="95"/>
    </row>
    <row r="343" spans="1:42" ht="21.9" customHeight="1" x14ac:dyDescent="0.3">
      <c r="A343" s="93">
        <v>349</v>
      </c>
      <c r="B343" s="95"/>
      <c r="C343" s="94"/>
      <c r="D343" s="95"/>
      <c r="E343" s="95"/>
      <c r="F343" s="95"/>
      <c r="G343" s="95"/>
      <c r="H343" s="95"/>
      <c r="I343" s="95"/>
      <c r="J343" s="95"/>
      <c r="K343" s="93"/>
      <c r="L343" s="95"/>
      <c r="M343" s="95"/>
      <c r="N343" s="95"/>
      <c r="O343" s="95"/>
      <c r="P343" s="95"/>
      <c r="AO343" s="95"/>
      <c r="AP343" s="95"/>
    </row>
    <row r="344" spans="1:42" ht="21.9" customHeight="1" thickBot="1" x14ac:dyDescent="0.35">
      <c r="A344" s="93">
        <v>350</v>
      </c>
      <c r="B344" s="95"/>
      <c r="C344" s="94"/>
      <c r="D344" s="95"/>
      <c r="E344" s="95"/>
      <c r="F344" s="95"/>
      <c r="G344" s="95"/>
      <c r="H344" s="95"/>
      <c r="I344" s="95"/>
      <c r="J344" s="95"/>
      <c r="K344" s="93"/>
      <c r="L344" s="95"/>
      <c r="M344" s="95"/>
      <c r="N344" s="95"/>
      <c r="O344" s="95"/>
      <c r="P344" s="95"/>
      <c r="AO344" s="95"/>
      <c r="AP344" s="95"/>
    </row>
    <row r="345" spans="1:42" ht="21.9" customHeight="1" thickBot="1" x14ac:dyDescent="0.35">
      <c r="A345" s="93">
        <v>351</v>
      </c>
      <c r="B345" s="114">
        <v>24</v>
      </c>
      <c r="C345" s="218" t="s">
        <v>4444</v>
      </c>
      <c r="D345" s="219"/>
      <c r="E345" s="219"/>
      <c r="F345" s="220"/>
      <c r="G345" s="95"/>
      <c r="H345" s="95"/>
      <c r="I345" s="95"/>
      <c r="J345" s="95"/>
      <c r="K345" s="93"/>
      <c r="L345" s="95"/>
      <c r="M345" s="95"/>
      <c r="N345" s="95"/>
      <c r="O345" s="95"/>
      <c r="P345" s="95"/>
      <c r="AO345" s="95"/>
      <c r="AP345" s="95"/>
    </row>
    <row r="346" spans="1:42" ht="21.9" customHeight="1" thickBot="1" x14ac:dyDescent="0.35">
      <c r="A346" s="93">
        <v>352</v>
      </c>
      <c r="B346" s="114" t="s">
        <v>8</v>
      </c>
      <c r="C346" s="221" t="s">
        <v>4358</v>
      </c>
      <c r="D346" s="222"/>
      <c r="E346" s="222"/>
      <c r="F346" s="223"/>
      <c r="G346" s="95"/>
      <c r="H346" s="95"/>
      <c r="I346" s="95"/>
      <c r="J346" s="95"/>
      <c r="K346" s="93"/>
      <c r="L346" s="95"/>
      <c r="M346" s="95"/>
      <c r="N346" s="95"/>
      <c r="O346" s="95"/>
      <c r="P346" s="95"/>
      <c r="AO346" s="95"/>
      <c r="AP346" s="95"/>
    </row>
    <row r="347" spans="1:42" ht="21.9" customHeight="1" thickBot="1" x14ac:dyDescent="0.35">
      <c r="A347" s="93">
        <v>353</v>
      </c>
      <c r="B347" s="95"/>
      <c r="C347" s="117"/>
      <c r="D347" s="99" t="s">
        <v>4327</v>
      </c>
      <c r="E347" s="123" t="s">
        <v>985</v>
      </c>
      <c r="F347" s="101" t="s">
        <v>4312</v>
      </c>
      <c r="G347" s="95"/>
      <c r="H347" s="95"/>
      <c r="I347" s="95"/>
      <c r="J347" s="95"/>
      <c r="K347" s="93"/>
      <c r="L347" s="95"/>
      <c r="M347" s="95"/>
      <c r="N347" s="95"/>
      <c r="O347" s="95"/>
      <c r="P347" s="95"/>
      <c r="AO347" s="95"/>
      <c r="AP347" s="95"/>
    </row>
    <row r="348" spans="1:42" ht="21.9" customHeight="1" x14ac:dyDescent="0.3">
      <c r="A348" s="93">
        <v>354</v>
      </c>
      <c r="B348" s="95"/>
      <c r="C348" s="138" t="s">
        <v>981</v>
      </c>
      <c r="D348" s="103">
        <f>COUNTIFS(data!$T:$T,D$347,data!$F:$F,$C348)</f>
        <v>274</v>
      </c>
      <c r="E348" s="103">
        <f>COUNTIFS(data!$T:$T,E$347,data!$F:$F,$C348)</f>
        <v>31</v>
      </c>
      <c r="F348" s="105">
        <f t="shared" ref="F348:F375" si="18">SUM(D348:E348)</f>
        <v>305</v>
      </c>
      <c r="G348" s="95"/>
      <c r="H348" s="95"/>
      <c r="I348" s="95"/>
      <c r="J348" s="95"/>
      <c r="K348" s="93"/>
      <c r="L348" s="95"/>
      <c r="M348" s="95"/>
      <c r="N348" s="95"/>
      <c r="O348" s="95"/>
      <c r="P348" s="95"/>
      <c r="AO348" s="95"/>
      <c r="AP348" s="95"/>
    </row>
    <row r="349" spans="1:42" ht="21.9" customHeight="1" x14ac:dyDescent="0.3">
      <c r="A349" s="93">
        <v>355</v>
      </c>
      <c r="B349" s="95"/>
      <c r="C349" s="139" t="s">
        <v>1060</v>
      </c>
      <c r="D349" s="103">
        <f>COUNTIFS(data!$T:$T,D$347,data!$F:$F,$C349)</f>
        <v>22</v>
      </c>
      <c r="E349" s="103">
        <f>COUNTIFS(data!$T:$T,E$347,data!$F:$F,$C349)</f>
        <v>4</v>
      </c>
      <c r="F349" s="109">
        <f t="shared" si="18"/>
        <v>26</v>
      </c>
      <c r="G349" s="95"/>
      <c r="H349" s="95"/>
      <c r="I349" s="95"/>
      <c r="J349" s="95"/>
      <c r="K349" s="93"/>
      <c r="L349" s="95"/>
      <c r="M349" s="95"/>
      <c r="N349" s="94"/>
      <c r="O349" s="95"/>
      <c r="P349" s="95"/>
      <c r="AO349" s="95"/>
      <c r="AP349" s="95"/>
    </row>
    <row r="350" spans="1:42" ht="21.9" customHeight="1" x14ac:dyDescent="0.3">
      <c r="A350" s="93">
        <v>356</v>
      </c>
      <c r="B350" s="95"/>
      <c r="C350" s="139" t="s">
        <v>991</v>
      </c>
      <c r="D350" s="103">
        <f>COUNTIFS(data!$T:$T,D$347,data!$F:$F,$C350)</f>
        <v>72</v>
      </c>
      <c r="E350" s="103">
        <f>COUNTIFS(data!$T:$T,E$347,data!$F:$F,$C350)</f>
        <v>4</v>
      </c>
      <c r="F350" s="109">
        <f t="shared" si="18"/>
        <v>76</v>
      </c>
      <c r="G350" s="95"/>
      <c r="H350" s="95"/>
      <c r="I350" s="95"/>
      <c r="J350" s="95"/>
      <c r="K350" s="93"/>
      <c r="L350" s="95"/>
      <c r="M350" s="95"/>
      <c r="N350" s="94"/>
      <c r="O350" s="95"/>
      <c r="P350" s="95"/>
      <c r="AO350" s="95"/>
      <c r="AP350" s="95"/>
    </row>
    <row r="351" spans="1:42" ht="21.9" customHeight="1" x14ac:dyDescent="0.3">
      <c r="A351" s="93">
        <v>357</v>
      </c>
      <c r="B351" s="95"/>
      <c r="C351" s="139" t="s">
        <v>1222</v>
      </c>
      <c r="D351" s="103">
        <f>COUNTIFS(data!$T:$T,D$347,data!$F:$F,$C351)</f>
        <v>18</v>
      </c>
      <c r="E351" s="103">
        <f>COUNTIFS(data!$T:$T,E$347,data!$F:$F,$C351)</f>
        <v>0</v>
      </c>
      <c r="F351" s="109">
        <f t="shared" si="18"/>
        <v>18</v>
      </c>
      <c r="G351" s="95"/>
      <c r="H351" s="95"/>
      <c r="I351" s="95"/>
      <c r="J351" s="95"/>
      <c r="K351" s="93"/>
      <c r="L351" s="95"/>
      <c r="M351" s="95"/>
      <c r="N351" s="94"/>
      <c r="O351" s="95"/>
      <c r="P351" s="95"/>
      <c r="AO351" s="95"/>
      <c r="AP351" s="95"/>
    </row>
    <row r="352" spans="1:42" ht="21.9" customHeight="1" x14ac:dyDescent="0.3">
      <c r="A352" s="93">
        <v>358</v>
      </c>
      <c r="B352" s="95"/>
      <c r="C352" s="139" t="s">
        <v>1001</v>
      </c>
      <c r="D352" s="103">
        <f>COUNTIFS(data!$T:$T,D$347,data!$F:$F,$C352)</f>
        <v>24</v>
      </c>
      <c r="E352" s="103">
        <f>COUNTIFS(data!$T:$T,E$347,data!$F:$F,$C352)</f>
        <v>0</v>
      </c>
      <c r="F352" s="109">
        <f t="shared" si="18"/>
        <v>24</v>
      </c>
      <c r="G352" s="95"/>
      <c r="H352" s="95"/>
      <c r="I352" s="95"/>
      <c r="J352" s="95"/>
      <c r="K352" s="93"/>
      <c r="L352" s="95"/>
      <c r="M352" s="95"/>
      <c r="N352" s="94"/>
      <c r="O352" s="95"/>
      <c r="P352" s="95"/>
      <c r="AO352" s="95"/>
      <c r="AP352" s="95"/>
    </row>
    <row r="353" spans="1:42" ht="21.9" customHeight="1" x14ac:dyDescent="0.3">
      <c r="A353" s="93">
        <v>359</v>
      </c>
      <c r="B353" s="95"/>
      <c r="C353" s="139" t="s">
        <v>1017</v>
      </c>
      <c r="D353" s="103">
        <f>COUNTIFS(data!$T:$T,D$347,data!$F:$F,$C353)</f>
        <v>341</v>
      </c>
      <c r="E353" s="103">
        <f>COUNTIFS(data!$T:$T,E$347,data!$F:$F,$C353)</f>
        <v>4</v>
      </c>
      <c r="F353" s="109">
        <f t="shared" si="18"/>
        <v>345</v>
      </c>
      <c r="G353" s="95"/>
      <c r="H353" s="95"/>
      <c r="I353" s="95"/>
      <c r="J353" s="95"/>
      <c r="K353" s="93"/>
      <c r="L353" s="95"/>
      <c r="M353" s="95"/>
      <c r="N353" s="94"/>
      <c r="O353" s="95"/>
      <c r="P353" s="95"/>
      <c r="AO353" s="95"/>
      <c r="AP353" s="95"/>
    </row>
    <row r="354" spans="1:42" ht="21.9" customHeight="1" x14ac:dyDescent="0.3">
      <c r="A354" s="93">
        <v>360</v>
      </c>
      <c r="B354" s="95"/>
      <c r="C354" s="139" t="s">
        <v>1658</v>
      </c>
      <c r="D354" s="103">
        <f>COUNTIFS(data!$T:$T,D$347,data!$F:$F,$C354)</f>
        <v>5</v>
      </c>
      <c r="E354" s="103">
        <f>COUNTIFS(data!$T:$T,E$347,data!$F:$F,$C354)</f>
        <v>0</v>
      </c>
      <c r="F354" s="109">
        <f t="shared" si="18"/>
        <v>5</v>
      </c>
      <c r="G354" s="95"/>
      <c r="H354" s="95"/>
      <c r="I354" s="95"/>
      <c r="J354" s="95"/>
      <c r="K354" s="93"/>
      <c r="L354" s="95"/>
      <c r="M354" s="95"/>
      <c r="N354" s="94"/>
      <c r="O354" s="95"/>
      <c r="P354" s="95"/>
      <c r="AO354" s="95"/>
      <c r="AP354" s="95"/>
    </row>
    <row r="355" spans="1:42" ht="21.9" customHeight="1" x14ac:dyDescent="0.3">
      <c r="A355" s="93">
        <v>361</v>
      </c>
      <c r="B355" s="95"/>
      <c r="C355" s="139" t="s">
        <v>1497</v>
      </c>
      <c r="D355" s="103">
        <f>COUNTIFS(data!$T:$T,D$347,data!$F:$F,$C355)</f>
        <v>5</v>
      </c>
      <c r="E355" s="103">
        <f>COUNTIFS(data!$T:$T,E$347,data!$F:$F,$C355)</f>
        <v>2</v>
      </c>
      <c r="F355" s="109">
        <f t="shared" si="18"/>
        <v>7</v>
      </c>
      <c r="G355" s="95"/>
      <c r="H355" s="95"/>
      <c r="I355" s="95"/>
      <c r="J355" s="95"/>
      <c r="K355" s="93"/>
      <c r="L355" s="95"/>
      <c r="M355" s="95"/>
      <c r="N355" s="94"/>
      <c r="O355" s="95"/>
      <c r="P355" s="95"/>
      <c r="AO355" s="95"/>
      <c r="AP355" s="95"/>
    </row>
    <row r="356" spans="1:42" ht="21.9" customHeight="1" x14ac:dyDescent="0.3">
      <c r="A356" s="93">
        <v>362</v>
      </c>
      <c r="B356" s="95"/>
      <c r="C356" s="139" t="s">
        <v>1385</v>
      </c>
      <c r="D356" s="103">
        <f>COUNTIFS(data!$T:$T,D$347,data!$F:$F,$C356)</f>
        <v>16</v>
      </c>
      <c r="E356" s="103">
        <f>COUNTIFS(data!$T:$T,E$347,data!$F:$F,$C356)</f>
        <v>0</v>
      </c>
      <c r="F356" s="109">
        <f t="shared" si="18"/>
        <v>16</v>
      </c>
      <c r="G356" s="95"/>
      <c r="H356" s="95"/>
      <c r="I356" s="95"/>
      <c r="J356" s="95"/>
      <c r="K356" s="93"/>
      <c r="L356" s="95"/>
      <c r="M356" s="95"/>
      <c r="N356" s="94"/>
      <c r="O356" s="95"/>
      <c r="P356" s="95"/>
      <c r="AO356" s="95"/>
      <c r="AP356" s="95"/>
    </row>
    <row r="357" spans="1:42" ht="21.9" customHeight="1" x14ac:dyDescent="0.3">
      <c r="A357" s="93">
        <v>363</v>
      </c>
      <c r="B357" s="95"/>
      <c r="C357" s="139" t="s">
        <v>1698</v>
      </c>
      <c r="D357" s="103">
        <f>COUNTIFS(data!$T:$T,D$347,data!$F:$F,$C357)</f>
        <v>11</v>
      </c>
      <c r="E357" s="103">
        <f>COUNTIFS(data!$T:$T,E$347,data!$F:$F,$C357)</f>
        <v>0</v>
      </c>
      <c r="F357" s="109">
        <f t="shared" si="18"/>
        <v>11</v>
      </c>
      <c r="G357" s="95"/>
      <c r="H357" s="95"/>
      <c r="I357" s="95"/>
      <c r="J357" s="95"/>
      <c r="K357" s="93"/>
      <c r="L357" s="95"/>
      <c r="M357" s="95"/>
      <c r="N357" s="94"/>
      <c r="O357" s="95"/>
      <c r="P357" s="95"/>
      <c r="AO357" s="95"/>
      <c r="AP357" s="95"/>
    </row>
    <row r="358" spans="1:42" ht="21.9" customHeight="1" x14ac:dyDescent="0.3">
      <c r="A358" s="93">
        <v>364</v>
      </c>
      <c r="B358" s="95"/>
      <c r="C358" s="139" t="s">
        <v>1535</v>
      </c>
      <c r="D358" s="103">
        <f>COUNTIFS(data!$T:$T,D$347,data!$F:$F,$C358)</f>
        <v>6</v>
      </c>
      <c r="E358" s="103">
        <f>COUNTIFS(data!$T:$T,E$347,data!$F:$F,$C358)</f>
        <v>0</v>
      </c>
      <c r="F358" s="109">
        <f t="shared" si="18"/>
        <v>6</v>
      </c>
      <c r="G358" s="95"/>
      <c r="H358" s="95"/>
      <c r="I358" s="95"/>
      <c r="J358" s="95"/>
      <c r="K358" s="93"/>
      <c r="L358" s="95"/>
      <c r="M358" s="95"/>
      <c r="N358" s="94"/>
      <c r="O358" s="95"/>
      <c r="P358" s="95"/>
      <c r="AO358" s="95"/>
      <c r="AP358" s="95"/>
    </row>
    <row r="359" spans="1:42" ht="21.9" customHeight="1" x14ac:dyDescent="0.3">
      <c r="A359" s="93">
        <v>365</v>
      </c>
      <c r="B359" s="95"/>
      <c r="C359" s="139" t="s">
        <v>3103</v>
      </c>
      <c r="D359" s="103">
        <f>COUNTIFS(data!$T:$T,D$347,data!$F:$F,$C359)</f>
        <v>1</v>
      </c>
      <c r="E359" s="103">
        <f>COUNTIFS(data!$T:$T,E$347,data!$F:$F,$C359)</f>
        <v>0</v>
      </c>
      <c r="F359" s="109">
        <f t="shared" si="18"/>
        <v>1</v>
      </c>
      <c r="G359" s="95"/>
      <c r="H359" s="95"/>
      <c r="I359" s="95"/>
      <c r="J359" s="95"/>
      <c r="K359" s="93"/>
      <c r="L359" s="95"/>
      <c r="M359" s="95"/>
      <c r="N359" s="94"/>
      <c r="O359" s="95"/>
      <c r="P359" s="95"/>
      <c r="AO359" s="95"/>
      <c r="AP359" s="95"/>
    </row>
    <row r="360" spans="1:42" ht="21.9" customHeight="1" x14ac:dyDescent="0.3">
      <c r="A360" s="93">
        <v>366</v>
      </c>
      <c r="B360" s="95"/>
      <c r="C360" s="139" t="s">
        <v>1007</v>
      </c>
      <c r="D360" s="103">
        <f>COUNTIFS(data!$T:$T,D$347,data!$F:$F,$C360)</f>
        <v>28</v>
      </c>
      <c r="E360" s="103">
        <f>COUNTIFS(data!$T:$T,E$347,data!$F:$F,$C360)</f>
        <v>7</v>
      </c>
      <c r="F360" s="109">
        <f t="shared" si="18"/>
        <v>35</v>
      </c>
      <c r="G360" s="95"/>
      <c r="H360" s="95"/>
      <c r="I360" s="95"/>
      <c r="J360" s="95"/>
      <c r="K360" s="93"/>
      <c r="L360" s="95"/>
      <c r="M360" s="95"/>
      <c r="N360" s="94"/>
      <c r="O360" s="95"/>
      <c r="P360" s="95"/>
      <c r="AO360" s="95"/>
      <c r="AP360" s="95"/>
    </row>
    <row r="361" spans="1:42" ht="21.9" customHeight="1" x14ac:dyDescent="0.3">
      <c r="A361" s="93">
        <v>367</v>
      </c>
      <c r="B361" s="95"/>
      <c r="C361" s="139" t="s">
        <v>2021</v>
      </c>
      <c r="D361" s="103">
        <f>COUNTIFS(data!$T:$T,D$347,data!$F:$F,$C361)</f>
        <v>2</v>
      </c>
      <c r="E361" s="103">
        <f>COUNTIFS(data!$T:$T,E$347,data!$F:$F,$C361)</f>
        <v>1</v>
      </c>
      <c r="F361" s="109">
        <f t="shared" si="18"/>
        <v>3</v>
      </c>
      <c r="G361" s="95"/>
      <c r="H361" s="95"/>
      <c r="I361" s="95"/>
      <c r="J361" s="95"/>
      <c r="K361" s="93"/>
      <c r="L361" s="95"/>
      <c r="M361" s="95"/>
      <c r="N361" s="94"/>
      <c r="O361" s="95"/>
      <c r="P361" s="95"/>
      <c r="AO361" s="95"/>
      <c r="AP361" s="95"/>
    </row>
    <row r="362" spans="1:42" ht="21.9" customHeight="1" x14ac:dyDescent="0.3">
      <c r="A362" s="93">
        <v>368</v>
      </c>
      <c r="B362" s="95"/>
      <c r="C362" s="139" t="s">
        <v>2741</v>
      </c>
      <c r="D362" s="103">
        <f>COUNTIFS(data!$T:$T,D$347,data!$F:$F,$C362)</f>
        <v>2</v>
      </c>
      <c r="E362" s="103">
        <f>COUNTIFS(data!$T:$T,E$347,data!$F:$F,$C362)</f>
        <v>0</v>
      </c>
      <c r="F362" s="109">
        <f t="shared" si="18"/>
        <v>2</v>
      </c>
      <c r="G362" s="95"/>
      <c r="H362" s="95"/>
      <c r="I362" s="95"/>
      <c r="J362" s="95"/>
      <c r="K362" s="93"/>
      <c r="L362" s="95"/>
      <c r="M362" s="95"/>
      <c r="N362" s="94"/>
      <c r="O362" s="95"/>
      <c r="P362" s="95"/>
      <c r="AO362" s="95"/>
      <c r="AP362" s="95"/>
    </row>
    <row r="363" spans="1:42" ht="21.9" customHeight="1" x14ac:dyDescent="0.3">
      <c r="A363" s="93">
        <v>369</v>
      </c>
      <c r="B363" s="95"/>
      <c r="C363" s="139" t="s">
        <v>4319</v>
      </c>
      <c r="D363" s="103">
        <f>COUNTIFS(data!$T:$T,D$347,data!$F:$F,$C363)</f>
        <v>0</v>
      </c>
      <c r="E363" s="103">
        <f>COUNTIFS(data!$T:$T,E$347,data!$F:$F,$C363)</f>
        <v>0</v>
      </c>
      <c r="F363" s="109">
        <f t="shared" si="18"/>
        <v>0</v>
      </c>
      <c r="G363" s="95"/>
      <c r="H363" s="95"/>
      <c r="I363" s="95"/>
      <c r="J363" s="95"/>
      <c r="K363" s="93"/>
      <c r="L363" s="95"/>
      <c r="M363" s="95"/>
      <c r="N363" s="94"/>
      <c r="O363" s="95"/>
      <c r="P363" s="95"/>
      <c r="AO363" s="95"/>
      <c r="AP363" s="95"/>
    </row>
    <row r="364" spans="1:42" ht="21.9" customHeight="1" x14ac:dyDescent="0.3">
      <c r="A364" s="93">
        <v>370</v>
      </c>
      <c r="B364" s="95"/>
      <c r="C364" s="139" t="s">
        <v>1337</v>
      </c>
      <c r="D364" s="103">
        <f>COUNTIFS(data!$T:$T,D$347,data!$F:$F,$C364)</f>
        <v>30</v>
      </c>
      <c r="E364" s="103">
        <f>COUNTIFS(data!$T:$T,E$347,data!$F:$F,$C364)</f>
        <v>0</v>
      </c>
      <c r="F364" s="109">
        <f t="shared" si="18"/>
        <v>30</v>
      </c>
      <c r="G364" s="95"/>
      <c r="H364" s="95"/>
      <c r="I364" s="95"/>
      <c r="J364" s="95"/>
      <c r="K364" s="93"/>
      <c r="L364" s="95"/>
      <c r="M364" s="95"/>
      <c r="N364" s="94"/>
      <c r="O364" s="95"/>
      <c r="P364" s="95"/>
      <c r="AO364" s="95"/>
      <c r="AP364" s="95"/>
    </row>
    <row r="365" spans="1:42" ht="21.9" customHeight="1" x14ac:dyDescent="0.3">
      <c r="A365" s="93">
        <v>371</v>
      </c>
      <c r="B365" s="95"/>
      <c r="C365" s="139" t="s">
        <v>3174</v>
      </c>
      <c r="D365" s="103">
        <f>COUNTIFS(data!$T:$T,D$347,data!$F:$F,$C365)</f>
        <v>2</v>
      </c>
      <c r="E365" s="103">
        <f>COUNTIFS(data!$T:$T,E$347,data!$F:$F,$C365)</f>
        <v>0</v>
      </c>
      <c r="F365" s="109">
        <f t="shared" si="18"/>
        <v>2</v>
      </c>
      <c r="G365" s="95"/>
      <c r="H365" s="95"/>
      <c r="I365" s="95"/>
      <c r="J365" s="95"/>
      <c r="K365" s="93"/>
      <c r="L365" s="95"/>
      <c r="M365" s="95"/>
      <c r="N365" s="94"/>
      <c r="O365" s="95"/>
      <c r="P365" s="95"/>
      <c r="AO365" s="95"/>
      <c r="AP365" s="95"/>
    </row>
    <row r="366" spans="1:42" ht="21.9" customHeight="1" x14ac:dyDescent="0.3">
      <c r="A366" s="93">
        <v>372</v>
      </c>
      <c r="B366" s="95"/>
      <c r="C366" s="139" t="s">
        <v>3165</v>
      </c>
      <c r="D366" s="103">
        <f>COUNTIFS(data!$T:$T,D$347,data!$F:$F,$C366)</f>
        <v>1</v>
      </c>
      <c r="E366" s="103">
        <f>COUNTIFS(data!$T:$T,E$347,data!$F:$F,$C366)</f>
        <v>0</v>
      </c>
      <c r="F366" s="109">
        <f t="shared" si="18"/>
        <v>1</v>
      </c>
      <c r="G366" s="95"/>
      <c r="H366" s="95"/>
      <c r="I366" s="95"/>
      <c r="J366" s="95"/>
      <c r="K366" s="93"/>
      <c r="L366" s="95"/>
      <c r="M366" s="95"/>
      <c r="N366" s="94"/>
      <c r="O366" s="95"/>
      <c r="P366" s="95"/>
      <c r="AO366" s="95"/>
      <c r="AP366" s="95"/>
    </row>
    <row r="367" spans="1:42" ht="21.9" customHeight="1" x14ac:dyDescent="0.3">
      <c r="A367" s="93">
        <v>373</v>
      </c>
      <c r="B367" s="95"/>
      <c r="C367" s="139" t="s">
        <v>1176</v>
      </c>
      <c r="D367" s="103">
        <f>COUNTIFS(data!$T:$T,D$347,data!$F:$F,$C367)</f>
        <v>6</v>
      </c>
      <c r="E367" s="103">
        <f>COUNTIFS(data!$T:$T,E$347,data!$F:$F,$C367)</f>
        <v>0</v>
      </c>
      <c r="F367" s="109">
        <f t="shared" si="18"/>
        <v>6</v>
      </c>
      <c r="G367" s="95"/>
      <c r="H367" s="95"/>
      <c r="I367" s="95"/>
      <c r="J367" s="95"/>
      <c r="K367" s="93"/>
      <c r="L367" s="95"/>
      <c r="M367" s="95"/>
      <c r="N367" s="94"/>
      <c r="O367" s="95"/>
      <c r="P367" s="95"/>
      <c r="AO367" s="95"/>
      <c r="AP367" s="95"/>
    </row>
    <row r="368" spans="1:42" ht="21.9" customHeight="1" x14ac:dyDescent="0.3">
      <c r="A368" s="93">
        <v>374</v>
      </c>
      <c r="B368" s="95"/>
      <c r="C368" s="139" t="s">
        <v>4320</v>
      </c>
      <c r="D368" s="103">
        <f>COUNTIFS(data!$T:$T,D$347,data!$F:$F,$C368)</f>
        <v>0</v>
      </c>
      <c r="E368" s="103">
        <f>COUNTIFS(data!$T:$T,E$347,data!$F:$F,$C368)</f>
        <v>0</v>
      </c>
      <c r="F368" s="109">
        <f t="shared" si="18"/>
        <v>0</v>
      </c>
      <c r="G368" s="95"/>
      <c r="H368" s="95"/>
      <c r="I368" s="95"/>
      <c r="J368" s="95"/>
      <c r="K368" s="93"/>
      <c r="L368" s="95"/>
      <c r="M368" s="95"/>
      <c r="N368" s="94"/>
      <c r="O368" s="95"/>
      <c r="P368" s="95"/>
      <c r="AO368" s="95"/>
      <c r="AP368" s="95"/>
    </row>
    <row r="369" spans="1:58" ht="21.9" customHeight="1" x14ac:dyDescent="0.3">
      <c r="A369" s="93">
        <v>375</v>
      </c>
      <c r="B369" s="95"/>
      <c r="C369" s="139" t="s">
        <v>2831</v>
      </c>
      <c r="D369" s="103">
        <f>COUNTIFS(data!$T:$T,D$347,data!$F:$F,$C369)</f>
        <v>12</v>
      </c>
      <c r="E369" s="103">
        <f>COUNTIFS(data!$T:$T,E$347,data!$F:$F,$C369)</f>
        <v>0</v>
      </c>
      <c r="F369" s="109">
        <f t="shared" si="18"/>
        <v>12</v>
      </c>
      <c r="G369" s="95"/>
      <c r="H369" s="95"/>
      <c r="I369" s="95"/>
      <c r="J369" s="95"/>
      <c r="K369" s="93"/>
      <c r="L369" s="95"/>
      <c r="M369" s="95"/>
      <c r="N369" s="94"/>
      <c r="O369" s="95"/>
      <c r="P369" s="95"/>
      <c r="AO369" s="95"/>
      <c r="AP369" s="95"/>
    </row>
    <row r="370" spans="1:58" ht="21.9" customHeight="1" x14ac:dyDescent="0.3">
      <c r="A370" s="93">
        <v>376</v>
      </c>
      <c r="B370" s="95"/>
      <c r="C370" s="139" t="s">
        <v>1346</v>
      </c>
      <c r="D370" s="103">
        <f>COUNTIFS(data!$T:$T,D$347,data!$F:$F,$C370)</f>
        <v>15</v>
      </c>
      <c r="E370" s="103">
        <f>COUNTIFS(data!$T:$T,E$347,data!$F:$F,$C370)</f>
        <v>13</v>
      </c>
      <c r="F370" s="109">
        <f t="shared" si="18"/>
        <v>28</v>
      </c>
      <c r="G370" s="95"/>
      <c r="H370" s="95"/>
      <c r="I370" s="95"/>
      <c r="J370" s="95"/>
      <c r="K370" s="93"/>
      <c r="L370" s="95"/>
      <c r="M370" s="95"/>
      <c r="N370" s="94"/>
      <c r="O370" s="95"/>
      <c r="P370" s="95"/>
      <c r="AO370" s="95"/>
      <c r="AP370" s="95"/>
    </row>
    <row r="371" spans="1:58" ht="21.9" customHeight="1" x14ac:dyDescent="0.3">
      <c r="A371" s="93">
        <v>377</v>
      </c>
      <c r="B371" s="95"/>
      <c r="C371" s="139" t="s">
        <v>2387</v>
      </c>
      <c r="D371" s="103">
        <f>COUNTIFS(data!$T:$T,D$347,data!$F:$F,$C371)</f>
        <v>3</v>
      </c>
      <c r="E371" s="103">
        <f>COUNTIFS(data!$T:$T,E$347,data!$F:$F,$C371)</f>
        <v>0</v>
      </c>
      <c r="F371" s="109">
        <f t="shared" si="18"/>
        <v>3</v>
      </c>
      <c r="G371" s="95"/>
      <c r="H371" s="95"/>
      <c r="I371" s="95"/>
      <c r="J371" s="95"/>
      <c r="K371" s="93"/>
      <c r="L371" s="95"/>
      <c r="M371" s="95"/>
      <c r="N371" s="94"/>
      <c r="O371" s="95"/>
      <c r="P371" s="95"/>
      <c r="AO371" s="95"/>
      <c r="AP371" s="95"/>
    </row>
    <row r="372" spans="1:58" ht="21.9" customHeight="1" x14ac:dyDescent="0.3">
      <c r="A372" s="93">
        <v>378</v>
      </c>
      <c r="B372" s="95"/>
      <c r="C372" s="139" t="s">
        <v>4321</v>
      </c>
      <c r="D372" s="103">
        <f>COUNTIFS(data!$T:$T,D$347,data!$F:$F,$C372)</f>
        <v>0</v>
      </c>
      <c r="E372" s="103">
        <f>COUNTIFS(data!$T:$T,E$347,data!$F:$F,$C372)</f>
        <v>0</v>
      </c>
      <c r="F372" s="109">
        <f t="shared" si="18"/>
        <v>0</v>
      </c>
      <c r="G372" s="95"/>
      <c r="H372" s="95"/>
      <c r="I372" s="95"/>
      <c r="J372" s="95"/>
      <c r="K372" s="93"/>
      <c r="L372" s="95"/>
      <c r="M372" s="95"/>
      <c r="N372" s="94"/>
      <c r="O372" s="95"/>
      <c r="P372" s="95"/>
      <c r="AO372" s="95"/>
      <c r="AP372" s="95"/>
    </row>
    <row r="373" spans="1:58" ht="21.9" customHeight="1" x14ac:dyDescent="0.3">
      <c r="A373" s="93">
        <v>379</v>
      </c>
      <c r="B373" s="95"/>
      <c r="C373" s="139" t="s">
        <v>1519</v>
      </c>
      <c r="D373" s="103">
        <f>COUNTIFS(data!$T:$T,D$347,data!$F:$F,$C373)</f>
        <v>1</v>
      </c>
      <c r="E373" s="103">
        <f>COUNTIFS(data!$T:$T,E$347,data!$F:$F,$C373)</f>
        <v>0</v>
      </c>
      <c r="F373" s="109">
        <f t="shared" si="18"/>
        <v>1</v>
      </c>
      <c r="G373" s="95"/>
      <c r="H373" s="95"/>
      <c r="I373" s="95"/>
      <c r="J373" s="95"/>
      <c r="K373" s="93"/>
      <c r="L373" s="95"/>
      <c r="M373" s="95"/>
      <c r="N373" s="94"/>
      <c r="O373" s="95"/>
      <c r="P373" s="95"/>
      <c r="AO373" s="95"/>
      <c r="AP373" s="95"/>
    </row>
    <row r="374" spans="1:58" ht="21.9" customHeight="1" thickBot="1" x14ac:dyDescent="0.35">
      <c r="A374" s="93">
        <v>380</v>
      </c>
      <c r="B374" s="95"/>
      <c r="C374" s="140" t="s">
        <v>4322</v>
      </c>
      <c r="D374" s="103">
        <f>COUNTIFS(data!$T:$T,D$347,data!$F:$F,$C374)</f>
        <v>0</v>
      </c>
      <c r="E374" s="103">
        <f>COUNTIFS(data!$T:$T,E$347,data!$F:$F,$C374)</f>
        <v>0</v>
      </c>
      <c r="F374" s="109">
        <f t="shared" si="18"/>
        <v>0</v>
      </c>
      <c r="G374" s="95"/>
      <c r="H374" s="95"/>
      <c r="I374" s="95"/>
      <c r="J374" s="95"/>
      <c r="K374" s="93"/>
      <c r="L374" s="95"/>
      <c r="M374" s="95"/>
      <c r="N374" s="94"/>
      <c r="O374" s="95"/>
      <c r="P374" s="95"/>
      <c r="AO374" s="95"/>
      <c r="AP374" s="95"/>
    </row>
    <row r="375" spans="1:58" ht="21.9" customHeight="1" thickBot="1" x14ac:dyDescent="0.35">
      <c r="A375" s="93">
        <v>382</v>
      </c>
      <c r="B375" s="95"/>
      <c r="C375" s="117" t="s">
        <v>4312</v>
      </c>
      <c r="D375" s="118">
        <f>SUM(D348:D374)</f>
        <v>897</v>
      </c>
      <c r="E375" s="119">
        <f>SUM(E348:E374)</f>
        <v>66</v>
      </c>
      <c r="F375" s="101">
        <f t="shared" si="18"/>
        <v>963</v>
      </c>
      <c r="G375" s="95"/>
      <c r="H375" s="95"/>
      <c r="I375" s="95"/>
      <c r="J375" s="95"/>
      <c r="K375" s="93"/>
      <c r="L375" s="95"/>
      <c r="M375" s="95"/>
      <c r="N375" s="94"/>
      <c r="O375" s="95"/>
      <c r="P375" s="95"/>
      <c r="AO375" s="95"/>
      <c r="AP375" s="95"/>
    </row>
    <row r="376" spans="1:58" ht="50.25" customHeight="1" thickBot="1" x14ac:dyDescent="0.35">
      <c r="A376" s="93">
        <v>383</v>
      </c>
      <c r="B376" s="95"/>
      <c r="C376" s="221" t="s">
        <v>4316</v>
      </c>
      <c r="D376" s="222"/>
      <c r="E376" s="222"/>
      <c r="F376" s="223"/>
      <c r="G376" s="95"/>
      <c r="H376" s="95"/>
      <c r="I376" s="95"/>
      <c r="J376" s="95"/>
      <c r="K376" s="93"/>
      <c r="L376" s="95"/>
      <c r="M376" s="95"/>
      <c r="N376" s="94"/>
      <c r="O376" s="95"/>
      <c r="P376" s="95"/>
      <c r="AO376" s="95"/>
      <c r="AP376" s="95"/>
    </row>
    <row r="377" spans="1:58" s="142" customFormat="1" ht="21.9" customHeight="1" x14ac:dyDescent="0.3">
      <c r="A377" s="93">
        <v>384</v>
      </c>
      <c r="B377" s="95"/>
      <c r="C377" s="94"/>
      <c r="D377" s="95"/>
      <c r="E377" s="95"/>
      <c r="F377" s="95"/>
      <c r="G377" s="95"/>
      <c r="H377" s="95"/>
      <c r="I377" s="95"/>
      <c r="J377" s="95"/>
      <c r="K377" s="93"/>
      <c r="L377" s="95"/>
      <c r="M377" s="95"/>
      <c r="N377" s="94"/>
      <c r="O377" s="95"/>
      <c r="P377" s="95"/>
      <c r="Q377" s="95"/>
      <c r="R377" s="94"/>
      <c r="S377" s="95"/>
      <c r="T377" s="95"/>
      <c r="U377" s="95"/>
      <c r="V377" s="95"/>
      <c r="W377" s="95"/>
      <c r="X377" s="95"/>
      <c r="Y377" s="95"/>
      <c r="Z377" s="95"/>
      <c r="AA377" s="95"/>
      <c r="AB377" s="95"/>
      <c r="AC377" s="95"/>
      <c r="AD377" s="95"/>
      <c r="AE377" s="95"/>
      <c r="AF377" s="95"/>
      <c r="AG377" s="95"/>
      <c r="AH377" s="95"/>
      <c r="AI377" s="95"/>
      <c r="AJ377" s="95"/>
      <c r="AK377" s="95"/>
      <c r="AL377" s="95"/>
      <c r="AM377" s="95"/>
      <c r="AN377" s="95"/>
      <c r="AO377" s="95"/>
      <c r="AP377" s="95"/>
      <c r="AQ377" s="96"/>
      <c r="AR377" s="96"/>
      <c r="AS377" s="96"/>
      <c r="AT377" s="96"/>
      <c r="AU377" s="96"/>
      <c r="AV377" s="96"/>
      <c r="AW377" s="96"/>
      <c r="AX377" s="96"/>
      <c r="AY377" s="96"/>
      <c r="AZ377" s="96"/>
      <c r="BA377" s="96"/>
      <c r="BB377" s="96"/>
      <c r="BC377" s="96"/>
      <c r="BD377" s="96"/>
      <c r="BE377" s="96"/>
      <c r="BF377" s="96"/>
    </row>
    <row r="378" spans="1:58" s="142" customFormat="1" ht="21.9" customHeight="1" thickBot="1" x14ac:dyDescent="0.35">
      <c r="A378" s="93">
        <v>525</v>
      </c>
      <c r="B378" s="95"/>
      <c r="C378" s="94"/>
      <c r="D378" s="95"/>
      <c r="E378" s="95"/>
      <c r="F378" s="95"/>
      <c r="G378" s="95"/>
      <c r="H378" s="95"/>
      <c r="I378" s="95"/>
      <c r="J378" s="95"/>
      <c r="K378" s="93"/>
      <c r="L378" s="95"/>
      <c r="M378" s="95"/>
      <c r="N378" s="94"/>
      <c r="O378" s="95"/>
      <c r="P378" s="95"/>
      <c r="Q378" s="95"/>
      <c r="R378" s="94"/>
      <c r="S378" s="95"/>
      <c r="T378" s="95"/>
      <c r="U378" s="95"/>
      <c r="V378" s="95"/>
      <c r="W378" s="95"/>
      <c r="X378" s="95"/>
      <c r="Y378" s="95"/>
      <c r="Z378" s="95"/>
      <c r="AA378" s="95"/>
      <c r="AB378" s="95"/>
      <c r="AC378" s="95"/>
      <c r="AD378" s="95"/>
      <c r="AE378" s="95"/>
      <c r="AF378" s="95"/>
      <c r="AG378" s="95"/>
      <c r="AH378" s="95"/>
      <c r="AI378" s="95"/>
      <c r="AJ378" s="95"/>
      <c r="AK378" s="95"/>
      <c r="AL378" s="95"/>
      <c r="AM378" s="95"/>
      <c r="AN378" s="95"/>
      <c r="AO378" s="95"/>
      <c r="AP378" s="95"/>
      <c r="AQ378" s="96"/>
      <c r="AR378" s="96"/>
      <c r="AS378" s="96"/>
      <c r="AT378" s="96"/>
      <c r="AU378" s="96"/>
      <c r="AV378" s="96"/>
      <c r="AW378" s="96"/>
      <c r="AX378" s="96"/>
      <c r="AY378" s="96"/>
      <c r="AZ378" s="96"/>
      <c r="BA378" s="96"/>
      <c r="BB378" s="96"/>
      <c r="BC378" s="96"/>
      <c r="BD378" s="96"/>
      <c r="BE378" s="96"/>
      <c r="BF378" s="96"/>
    </row>
    <row r="379" spans="1:58" s="142" customFormat="1" ht="21.9" customHeight="1" thickBot="1" x14ac:dyDescent="0.35">
      <c r="A379" s="93">
        <v>526</v>
      </c>
      <c r="B379" s="114">
        <v>25</v>
      </c>
      <c r="C379" s="218" t="s">
        <v>4444</v>
      </c>
      <c r="D379" s="219"/>
      <c r="E379" s="219"/>
      <c r="F379" s="219"/>
      <c r="G379" s="220"/>
      <c r="H379" s="95"/>
      <c r="I379" s="95"/>
      <c r="J379" s="95"/>
      <c r="K379" s="93"/>
      <c r="L379" s="95"/>
      <c r="M379" s="95"/>
      <c r="N379" s="94"/>
      <c r="O379" s="95"/>
      <c r="P379" s="95"/>
      <c r="Q379" s="95"/>
      <c r="R379" s="94"/>
      <c r="S379" s="95"/>
      <c r="T379" s="95"/>
      <c r="U379" s="95"/>
      <c r="V379" s="95"/>
      <c r="W379" s="95"/>
      <c r="X379" s="95"/>
      <c r="Y379" s="95"/>
      <c r="Z379" s="95"/>
      <c r="AA379" s="95"/>
      <c r="AB379" s="95"/>
      <c r="AC379" s="95"/>
      <c r="AD379" s="95"/>
      <c r="AE379" s="95"/>
      <c r="AF379" s="95"/>
      <c r="AG379" s="95"/>
      <c r="AH379" s="95"/>
      <c r="AI379" s="95"/>
      <c r="AJ379" s="95"/>
      <c r="AK379" s="95"/>
      <c r="AL379" s="95"/>
      <c r="AM379" s="95"/>
      <c r="AN379" s="95"/>
      <c r="AO379" s="95"/>
      <c r="AP379" s="95"/>
      <c r="AQ379" s="96"/>
      <c r="AR379" s="96"/>
      <c r="AS379" s="96"/>
      <c r="AT379" s="96"/>
      <c r="AU379" s="96"/>
      <c r="AV379" s="96"/>
      <c r="AW379" s="96"/>
      <c r="AX379" s="96"/>
      <c r="AY379" s="96"/>
      <c r="AZ379" s="96"/>
      <c r="BA379" s="96"/>
      <c r="BB379" s="96"/>
      <c r="BC379" s="96"/>
      <c r="BD379" s="96"/>
      <c r="BE379" s="96"/>
      <c r="BF379" s="96"/>
    </row>
    <row r="380" spans="1:58" s="142" customFormat="1" ht="21.9" customHeight="1" thickBot="1" x14ac:dyDescent="0.35">
      <c r="A380" s="93">
        <v>527</v>
      </c>
      <c r="B380" s="114" t="s">
        <v>8</v>
      </c>
      <c r="C380" s="221" t="s">
        <v>4360</v>
      </c>
      <c r="D380" s="222"/>
      <c r="E380" s="222"/>
      <c r="F380" s="222"/>
      <c r="G380" s="223"/>
      <c r="H380" s="95"/>
      <c r="I380" s="95"/>
      <c r="J380" s="95"/>
      <c r="K380" s="93"/>
      <c r="L380" s="95"/>
      <c r="M380" s="95"/>
      <c r="N380" s="94"/>
      <c r="O380" s="95"/>
      <c r="P380" s="95"/>
      <c r="Q380" s="95"/>
      <c r="R380" s="94"/>
      <c r="S380" s="95"/>
      <c r="T380" s="95"/>
      <c r="U380" s="95"/>
      <c r="V380" s="95"/>
      <c r="W380" s="95"/>
      <c r="X380" s="95"/>
      <c r="Y380" s="95"/>
      <c r="Z380" s="95"/>
      <c r="AA380" s="95"/>
      <c r="AB380" s="95"/>
      <c r="AC380" s="95"/>
      <c r="AD380" s="95"/>
      <c r="AE380" s="95"/>
      <c r="AF380" s="95"/>
      <c r="AG380" s="95"/>
      <c r="AH380" s="95"/>
      <c r="AI380" s="95"/>
      <c r="AJ380" s="95"/>
      <c r="AK380" s="95"/>
      <c r="AL380" s="95"/>
      <c r="AM380" s="95"/>
      <c r="AN380" s="95"/>
      <c r="AO380" s="95"/>
      <c r="AP380" s="95"/>
      <c r="AQ380" s="96"/>
      <c r="AR380" s="96"/>
      <c r="AS380" s="96"/>
      <c r="AT380" s="96"/>
      <c r="AU380" s="96"/>
      <c r="AV380" s="96"/>
      <c r="AW380" s="96"/>
      <c r="AX380" s="96"/>
      <c r="AY380" s="96"/>
      <c r="AZ380" s="96"/>
      <c r="BA380" s="96"/>
      <c r="BB380" s="96"/>
      <c r="BC380" s="96"/>
      <c r="BD380" s="96"/>
      <c r="BE380" s="96"/>
      <c r="BF380" s="96"/>
    </row>
    <row r="381" spans="1:58" s="142" customFormat="1" ht="21.9" customHeight="1" thickBot="1" x14ac:dyDescent="0.35">
      <c r="A381" s="93">
        <v>528</v>
      </c>
      <c r="B381" s="95"/>
      <c r="C381" s="117"/>
      <c r="D381" s="99" t="s">
        <v>4292</v>
      </c>
      <c r="E381" s="100" t="s">
        <v>4293</v>
      </c>
      <c r="F381" s="123" t="s">
        <v>4294</v>
      </c>
      <c r="G381" s="101" t="s">
        <v>4312</v>
      </c>
      <c r="H381" s="95"/>
      <c r="I381" s="95"/>
      <c r="J381" s="95"/>
      <c r="K381" s="93"/>
      <c r="L381" s="95"/>
      <c r="M381" s="95"/>
      <c r="N381" s="94"/>
      <c r="O381" s="95"/>
      <c r="P381" s="95"/>
      <c r="Q381" s="95"/>
      <c r="R381" s="94"/>
      <c r="S381" s="95"/>
      <c r="T381" s="95"/>
      <c r="U381" s="95"/>
      <c r="V381" s="95"/>
      <c r="W381" s="95"/>
      <c r="X381" s="95"/>
      <c r="Y381" s="95"/>
      <c r="Z381" s="95"/>
      <c r="AA381" s="95"/>
      <c r="AB381" s="95"/>
      <c r="AC381" s="95"/>
      <c r="AD381" s="95"/>
      <c r="AE381" s="95"/>
      <c r="AF381" s="95"/>
      <c r="AG381" s="95"/>
      <c r="AH381" s="95"/>
      <c r="AI381" s="95"/>
      <c r="AJ381" s="95"/>
      <c r="AK381" s="95"/>
      <c r="AL381" s="95"/>
      <c r="AM381" s="95"/>
      <c r="AN381" s="95"/>
      <c r="AO381" s="95"/>
      <c r="AP381" s="95"/>
      <c r="AQ381" s="96"/>
      <c r="AR381" s="96"/>
      <c r="AS381" s="96"/>
      <c r="AT381" s="96"/>
      <c r="AU381" s="96"/>
      <c r="AV381" s="96"/>
      <c r="AW381" s="96"/>
      <c r="AX381" s="96"/>
      <c r="AY381" s="96"/>
      <c r="AZ381" s="96"/>
      <c r="BA381" s="96"/>
      <c r="BB381" s="96"/>
      <c r="BC381" s="96"/>
      <c r="BD381" s="96"/>
      <c r="BE381" s="96"/>
      <c r="BF381" s="96"/>
    </row>
    <row r="382" spans="1:58" s="142" customFormat="1" ht="21.9" customHeight="1" x14ac:dyDescent="0.3">
      <c r="A382" s="93">
        <v>529</v>
      </c>
      <c r="B382" s="95"/>
      <c r="C382" s="138" t="s">
        <v>981</v>
      </c>
      <c r="D382" s="103">
        <f>COUNTIFS(data!$BF:$BF,D$381,data!$F:$F,$C382)</f>
        <v>27</v>
      </c>
      <c r="E382" s="103">
        <f>COUNTIFS(data!$BF:$BF,E$381,data!$F:$F,$C382)</f>
        <v>254</v>
      </c>
      <c r="F382" s="181">
        <f>COUNTIFS(data!$BF:$BF,F$381,data!$F:$F,$C382)</f>
        <v>24</v>
      </c>
      <c r="G382" s="105">
        <f t="shared" ref="G382:G409" si="19">SUM(D382:F382)</f>
        <v>305</v>
      </c>
      <c r="H382" s="95"/>
      <c r="I382" s="95"/>
      <c r="J382" s="95"/>
      <c r="K382" s="93"/>
      <c r="L382" s="95"/>
      <c r="M382" s="95"/>
      <c r="N382" s="94"/>
      <c r="O382" s="95"/>
      <c r="P382" s="95"/>
      <c r="Q382" s="95"/>
      <c r="R382" s="94"/>
      <c r="S382" s="95"/>
      <c r="T382" s="95"/>
      <c r="U382" s="95"/>
      <c r="V382" s="95"/>
      <c r="W382" s="95"/>
      <c r="X382" s="95"/>
      <c r="Y382" s="95"/>
      <c r="Z382" s="95"/>
      <c r="AA382" s="95"/>
      <c r="AB382" s="95"/>
      <c r="AC382" s="95"/>
      <c r="AD382" s="95"/>
      <c r="AE382" s="95"/>
      <c r="AF382" s="95"/>
      <c r="AG382" s="95"/>
      <c r="AH382" s="95"/>
      <c r="AI382" s="95"/>
      <c r="AJ382" s="95"/>
      <c r="AK382" s="95"/>
      <c r="AL382" s="95"/>
      <c r="AM382" s="95"/>
      <c r="AN382" s="95"/>
      <c r="AO382" s="95"/>
      <c r="AP382" s="95"/>
      <c r="AQ382" s="96"/>
      <c r="AR382" s="96"/>
      <c r="AS382" s="96"/>
      <c r="AT382" s="96"/>
      <c r="AU382" s="96"/>
      <c r="AV382" s="96"/>
      <c r="AW382" s="96"/>
      <c r="AX382" s="96"/>
      <c r="AY382" s="96"/>
      <c r="AZ382" s="96"/>
      <c r="BA382" s="96"/>
      <c r="BB382" s="96"/>
      <c r="BC382" s="96"/>
      <c r="BD382" s="96"/>
      <c r="BE382" s="96"/>
      <c r="BF382" s="96"/>
    </row>
    <row r="383" spans="1:58" s="142" customFormat="1" ht="21.9" customHeight="1" x14ac:dyDescent="0.3">
      <c r="A383" s="93">
        <v>530</v>
      </c>
      <c r="B383" s="95"/>
      <c r="C383" s="139" t="s">
        <v>1060</v>
      </c>
      <c r="D383" s="103">
        <f>COUNTIFS(data!$BF:$BF,D$381,data!$F:$F,$C383)</f>
        <v>1</v>
      </c>
      <c r="E383" s="103">
        <f>COUNTIFS(data!$BF:$BF,E$381,data!$F:$F,$C383)</f>
        <v>25</v>
      </c>
      <c r="F383" s="181">
        <f>COUNTIFS(data!$BF:$BF,F$381,data!$F:$F,$C383)</f>
        <v>0</v>
      </c>
      <c r="G383" s="109">
        <f t="shared" si="19"/>
        <v>26</v>
      </c>
      <c r="H383" s="95"/>
      <c r="I383" s="95"/>
      <c r="J383" s="95"/>
      <c r="K383" s="93"/>
      <c r="L383" s="95"/>
      <c r="M383" s="95"/>
      <c r="N383" s="94"/>
      <c r="O383" s="95"/>
      <c r="P383" s="95"/>
      <c r="Q383" s="95"/>
      <c r="R383" s="94"/>
      <c r="S383" s="95"/>
      <c r="T383" s="95"/>
      <c r="U383" s="95"/>
      <c r="V383" s="95"/>
      <c r="W383" s="95"/>
      <c r="X383" s="95"/>
      <c r="Y383" s="95"/>
      <c r="Z383" s="95"/>
      <c r="AA383" s="95"/>
      <c r="AB383" s="95"/>
      <c r="AC383" s="95"/>
      <c r="AD383" s="95"/>
      <c r="AE383" s="95"/>
      <c r="AF383" s="95"/>
      <c r="AG383" s="95"/>
      <c r="AH383" s="95"/>
      <c r="AI383" s="95"/>
      <c r="AJ383" s="95"/>
      <c r="AK383" s="95"/>
      <c r="AL383" s="95"/>
      <c r="AM383" s="95"/>
      <c r="AN383" s="95"/>
      <c r="AO383" s="95"/>
      <c r="AP383" s="95"/>
      <c r="AQ383" s="96"/>
      <c r="AR383" s="96"/>
      <c r="AS383" s="96"/>
      <c r="AT383" s="96"/>
      <c r="AU383" s="96"/>
      <c r="AV383" s="96"/>
      <c r="AW383" s="96"/>
      <c r="AX383" s="96"/>
      <c r="AY383" s="96"/>
      <c r="AZ383" s="96"/>
      <c r="BA383" s="96"/>
      <c r="BB383" s="96"/>
      <c r="BC383" s="96"/>
      <c r="BD383" s="96"/>
      <c r="BE383" s="96"/>
      <c r="BF383" s="96"/>
    </row>
    <row r="384" spans="1:58" s="142" customFormat="1" ht="21.9" customHeight="1" x14ac:dyDescent="0.3">
      <c r="A384" s="93">
        <v>531</v>
      </c>
      <c r="B384" s="95"/>
      <c r="C384" s="139" t="s">
        <v>991</v>
      </c>
      <c r="D384" s="103">
        <f>COUNTIFS(data!$BF:$BF,D$381,data!$F:$F,$C384)</f>
        <v>2</v>
      </c>
      <c r="E384" s="103">
        <f>COUNTIFS(data!$BF:$BF,E$381,data!$F:$F,$C384)</f>
        <v>74</v>
      </c>
      <c r="F384" s="181">
        <f>COUNTIFS(data!$BF:$BF,F$381,data!$F:$F,$C384)</f>
        <v>0</v>
      </c>
      <c r="G384" s="109">
        <f t="shared" si="19"/>
        <v>76</v>
      </c>
      <c r="H384" s="95"/>
      <c r="I384" s="95"/>
      <c r="J384" s="95"/>
      <c r="K384" s="93"/>
      <c r="L384" s="95"/>
      <c r="M384" s="95"/>
      <c r="N384" s="94"/>
      <c r="O384" s="95"/>
      <c r="P384" s="95"/>
      <c r="Q384" s="95"/>
      <c r="R384" s="94"/>
      <c r="S384" s="95"/>
      <c r="T384" s="95"/>
      <c r="U384" s="95"/>
      <c r="V384" s="95"/>
      <c r="W384" s="95"/>
      <c r="X384" s="95"/>
      <c r="Y384" s="95"/>
      <c r="Z384" s="95"/>
      <c r="AA384" s="95"/>
      <c r="AB384" s="95"/>
      <c r="AC384" s="95"/>
      <c r="AD384" s="95"/>
      <c r="AE384" s="95"/>
      <c r="AF384" s="95"/>
      <c r="AG384" s="95"/>
      <c r="AH384" s="95"/>
      <c r="AI384" s="95"/>
      <c r="AJ384" s="95"/>
      <c r="AK384" s="95"/>
      <c r="AL384" s="95"/>
      <c r="AM384" s="95"/>
      <c r="AN384" s="95"/>
      <c r="AO384" s="95"/>
      <c r="AP384" s="95"/>
      <c r="AQ384" s="96"/>
      <c r="AR384" s="96"/>
      <c r="AS384" s="96"/>
      <c r="AT384" s="96"/>
      <c r="AU384" s="96"/>
      <c r="AV384" s="96"/>
      <c r="AW384" s="96"/>
      <c r="AX384" s="96"/>
      <c r="AY384" s="96"/>
      <c r="AZ384" s="96"/>
      <c r="BA384" s="96"/>
      <c r="BB384" s="96"/>
      <c r="BC384" s="96"/>
      <c r="BD384" s="96"/>
      <c r="BE384" s="96"/>
      <c r="BF384" s="96"/>
    </row>
    <row r="385" spans="1:58" s="142" customFormat="1" ht="21.9" customHeight="1" x14ac:dyDescent="0.3">
      <c r="A385" s="93">
        <v>532</v>
      </c>
      <c r="B385" s="95"/>
      <c r="C385" s="139" t="s">
        <v>1222</v>
      </c>
      <c r="D385" s="103">
        <f>COUNTIFS(data!$BF:$BF,D$381,data!$F:$F,$C385)</f>
        <v>0</v>
      </c>
      <c r="E385" s="103">
        <f>COUNTIFS(data!$BF:$BF,E$381,data!$F:$F,$C385)</f>
        <v>18</v>
      </c>
      <c r="F385" s="181">
        <f>COUNTIFS(data!$BF:$BF,F$381,data!$F:$F,$C385)</f>
        <v>0</v>
      </c>
      <c r="G385" s="109">
        <f t="shared" si="19"/>
        <v>18</v>
      </c>
      <c r="H385" s="95"/>
      <c r="I385" s="95"/>
      <c r="J385" s="95"/>
      <c r="K385" s="93"/>
      <c r="L385" s="95"/>
      <c r="M385" s="95"/>
      <c r="N385" s="94"/>
      <c r="O385" s="95"/>
      <c r="P385" s="95"/>
      <c r="Q385" s="95"/>
      <c r="R385" s="94"/>
      <c r="S385" s="95"/>
      <c r="T385" s="95"/>
      <c r="U385" s="95"/>
      <c r="V385" s="95"/>
      <c r="W385" s="95"/>
      <c r="X385" s="95"/>
      <c r="Y385" s="95"/>
      <c r="Z385" s="95"/>
      <c r="AA385" s="95"/>
      <c r="AB385" s="95"/>
      <c r="AC385" s="95"/>
      <c r="AD385" s="95"/>
      <c r="AE385" s="95"/>
      <c r="AF385" s="95"/>
      <c r="AG385" s="95"/>
      <c r="AH385" s="95"/>
      <c r="AI385" s="95"/>
      <c r="AJ385" s="95"/>
      <c r="AK385" s="95"/>
      <c r="AL385" s="95"/>
      <c r="AM385" s="95"/>
      <c r="AN385" s="95"/>
      <c r="AO385" s="95"/>
      <c r="AP385" s="95"/>
      <c r="AQ385" s="96"/>
      <c r="AR385" s="96"/>
      <c r="AS385" s="96"/>
      <c r="AT385" s="96"/>
      <c r="AU385" s="96"/>
      <c r="AV385" s="96"/>
      <c r="AW385" s="96"/>
      <c r="AX385" s="96"/>
      <c r="AY385" s="96"/>
      <c r="AZ385" s="96"/>
      <c r="BA385" s="96"/>
      <c r="BB385" s="96"/>
      <c r="BC385" s="96"/>
      <c r="BD385" s="96"/>
      <c r="BE385" s="96"/>
      <c r="BF385" s="96"/>
    </row>
    <row r="386" spans="1:58" s="142" customFormat="1" ht="21.9" customHeight="1" x14ac:dyDescent="0.3">
      <c r="A386" s="93">
        <v>533</v>
      </c>
      <c r="B386" s="95"/>
      <c r="C386" s="139" t="s">
        <v>1001</v>
      </c>
      <c r="D386" s="103">
        <f>COUNTIFS(data!$BF:$BF,D$381,data!$F:$F,$C386)</f>
        <v>0</v>
      </c>
      <c r="E386" s="103">
        <f>COUNTIFS(data!$BF:$BF,E$381,data!$F:$F,$C386)</f>
        <v>21</v>
      </c>
      <c r="F386" s="181">
        <f>COUNTIFS(data!$BF:$BF,F$381,data!$F:$F,$C386)</f>
        <v>3</v>
      </c>
      <c r="G386" s="109">
        <f t="shared" si="19"/>
        <v>24</v>
      </c>
      <c r="H386" s="95"/>
      <c r="I386" s="95"/>
      <c r="J386" s="95"/>
      <c r="K386" s="93"/>
      <c r="L386" s="95"/>
      <c r="M386" s="95"/>
      <c r="N386" s="94"/>
      <c r="O386" s="95"/>
      <c r="P386" s="95"/>
      <c r="Q386" s="95"/>
      <c r="R386" s="94"/>
      <c r="S386" s="95"/>
      <c r="T386" s="95"/>
      <c r="U386" s="95"/>
      <c r="V386" s="95"/>
      <c r="W386" s="95"/>
      <c r="X386" s="95"/>
      <c r="Y386" s="95"/>
      <c r="Z386" s="95"/>
      <c r="AA386" s="95"/>
      <c r="AB386" s="95"/>
      <c r="AC386" s="95"/>
      <c r="AD386" s="95"/>
      <c r="AE386" s="95"/>
      <c r="AF386" s="95"/>
      <c r="AG386" s="95"/>
      <c r="AH386" s="95"/>
      <c r="AI386" s="95"/>
      <c r="AJ386" s="95"/>
      <c r="AK386" s="95"/>
      <c r="AL386" s="95"/>
      <c r="AM386" s="95"/>
      <c r="AN386" s="95"/>
      <c r="AO386" s="95"/>
      <c r="AP386" s="95"/>
      <c r="AQ386" s="96"/>
      <c r="AR386" s="96"/>
      <c r="AS386" s="96"/>
      <c r="AT386" s="96"/>
      <c r="AU386" s="96"/>
      <c r="AV386" s="96"/>
      <c r="AW386" s="96"/>
      <c r="AX386" s="96"/>
      <c r="AY386" s="96"/>
      <c r="AZ386" s="96"/>
      <c r="BA386" s="96"/>
      <c r="BB386" s="96"/>
      <c r="BC386" s="96"/>
      <c r="BD386" s="96"/>
      <c r="BE386" s="96"/>
      <c r="BF386" s="96"/>
    </row>
    <row r="387" spans="1:58" s="142" customFormat="1" ht="21.9" customHeight="1" x14ac:dyDescent="0.3">
      <c r="A387" s="93">
        <v>534</v>
      </c>
      <c r="B387" s="95"/>
      <c r="C387" s="139" t="s">
        <v>1017</v>
      </c>
      <c r="D387" s="103">
        <f>COUNTIFS(data!$BF:$BF,D$381,data!$F:$F,$C387)</f>
        <v>0</v>
      </c>
      <c r="E387" s="103">
        <f>COUNTIFS(data!$BF:$BF,E$381,data!$F:$F,$C387)</f>
        <v>332</v>
      </c>
      <c r="F387" s="181">
        <f>COUNTIFS(data!$BF:$BF,F$381,data!$F:$F,$C387)</f>
        <v>13</v>
      </c>
      <c r="G387" s="109">
        <f t="shared" si="19"/>
        <v>345</v>
      </c>
      <c r="H387" s="95"/>
      <c r="I387" s="95"/>
      <c r="J387" s="95"/>
      <c r="K387" s="93"/>
      <c r="L387" s="95"/>
      <c r="M387" s="95"/>
      <c r="N387" s="94"/>
      <c r="O387" s="95"/>
      <c r="P387" s="95"/>
      <c r="Q387" s="95"/>
      <c r="R387" s="94"/>
      <c r="S387" s="95"/>
      <c r="T387" s="95"/>
      <c r="U387" s="95"/>
      <c r="V387" s="95"/>
      <c r="W387" s="95"/>
      <c r="X387" s="95"/>
      <c r="Y387" s="95"/>
      <c r="Z387" s="95"/>
      <c r="AA387" s="95"/>
      <c r="AB387" s="95"/>
      <c r="AC387" s="95"/>
      <c r="AD387" s="95"/>
      <c r="AE387" s="95"/>
      <c r="AF387" s="95"/>
      <c r="AG387" s="95"/>
      <c r="AH387" s="95"/>
      <c r="AI387" s="95"/>
      <c r="AJ387" s="95"/>
      <c r="AK387" s="95"/>
      <c r="AL387" s="95"/>
      <c r="AM387" s="95"/>
      <c r="AN387" s="95"/>
      <c r="AO387" s="95"/>
      <c r="AP387" s="95"/>
      <c r="AQ387" s="96"/>
      <c r="AR387" s="96"/>
      <c r="AS387" s="96"/>
      <c r="AT387" s="96"/>
      <c r="AU387" s="96"/>
      <c r="AV387" s="96"/>
      <c r="AW387" s="96"/>
      <c r="AX387" s="96"/>
      <c r="AY387" s="96"/>
      <c r="AZ387" s="96"/>
      <c r="BA387" s="96"/>
      <c r="BB387" s="96"/>
      <c r="BC387" s="96"/>
      <c r="BD387" s="96"/>
      <c r="BE387" s="96"/>
      <c r="BF387" s="96"/>
    </row>
    <row r="388" spans="1:58" s="142" customFormat="1" ht="21.9" customHeight="1" x14ac:dyDescent="0.3">
      <c r="A388" s="93">
        <v>535</v>
      </c>
      <c r="B388" s="95"/>
      <c r="C388" s="139" t="s">
        <v>1658</v>
      </c>
      <c r="D388" s="103">
        <f>COUNTIFS(data!$BF:$BF,D$381,data!$F:$F,$C388)</f>
        <v>0</v>
      </c>
      <c r="E388" s="103">
        <f>COUNTIFS(data!$BF:$BF,E$381,data!$F:$F,$C388)</f>
        <v>5</v>
      </c>
      <c r="F388" s="181">
        <f>COUNTIFS(data!$BF:$BF,F$381,data!$F:$F,$C388)</f>
        <v>0</v>
      </c>
      <c r="G388" s="109">
        <f t="shared" si="19"/>
        <v>5</v>
      </c>
      <c r="H388" s="95"/>
      <c r="I388" s="95"/>
      <c r="J388" s="95"/>
      <c r="K388" s="93"/>
      <c r="L388" s="95"/>
      <c r="M388" s="95"/>
      <c r="N388" s="94"/>
      <c r="O388" s="95"/>
      <c r="P388" s="95"/>
      <c r="Q388" s="95"/>
      <c r="R388" s="94"/>
      <c r="S388" s="95"/>
      <c r="T388" s="95"/>
      <c r="U388" s="95"/>
      <c r="V388" s="95"/>
      <c r="W388" s="95"/>
      <c r="X388" s="95"/>
      <c r="Y388" s="95"/>
      <c r="Z388" s="95"/>
      <c r="AA388" s="95"/>
      <c r="AB388" s="95"/>
      <c r="AC388" s="95"/>
      <c r="AD388" s="95"/>
      <c r="AE388" s="95"/>
      <c r="AF388" s="95"/>
      <c r="AG388" s="95"/>
      <c r="AH388" s="95"/>
      <c r="AI388" s="95"/>
      <c r="AJ388" s="95"/>
      <c r="AK388" s="95"/>
      <c r="AL388" s="95"/>
      <c r="AM388" s="95"/>
      <c r="AN388" s="95"/>
      <c r="AO388" s="95"/>
      <c r="AP388" s="95"/>
      <c r="AQ388" s="96"/>
      <c r="AR388" s="96"/>
      <c r="AS388" s="96"/>
      <c r="AT388" s="96"/>
      <c r="AU388" s="96"/>
      <c r="AV388" s="96"/>
      <c r="AW388" s="96"/>
      <c r="AX388" s="96"/>
      <c r="AY388" s="96"/>
      <c r="AZ388" s="96"/>
      <c r="BA388" s="96"/>
      <c r="BB388" s="96"/>
      <c r="BC388" s="96"/>
      <c r="BD388" s="96"/>
      <c r="BE388" s="96"/>
      <c r="BF388" s="96"/>
    </row>
    <row r="389" spans="1:58" s="142" customFormat="1" ht="21.9" customHeight="1" x14ac:dyDescent="0.3">
      <c r="A389" s="93">
        <v>536</v>
      </c>
      <c r="B389" s="95"/>
      <c r="C389" s="139" t="s">
        <v>1497</v>
      </c>
      <c r="D389" s="103">
        <f>COUNTIFS(data!$BF:$BF,D$381,data!$F:$F,$C389)</f>
        <v>0</v>
      </c>
      <c r="E389" s="103">
        <f>COUNTIFS(data!$BF:$BF,E$381,data!$F:$F,$C389)</f>
        <v>7</v>
      </c>
      <c r="F389" s="181">
        <f>COUNTIFS(data!$BF:$BF,F$381,data!$F:$F,$C389)</f>
        <v>0</v>
      </c>
      <c r="G389" s="109">
        <f t="shared" si="19"/>
        <v>7</v>
      </c>
      <c r="H389" s="95"/>
      <c r="I389" s="95"/>
      <c r="J389" s="95"/>
      <c r="K389" s="93"/>
      <c r="L389" s="95"/>
      <c r="M389" s="95"/>
      <c r="N389" s="94"/>
      <c r="O389" s="95"/>
      <c r="P389" s="95"/>
      <c r="Q389" s="95"/>
      <c r="R389" s="94"/>
      <c r="S389" s="95"/>
      <c r="T389" s="95"/>
      <c r="U389" s="95"/>
      <c r="V389" s="95"/>
      <c r="W389" s="95"/>
      <c r="X389" s="95"/>
      <c r="Y389" s="95"/>
      <c r="Z389" s="95"/>
      <c r="AA389" s="95"/>
      <c r="AB389" s="95"/>
      <c r="AC389" s="95"/>
      <c r="AD389" s="95"/>
      <c r="AE389" s="95"/>
      <c r="AF389" s="95"/>
      <c r="AG389" s="95"/>
      <c r="AH389" s="95"/>
      <c r="AI389" s="95"/>
      <c r="AJ389" s="95"/>
      <c r="AK389" s="95"/>
      <c r="AL389" s="95"/>
      <c r="AM389" s="95"/>
      <c r="AN389" s="95"/>
      <c r="AO389" s="95"/>
      <c r="AP389" s="95"/>
      <c r="AQ389" s="96"/>
      <c r="AR389" s="96"/>
      <c r="AS389" s="96"/>
      <c r="AT389" s="96"/>
      <c r="AU389" s="96"/>
      <c r="AV389" s="96"/>
      <c r="AW389" s="96"/>
      <c r="AX389" s="96"/>
      <c r="AY389" s="96"/>
      <c r="AZ389" s="96"/>
      <c r="BA389" s="96"/>
      <c r="BB389" s="96"/>
      <c r="BC389" s="96"/>
      <c r="BD389" s="96"/>
      <c r="BE389" s="96"/>
      <c r="BF389" s="96"/>
    </row>
    <row r="390" spans="1:58" s="142" customFormat="1" ht="21.9" customHeight="1" x14ac:dyDescent="0.3">
      <c r="A390" s="93">
        <v>537</v>
      </c>
      <c r="B390" s="95"/>
      <c r="C390" s="139" t="s">
        <v>1385</v>
      </c>
      <c r="D390" s="103">
        <f>COUNTIFS(data!$BF:$BF,D$381,data!$F:$F,$C390)</f>
        <v>0</v>
      </c>
      <c r="E390" s="103">
        <f>COUNTIFS(data!$BF:$BF,E$381,data!$F:$F,$C390)</f>
        <v>16</v>
      </c>
      <c r="F390" s="181">
        <f>COUNTIFS(data!$BF:$BF,F$381,data!$F:$F,$C390)</f>
        <v>0</v>
      </c>
      <c r="G390" s="109">
        <f t="shared" si="19"/>
        <v>16</v>
      </c>
      <c r="H390" s="95"/>
      <c r="I390" s="95"/>
      <c r="J390" s="95"/>
      <c r="K390" s="93"/>
      <c r="L390" s="95"/>
      <c r="M390" s="95"/>
      <c r="N390" s="94"/>
      <c r="O390" s="95"/>
      <c r="P390" s="95"/>
      <c r="Q390" s="95"/>
      <c r="R390" s="94"/>
      <c r="S390" s="95"/>
      <c r="T390" s="95"/>
      <c r="U390" s="95"/>
      <c r="V390" s="95"/>
      <c r="W390" s="95"/>
      <c r="X390" s="95"/>
      <c r="Y390" s="95"/>
      <c r="Z390" s="95"/>
      <c r="AA390" s="95"/>
      <c r="AB390" s="95"/>
      <c r="AC390" s="95"/>
      <c r="AD390" s="95"/>
      <c r="AE390" s="95"/>
      <c r="AF390" s="95"/>
      <c r="AG390" s="95"/>
      <c r="AH390" s="95"/>
      <c r="AI390" s="95"/>
      <c r="AJ390" s="95"/>
      <c r="AK390" s="95"/>
      <c r="AL390" s="95"/>
      <c r="AM390" s="95"/>
      <c r="AN390" s="95"/>
      <c r="AO390" s="95"/>
      <c r="AP390" s="95"/>
      <c r="AQ390" s="96"/>
      <c r="AR390" s="96"/>
      <c r="AS390" s="96"/>
      <c r="AT390" s="96"/>
      <c r="AU390" s="96"/>
      <c r="AV390" s="96"/>
      <c r="AW390" s="96"/>
      <c r="AX390" s="96"/>
      <c r="AY390" s="96"/>
      <c r="AZ390" s="96"/>
      <c r="BA390" s="96"/>
      <c r="BB390" s="96"/>
      <c r="BC390" s="96"/>
      <c r="BD390" s="96"/>
      <c r="BE390" s="96"/>
      <c r="BF390" s="96"/>
    </row>
    <row r="391" spans="1:58" s="142" customFormat="1" ht="21.9" customHeight="1" x14ac:dyDescent="0.3">
      <c r="A391" s="93">
        <v>538</v>
      </c>
      <c r="B391" s="95"/>
      <c r="C391" s="139" t="s">
        <v>1698</v>
      </c>
      <c r="D391" s="103">
        <f>COUNTIFS(data!$BF:$BF,D$381,data!$F:$F,$C391)</f>
        <v>0</v>
      </c>
      <c r="E391" s="103">
        <f>COUNTIFS(data!$BF:$BF,E$381,data!$F:$F,$C391)</f>
        <v>11</v>
      </c>
      <c r="F391" s="181">
        <f>COUNTIFS(data!$BF:$BF,F$381,data!$F:$F,$C391)</f>
        <v>0</v>
      </c>
      <c r="G391" s="109">
        <f t="shared" si="19"/>
        <v>11</v>
      </c>
      <c r="H391" s="95"/>
      <c r="I391" s="95"/>
      <c r="J391" s="95"/>
      <c r="K391" s="93"/>
      <c r="L391" s="95"/>
      <c r="M391" s="95"/>
      <c r="N391" s="94"/>
      <c r="O391" s="95"/>
      <c r="P391" s="95"/>
      <c r="Q391" s="95"/>
      <c r="R391" s="94"/>
      <c r="S391" s="95"/>
      <c r="T391" s="95"/>
      <c r="U391" s="95"/>
      <c r="V391" s="95"/>
      <c r="W391" s="95"/>
      <c r="X391" s="95"/>
      <c r="Y391" s="95"/>
      <c r="Z391" s="95"/>
      <c r="AA391" s="95"/>
      <c r="AB391" s="95"/>
      <c r="AC391" s="95"/>
      <c r="AD391" s="95"/>
      <c r="AE391" s="95"/>
      <c r="AF391" s="95"/>
      <c r="AG391" s="95"/>
      <c r="AH391" s="95"/>
      <c r="AI391" s="95"/>
      <c r="AJ391" s="95"/>
      <c r="AK391" s="95"/>
      <c r="AL391" s="95"/>
      <c r="AM391" s="95"/>
      <c r="AN391" s="95"/>
      <c r="AO391" s="95"/>
      <c r="AP391" s="95"/>
      <c r="AQ391" s="96"/>
      <c r="AR391" s="96"/>
      <c r="AS391" s="96"/>
      <c r="AT391" s="96"/>
      <c r="AU391" s="96"/>
      <c r="AV391" s="96"/>
      <c r="AW391" s="96"/>
      <c r="AX391" s="96"/>
      <c r="AY391" s="96"/>
      <c r="AZ391" s="96"/>
      <c r="BA391" s="96"/>
      <c r="BB391" s="96"/>
      <c r="BC391" s="96"/>
      <c r="BD391" s="96"/>
      <c r="BE391" s="96"/>
      <c r="BF391" s="96"/>
    </row>
    <row r="392" spans="1:58" s="142" customFormat="1" ht="21.9" customHeight="1" x14ac:dyDescent="0.3">
      <c r="A392" s="93">
        <v>539</v>
      </c>
      <c r="B392" s="95"/>
      <c r="C392" s="139" t="s">
        <v>1535</v>
      </c>
      <c r="D392" s="103">
        <f>COUNTIFS(data!$BF:$BF,D$381,data!$F:$F,$C392)</f>
        <v>0</v>
      </c>
      <c r="E392" s="103">
        <f>COUNTIFS(data!$BF:$BF,E$381,data!$F:$F,$C392)</f>
        <v>6</v>
      </c>
      <c r="F392" s="181">
        <f>COUNTIFS(data!$BF:$BF,F$381,data!$F:$F,$C392)</f>
        <v>0</v>
      </c>
      <c r="G392" s="109">
        <f t="shared" si="19"/>
        <v>6</v>
      </c>
      <c r="H392" s="95"/>
      <c r="I392" s="95"/>
      <c r="J392" s="95"/>
      <c r="K392" s="93"/>
      <c r="L392" s="95"/>
      <c r="M392" s="95"/>
      <c r="N392" s="94"/>
      <c r="O392" s="95"/>
      <c r="P392" s="95"/>
      <c r="Q392" s="95"/>
      <c r="R392" s="94"/>
      <c r="S392" s="95"/>
      <c r="T392" s="95"/>
      <c r="U392" s="95"/>
      <c r="V392" s="95"/>
      <c r="W392" s="95"/>
      <c r="X392" s="95"/>
      <c r="Y392" s="95"/>
      <c r="Z392" s="95"/>
      <c r="AA392" s="95"/>
      <c r="AB392" s="95"/>
      <c r="AC392" s="95"/>
      <c r="AD392" s="95"/>
      <c r="AE392" s="95"/>
      <c r="AF392" s="95"/>
      <c r="AG392" s="95"/>
      <c r="AH392" s="95"/>
      <c r="AI392" s="95"/>
      <c r="AJ392" s="95"/>
      <c r="AK392" s="95"/>
      <c r="AL392" s="95"/>
      <c r="AM392" s="95"/>
      <c r="AN392" s="95"/>
      <c r="AO392" s="95"/>
      <c r="AP392" s="95"/>
      <c r="AQ392" s="96"/>
      <c r="AR392" s="96"/>
      <c r="AS392" s="96"/>
      <c r="AT392" s="96"/>
      <c r="AU392" s="96"/>
      <c r="AV392" s="96"/>
      <c r="AW392" s="96"/>
      <c r="AX392" s="96"/>
      <c r="AY392" s="96"/>
      <c r="AZ392" s="96"/>
      <c r="BA392" s="96"/>
      <c r="BB392" s="96"/>
      <c r="BC392" s="96"/>
      <c r="BD392" s="96"/>
      <c r="BE392" s="96"/>
      <c r="BF392" s="96"/>
    </row>
    <row r="393" spans="1:58" s="142" customFormat="1" ht="21.9" customHeight="1" x14ac:dyDescent="0.3">
      <c r="A393" s="93">
        <v>540</v>
      </c>
      <c r="B393" s="95"/>
      <c r="C393" s="139" t="s">
        <v>3103</v>
      </c>
      <c r="D393" s="103">
        <f>COUNTIFS(data!$BF:$BF,D$381,data!$F:$F,$C393)</f>
        <v>0</v>
      </c>
      <c r="E393" s="103">
        <f>COUNTIFS(data!$BF:$BF,E$381,data!$F:$F,$C393)</f>
        <v>1</v>
      </c>
      <c r="F393" s="181">
        <f>COUNTIFS(data!$BF:$BF,F$381,data!$F:$F,$C393)</f>
        <v>0</v>
      </c>
      <c r="G393" s="109">
        <f t="shared" si="19"/>
        <v>1</v>
      </c>
      <c r="H393" s="95"/>
      <c r="I393" s="95"/>
      <c r="J393" s="95"/>
      <c r="K393" s="93"/>
      <c r="L393" s="95"/>
      <c r="M393" s="95"/>
      <c r="N393" s="94"/>
      <c r="O393" s="95"/>
      <c r="P393" s="95"/>
      <c r="Q393" s="95"/>
      <c r="R393" s="94"/>
      <c r="S393" s="95"/>
      <c r="T393" s="95"/>
      <c r="U393" s="95"/>
      <c r="V393" s="95"/>
      <c r="W393" s="95"/>
      <c r="X393" s="95"/>
      <c r="Y393" s="95"/>
      <c r="Z393" s="95"/>
      <c r="AA393" s="95"/>
      <c r="AB393" s="95"/>
      <c r="AC393" s="95"/>
      <c r="AD393" s="95"/>
      <c r="AE393" s="95"/>
      <c r="AF393" s="95"/>
      <c r="AG393" s="95"/>
      <c r="AH393" s="95"/>
      <c r="AI393" s="95"/>
      <c r="AJ393" s="95"/>
      <c r="AK393" s="95"/>
      <c r="AL393" s="95"/>
      <c r="AM393" s="95"/>
      <c r="AN393" s="95"/>
      <c r="AO393" s="95"/>
      <c r="AP393" s="95"/>
      <c r="AQ393" s="96"/>
      <c r="AR393" s="96"/>
      <c r="AS393" s="96"/>
      <c r="AT393" s="96"/>
      <c r="AU393" s="96"/>
      <c r="AV393" s="96"/>
      <c r="AW393" s="96"/>
      <c r="AX393" s="96"/>
      <c r="AY393" s="96"/>
      <c r="AZ393" s="96"/>
      <c r="BA393" s="96"/>
      <c r="BB393" s="96"/>
      <c r="BC393" s="96"/>
      <c r="BD393" s="96"/>
      <c r="BE393" s="96"/>
      <c r="BF393" s="96"/>
    </row>
    <row r="394" spans="1:58" s="142" customFormat="1" ht="21.9" customHeight="1" x14ac:dyDescent="0.3">
      <c r="A394" s="93">
        <v>541</v>
      </c>
      <c r="B394" s="95"/>
      <c r="C394" s="139" t="s">
        <v>1007</v>
      </c>
      <c r="D394" s="103">
        <f>COUNTIFS(data!$BF:$BF,D$381,data!$F:$F,$C394)</f>
        <v>20</v>
      </c>
      <c r="E394" s="103">
        <f>COUNTIFS(data!$BF:$BF,E$381,data!$F:$F,$C394)</f>
        <v>15</v>
      </c>
      <c r="F394" s="181">
        <f>COUNTIFS(data!$BF:$BF,F$381,data!$F:$F,$C394)</f>
        <v>0</v>
      </c>
      <c r="G394" s="109">
        <f t="shared" si="19"/>
        <v>35</v>
      </c>
      <c r="H394" s="95"/>
      <c r="I394" s="95"/>
      <c r="J394" s="95"/>
      <c r="K394" s="93"/>
      <c r="L394" s="95"/>
      <c r="M394" s="95"/>
      <c r="N394" s="94"/>
      <c r="O394" s="95"/>
      <c r="P394" s="95"/>
      <c r="Q394" s="95"/>
      <c r="R394" s="94"/>
      <c r="S394" s="95"/>
      <c r="T394" s="95"/>
      <c r="U394" s="95"/>
      <c r="V394" s="95"/>
      <c r="W394" s="95"/>
      <c r="X394" s="95"/>
      <c r="Y394" s="95"/>
      <c r="Z394" s="95"/>
      <c r="AA394" s="95"/>
      <c r="AB394" s="95"/>
      <c r="AC394" s="95"/>
      <c r="AD394" s="95"/>
      <c r="AE394" s="95"/>
      <c r="AF394" s="95"/>
      <c r="AG394" s="95"/>
      <c r="AH394" s="95"/>
      <c r="AI394" s="95"/>
      <c r="AJ394" s="95"/>
      <c r="AK394" s="95"/>
      <c r="AL394" s="95"/>
      <c r="AM394" s="95"/>
      <c r="AN394" s="95"/>
      <c r="AO394" s="95"/>
      <c r="AP394" s="95"/>
      <c r="AQ394" s="96"/>
      <c r="AR394" s="96"/>
      <c r="AS394" s="96"/>
      <c r="AT394" s="96"/>
      <c r="AU394" s="96"/>
      <c r="AV394" s="96"/>
      <c r="AW394" s="96"/>
      <c r="AX394" s="96"/>
      <c r="AY394" s="96"/>
      <c r="AZ394" s="96"/>
      <c r="BA394" s="96"/>
      <c r="BB394" s="96"/>
      <c r="BC394" s="96"/>
      <c r="BD394" s="96"/>
      <c r="BE394" s="96"/>
      <c r="BF394" s="96"/>
    </row>
    <row r="395" spans="1:58" s="142" customFormat="1" ht="21.9" customHeight="1" x14ac:dyDescent="0.3">
      <c r="A395" s="93">
        <v>542</v>
      </c>
      <c r="B395" s="95"/>
      <c r="C395" s="139" t="s">
        <v>2021</v>
      </c>
      <c r="D395" s="103">
        <f>COUNTIFS(data!$BF:$BF,D$381,data!$F:$F,$C395)</f>
        <v>0</v>
      </c>
      <c r="E395" s="103">
        <f>COUNTIFS(data!$BF:$BF,E$381,data!$F:$F,$C395)</f>
        <v>3</v>
      </c>
      <c r="F395" s="181">
        <f>COUNTIFS(data!$BF:$BF,F$381,data!$F:$F,$C395)</f>
        <v>0</v>
      </c>
      <c r="G395" s="109">
        <f t="shared" si="19"/>
        <v>3</v>
      </c>
      <c r="H395" s="95"/>
      <c r="I395" s="95"/>
      <c r="J395" s="95"/>
      <c r="K395" s="93"/>
      <c r="L395" s="95"/>
      <c r="M395" s="95"/>
      <c r="N395" s="94"/>
      <c r="O395" s="95"/>
      <c r="P395" s="95"/>
      <c r="Q395" s="95"/>
      <c r="R395" s="94"/>
      <c r="S395" s="95"/>
      <c r="T395" s="95"/>
      <c r="U395" s="95"/>
      <c r="V395" s="95"/>
      <c r="W395" s="95"/>
      <c r="X395" s="95"/>
      <c r="Y395" s="95"/>
      <c r="Z395" s="95"/>
      <c r="AA395" s="95"/>
      <c r="AB395" s="95"/>
      <c r="AC395" s="95"/>
      <c r="AD395" s="95"/>
      <c r="AE395" s="95"/>
      <c r="AF395" s="95"/>
      <c r="AG395" s="95"/>
      <c r="AH395" s="95"/>
      <c r="AI395" s="95"/>
      <c r="AJ395" s="95"/>
      <c r="AK395" s="95"/>
      <c r="AL395" s="95"/>
      <c r="AM395" s="95"/>
      <c r="AN395" s="95"/>
      <c r="AO395" s="95"/>
      <c r="AP395" s="95"/>
      <c r="AQ395" s="96"/>
      <c r="AR395" s="96"/>
      <c r="AS395" s="96"/>
      <c r="AT395" s="96"/>
      <c r="AU395" s="96"/>
      <c r="AV395" s="96"/>
      <c r="AW395" s="96"/>
      <c r="AX395" s="96"/>
      <c r="AY395" s="96"/>
      <c r="AZ395" s="96"/>
      <c r="BA395" s="96"/>
      <c r="BB395" s="96"/>
      <c r="BC395" s="96"/>
      <c r="BD395" s="96"/>
      <c r="BE395" s="96"/>
      <c r="BF395" s="96"/>
    </row>
    <row r="396" spans="1:58" s="142" customFormat="1" ht="21.9" customHeight="1" x14ac:dyDescent="0.3">
      <c r="A396" s="93">
        <v>543</v>
      </c>
      <c r="B396" s="95"/>
      <c r="C396" s="139" t="s">
        <v>2741</v>
      </c>
      <c r="D396" s="103">
        <f>COUNTIFS(data!$BF:$BF,D$381,data!$F:$F,$C396)</f>
        <v>0</v>
      </c>
      <c r="E396" s="103">
        <f>COUNTIFS(data!$BF:$BF,E$381,data!$F:$F,$C396)</f>
        <v>2</v>
      </c>
      <c r="F396" s="181">
        <f>COUNTIFS(data!$BF:$BF,F$381,data!$F:$F,$C396)</f>
        <v>0</v>
      </c>
      <c r="G396" s="109">
        <f t="shared" si="19"/>
        <v>2</v>
      </c>
      <c r="H396" s="95"/>
      <c r="I396" s="95"/>
      <c r="J396" s="95"/>
      <c r="K396" s="93"/>
      <c r="L396" s="95"/>
      <c r="M396" s="95"/>
      <c r="N396" s="94"/>
      <c r="O396" s="95"/>
      <c r="P396" s="95"/>
      <c r="Q396" s="95"/>
      <c r="R396" s="94"/>
      <c r="S396" s="95"/>
      <c r="T396" s="95"/>
      <c r="U396" s="95"/>
      <c r="V396" s="95"/>
      <c r="W396" s="95"/>
      <c r="X396" s="95"/>
      <c r="Y396" s="95"/>
      <c r="Z396" s="95"/>
      <c r="AA396" s="95"/>
      <c r="AB396" s="95"/>
      <c r="AC396" s="95"/>
      <c r="AD396" s="95"/>
      <c r="AE396" s="95"/>
      <c r="AF396" s="95"/>
      <c r="AG396" s="95"/>
      <c r="AH396" s="95"/>
      <c r="AI396" s="95"/>
      <c r="AJ396" s="95"/>
      <c r="AK396" s="95"/>
      <c r="AL396" s="95"/>
      <c r="AM396" s="95"/>
      <c r="AN396" s="95"/>
      <c r="AO396" s="95"/>
      <c r="AP396" s="95"/>
      <c r="AQ396" s="96"/>
      <c r="AR396" s="96"/>
      <c r="AS396" s="96"/>
      <c r="AT396" s="96"/>
      <c r="AU396" s="96"/>
      <c r="AV396" s="96"/>
      <c r="AW396" s="96"/>
      <c r="AX396" s="96"/>
      <c r="AY396" s="96"/>
      <c r="AZ396" s="96"/>
      <c r="BA396" s="96"/>
      <c r="BB396" s="96"/>
      <c r="BC396" s="96"/>
      <c r="BD396" s="96"/>
      <c r="BE396" s="96"/>
      <c r="BF396" s="96"/>
    </row>
    <row r="397" spans="1:58" s="142" customFormat="1" ht="21.9" customHeight="1" x14ac:dyDescent="0.3">
      <c r="A397" s="93">
        <v>544</v>
      </c>
      <c r="B397" s="95"/>
      <c r="C397" s="139" t="s">
        <v>4319</v>
      </c>
      <c r="D397" s="103">
        <f>COUNTIFS(data!$BF:$BF,D$381,data!$F:$F,$C397)</f>
        <v>0</v>
      </c>
      <c r="E397" s="103">
        <f>COUNTIFS(data!$BF:$BF,E$381,data!$F:$F,$C397)</f>
        <v>0</v>
      </c>
      <c r="F397" s="181">
        <f>COUNTIFS(data!$BF:$BF,F$381,data!$F:$F,$C397)</f>
        <v>0</v>
      </c>
      <c r="G397" s="109">
        <f t="shared" si="19"/>
        <v>0</v>
      </c>
      <c r="H397" s="95"/>
      <c r="I397" s="95"/>
      <c r="J397" s="95"/>
      <c r="K397" s="93"/>
      <c r="L397" s="95"/>
      <c r="M397" s="95"/>
      <c r="N397" s="94"/>
      <c r="O397" s="95"/>
      <c r="P397" s="95"/>
      <c r="Q397" s="95"/>
      <c r="R397" s="94"/>
      <c r="S397" s="95"/>
      <c r="T397" s="95"/>
      <c r="U397" s="95"/>
      <c r="V397" s="95"/>
      <c r="W397" s="95"/>
      <c r="X397" s="95"/>
      <c r="Y397" s="95"/>
      <c r="Z397" s="95"/>
      <c r="AA397" s="95"/>
      <c r="AB397" s="95"/>
      <c r="AC397" s="95"/>
      <c r="AD397" s="95"/>
      <c r="AE397" s="95"/>
      <c r="AF397" s="95"/>
      <c r="AG397" s="95"/>
      <c r="AH397" s="95"/>
      <c r="AI397" s="95"/>
      <c r="AJ397" s="95"/>
      <c r="AK397" s="95"/>
      <c r="AL397" s="95"/>
      <c r="AM397" s="95"/>
      <c r="AN397" s="95"/>
      <c r="AO397" s="95"/>
      <c r="AP397" s="95"/>
      <c r="AQ397" s="96"/>
      <c r="AR397" s="96"/>
      <c r="AS397" s="96"/>
      <c r="AT397" s="96"/>
      <c r="AU397" s="96"/>
      <c r="AV397" s="96"/>
      <c r="AW397" s="96"/>
      <c r="AX397" s="96"/>
      <c r="AY397" s="96"/>
      <c r="AZ397" s="96"/>
      <c r="BA397" s="96"/>
      <c r="BB397" s="96"/>
      <c r="BC397" s="96"/>
      <c r="BD397" s="96"/>
      <c r="BE397" s="96"/>
      <c r="BF397" s="96"/>
    </row>
    <row r="398" spans="1:58" s="142" customFormat="1" ht="21.9" customHeight="1" x14ac:dyDescent="0.3">
      <c r="A398" s="93">
        <v>545</v>
      </c>
      <c r="B398" s="95"/>
      <c r="C398" s="139" t="s">
        <v>1337</v>
      </c>
      <c r="D398" s="103">
        <f>COUNTIFS(data!$BF:$BF,D$381,data!$F:$F,$C398)</f>
        <v>0</v>
      </c>
      <c r="E398" s="103">
        <f>COUNTIFS(data!$BF:$BF,E$381,data!$F:$F,$C398)</f>
        <v>5</v>
      </c>
      <c r="F398" s="181">
        <f>COUNTIFS(data!$BF:$BF,F$381,data!$F:$F,$C398)</f>
        <v>25</v>
      </c>
      <c r="G398" s="109">
        <f t="shared" si="19"/>
        <v>30</v>
      </c>
      <c r="H398" s="95"/>
      <c r="I398" s="95"/>
      <c r="J398" s="95"/>
      <c r="K398" s="93"/>
      <c r="L398" s="95"/>
      <c r="M398" s="95"/>
      <c r="N398" s="94"/>
      <c r="O398" s="95"/>
      <c r="P398" s="95"/>
      <c r="Q398" s="95"/>
      <c r="R398" s="94"/>
      <c r="S398" s="95"/>
      <c r="T398" s="95"/>
      <c r="U398" s="95"/>
      <c r="V398" s="95"/>
      <c r="W398" s="95"/>
      <c r="X398" s="95"/>
      <c r="Y398" s="95"/>
      <c r="Z398" s="95"/>
      <c r="AA398" s="95"/>
      <c r="AB398" s="95"/>
      <c r="AC398" s="95"/>
      <c r="AD398" s="95"/>
      <c r="AE398" s="95"/>
      <c r="AF398" s="95"/>
      <c r="AG398" s="95"/>
      <c r="AH398" s="95"/>
      <c r="AI398" s="95"/>
      <c r="AJ398" s="95"/>
      <c r="AK398" s="95"/>
      <c r="AL398" s="95"/>
      <c r="AM398" s="95"/>
      <c r="AN398" s="95"/>
      <c r="AO398" s="95"/>
      <c r="AP398" s="95"/>
      <c r="AQ398" s="96"/>
      <c r="AR398" s="96"/>
      <c r="AS398" s="96"/>
      <c r="AT398" s="96"/>
      <c r="AU398" s="96"/>
      <c r="AV398" s="96"/>
      <c r="AW398" s="96"/>
      <c r="AX398" s="96"/>
      <c r="AY398" s="96"/>
      <c r="AZ398" s="96"/>
      <c r="BA398" s="96"/>
      <c r="BB398" s="96"/>
      <c r="BC398" s="96"/>
      <c r="BD398" s="96"/>
      <c r="BE398" s="96"/>
      <c r="BF398" s="96"/>
    </row>
    <row r="399" spans="1:58" s="142" customFormat="1" ht="21.9" customHeight="1" x14ac:dyDescent="0.3">
      <c r="A399" s="93">
        <v>546</v>
      </c>
      <c r="B399" s="95"/>
      <c r="C399" s="139" t="s">
        <v>3174</v>
      </c>
      <c r="D399" s="103">
        <f>COUNTIFS(data!$BF:$BF,D$381,data!$F:$F,$C399)</f>
        <v>0</v>
      </c>
      <c r="E399" s="103">
        <f>COUNTIFS(data!$BF:$BF,E$381,data!$F:$F,$C399)</f>
        <v>2</v>
      </c>
      <c r="F399" s="181">
        <f>COUNTIFS(data!$BF:$BF,F$381,data!$F:$F,$C399)</f>
        <v>0</v>
      </c>
      <c r="G399" s="109">
        <f t="shared" si="19"/>
        <v>2</v>
      </c>
      <c r="H399" s="95"/>
      <c r="I399" s="95"/>
      <c r="J399" s="95"/>
      <c r="K399" s="93"/>
      <c r="L399" s="95"/>
      <c r="M399" s="95"/>
      <c r="N399" s="94"/>
      <c r="O399" s="95"/>
      <c r="P399" s="95"/>
      <c r="Q399" s="95"/>
      <c r="R399" s="94"/>
      <c r="S399" s="95"/>
      <c r="T399" s="95"/>
      <c r="U399" s="95"/>
      <c r="V399" s="95"/>
      <c r="W399" s="95"/>
      <c r="X399" s="95"/>
      <c r="Y399" s="95"/>
      <c r="Z399" s="95"/>
      <c r="AA399" s="95"/>
      <c r="AB399" s="95"/>
      <c r="AC399" s="95"/>
      <c r="AD399" s="95"/>
      <c r="AE399" s="95"/>
      <c r="AF399" s="95"/>
      <c r="AG399" s="95"/>
      <c r="AH399" s="95"/>
      <c r="AI399" s="95"/>
      <c r="AJ399" s="95"/>
      <c r="AK399" s="95"/>
      <c r="AL399" s="95"/>
      <c r="AM399" s="95"/>
      <c r="AN399" s="95"/>
      <c r="AO399" s="95"/>
      <c r="AP399" s="95"/>
      <c r="AQ399" s="96"/>
      <c r="AR399" s="96"/>
      <c r="AS399" s="96"/>
      <c r="AT399" s="96"/>
      <c r="AU399" s="96"/>
      <c r="AV399" s="96"/>
      <c r="AW399" s="96"/>
      <c r="AX399" s="96"/>
      <c r="AY399" s="96"/>
      <c r="AZ399" s="96"/>
      <c r="BA399" s="96"/>
      <c r="BB399" s="96"/>
      <c r="BC399" s="96"/>
      <c r="BD399" s="96"/>
      <c r="BE399" s="96"/>
      <c r="BF399" s="96"/>
    </row>
    <row r="400" spans="1:58" s="142" customFormat="1" ht="21.9" customHeight="1" x14ac:dyDescent="0.3">
      <c r="A400" s="93">
        <v>547</v>
      </c>
      <c r="B400" s="95"/>
      <c r="C400" s="139" t="s">
        <v>3165</v>
      </c>
      <c r="D400" s="103">
        <f>COUNTIFS(data!$BF:$BF,D$381,data!$F:$F,$C400)</f>
        <v>1</v>
      </c>
      <c r="E400" s="103">
        <f>COUNTIFS(data!$BF:$BF,E$381,data!$F:$F,$C400)</f>
        <v>0</v>
      </c>
      <c r="F400" s="181">
        <f>COUNTIFS(data!$BF:$BF,F$381,data!$F:$F,$C400)</f>
        <v>0</v>
      </c>
      <c r="G400" s="109">
        <f t="shared" si="19"/>
        <v>1</v>
      </c>
      <c r="H400" s="95"/>
      <c r="I400" s="95"/>
      <c r="J400" s="95"/>
      <c r="K400" s="93"/>
      <c r="L400" s="95"/>
      <c r="M400" s="95"/>
      <c r="N400" s="94"/>
      <c r="O400" s="95"/>
      <c r="P400" s="95"/>
      <c r="Q400" s="95"/>
      <c r="R400" s="94"/>
      <c r="S400" s="95"/>
      <c r="T400" s="95"/>
      <c r="U400" s="95"/>
      <c r="V400" s="95"/>
      <c r="W400" s="95"/>
      <c r="X400" s="95"/>
      <c r="Y400" s="95"/>
      <c r="Z400" s="95"/>
      <c r="AA400" s="95"/>
      <c r="AB400" s="95"/>
      <c r="AC400" s="95"/>
      <c r="AD400" s="95"/>
      <c r="AE400" s="95"/>
      <c r="AF400" s="95"/>
      <c r="AG400" s="95"/>
      <c r="AH400" s="95"/>
      <c r="AI400" s="95"/>
      <c r="AJ400" s="95"/>
      <c r="AK400" s="95"/>
      <c r="AL400" s="95"/>
      <c r="AM400" s="95"/>
      <c r="AN400" s="95"/>
      <c r="AO400" s="95"/>
      <c r="AP400" s="95"/>
      <c r="AQ400" s="96"/>
      <c r="AR400" s="96"/>
      <c r="AS400" s="96"/>
      <c r="AT400" s="96"/>
      <c r="AU400" s="96"/>
      <c r="AV400" s="96"/>
      <c r="AW400" s="96"/>
      <c r="AX400" s="96"/>
      <c r="AY400" s="96"/>
      <c r="AZ400" s="96"/>
      <c r="BA400" s="96"/>
      <c r="BB400" s="96"/>
      <c r="BC400" s="96"/>
      <c r="BD400" s="96"/>
      <c r="BE400" s="96"/>
      <c r="BF400" s="96"/>
    </row>
    <row r="401" spans="1:58" s="142" customFormat="1" ht="21.9" customHeight="1" x14ac:dyDescent="0.3">
      <c r="A401" s="93">
        <v>548</v>
      </c>
      <c r="B401" s="95"/>
      <c r="C401" s="139" t="s">
        <v>1176</v>
      </c>
      <c r="D401" s="103">
        <f>COUNTIFS(data!$BF:$BF,D$381,data!$F:$F,$C401)</f>
        <v>0</v>
      </c>
      <c r="E401" s="103">
        <f>COUNTIFS(data!$BF:$BF,E$381,data!$F:$F,$C401)</f>
        <v>2</v>
      </c>
      <c r="F401" s="181">
        <f>COUNTIFS(data!$BF:$BF,F$381,data!$F:$F,$C401)</f>
        <v>4</v>
      </c>
      <c r="G401" s="109">
        <f t="shared" si="19"/>
        <v>6</v>
      </c>
      <c r="H401" s="95"/>
      <c r="I401" s="95"/>
      <c r="J401" s="95"/>
      <c r="K401" s="93"/>
      <c r="L401" s="95"/>
      <c r="M401" s="95"/>
      <c r="N401" s="94"/>
      <c r="O401" s="95"/>
      <c r="P401" s="95"/>
      <c r="Q401" s="95"/>
      <c r="R401" s="94"/>
      <c r="S401" s="95"/>
      <c r="T401" s="95"/>
      <c r="U401" s="95"/>
      <c r="V401" s="95"/>
      <c r="W401" s="95"/>
      <c r="X401" s="95"/>
      <c r="Y401" s="95"/>
      <c r="Z401" s="95"/>
      <c r="AA401" s="95"/>
      <c r="AB401" s="95"/>
      <c r="AC401" s="95"/>
      <c r="AD401" s="95"/>
      <c r="AE401" s="95"/>
      <c r="AF401" s="95"/>
      <c r="AG401" s="95"/>
      <c r="AH401" s="95"/>
      <c r="AI401" s="95"/>
      <c r="AJ401" s="95"/>
      <c r="AK401" s="95"/>
      <c r="AL401" s="95"/>
      <c r="AM401" s="95"/>
      <c r="AN401" s="95"/>
      <c r="AO401" s="95"/>
      <c r="AP401" s="95"/>
      <c r="AQ401" s="96"/>
      <c r="AR401" s="96"/>
      <c r="AS401" s="96"/>
      <c r="AT401" s="96"/>
      <c r="AU401" s="96"/>
      <c r="AV401" s="96"/>
      <c r="AW401" s="96"/>
      <c r="AX401" s="96"/>
      <c r="AY401" s="96"/>
      <c r="AZ401" s="96"/>
      <c r="BA401" s="96"/>
      <c r="BB401" s="96"/>
      <c r="BC401" s="96"/>
      <c r="BD401" s="96"/>
      <c r="BE401" s="96"/>
      <c r="BF401" s="96"/>
    </row>
    <row r="402" spans="1:58" s="142" customFormat="1" ht="21.9" customHeight="1" x14ac:dyDescent="0.3">
      <c r="A402" s="93">
        <v>549</v>
      </c>
      <c r="B402" s="95"/>
      <c r="C402" s="139" t="s">
        <v>4320</v>
      </c>
      <c r="D402" s="103">
        <f>COUNTIFS(data!$BF:$BF,D$381,data!$F:$F,$C402)</f>
        <v>0</v>
      </c>
      <c r="E402" s="103">
        <f>COUNTIFS(data!$BF:$BF,E$381,data!$F:$F,$C402)</f>
        <v>0</v>
      </c>
      <c r="F402" s="181">
        <f>COUNTIFS(data!$BF:$BF,F$381,data!$F:$F,$C402)</f>
        <v>0</v>
      </c>
      <c r="G402" s="109">
        <f t="shared" si="19"/>
        <v>0</v>
      </c>
      <c r="H402" s="95"/>
      <c r="I402" s="95"/>
      <c r="J402" s="95"/>
      <c r="K402" s="93"/>
      <c r="L402" s="95"/>
      <c r="M402" s="95"/>
      <c r="N402" s="94"/>
      <c r="O402" s="95"/>
      <c r="P402" s="95"/>
      <c r="Q402" s="95"/>
      <c r="R402" s="94"/>
      <c r="S402" s="95"/>
      <c r="T402" s="95"/>
      <c r="U402" s="95"/>
      <c r="V402" s="95"/>
      <c r="W402" s="95"/>
      <c r="X402" s="95"/>
      <c r="Y402" s="95"/>
      <c r="Z402" s="95"/>
      <c r="AA402" s="95"/>
      <c r="AB402" s="95"/>
      <c r="AC402" s="95"/>
      <c r="AD402" s="95"/>
      <c r="AE402" s="95"/>
      <c r="AF402" s="95"/>
      <c r="AG402" s="95"/>
      <c r="AH402" s="95"/>
      <c r="AI402" s="95"/>
      <c r="AJ402" s="95"/>
      <c r="AK402" s="95"/>
      <c r="AL402" s="95"/>
      <c r="AM402" s="95"/>
      <c r="AN402" s="95"/>
      <c r="AO402" s="95"/>
      <c r="AP402" s="95"/>
      <c r="AQ402" s="96"/>
      <c r="AR402" s="96"/>
      <c r="AS402" s="96"/>
      <c r="AT402" s="96"/>
      <c r="AU402" s="96"/>
      <c r="AV402" s="96"/>
      <c r="AW402" s="96"/>
      <c r="AX402" s="96"/>
      <c r="AY402" s="96"/>
      <c r="AZ402" s="96"/>
      <c r="BA402" s="96"/>
      <c r="BB402" s="96"/>
      <c r="BC402" s="96"/>
      <c r="BD402" s="96"/>
      <c r="BE402" s="96"/>
      <c r="BF402" s="96"/>
    </row>
    <row r="403" spans="1:58" s="142" customFormat="1" ht="21.9" customHeight="1" x14ac:dyDescent="0.3">
      <c r="A403" s="93">
        <v>550</v>
      </c>
      <c r="B403" s="95"/>
      <c r="C403" s="139" t="s">
        <v>2831</v>
      </c>
      <c r="D403" s="103">
        <f>COUNTIFS(data!$BF:$BF,D$381,data!$F:$F,$C403)</f>
        <v>0</v>
      </c>
      <c r="E403" s="103">
        <f>COUNTIFS(data!$BF:$BF,E$381,data!$F:$F,$C403)</f>
        <v>12</v>
      </c>
      <c r="F403" s="181">
        <f>COUNTIFS(data!$BF:$BF,F$381,data!$F:$F,$C403)</f>
        <v>0</v>
      </c>
      <c r="G403" s="109">
        <f t="shared" si="19"/>
        <v>12</v>
      </c>
      <c r="H403" s="95"/>
      <c r="I403" s="95"/>
      <c r="J403" s="95"/>
      <c r="K403" s="93"/>
      <c r="L403" s="95"/>
      <c r="M403" s="95"/>
      <c r="N403" s="94"/>
      <c r="O403" s="95"/>
      <c r="P403" s="95"/>
      <c r="Q403" s="95"/>
      <c r="R403" s="94"/>
      <c r="S403" s="95"/>
      <c r="T403" s="95"/>
      <c r="U403" s="95"/>
      <c r="V403" s="95"/>
      <c r="W403" s="95"/>
      <c r="X403" s="95"/>
      <c r="Y403" s="95"/>
      <c r="Z403" s="95"/>
      <c r="AA403" s="95"/>
      <c r="AB403" s="95"/>
      <c r="AC403" s="95"/>
      <c r="AD403" s="95"/>
      <c r="AE403" s="95"/>
      <c r="AF403" s="95"/>
      <c r="AG403" s="95"/>
      <c r="AH403" s="95"/>
      <c r="AI403" s="95"/>
      <c r="AJ403" s="95"/>
      <c r="AK403" s="95"/>
      <c r="AL403" s="95"/>
      <c r="AM403" s="95"/>
      <c r="AN403" s="95"/>
      <c r="AO403" s="95"/>
      <c r="AP403" s="95"/>
      <c r="AQ403" s="96"/>
      <c r="AR403" s="96"/>
      <c r="AS403" s="96"/>
      <c r="AT403" s="96"/>
      <c r="AU403" s="96"/>
      <c r="AV403" s="96"/>
      <c r="AW403" s="96"/>
      <c r="AX403" s="96"/>
      <c r="AY403" s="96"/>
      <c r="AZ403" s="96"/>
      <c r="BA403" s="96"/>
      <c r="BB403" s="96"/>
      <c r="BC403" s="96"/>
      <c r="BD403" s="96"/>
      <c r="BE403" s="96"/>
      <c r="BF403" s="96"/>
    </row>
    <row r="404" spans="1:58" s="142" customFormat="1" ht="21.9" customHeight="1" x14ac:dyDescent="0.3">
      <c r="A404" s="93">
        <v>551</v>
      </c>
      <c r="B404" s="95"/>
      <c r="C404" s="139" t="s">
        <v>1346</v>
      </c>
      <c r="D404" s="103">
        <f>COUNTIFS(data!$BF:$BF,D$381,data!$F:$F,$C404)</f>
        <v>0</v>
      </c>
      <c r="E404" s="103">
        <f>COUNTIFS(data!$BF:$BF,E$381,data!$F:$F,$C404)</f>
        <v>25</v>
      </c>
      <c r="F404" s="181">
        <f>COUNTIFS(data!$BF:$BF,F$381,data!$F:$F,$C404)</f>
        <v>3</v>
      </c>
      <c r="G404" s="109">
        <f t="shared" si="19"/>
        <v>28</v>
      </c>
      <c r="H404" s="95"/>
      <c r="I404" s="95"/>
      <c r="J404" s="95"/>
      <c r="K404" s="93"/>
      <c r="L404" s="95"/>
      <c r="M404" s="95"/>
      <c r="N404" s="94"/>
      <c r="O404" s="95"/>
      <c r="P404" s="95"/>
      <c r="Q404" s="95"/>
      <c r="R404" s="94"/>
      <c r="S404" s="95"/>
      <c r="T404" s="95"/>
      <c r="U404" s="95"/>
      <c r="V404" s="95"/>
      <c r="W404" s="95"/>
      <c r="X404" s="95"/>
      <c r="Y404" s="95"/>
      <c r="Z404" s="95"/>
      <c r="AA404" s="95"/>
      <c r="AB404" s="95"/>
      <c r="AC404" s="95"/>
      <c r="AD404" s="95"/>
      <c r="AE404" s="95"/>
      <c r="AF404" s="95"/>
      <c r="AG404" s="95"/>
      <c r="AH404" s="95"/>
      <c r="AI404" s="95"/>
      <c r="AJ404" s="95"/>
      <c r="AK404" s="95"/>
      <c r="AL404" s="95"/>
      <c r="AM404" s="95"/>
      <c r="AN404" s="95"/>
      <c r="AO404" s="95"/>
      <c r="AP404" s="95"/>
      <c r="AQ404" s="96"/>
      <c r="AR404" s="96"/>
      <c r="AS404" s="96"/>
      <c r="AT404" s="96"/>
      <c r="AU404" s="96"/>
      <c r="AV404" s="96"/>
      <c r="AW404" s="96"/>
      <c r="AX404" s="96"/>
      <c r="AY404" s="96"/>
      <c r="AZ404" s="96"/>
      <c r="BA404" s="96"/>
      <c r="BB404" s="96"/>
      <c r="BC404" s="96"/>
      <c r="BD404" s="96"/>
      <c r="BE404" s="96"/>
      <c r="BF404" s="96"/>
    </row>
    <row r="405" spans="1:58" s="142" customFormat="1" ht="21.9" customHeight="1" x14ac:dyDescent="0.3">
      <c r="A405" s="93">
        <v>552</v>
      </c>
      <c r="B405" s="95"/>
      <c r="C405" s="139" t="s">
        <v>2387</v>
      </c>
      <c r="D405" s="103">
        <f>COUNTIFS(data!$BF:$BF,D$381,data!$F:$F,$C405)</f>
        <v>0</v>
      </c>
      <c r="E405" s="103">
        <f>COUNTIFS(data!$BF:$BF,E$381,data!$F:$F,$C405)</f>
        <v>3</v>
      </c>
      <c r="F405" s="181">
        <f>COUNTIFS(data!$BF:$BF,F$381,data!$F:$F,$C405)</f>
        <v>0</v>
      </c>
      <c r="G405" s="109">
        <f t="shared" si="19"/>
        <v>3</v>
      </c>
      <c r="H405" s="95"/>
      <c r="I405" s="95"/>
      <c r="J405" s="95"/>
      <c r="K405" s="93"/>
      <c r="L405" s="95"/>
      <c r="M405" s="95"/>
      <c r="N405" s="94"/>
      <c r="O405" s="95"/>
      <c r="P405" s="95"/>
      <c r="Q405" s="95"/>
      <c r="R405" s="94"/>
      <c r="S405" s="95"/>
      <c r="T405" s="95"/>
      <c r="U405" s="95"/>
      <c r="V405" s="95"/>
      <c r="W405" s="95"/>
      <c r="X405" s="95"/>
      <c r="Y405" s="95"/>
      <c r="Z405" s="95"/>
      <c r="AA405" s="95"/>
      <c r="AB405" s="95"/>
      <c r="AC405" s="95"/>
      <c r="AD405" s="95"/>
      <c r="AE405" s="95"/>
      <c r="AF405" s="95"/>
      <c r="AG405" s="95"/>
      <c r="AH405" s="95"/>
      <c r="AI405" s="95"/>
      <c r="AJ405" s="95"/>
      <c r="AK405" s="95"/>
      <c r="AL405" s="95"/>
      <c r="AM405" s="95"/>
      <c r="AN405" s="95"/>
      <c r="AO405" s="95"/>
      <c r="AP405" s="95"/>
      <c r="AQ405" s="96"/>
      <c r="AR405" s="96"/>
      <c r="AS405" s="96"/>
      <c r="AT405" s="96"/>
      <c r="AU405" s="96"/>
      <c r="AV405" s="96"/>
      <c r="AW405" s="96"/>
      <c r="AX405" s="96"/>
      <c r="AY405" s="96"/>
      <c r="AZ405" s="96"/>
      <c r="BA405" s="96"/>
      <c r="BB405" s="96"/>
      <c r="BC405" s="96"/>
      <c r="BD405" s="96"/>
      <c r="BE405" s="96"/>
      <c r="BF405" s="96"/>
    </row>
    <row r="406" spans="1:58" s="142" customFormat="1" ht="21.9" customHeight="1" x14ac:dyDescent="0.3">
      <c r="A406" s="93">
        <v>553</v>
      </c>
      <c r="B406" s="95"/>
      <c r="C406" s="139" t="s">
        <v>4321</v>
      </c>
      <c r="D406" s="103">
        <f>COUNTIFS(data!$BF:$BF,D$381,data!$F:$F,$C406)</f>
        <v>0</v>
      </c>
      <c r="E406" s="103">
        <f>COUNTIFS(data!$BF:$BF,E$381,data!$F:$F,$C406)</f>
        <v>0</v>
      </c>
      <c r="F406" s="181">
        <f>COUNTIFS(data!$BF:$BF,F$381,data!$F:$F,$C406)</f>
        <v>0</v>
      </c>
      <c r="G406" s="109">
        <f t="shared" si="19"/>
        <v>0</v>
      </c>
      <c r="H406" s="95"/>
      <c r="I406" s="95"/>
      <c r="J406" s="95"/>
      <c r="K406" s="93"/>
      <c r="L406" s="95"/>
      <c r="M406" s="95"/>
      <c r="N406" s="94"/>
      <c r="O406" s="95"/>
      <c r="P406" s="95"/>
      <c r="Q406" s="95"/>
      <c r="R406" s="94"/>
      <c r="S406" s="95"/>
      <c r="T406" s="95"/>
      <c r="U406" s="95"/>
      <c r="V406" s="95"/>
      <c r="W406" s="95"/>
      <c r="X406" s="95"/>
      <c r="Y406" s="95"/>
      <c r="Z406" s="95"/>
      <c r="AA406" s="95"/>
      <c r="AB406" s="95"/>
      <c r="AC406" s="95"/>
      <c r="AD406" s="95"/>
      <c r="AE406" s="95"/>
      <c r="AF406" s="95"/>
      <c r="AG406" s="95"/>
      <c r="AH406" s="95"/>
      <c r="AI406" s="95"/>
      <c r="AJ406" s="95"/>
      <c r="AK406" s="95"/>
      <c r="AL406" s="95"/>
      <c r="AM406" s="95"/>
      <c r="AN406" s="95"/>
      <c r="AO406" s="95"/>
      <c r="AP406" s="95"/>
      <c r="AQ406" s="96"/>
      <c r="AR406" s="96"/>
      <c r="AS406" s="96"/>
      <c r="AT406" s="96"/>
      <c r="AU406" s="96"/>
      <c r="AV406" s="96"/>
      <c r="AW406" s="96"/>
      <c r="AX406" s="96"/>
      <c r="AY406" s="96"/>
      <c r="AZ406" s="96"/>
      <c r="BA406" s="96"/>
      <c r="BB406" s="96"/>
      <c r="BC406" s="96"/>
      <c r="BD406" s="96"/>
      <c r="BE406" s="96"/>
      <c r="BF406" s="96"/>
    </row>
    <row r="407" spans="1:58" s="142" customFormat="1" ht="21.9" customHeight="1" x14ac:dyDescent="0.3">
      <c r="A407" s="93">
        <v>554</v>
      </c>
      <c r="B407" s="95"/>
      <c r="C407" s="139" t="s">
        <v>4359</v>
      </c>
      <c r="D407" s="103">
        <f>COUNTIFS(data!$BF:$BF,D$381,data!$F:$F,$C407)</f>
        <v>0</v>
      </c>
      <c r="E407" s="103">
        <f>COUNTIFS(data!$BF:$BF,E$381,data!$F:$F,$C407)</f>
        <v>1</v>
      </c>
      <c r="F407" s="181">
        <f>COUNTIFS(data!$BF:$BF,F$381,data!$F:$F,$C407)</f>
        <v>0</v>
      </c>
      <c r="G407" s="109">
        <f t="shared" si="19"/>
        <v>1</v>
      </c>
      <c r="H407" s="95"/>
      <c r="I407" s="95"/>
      <c r="J407" s="95"/>
      <c r="K407" s="93"/>
      <c r="L407" s="95"/>
      <c r="M407" s="95"/>
      <c r="N407" s="94"/>
      <c r="O407" s="95"/>
      <c r="P407" s="95"/>
      <c r="Q407" s="95"/>
      <c r="R407" s="94"/>
      <c r="S407" s="95"/>
      <c r="T407" s="95"/>
      <c r="U407" s="95"/>
      <c r="V407" s="95"/>
      <c r="W407" s="95"/>
      <c r="X407" s="95"/>
      <c r="Y407" s="95"/>
      <c r="Z407" s="95"/>
      <c r="AA407" s="95"/>
      <c r="AB407" s="95"/>
      <c r="AC407" s="95"/>
      <c r="AD407" s="95"/>
      <c r="AE407" s="95"/>
      <c r="AF407" s="95"/>
      <c r="AG407" s="95"/>
      <c r="AH407" s="95"/>
      <c r="AI407" s="95"/>
      <c r="AJ407" s="95"/>
      <c r="AK407" s="95"/>
      <c r="AL407" s="95"/>
      <c r="AM407" s="95"/>
      <c r="AN407" s="95"/>
      <c r="AO407" s="95"/>
      <c r="AP407" s="95"/>
      <c r="AQ407" s="96"/>
      <c r="AR407" s="96"/>
      <c r="AS407" s="96"/>
      <c r="AT407" s="96"/>
      <c r="AU407" s="96"/>
      <c r="AV407" s="96"/>
      <c r="AW407" s="96"/>
      <c r="AX407" s="96"/>
      <c r="AY407" s="96"/>
      <c r="AZ407" s="96"/>
      <c r="BA407" s="96"/>
      <c r="BB407" s="96"/>
      <c r="BC407" s="96"/>
      <c r="BD407" s="96"/>
      <c r="BE407" s="96"/>
      <c r="BF407" s="96"/>
    </row>
    <row r="408" spans="1:58" s="142" customFormat="1" ht="21.9" customHeight="1" thickBot="1" x14ac:dyDescent="0.35">
      <c r="A408" s="93">
        <v>555</v>
      </c>
      <c r="B408" s="95"/>
      <c r="C408" s="139" t="s">
        <v>4322</v>
      </c>
      <c r="D408" s="103">
        <f>COUNTIFS(data!$BF:$BF,D$381,data!$F:$F,$C408)</f>
        <v>0</v>
      </c>
      <c r="E408" s="103">
        <f>COUNTIFS(data!$BF:$BF,E$381,data!$F:$F,$C408)</f>
        <v>0</v>
      </c>
      <c r="F408" s="181">
        <f>COUNTIFS(data!$BF:$BF,F$381,data!$F:$F,$C408)</f>
        <v>0</v>
      </c>
      <c r="G408" s="109">
        <f t="shared" si="19"/>
        <v>0</v>
      </c>
      <c r="H408" s="95"/>
      <c r="I408" s="95"/>
      <c r="J408" s="95"/>
      <c r="K408" s="93"/>
      <c r="L408" s="95"/>
      <c r="M408" s="95"/>
      <c r="N408" s="94"/>
      <c r="O408" s="95"/>
      <c r="P408" s="95"/>
      <c r="Q408" s="95"/>
      <c r="R408" s="94"/>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6"/>
      <c r="AR408" s="96"/>
      <c r="AS408" s="96"/>
      <c r="AT408" s="96"/>
      <c r="AU408" s="96"/>
      <c r="AV408" s="96"/>
      <c r="AW408" s="96"/>
      <c r="AX408" s="96"/>
      <c r="AY408" s="96"/>
      <c r="AZ408" s="96"/>
      <c r="BA408" s="96"/>
      <c r="BB408" s="96"/>
      <c r="BC408" s="96"/>
      <c r="BD408" s="96"/>
      <c r="BE408" s="96"/>
      <c r="BF408" s="96"/>
    </row>
    <row r="409" spans="1:58" s="142" customFormat="1" ht="21.9" customHeight="1" thickBot="1" x14ac:dyDescent="0.35">
      <c r="A409" s="93">
        <v>557</v>
      </c>
      <c r="B409" s="95"/>
      <c r="C409" s="117" t="s">
        <v>4312</v>
      </c>
      <c r="D409" s="118">
        <f>SUM(D382:D408)</f>
        <v>51</v>
      </c>
      <c r="E409" s="112">
        <f>SUM(E382:E408)</f>
        <v>840</v>
      </c>
      <c r="F409" s="119">
        <f>SUM(F382:F408)</f>
        <v>72</v>
      </c>
      <c r="G409" s="101">
        <f t="shared" si="19"/>
        <v>963</v>
      </c>
      <c r="H409" s="95"/>
      <c r="I409" s="95"/>
      <c r="J409" s="95"/>
      <c r="K409" s="93"/>
      <c r="L409" s="95"/>
      <c r="M409" s="95"/>
      <c r="N409" s="94"/>
      <c r="O409" s="95"/>
      <c r="P409" s="95"/>
      <c r="Q409" s="95"/>
      <c r="R409" s="94"/>
      <c r="S409" s="95"/>
      <c r="T409" s="95"/>
      <c r="U409" s="95"/>
      <c r="V409" s="95"/>
      <c r="W409" s="95"/>
      <c r="X409" s="95"/>
      <c r="Y409" s="95"/>
      <c r="Z409" s="95"/>
      <c r="AA409" s="95"/>
      <c r="AB409" s="95"/>
      <c r="AC409" s="95"/>
      <c r="AD409" s="95"/>
      <c r="AE409" s="95"/>
      <c r="AF409" s="95"/>
      <c r="AG409" s="95"/>
      <c r="AH409" s="95"/>
      <c r="AI409" s="95"/>
      <c r="AJ409" s="95"/>
      <c r="AK409" s="95"/>
      <c r="AL409" s="95"/>
      <c r="AM409" s="95"/>
      <c r="AN409" s="95"/>
      <c r="AO409" s="95"/>
      <c r="AP409" s="95"/>
      <c r="AQ409" s="96"/>
      <c r="AR409" s="96"/>
      <c r="AS409" s="96"/>
      <c r="AT409" s="96"/>
      <c r="AU409" s="96"/>
      <c r="AV409" s="96"/>
      <c r="AW409" s="96"/>
      <c r="AX409" s="96"/>
      <c r="AY409" s="96"/>
      <c r="AZ409" s="96"/>
      <c r="BA409" s="96"/>
      <c r="BB409" s="96"/>
      <c r="BC409" s="96"/>
      <c r="BD409" s="96"/>
      <c r="BE409" s="96"/>
      <c r="BF409" s="96"/>
    </row>
    <row r="410" spans="1:58" s="142" customFormat="1" ht="54.75" customHeight="1" thickBot="1" x14ac:dyDescent="0.35">
      <c r="A410" s="93">
        <v>558</v>
      </c>
      <c r="B410" s="95"/>
      <c r="C410" s="221" t="s">
        <v>4316</v>
      </c>
      <c r="D410" s="222"/>
      <c r="E410" s="222"/>
      <c r="F410" s="222"/>
      <c r="G410" s="223"/>
      <c r="H410" s="95"/>
      <c r="I410" s="95"/>
      <c r="J410" s="95"/>
      <c r="K410" s="93"/>
      <c r="L410" s="95"/>
      <c r="M410" s="95"/>
      <c r="N410" s="94"/>
      <c r="O410" s="95"/>
      <c r="P410" s="95"/>
      <c r="Q410" s="95"/>
      <c r="R410" s="94"/>
      <c r="S410" s="95"/>
      <c r="T410" s="95"/>
      <c r="U410" s="95"/>
      <c r="V410" s="95"/>
      <c r="W410" s="95"/>
      <c r="X410" s="95"/>
      <c r="Y410" s="95"/>
      <c r="Z410" s="95"/>
      <c r="AA410" s="95"/>
      <c r="AB410" s="95"/>
      <c r="AC410" s="95"/>
      <c r="AD410" s="95"/>
      <c r="AE410" s="95"/>
      <c r="AF410" s="95"/>
      <c r="AG410" s="95"/>
      <c r="AH410" s="95"/>
      <c r="AI410" s="95"/>
      <c r="AJ410" s="95"/>
      <c r="AK410" s="95"/>
      <c r="AL410" s="95"/>
      <c r="AM410" s="95"/>
      <c r="AN410" s="95"/>
      <c r="AO410" s="95"/>
      <c r="AP410" s="95"/>
      <c r="AQ410" s="96"/>
      <c r="AR410" s="96"/>
      <c r="AS410" s="96"/>
      <c r="AT410" s="96"/>
      <c r="AU410" s="96"/>
      <c r="AV410" s="96"/>
      <c r="AW410" s="96"/>
      <c r="AX410" s="96"/>
      <c r="AY410" s="96"/>
      <c r="AZ410" s="96"/>
      <c r="BA410" s="96"/>
      <c r="BB410" s="96"/>
      <c r="BC410" s="96"/>
      <c r="BD410" s="96"/>
      <c r="BE410" s="96"/>
      <c r="BF410" s="96"/>
    </row>
    <row r="411" spans="1:58" s="142" customFormat="1" ht="21.9" customHeight="1" x14ac:dyDescent="0.3">
      <c r="A411" s="93">
        <v>559</v>
      </c>
      <c r="B411" s="95"/>
      <c r="C411" s="94"/>
      <c r="D411" s="95"/>
      <c r="E411" s="95"/>
      <c r="F411" s="95"/>
      <c r="G411" s="95"/>
      <c r="H411" s="95"/>
      <c r="I411" s="95"/>
      <c r="J411" s="95"/>
      <c r="K411" s="93"/>
      <c r="L411" s="95"/>
      <c r="M411" s="95"/>
      <c r="N411" s="94"/>
      <c r="O411" s="95"/>
      <c r="P411" s="95"/>
      <c r="Q411" s="95"/>
      <c r="R411" s="94"/>
      <c r="S411" s="95"/>
      <c r="T411" s="95"/>
      <c r="U411" s="95"/>
      <c r="V411" s="95"/>
      <c r="W411" s="95"/>
      <c r="X411" s="95"/>
      <c r="Y411" s="95"/>
      <c r="Z411" s="95"/>
      <c r="AA411" s="95"/>
      <c r="AB411" s="95"/>
      <c r="AC411" s="95"/>
      <c r="AD411" s="95"/>
      <c r="AE411" s="95"/>
      <c r="AF411" s="95"/>
      <c r="AG411" s="95"/>
      <c r="AH411" s="95"/>
      <c r="AI411" s="95"/>
      <c r="AJ411" s="95"/>
      <c r="AK411" s="95"/>
      <c r="AL411" s="95"/>
      <c r="AM411" s="95"/>
      <c r="AN411" s="95"/>
      <c r="AO411" s="95"/>
      <c r="AP411" s="95"/>
      <c r="AQ411" s="96"/>
      <c r="AR411" s="96"/>
      <c r="AS411" s="96"/>
      <c r="AT411" s="96"/>
      <c r="AU411" s="96"/>
      <c r="AV411" s="96"/>
      <c r="AW411" s="96"/>
      <c r="AX411" s="96"/>
      <c r="AY411" s="96"/>
      <c r="AZ411" s="96"/>
      <c r="BA411" s="96"/>
      <c r="BB411" s="96"/>
      <c r="BC411" s="96"/>
      <c r="BD411" s="96"/>
      <c r="BE411" s="96"/>
      <c r="BF411" s="96"/>
    </row>
    <row r="412" spans="1:58" s="142" customFormat="1" ht="21.9" customHeight="1" thickBot="1" x14ac:dyDescent="0.35">
      <c r="A412" s="93">
        <v>560</v>
      </c>
      <c r="B412" s="95"/>
      <c r="C412" s="94"/>
      <c r="D412" s="95"/>
      <c r="E412" s="95"/>
      <c r="F412" s="95"/>
      <c r="G412" s="95"/>
      <c r="H412" s="95"/>
      <c r="I412" s="95"/>
      <c r="J412" s="95"/>
      <c r="K412" s="93"/>
      <c r="L412" s="95"/>
      <c r="M412" s="95"/>
      <c r="N412" s="94"/>
      <c r="O412" s="95"/>
      <c r="P412" s="95"/>
      <c r="Q412" s="95"/>
      <c r="R412" s="94"/>
      <c r="S412" s="95"/>
      <c r="T412" s="95"/>
      <c r="U412" s="95"/>
      <c r="V412" s="95"/>
      <c r="W412" s="95"/>
      <c r="X412" s="95"/>
      <c r="Y412" s="95"/>
      <c r="Z412" s="95"/>
      <c r="AA412" s="95"/>
      <c r="AB412" s="95"/>
      <c r="AC412" s="95"/>
      <c r="AD412" s="95"/>
      <c r="AE412" s="95"/>
      <c r="AF412" s="95"/>
      <c r="AG412" s="95"/>
      <c r="AH412" s="95"/>
      <c r="AI412" s="95"/>
      <c r="AJ412" s="95"/>
      <c r="AK412" s="95"/>
      <c r="AL412" s="95"/>
      <c r="AM412" s="95"/>
      <c r="AN412" s="95"/>
      <c r="AO412" s="95"/>
      <c r="AP412" s="95"/>
      <c r="AQ412" s="96"/>
      <c r="AR412" s="96"/>
      <c r="AS412" s="96"/>
      <c r="AT412" s="96"/>
      <c r="AU412" s="96"/>
      <c r="AV412" s="96"/>
      <c r="AW412" s="96"/>
      <c r="AX412" s="96"/>
      <c r="AY412" s="96"/>
      <c r="AZ412" s="96"/>
      <c r="BA412" s="96"/>
      <c r="BB412" s="96"/>
      <c r="BC412" s="96"/>
      <c r="BD412" s="96"/>
      <c r="BE412" s="96"/>
      <c r="BF412" s="96"/>
    </row>
    <row r="413" spans="1:58" s="142" customFormat="1" ht="21.9" customHeight="1" thickBot="1" x14ac:dyDescent="0.35">
      <c r="A413" s="93">
        <v>561</v>
      </c>
      <c r="B413" s="114">
        <v>26</v>
      </c>
      <c r="C413" s="218" t="s">
        <v>4444</v>
      </c>
      <c r="D413" s="219"/>
      <c r="E413" s="219"/>
      <c r="F413" s="219"/>
      <c r="G413" s="219"/>
      <c r="H413" s="220"/>
      <c r="I413" s="95"/>
      <c r="J413" s="95"/>
      <c r="K413" s="93"/>
      <c r="L413" s="95"/>
      <c r="M413" s="95"/>
      <c r="N413" s="94"/>
      <c r="O413" s="95"/>
      <c r="P413" s="95"/>
      <c r="Q413" s="95"/>
      <c r="R413" s="94"/>
      <c r="S413" s="95"/>
      <c r="T413" s="95"/>
      <c r="U413" s="95"/>
      <c r="V413" s="95"/>
      <c r="W413" s="95"/>
      <c r="X413" s="95"/>
      <c r="Y413" s="95"/>
      <c r="Z413" s="95"/>
      <c r="AA413" s="95"/>
      <c r="AB413" s="95"/>
      <c r="AC413" s="95"/>
      <c r="AD413" s="95"/>
      <c r="AE413" s="95"/>
      <c r="AF413" s="95"/>
      <c r="AG413" s="95"/>
      <c r="AH413" s="95"/>
      <c r="AI413" s="95"/>
      <c r="AJ413" s="95"/>
      <c r="AK413" s="95"/>
      <c r="AL413" s="95"/>
      <c r="AM413" s="95"/>
      <c r="AN413" s="95"/>
      <c r="AO413" s="95"/>
      <c r="AP413" s="95"/>
      <c r="AQ413" s="96"/>
      <c r="AR413" s="96"/>
      <c r="AS413" s="96"/>
      <c r="AT413" s="96"/>
      <c r="AU413" s="96"/>
      <c r="AV413" s="96"/>
      <c r="AW413" s="96"/>
      <c r="AX413" s="96"/>
      <c r="AY413" s="96"/>
      <c r="AZ413" s="96"/>
      <c r="BA413" s="96"/>
      <c r="BB413" s="96"/>
      <c r="BC413" s="96"/>
      <c r="BD413" s="96"/>
      <c r="BE413" s="96"/>
      <c r="BF413" s="96"/>
    </row>
    <row r="414" spans="1:58" s="142" customFormat="1" ht="21.9" customHeight="1" thickBot="1" x14ac:dyDescent="0.35">
      <c r="A414" s="93">
        <v>562</v>
      </c>
      <c r="B414" s="114" t="s">
        <v>4361</v>
      </c>
      <c r="C414" s="221" t="s">
        <v>4362</v>
      </c>
      <c r="D414" s="222"/>
      <c r="E414" s="222"/>
      <c r="F414" s="222"/>
      <c r="G414" s="222"/>
      <c r="H414" s="223"/>
      <c r="I414" s="95"/>
      <c r="J414" s="95"/>
      <c r="K414" s="93"/>
      <c r="L414" s="95"/>
      <c r="M414" s="95"/>
      <c r="N414" s="94"/>
      <c r="O414" s="95"/>
      <c r="P414" s="95"/>
      <c r="Q414" s="95"/>
      <c r="R414" s="94"/>
      <c r="S414" s="95"/>
      <c r="T414" s="95"/>
      <c r="U414" s="95"/>
      <c r="V414" s="95"/>
      <c r="W414" s="95"/>
      <c r="X414" s="95"/>
      <c r="Y414" s="95"/>
      <c r="Z414" s="95"/>
      <c r="AA414" s="95"/>
      <c r="AB414" s="95"/>
      <c r="AC414" s="95"/>
      <c r="AD414" s="95"/>
      <c r="AE414" s="95"/>
      <c r="AF414" s="95"/>
      <c r="AG414" s="95"/>
      <c r="AH414" s="95"/>
      <c r="AI414" s="95"/>
      <c r="AJ414" s="95"/>
      <c r="AK414" s="95"/>
      <c r="AL414" s="95"/>
      <c r="AM414" s="95"/>
      <c r="AN414" s="95"/>
      <c r="AO414" s="95"/>
      <c r="AP414" s="95"/>
      <c r="AQ414" s="96"/>
      <c r="AR414" s="96"/>
      <c r="AS414" s="96"/>
      <c r="AT414" s="96"/>
      <c r="AU414" s="96"/>
      <c r="AV414" s="96"/>
      <c r="AW414" s="96"/>
      <c r="AX414" s="96"/>
      <c r="AY414" s="96"/>
      <c r="AZ414" s="96"/>
      <c r="BA414" s="96"/>
      <c r="BB414" s="96"/>
      <c r="BC414" s="96"/>
      <c r="BD414" s="96"/>
      <c r="BE414" s="96"/>
      <c r="BF414" s="96"/>
    </row>
    <row r="415" spans="1:58" s="142" customFormat="1" ht="21.9" customHeight="1" thickBot="1" x14ac:dyDescent="0.35">
      <c r="A415" s="93">
        <v>563</v>
      </c>
      <c r="B415" s="95"/>
      <c r="C415" s="117"/>
      <c r="D415" s="99" t="s">
        <v>4324</v>
      </c>
      <c r="E415" s="100" t="s">
        <v>1027</v>
      </c>
      <c r="F415" s="100" t="s">
        <v>4325</v>
      </c>
      <c r="G415" s="123" t="s">
        <v>1008</v>
      </c>
      <c r="H415" s="101" t="s">
        <v>4312</v>
      </c>
      <c r="I415" s="95"/>
      <c r="J415" s="95"/>
      <c r="K415" s="93"/>
      <c r="L415" s="95"/>
      <c r="M415" s="95"/>
      <c r="N415" s="94"/>
      <c r="O415" s="95"/>
      <c r="P415" s="95"/>
      <c r="Q415" s="95"/>
      <c r="R415" s="94"/>
      <c r="S415" s="95"/>
      <c r="T415" s="95"/>
      <c r="U415" s="95"/>
      <c r="V415" s="95"/>
      <c r="W415" s="95"/>
      <c r="X415" s="95"/>
      <c r="Y415" s="95"/>
      <c r="Z415" s="95"/>
      <c r="AA415" s="95"/>
      <c r="AB415" s="95"/>
      <c r="AC415" s="95"/>
      <c r="AD415" s="95"/>
      <c r="AE415" s="95"/>
      <c r="AF415" s="95"/>
      <c r="AG415" s="95"/>
      <c r="AH415" s="95"/>
      <c r="AI415" s="95"/>
      <c r="AJ415" s="95"/>
      <c r="AK415" s="95"/>
      <c r="AL415" s="95"/>
      <c r="AM415" s="95"/>
      <c r="AN415" s="95"/>
      <c r="AO415" s="95"/>
      <c r="AP415" s="95"/>
      <c r="AQ415" s="96"/>
      <c r="AR415" s="96"/>
      <c r="AS415" s="96"/>
      <c r="AT415" s="96"/>
      <c r="AU415" s="96"/>
      <c r="AV415" s="96"/>
      <c r="AW415" s="96"/>
      <c r="AX415" s="96"/>
      <c r="AY415" s="96"/>
      <c r="AZ415" s="96"/>
      <c r="BA415" s="96"/>
      <c r="BB415" s="96"/>
      <c r="BC415" s="96"/>
      <c r="BD415" s="96"/>
      <c r="BE415" s="96"/>
      <c r="BF415" s="96"/>
    </row>
    <row r="416" spans="1:58" s="142" customFormat="1" ht="21.9" customHeight="1" x14ac:dyDescent="0.3">
      <c r="A416" s="93">
        <v>564</v>
      </c>
      <c r="B416" s="95"/>
      <c r="C416" s="102" t="s">
        <v>4256</v>
      </c>
      <c r="D416" s="103">
        <f>COUNTIFS(data!$J:$J,D$415,data!$G:$G,$C416)</f>
        <v>342</v>
      </c>
      <c r="E416" s="103">
        <f>COUNTIFS(data!$J:$J,E$415,data!$G:$G,$C416)</f>
        <v>59</v>
      </c>
      <c r="F416" s="103">
        <f>COUNTIFS(data!$J:$J,F$415,data!$G:$G,$C416)</f>
        <v>0</v>
      </c>
      <c r="G416" s="103">
        <f>COUNTIFS(data!$J:$J,G$415,data!$G:$G,$C416)</f>
        <v>6</v>
      </c>
      <c r="H416" s="105">
        <f t="shared" ref="H416:H421" si="20">SUM(D416:G416)</f>
        <v>407</v>
      </c>
      <c r="I416" s="95"/>
      <c r="J416" s="95"/>
      <c r="K416" s="93"/>
      <c r="L416" s="95"/>
      <c r="M416" s="95"/>
      <c r="N416" s="94"/>
      <c r="O416" s="95"/>
      <c r="P416" s="95"/>
      <c r="Q416" s="95"/>
      <c r="R416" s="94"/>
      <c r="S416" s="95"/>
      <c r="T416" s="95"/>
      <c r="U416" s="95"/>
      <c r="V416" s="95"/>
      <c r="W416" s="95"/>
      <c r="X416" s="95"/>
      <c r="Y416" s="95"/>
      <c r="Z416" s="95"/>
      <c r="AA416" s="95"/>
      <c r="AB416" s="95"/>
      <c r="AC416" s="95"/>
      <c r="AD416" s="95"/>
      <c r="AE416" s="95"/>
      <c r="AF416" s="95"/>
      <c r="AG416" s="95"/>
      <c r="AH416" s="95"/>
      <c r="AI416" s="95"/>
      <c r="AJ416" s="95"/>
      <c r="AK416" s="95"/>
      <c r="AL416" s="95"/>
      <c r="AM416" s="95"/>
      <c r="AN416" s="95"/>
      <c r="AO416" s="95"/>
      <c r="AP416" s="95"/>
      <c r="AQ416" s="96"/>
      <c r="AR416" s="96"/>
      <c r="AS416" s="96"/>
      <c r="AT416" s="96"/>
      <c r="AU416" s="96"/>
      <c r="AV416" s="96"/>
      <c r="AW416" s="96"/>
      <c r="AX416" s="96"/>
      <c r="AY416" s="96"/>
      <c r="AZ416" s="96"/>
      <c r="BA416" s="96"/>
      <c r="BB416" s="96"/>
      <c r="BC416" s="96"/>
      <c r="BD416" s="96"/>
      <c r="BE416" s="96"/>
      <c r="BF416" s="96"/>
    </row>
    <row r="417" spans="1:58" s="142" customFormat="1" ht="21.9" customHeight="1" x14ac:dyDescent="0.3">
      <c r="A417" s="93">
        <v>565</v>
      </c>
      <c r="B417" s="95"/>
      <c r="C417" s="106" t="s">
        <v>4260</v>
      </c>
      <c r="D417" s="103">
        <f>COUNTIFS(data!$J:$J,D$415,data!$G:$G,$C417)</f>
        <v>418</v>
      </c>
      <c r="E417" s="103">
        <f>COUNTIFS(data!$J:$J,E$415,data!$G:$G,$C417)</f>
        <v>13</v>
      </c>
      <c r="F417" s="103">
        <f>COUNTIFS(data!$J:$J,F$415,data!$G:$G,$C417)</f>
        <v>1</v>
      </c>
      <c r="G417" s="103">
        <f>COUNTIFS(data!$J:$J,G$415,data!$G:$G,$C417)</f>
        <v>0</v>
      </c>
      <c r="H417" s="109">
        <f t="shared" si="20"/>
        <v>432</v>
      </c>
      <c r="I417" s="95"/>
      <c r="J417" s="95"/>
      <c r="K417" s="93"/>
      <c r="L417" s="95"/>
      <c r="M417" s="95"/>
      <c r="N417" s="94"/>
      <c r="O417" s="95"/>
      <c r="P417" s="95"/>
      <c r="Q417" s="95"/>
      <c r="R417" s="94"/>
      <c r="S417" s="95"/>
      <c r="T417" s="95"/>
      <c r="U417" s="95"/>
      <c r="V417" s="95"/>
      <c r="W417" s="95"/>
      <c r="X417" s="95"/>
      <c r="Y417" s="95"/>
      <c r="Z417" s="95"/>
      <c r="AA417" s="95"/>
      <c r="AB417" s="95"/>
      <c r="AC417" s="95"/>
      <c r="AD417" s="95"/>
      <c r="AE417" s="95"/>
      <c r="AF417" s="95"/>
      <c r="AG417" s="95"/>
      <c r="AH417" s="95"/>
      <c r="AI417" s="95"/>
      <c r="AJ417" s="95"/>
      <c r="AK417" s="95"/>
      <c r="AL417" s="95"/>
      <c r="AM417" s="95"/>
      <c r="AN417" s="95"/>
      <c r="AO417" s="95"/>
      <c r="AP417" s="95"/>
      <c r="AQ417" s="96"/>
      <c r="AR417" s="96"/>
      <c r="AS417" s="96"/>
      <c r="AT417" s="96"/>
      <c r="AU417" s="96"/>
      <c r="AV417" s="96"/>
      <c r="AW417" s="96"/>
      <c r="AX417" s="96"/>
      <c r="AY417" s="96"/>
      <c r="AZ417" s="96"/>
      <c r="BA417" s="96"/>
      <c r="BB417" s="96"/>
      <c r="BC417" s="96"/>
      <c r="BD417" s="96"/>
      <c r="BE417" s="96"/>
      <c r="BF417" s="96"/>
    </row>
    <row r="418" spans="1:58" s="142" customFormat="1" ht="21.9" customHeight="1" x14ac:dyDescent="0.3">
      <c r="A418" s="93">
        <v>566</v>
      </c>
      <c r="B418" s="95"/>
      <c r="C418" s="106" t="s">
        <v>4257</v>
      </c>
      <c r="D418" s="103">
        <f>COUNTIFS(data!$J:$J,D$415,data!$G:$G,$C418)</f>
        <v>19</v>
      </c>
      <c r="E418" s="103">
        <f>COUNTIFS(data!$J:$J,E$415,data!$G:$G,$C418)</f>
        <v>0</v>
      </c>
      <c r="F418" s="103">
        <f>COUNTIFS(data!$J:$J,F$415,data!$G:$G,$C418)</f>
        <v>0</v>
      </c>
      <c r="G418" s="103">
        <f>COUNTIFS(data!$J:$J,G$415,data!$G:$G,$C418)</f>
        <v>20</v>
      </c>
      <c r="H418" s="109">
        <f t="shared" si="20"/>
        <v>39</v>
      </c>
      <c r="I418" s="95"/>
      <c r="J418" s="95"/>
      <c r="K418" s="93"/>
      <c r="L418" s="95"/>
      <c r="M418" s="95"/>
      <c r="N418" s="94"/>
      <c r="O418" s="95"/>
      <c r="P418" s="95"/>
      <c r="Q418" s="95"/>
      <c r="R418" s="94"/>
      <c r="S418" s="95"/>
      <c r="T418" s="95"/>
      <c r="U418" s="95"/>
      <c r="V418" s="95"/>
      <c r="W418" s="95"/>
      <c r="X418" s="95"/>
      <c r="Y418" s="95"/>
      <c r="Z418" s="95"/>
      <c r="AA418" s="95"/>
      <c r="AB418" s="95"/>
      <c r="AC418" s="95"/>
      <c r="AD418" s="95"/>
      <c r="AE418" s="95"/>
      <c r="AF418" s="95"/>
      <c r="AG418" s="95"/>
      <c r="AH418" s="95"/>
      <c r="AI418" s="95"/>
      <c r="AJ418" s="95"/>
      <c r="AK418" s="95"/>
      <c r="AL418" s="95"/>
      <c r="AM418" s="95"/>
      <c r="AN418" s="95"/>
      <c r="AO418" s="95"/>
      <c r="AP418" s="95"/>
      <c r="AQ418" s="96"/>
      <c r="AR418" s="96"/>
      <c r="AS418" s="96"/>
      <c r="AT418" s="96"/>
      <c r="AU418" s="96"/>
      <c r="AV418" s="96"/>
      <c r="AW418" s="96"/>
      <c r="AX418" s="96"/>
      <c r="AY418" s="96"/>
      <c r="AZ418" s="96"/>
      <c r="BA418" s="96"/>
      <c r="BB418" s="96"/>
      <c r="BC418" s="96"/>
      <c r="BD418" s="96"/>
      <c r="BE418" s="96"/>
      <c r="BF418" s="96"/>
    </row>
    <row r="419" spans="1:58" s="142" customFormat="1" ht="21.9" customHeight="1" x14ac:dyDescent="0.3">
      <c r="A419" s="93">
        <v>567</v>
      </c>
      <c r="B419" s="95"/>
      <c r="C419" s="106" t="s">
        <v>4259</v>
      </c>
      <c r="D419" s="103">
        <f>COUNTIFS(data!$J:$J,D$415,data!$G:$G,$C419)</f>
        <v>28</v>
      </c>
      <c r="E419" s="103">
        <f>COUNTIFS(data!$J:$J,E$415,data!$G:$G,$C419)</f>
        <v>0</v>
      </c>
      <c r="F419" s="103">
        <f>COUNTIFS(data!$J:$J,F$415,data!$G:$G,$C419)</f>
        <v>25</v>
      </c>
      <c r="G419" s="103">
        <f>COUNTIFS(data!$J:$J,G$415,data!$G:$G,$C419)</f>
        <v>0</v>
      </c>
      <c r="H419" s="109">
        <f t="shared" si="20"/>
        <v>53</v>
      </c>
      <c r="I419" s="95"/>
      <c r="J419" s="95"/>
      <c r="K419" s="93"/>
      <c r="L419" s="95"/>
      <c r="M419" s="95"/>
      <c r="N419" s="94"/>
      <c r="O419" s="95"/>
      <c r="P419" s="95"/>
      <c r="Q419" s="95"/>
      <c r="R419" s="94"/>
      <c r="S419" s="95"/>
      <c r="T419" s="95"/>
      <c r="U419" s="95"/>
      <c r="V419" s="95"/>
      <c r="W419" s="95"/>
      <c r="X419" s="95"/>
      <c r="Y419" s="95"/>
      <c r="Z419" s="95"/>
      <c r="AA419" s="95"/>
      <c r="AB419" s="95"/>
      <c r="AC419" s="95"/>
      <c r="AD419" s="95"/>
      <c r="AE419" s="95"/>
      <c r="AF419" s="95"/>
      <c r="AG419" s="95"/>
      <c r="AH419" s="95"/>
      <c r="AI419" s="95"/>
      <c r="AJ419" s="95"/>
      <c r="AK419" s="95"/>
      <c r="AL419" s="95"/>
      <c r="AM419" s="95"/>
      <c r="AN419" s="95"/>
      <c r="AO419" s="95"/>
      <c r="AP419" s="95"/>
      <c r="AQ419" s="96"/>
      <c r="AR419" s="96"/>
      <c r="AS419" s="96"/>
      <c r="AT419" s="96"/>
      <c r="AU419" s="96"/>
      <c r="AV419" s="96"/>
      <c r="AW419" s="96"/>
      <c r="AX419" s="96"/>
      <c r="AY419" s="96"/>
      <c r="AZ419" s="96"/>
      <c r="BA419" s="96"/>
      <c r="BB419" s="96"/>
      <c r="BC419" s="96"/>
      <c r="BD419" s="96"/>
      <c r="BE419" s="96"/>
      <c r="BF419" s="96"/>
    </row>
    <row r="420" spans="1:58" s="142" customFormat="1" ht="21.9" customHeight="1" thickBot="1" x14ac:dyDescent="0.35">
      <c r="A420" s="93">
        <v>568</v>
      </c>
      <c r="B420" s="95"/>
      <c r="C420" s="106" t="s">
        <v>4258</v>
      </c>
      <c r="D420" s="103">
        <f>COUNTIFS(data!$J:$J,D$415,data!$G:$G,$C420)</f>
        <v>32</v>
      </c>
      <c r="E420" s="103">
        <f>COUNTIFS(data!$J:$J,E$415,data!$G:$G,$C420)</f>
        <v>0</v>
      </c>
      <c r="F420" s="103">
        <f>COUNTIFS(data!$J:$J,F$415,data!$G:$G,$C420)</f>
        <v>0</v>
      </c>
      <c r="G420" s="103">
        <f>COUNTIFS(data!$J:$J,G$415,data!$G:$G,$C420)</f>
        <v>0</v>
      </c>
      <c r="H420" s="109">
        <f t="shared" si="20"/>
        <v>32</v>
      </c>
      <c r="I420" s="95"/>
      <c r="J420" s="95"/>
      <c r="K420" s="93"/>
      <c r="L420" s="95"/>
      <c r="M420" s="95"/>
      <c r="N420" s="94"/>
      <c r="O420" s="95"/>
      <c r="P420" s="95"/>
      <c r="Q420" s="95"/>
      <c r="R420" s="94"/>
      <c r="S420" s="95"/>
      <c r="T420" s="95"/>
      <c r="U420" s="95"/>
      <c r="V420" s="95"/>
      <c r="W420" s="95"/>
      <c r="X420" s="95"/>
      <c r="Y420" s="95"/>
      <c r="Z420" s="95"/>
      <c r="AA420" s="95"/>
      <c r="AB420" s="95"/>
      <c r="AC420" s="95"/>
      <c r="AD420" s="95"/>
      <c r="AE420" s="95"/>
      <c r="AF420" s="95"/>
      <c r="AG420" s="95"/>
      <c r="AH420" s="95"/>
      <c r="AI420" s="95"/>
      <c r="AJ420" s="95"/>
      <c r="AK420" s="95"/>
      <c r="AL420" s="95"/>
      <c r="AM420" s="95"/>
      <c r="AN420" s="95"/>
      <c r="AO420" s="95"/>
      <c r="AP420" s="95"/>
      <c r="AQ420" s="96"/>
      <c r="AR420" s="96"/>
      <c r="AS420" s="96"/>
      <c r="AT420" s="96"/>
      <c r="AU420" s="96"/>
      <c r="AV420" s="96"/>
      <c r="AW420" s="96"/>
      <c r="AX420" s="96"/>
      <c r="AY420" s="96"/>
      <c r="AZ420" s="96"/>
      <c r="BA420" s="96"/>
      <c r="BB420" s="96"/>
      <c r="BC420" s="96"/>
      <c r="BD420" s="96"/>
      <c r="BE420" s="96"/>
      <c r="BF420" s="96"/>
    </row>
    <row r="421" spans="1:58" s="142" customFormat="1" ht="21.9" customHeight="1" thickBot="1" x14ac:dyDescent="0.35">
      <c r="A421" s="93">
        <v>570</v>
      </c>
      <c r="B421" s="95"/>
      <c r="C421" s="117" t="s">
        <v>4312</v>
      </c>
      <c r="D421" s="118">
        <f>SUM(D416:D420)</f>
        <v>839</v>
      </c>
      <c r="E421" s="112">
        <f>SUM(E416:E420)</f>
        <v>72</v>
      </c>
      <c r="F421" s="112">
        <f>SUM(F416:F420)</f>
        <v>26</v>
      </c>
      <c r="G421" s="119">
        <f>SUM(G416:G420)</f>
        <v>26</v>
      </c>
      <c r="H421" s="101">
        <f t="shared" si="20"/>
        <v>963</v>
      </c>
      <c r="I421" s="95"/>
      <c r="J421" s="95"/>
      <c r="K421" s="93"/>
      <c r="L421" s="95"/>
      <c r="M421" s="95"/>
      <c r="N421" s="94"/>
      <c r="O421" s="95"/>
      <c r="P421" s="95"/>
      <c r="Q421" s="95"/>
      <c r="R421" s="94"/>
      <c r="S421" s="95"/>
      <c r="T421" s="95"/>
      <c r="U421" s="95"/>
      <c r="V421" s="95"/>
      <c r="W421" s="95"/>
      <c r="X421" s="95"/>
      <c r="Y421" s="95"/>
      <c r="Z421" s="95"/>
      <c r="AA421" s="95"/>
      <c r="AB421" s="95"/>
      <c r="AC421" s="95"/>
      <c r="AD421" s="95"/>
      <c r="AE421" s="95"/>
      <c r="AF421" s="95"/>
      <c r="AG421" s="95"/>
      <c r="AH421" s="95"/>
      <c r="AI421" s="95"/>
      <c r="AJ421" s="95"/>
      <c r="AK421" s="95"/>
      <c r="AL421" s="95"/>
      <c r="AM421" s="95"/>
      <c r="AN421" s="95"/>
      <c r="AO421" s="95"/>
      <c r="AP421" s="95"/>
      <c r="AQ421" s="96"/>
      <c r="AR421" s="96"/>
      <c r="AS421" s="96"/>
      <c r="AT421" s="96"/>
      <c r="AU421" s="96"/>
      <c r="AV421" s="96"/>
      <c r="AW421" s="96"/>
      <c r="AX421" s="96"/>
      <c r="AY421" s="96"/>
      <c r="AZ421" s="96"/>
      <c r="BA421" s="96"/>
      <c r="BB421" s="96"/>
      <c r="BC421" s="96"/>
      <c r="BD421" s="96"/>
      <c r="BE421" s="96"/>
      <c r="BF421" s="96"/>
    </row>
    <row r="422" spans="1:58" s="142" customFormat="1" ht="50.25" customHeight="1" thickBot="1" x14ac:dyDescent="0.35">
      <c r="A422" s="93">
        <v>571</v>
      </c>
      <c r="B422" s="95"/>
      <c r="C422" s="221" t="s">
        <v>4316</v>
      </c>
      <c r="D422" s="222"/>
      <c r="E422" s="222"/>
      <c r="F422" s="222"/>
      <c r="G422" s="222"/>
      <c r="H422" s="223"/>
      <c r="I422" s="95"/>
      <c r="J422" s="95"/>
      <c r="K422" s="93"/>
      <c r="L422" s="95"/>
      <c r="M422" s="95"/>
      <c r="N422" s="94"/>
      <c r="O422" s="95"/>
      <c r="P422" s="95"/>
      <c r="Q422" s="95"/>
      <c r="R422" s="94"/>
      <c r="S422" s="95"/>
      <c r="T422" s="95"/>
      <c r="U422" s="95"/>
      <c r="V422" s="95"/>
      <c r="W422" s="95"/>
      <c r="X422" s="95"/>
      <c r="Y422" s="95"/>
      <c r="Z422" s="95"/>
      <c r="AA422" s="95"/>
      <c r="AB422" s="95"/>
      <c r="AC422" s="95"/>
      <c r="AD422" s="95"/>
      <c r="AE422" s="95"/>
      <c r="AF422" s="95"/>
      <c r="AG422" s="95"/>
      <c r="AH422" s="95"/>
      <c r="AI422" s="95"/>
      <c r="AJ422" s="95"/>
      <c r="AK422" s="95"/>
      <c r="AL422" s="95"/>
      <c r="AM422" s="95"/>
      <c r="AN422" s="95"/>
      <c r="AO422" s="95"/>
      <c r="AP422" s="95"/>
      <c r="AQ422" s="96"/>
      <c r="AR422" s="96"/>
      <c r="AS422" s="96"/>
      <c r="AT422" s="96"/>
      <c r="AU422" s="96"/>
      <c r="AV422" s="96"/>
      <c r="AW422" s="96"/>
      <c r="AX422" s="96"/>
      <c r="AY422" s="96"/>
      <c r="AZ422" s="96"/>
      <c r="BA422" s="96"/>
      <c r="BB422" s="96"/>
      <c r="BC422" s="96"/>
      <c r="BD422" s="96"/>
      <c r="BE422" s="96"/>
      <c r="BF422" s="96"/>
    </row>
    <row r="423" spans="1:58" s="142" customFormat="1" ht="21.9" customHeight="1" thickBot="1" x14ac:dyDescent="0.35">
      <c r="A423" s="93">
        <v>572</v>
      </c>
      <c r="B423" s="95"/>
      <c r="C423" s="94"/>
      <c r="D423" s="95"/>
      <c r="E423" s="95"/>
      <c r="F423" s="95"/>
      <c r="G423" s="95"/>
      <c r="H423" s="95"/>
      <c r="I423" s="95"/>
      <c r="J423" s="95"/>
      <c r="K423" s="93"/>
      <c r="L423" s="95"/>
      <c r="M423" s="95"/>
      <c r="N423" s="94"/>
      <c r="O423" s="95"/>
      <c r="P423" s="95"/>
      <c r="Q423" s="95"/>
      <c r="R423" s="94"/>
      <c r="S423" s="95"/>
      <c r="T423" s="95"/>
      <c r="U423" s="95"/>
      <c r="V423" s="95"/>
      <c r="W423" s="95"/>
      <c r="X423" s="95"/>
      <c r="Y423" s="95"/>
      <c r="Z423" s="95"/>
      <c r="AA423" s="95"/>
      <c r="AB423" s="95"/>
      <c r="AC423" s="95"/>
      <c r="AD423" s="95"/>
      <c r="AE423" s="95"/>
      <c r="AF423" s="95"/>
      <c r="AG423" s="95"/>
      <c r="AH423" s="95"/>
      <c r="AI423" s="95"/>
      <c r="AJ423" s="95"/>
      <c r="AK423" s="95"/>
      <c r="AL423" s="95"/>
      <c r="AM423" s="95"/>
      <c r="AN423" s="95"/>
      <c r="AO423" s="95"/>
      <c r="AP423" s="95"/>
      <c r="AQ423" s="96"/>
      <c r="AR423" s="96"/>
      <c r="AS423" s="96"/>
      <c r="AT423" s="96"/>
      <c r="AU423" s="96"/>
      <c r="AV423" s="96"/>
      <c r="AW423" s="96"/>
      <c r="AX423" s="96"/>
      <c r="AY423" s="96"/>
      <c r="AZ423" s="96"/>
      <c r="BA423" s="96"/>
      <c r="BB423" s="96"/>
      <c r="BC423" s="96"/>
      <c r="BD423" s="96"/>
      <c r="BE423" s="96"/>
      <c r="BF423" s="96"/>
    </row>
    <row r="424" spans="1:58" s="142" customFormat="1" ht="21.9" customHeight="1" thickBot="1" x14ac:dyDescent="0.35">
      <c r="A424" s="93">
        <v>573</v>
      </c>
      <c r="B424" s="114">
        <v>27</v>
      </c>
      <c r="C424" s="218" t="s">
        <v>4444</v>
      </c>
      <c r="D424" s="219"/>
      <c r="E424" s="219"/>
      <c r="F424" s="219"/>
      <c r="G424" s="219"/>
      <c r="H424" s="220"/>
      <c r="I424" s="95"/>
      <c r="J424" s="95"/>
      <c r="K424" s="93"/>
      <c r="L424" s="95"/>
      <c r="M424" s="95"/>
      <c r="N424" s="94"/>
      <c r="O424" s="95"/>
      <c r="P424" s="95"/>
      <c r="Q424" s="95"/>
      <c r="R424" s="94"/>
      <c r="S424" s="95"/>
      <c r="T424" s="95"/>
      <c r="U424" s="95"/>
      <c r="V424" s="95"/>
      <c r="W424" s="95"/>
      <c r="X424" s="95"/>
      <c r="Y424" s="95"/>
      <c r="Z424" s="95"/>
      <c r="AA424" s="95"/>
      <c r="AB424" s="95"/>
      <c r="AC424" s="95"/>
      <c r="AD424" s="95"/>
      <c r="AE424" s="95"/>
      <c r="AF424" s="95"/>
      <c r="AG424" s="95"/>
      <c r="AH424" s="95"/>
      <c r="AI424" s="95"/>
      <c r="AJ424" s="95"/>
      <c r="AK424" s="95"/>
      <c r="AL424" s="95"/>
      <c r="AM424" s="95"/>
      <c r="AN424" s="95"/>
      <c r="AO424" s="95"/>
      <c r="AP424" s="95"/>
      <c r="AQ424" s="96"/>
      <c r="AR424" s="96"/>
      <c r="AS424" s="96"/>
      <c r="AT424" s="96"/>
      <c r="AU424" s="96"/>
      <c r="AV424" s="96"/>
      <c r="AW424" s="96"/>
      <c r="AX424" s="96"/>
      <c r="AY424" s="96"/>
      <c r="AZ424" s="96"/>
      <c r="BA424" s="96"/>
      <c r="BB424" s="96"/>
      <c r="BC424" s="96"/>
      <c r="BD424" s="96"/>
      <c r="BE424" s="96"/>
      <c r="BF424" s="96"/>
    </row>
    <row r="425" spans="1:58" s="142" customFormat="1" ht="19.5" customHeight="1" thickBot="1" x14ac:dyDescent="0.35">
      <c r="A425" s="93">
        <v>574</v>
      </c>
      <c r="B425" s="114" t="s">
        <v>4361</v>
      </c>
      <c r="C425" s="221" t="s">
        <v>4363</v>
      </c>
      <c r="D425" s="222"/>
      <c r="E425" s="222"/>
      <c r="F425" s="222"/>
      <c r="G425" s="222"/>
      <c r="H425" s="223"/>
      <c r="I425" s="95"/>
      <c r="J425" s="95"/>
      <c r="K425" s="93"/>
      <c r="L425" s="95"/>
      <c r="M425" s="95"/>
      <c r="N425" s="94"/>
      <c r="O425" s="95"/>
      <c r="P425" s="95"/>
      <c r="Q425" s="95"/>
      <c r="R425" s="94"/>
      <c r="S425" s="95"/>
      <c r="T425" s="95"/>
      <c r="U425" s="95"/>
      <c r="V425" s="95"/>
      <c r="W425" s="95"/>
      <c r="X425" s="95"/>
      <c r="Y425" s="95"/>
      <c r="Z425" s="95"/>
      <c r="AA425" s="95"/>
      <c r="AB425" s="95"/>
      <c r="AC425" s="95"/>
      <c r="AD425" s="95"/>
      <c r="AE425" s="95"/>
      <c r="AF425" s="95"/>
      <c r="AG425" s="95"/>
      <c r="AH425" s="95"/>
      <c r="AI425" s="95"/>
      <c r="AJ425" s="95"/>
      <c r="AK425" s="95"/>
      <c r="AL425" s="95"/>
      <c r="AM425" s="95"/>
      <c r="AN425" s="95"/>
      <c r="AO425" s="95"/>
      <c r="AP425" s="95"/>
      <c r="AQ425" s="96"/>
      <c r="AR425" s="96"/>
      <c r="AS425" s="96"/>
      <c r="AT425" s="96"/>
      <c r="AU425" s="96"/>
      <c r="AV425" s="96"/>
      <c r="AW425" s="96"/>
      <c r="AX425" s="96"/>
      <c r="AY425" s="96"/>
      <c r="AZ425" s="96"/>
      <c r="BA425" s="96"/>
      <c r="BB425" s="96"/>
      <c r="BC425" s="96"/>
      <c r="BD425" s="96"/>
      <c r="BE425" s="96"/>
      <c r="BF425" s="96"/>
    </row>
    <row r="426" spans="1:58" s="142" customFormat="1" ht="38.25" customHeight="1" thickBot="1" x14ac:dyDescent="0.35">
      <c r="A426" s="93">
        <v>575</v>
      </c>
      <c r="B426" s="95"/>
      <c r="C426" s="117"/>
      <c r="D426" s="100" t="s">
        <v>4333</v>
      </c>
      <c r="E426" s="100" t="s">
        <v>4334</v>
      </c>
      <c r="F426" s="100" t="s">
        <v>4335</v>
      </c>
      <c r="G426" s="123" t="s">
        <v>1810</v>
      </c>
      <c r="H426" s="101" t="s">
        <v>4312</v>
      </c>
      <c r="I426" s="95"/>
      <c r="J426" s="95"/>
      <c r="K426" s="93"/>
      <c r="L426" s="94"/>
      <c r="M426" s="95"/>
      <c r="N426" s="95"/>
      <c r="O426" s="95"/>
      <c r="P426" s="94"/>
      <c r="Q426" s="95"/>
      <c r="R426" s="95"/>
      <c r="S426" s="95"/>
      <c r="T426" s="95"/>
      <c r="U426" s="95"/>
      <c r="V426" s="95"/>
      <c r="W426" s="95"/>
      <c r="X426" s="95"/>
      <c r="Y426" s="95"/>
      <c r="Z426" s="95"/>
      <c r="AA426" s="95"/>
      <c r="AB426" s="95"/>
      <c r="AC426" s="95"/>
      <c r="AD426" s="95"/>
      <c r="AE426" s="95"/>
      <c r="AF426" s="95"/>
      <c r="AG426" s="95"/>
      <c r="AH426" s="95"/>
      <c r="AI426" s="95"/>
      <c r="AJ426" s="95"/>
      <c r="AK426" s="95"/>
      <c r="AL426" s="95"/>
      <c r="AM426" s="95"/>
      <c r="AN426" s="95"/>
      <c r="AO426" s="96"/>
      <c r="AP426" s="96"/>
      <c r="AQ426" s="96"/>
      <c r="AR426" s="96"/>
      <c r="AS426" s="96"/>
      <c r="AT426" s="96"/>
      <c r="AU426" s="96"/>
      <c r="AV426" s="96"/>
      <c r="AW426" s="96"/>
      <c r="AX426" s="96"/>
      <c r="AY426" s="96"/>
      <c r="AZ426" s="96"/>
      <c r="BA426" s="96"/>
      <c r="BB426" s="96"/>
      <c r="BC426" s="96"/>
      <c r="BD426" s="96"/>
    </row>
    <row r="427" spans="1:58" s="142" customFormat="1" ht="21.9" customHeight="1" x14ac:dyDescent="0.3">
      <c r="A427" s="93">
        <v>576</v>
      </c>
      <c r="B427" s="95"/>
      <c r="C427" s="102" t="s">
        <v>4256</v>
      </c>
      <c r="D427" s="104">
        <f>COUNTIFS(data!$K:$K,D$426,data!$G:$G,$C427)</f>
        <v>248</v>
      </c>
      <c r="E427" s="104">
        <f>COUNTIFS(data!$K:$K,E$426,data!$G:$G,$C427)</f>
        <v>68</v>
      </c>
      <c r="F427" s="104">
        <f>COUNTIFS(data!$K:$K,F$426,data!$G:$G,$C427)</f>
        <v>0</v>
      </c>
      <c r="G427" s="104">
        <f>COUNTIFS(data!$K:$K,G$426,data!$G:$G,$C427)</f>
        <v>91</v>
      </c>
      <c r="H427" s="105">
        <f t="shared" ref="H427:H432" si="21">SUM(D427:G427)</f>
        <v>407</v>
      </c>
      <c r="I427" s="95"/>
      <c r="J427" s="95"/>
      <c r="K427" s="93"/>
      <c r="L427" s="94"/>
      <c r="M427" s="95"/>
      <c r="N427" s="95"/>
      <c r="O427" s="95"/>
      <c r="P427" s="94"/>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6"/>
      <c r="AP427" s="96"/>
      <c r="AQ427" s="96"/>
      <c r="AR427" s="96"/>
      <c r="AS427" s="96"/>
      <c r="AT427" s="96"/>
      <c r="AU427" s="96"/>
      <c r="AV427" s="96"/>
      <c r="AW427" s="96"/>
      <c r="AX427" s="96"/>
      <c r="AY427" s="96"/>
      <c r="AZ427" s="96"/>
      <c r="BA427" s="96"/>
      <c r="BB427" s="96"/>
      <c r="BC427" s="96"/>
      <c r="BD427" s="96"/>
    </row>
    <row r="428" spans="1:58" s="142" customFormat="1" ht="21.9" customHeight="1" x14ac:dyDescent="0.3">
      <c r="A428" s="93">
        <v>577</v>
      </c>
      <c r="B428" s="95"/>
      <c r="C428" s="106" t="s">
        <v>4260</v>
      </c>
      <c r="D428" s="104">
        <f>COUNTIFS(data!$K:$K,D$426,data!$G:$G,$C428)</f>
        <v>326</v>
      </c>
      <c r="E428" s="104">
        <f>COUNTIFS(data!$K:$K,E$426,data!$G:$G,$C428)</f>
        <v>0</v>
      </c>
      <c r="F428" s="104">
        <f>COUNTIFS(data!$K:$K,F$426,data!$G:$G,$C428)</f>
        <v>0</v>
      </c>
      <c r="G428" s="104">
        <f>COUNTIFS(data!$K:$K,G$426,data!$G:$G,$C428)</f>
        <v>106</v>
      </c>
      <c r="H428" s="109">
        <f t="shared" si="21"/>
        <v>432</v>
      </c>
      <c r="I428" s="95"/>
      <c r="J428" s="95"/>
      <c r="K428" s="93"/>
      <c r="L428" s="94"/>
      <c r="M428" s="95"/>
      <c r="N428" s="95"/>
      <c r="O428" s="95"/>
      <c r="P428" s="94"/>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6"/>
      <c r="AP428" s="96"/>
      <c r="AQ428" s="96"/>
      <c r="AR428" s="96"/>
      <c r="AS428" s="96"/>
      <c r="AT428" s="96"/>
      <c r="AU428" s="96"/>
      <c r="AV428" s="96"/>
      <c r="AW428" s="96"/>
      <c r="AX428" s="96"/>
      <c r="AY428" s="96"/>
      <c r="AZ428" s="96"/>
      <c r="BA428" s="96"/>
      <c r="BB428" s="96"/>
      <c r="BC428" s="96"/>
      <c r="BD428" s="96"/>
    </row>
    <row r="429" spans="1:58" s="142" customFormat="1" ht="21.9" customHeight="1" x14ac:dyDescent="0.3">
      <c r="A429" s="93">
        <v>578</v>
      </c>
      <c r="B429" s="95"/>
      <c r="C429" s="106" t="s">
        <v>4257</v>
      </c>
      <c r="D429" s="104">
        <f>COUNTIFS(data!$K:$K,D$426,data!$G:$G,$C429)</f>
        <v>15</v>
      </c>
      <c r="E429" s="104">
        <f>COUNTIFS(data!$K:$K,E$426,data!$G:$G,$C429)</f>
        <v>0</v>
      </c>
      <c r="F429" s="104">
        <f>COUNTIFS(data!$K:$K,F$426,data!$G:$G,$C429)</f>
        <v>20</v>
      </c>
      <c r="G429" s="104">
        <f>COUNTIFS(data!$K:$K,G$426,data!$G:$G,$C429)</f>
        <v>4</v>
      </c>
      <c r="H429" s="109">
        <f t="shared" si="21"/>
        <v>39</v>
      </c>
      <c r="I429" s="95"/>
      <c r="J429" s="95"/>
      <c r="K429" s="93"/>
      <c r="L429" s="94"/>
      <c r="M429" s="95"/>
      <c r="N429" s="95"/>
      <c r="O429" s="95"/>
      <c r="P429" s="94"/>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6"/>
      <c r="AP429" s="96"/>
      <c r="AQ429" s="96"/>
      <c r="AR429" s="96"/>
      <c r="AS429" s="96"/>
      <c r="AT429" s="96"/>
      <c r="AU429" s="96"/>
      <c r="AV429" s="96"/>
      <c r="AW429" s="96"/>
      <c r="AX429" s="96"/>
      <c r="AY429" s="96"/>
      <c r="AZ429" s="96"/>
      <c r="BA429" s="96"/>
      <c r="BB429" s="96"/>
      <c r="BC429" s="96"/>
      <c r="BD429" s="96"/>
    </row>
    <row r="430" spans="1:58" s="142" customFormat="1" ht="21.9" customHeight="1" x14ac:dyDescent="0.3">
      <c r="A430" s="93">
        <v>579</v>
      </c>
      <c r="B430" s="95"/>
      <c r="C430" s="106" t="s">
        <v>4259</v>
      </c>
      <c r="D430" s="104">
        <f>COUNTIFS(data!$K:$K,D$426,data!$G:$G,$C430)</f>
        <v>14</v>
      </c>
      <c r="E430" s="104">
        <f>COUNTIFS(data!$K:$K,E$426,data!$G:$G,$C430)</f>
        <v>25</v>
      </c>
      <c r="F430" s="104">
        <f>COUNTIFS(data!$K:$K,F$426,data!$G:$G,$C430)</f>
        <v>0</v>
      </c>
      <c r="G430" s="104">
        <f>COUNTIFS(data!$K:$K,G$426,data!$G:$G,$C430)</f>
        <v>14</v>
      </c>
      <c r="H430" s="109">
        <f t="shared" si="21"/>
        <v>53</v>
      </c>
      <c r="I430" s="95"/>
      <c r="J430" s="95"/>
      <c r="K430" s="93"/>
      <c r="L430" s="94"/>
      <c r="M430" s="95"/>
      <c r="N430" s="95"/>
      <c r="O430" s="95"/>
      <c r="P430" s="94"/>
      <c r="Q430" s="95"/>
      <c r="R430" s="95"/>
      <c r="S430" s="95"/>
      <c r="T430" s="95"/>
      <c r="U430" s="95"/>
      <c r="V430" s="95"/>
      <c r="W430" s="95"/>
      <c r="X430" s="95"/>
      <c r="Y430" s="95"/>
      <c r="Z430" s="95"/>
      <c r="AA430" s="95"/>
      <c r="AB430" s="95"/>
      <c r="AC430" s="95"/>
      <c r="AD430" s="95"/>
      <c r="AE430" s="95"/>
      <c r="AF430" s="95"/>
      <c r="AG430" s="95"/>
      <c r="AH430" s="95"/>
      <c r="AI430" s="95"/>
      <c r="AJ430" s="95"/>
      <c r="AK430" s="95"/>
      <c r="AL430" s="95"/>
      <c r="AM430" s="95"/>
      <c r="AN430" s="95"/>
      <c r="AO430" s="96"/>
      <c r="AP430" s="96"/>
      <c r="AQ430" s="96"/>
      <c r="AR430" s="96"/>
      <c r="AS430" s="96"/>
      <c r="AT430" s="96"/>
      <c r="AU430" s="96"/>
      <c r="AV430" s="96"/>
      <c r="AW430" s="96"/>
      <c r="AX430" s="96"/>
      <c r="AY430" s="96"/>
      <c r="AZ430" s="96"/>
      <c r="BA430" s="96"/>
      <c r="BB430" s="96"/>
      <c r="BC430" s="96"/>
      <c r="BD430" s="96"/>
    </row>
    <row r="431" spans="1:58" s="142" customFormat="1" ht="21.9" customHeight="1" thickBot="1" x14ac:dyDescent="0.35">
      <c r="A431" s="93">
        <v>580</v>
      </c>
      <c r="B431" s="95"/>
      <c r="C431" s="106" t="s">
        <v>4258</v>
      </c>
      <c r="D431" s="104">
        <f>COUNTIFS(data!$K:$K,D$426,data!$G:$G,$C431)</f>
        <v>20</v>
      </c>
      <c r="E431" s="104">
        <f>COUNTIFS(data!$K:$K,E$426,data!$G:$G,$C431)</f>
        <v>0</v>
      </c>
      <c r="F431" s="104">
        <f>COUNTIFS(data!$K:$K,F$426,data!$G:$G,$C431)</f>
        <v>0</v>
      </c>
      <c r="G431" s="104">
        <f>COUNTIFS(data!$K:$K,G$426,data!$G:$G,$C431)</f>
        <v>12</v>
      </c>
      <c r="H431" s="109">
        <f t="shared" si="21"/>
        <v>32</v>
      </c>
      <c r="I431" s="95"/>
      <c r="J431" s="95"/>
      <c r="K431" s="93"/>
      <c r="L431" s="94"/>
      <c r="M431" s="95"/>
      <c r="N431" s="95"/>
      <c r="O431" s="95"/>
      <c r="P431" s="94"/>
      <c r="Q431" s="95"/>
      <c r="R431" s="95"/>
      <c r="S431" s="95"/>
      <c r="T431" s="95"/>
      <c r="U431" s="95"/>
      <c r="V431" s="95"/>
      <c r="W431" s="95"/>
      <c r="X431" s="95"/>
      <c r="Y431" s="95"/>
      <c r="Z431" s="95"/>
      <c r="AA431" s="95"/>
      <c r="AB431" s="95"/>
      <c r="AC431" s="95"/>
      <c r="AD431" s="95"/>
      <c r="AE431" s="95"/>
      <c r="AF431" s="95"/>
      <c r="AG431" s="95"/>
      <c r="AH431" s="95"/>
      <c r="AI431" s="95"/>
      <c r="AJ431" s="95"/>
      <c r="AK431" s="95"/>
      <c r="AL431" s="95"/>
      <c r="AM431" s="95"/>
      <c r="AN431" s="95"/>
      <c r="AO431" s="96"/>
      <c r="AP431" s="96"/>
      <c r="AQ431" s="96"/>
      <c r="AR431" s="96"/>
      <c r="AS431" s="96"/>
      <c r="AT431" s="96"/>
      <c r="AU431" s="96"/>
      <c r="AV431" s="96"/>
      <c r="AW431" s="96"/>
      <c r="AX431" s="96"/>
      <c r="AY431" s="96"/>
      <c r="AZ431" s="96"/>
      <c r="BA431" s="96"/>
      <c r="BB431" s="96"/>
      <c r="BC431" s="96"/>
      <c r="BD431" s="96"/>
    </row>
    <row r="432" spans="1:58" s="142" customFormat="1" ht="21.9" customHeight="1" thickBot="1" x14ac:dyDescent="0.35">
      <c r="A432" s="93">
        <v>582</v>
      </c>
      <c r="B432" s="95"/>
      <c r="C432" s="117" t="s">
        <v>4312</v>
      </c>
      <c r="D432" s="112">
        <f>SUM(D427:D431)</f>
        <v>623</v>
      </c>
      <c r="E432" s="112">
        <f>SUM(E427:E431)</f>
        <v>93</v>
      </c>
      <c r="F432" s="112">
        <f>SUM(F427:F431)</f>
        <v>20</v>
      </c>
      <c r="G432" s="119">
        <f>SUM(G427:G431)</f>
        <v>227</v>
      </c>
      <c r="H432" s="101">
        <f t="shared" si="21"/>
        <v>963</v>
      </c>
      <c r="I432" s="95"/>
      <c r="J432" s="95"/>
      <c r="K432" s="93"/>
      <c r="L432" s="94"/>
      <c r="M432" s="95"/>
      <c r="N432" s="95"/>
      <c r="O432" s="95"/>
      <c r="P432" s="94"/>
      <c r="Q432" s="95"/>
      <c r="R432" s="95"/>
      <c r="S432" s="95"/>
      <c r="T432" s="95"/>
      <c r="U432" s="95"/>
      <c r="V432" s="95"/>
      <c r="W432" s="95"/>
      <c r="X432" s="95"/>
      <c r="Y432" s="95"/>
      <c r="Z432" s="95"/>
      <c r="AA432" s="95"/>
      <c r="AB432" s="95"/>
      <c r="AC432" s="95"/>
      <c r="AD432" s="95"/>
      <c r="AE432" s="95"/>
      <c r="AF432" s="95"/>
      <c r="AG432" s="95"/>
      <c r="AH432" s="95"/>
      <c r="AI432" s="95"/>
      <c r="AJ432" s="95"/>
      <c r="AK432" s="95"/>
      <c r="AL432" s="95"/>
      <c r="AM432" s="95"/>
      <c r="AN432" s="95"/>
      <c r="AO432" s="96"/>
      <c r="AP432" s="96"/>
      <c r="AQ432" s="96"/>
      <c r="AR432" s="96"/>
      <c r="AS432" s="96"/>
      <c r="AT432" s="96"/>
      <c r="AU432" s="96"/>
      <c r="AV432" s="96"/>
      <c r="AW432" s="96"/>
      <c r="AX432" s="96"/>
      <c r="AY432" s="96"/>
      <c r="AZ432" s="96"/>
      <c r="BA432" s="96"/>
      <c r="BB432" s="96"/>
      <c r="BC432" s="96"/>
      <c r="BD432" s="96"/>
    </row>
    <row r="433" spans="1:58" s="142" customFormat="1" ht="56.25" customHeight="1" thickBot="1" x14ac:dyDescent="0.35">
      <c r="A433" s="93">
        <v>583</v>
      </c>
      <c r="B433" s="95"/>
      <c r="C433" s="221" t="s">
        <v>4316</v>
      </c>
      <c r="D433" s="222"/>
      <c r="E433" s="222"/>
      <c r="F433" s="222"/>
      <c r="G433" s="222"/>
      <c r="H433" s="223"/>
      <c r="I433" s="95"/>
      <c r="J433" s="95"/>
      <c r="K433" s="93"/>
      <c r="L433" s="95"/>
      <c r="M433" s="95"/>
      <c r="N433" s="94"/>
      <c r="O433" s="95"/>
      <c r="P433" s="95"/>
      <c r="Q433" s="95"/>
      <c r="R433" s="94"/>
      <c r="S433" s="95"/>
      <c r="T433" s="95"/>
      <c r="U433" s="95"/>
      <c r="V433" s="95"/>
      <c r="W433" s="95"/>
      <c r="X433" s="95"/>
      <c r="Y433" s="95"/>
      <c r="Z433" s="95"/>
      <c r="AA433" s="95"/>
      <c r="AB433" s="95"/>
      <c r="AC433" s="95"/>
      <c r="AD433" s="95"/>
      <c r="AE433" s="95"/>
      <c r="AF433" s="95"/>
      <c r="AG433" s="95"/>
      <c r="AH433" s="95"/>
      <c r="AI433" s="95"/>
      <c r="AJ433" s="95"/>
      <c r="AK433" s="95"/>
      <c r="AL433" s="95"/>
      <c r="AM433" s="95"/>
      <c r="AN433" s="95"/>
      <c r="AO433" s="95"/>
      <c r="AP433" s="95"/>
      <c r="AQ433" s="96"/>
      <c r="AR433" s="96"/>
      <c r="AS433" s="96"/>
      <c r="AT433" s="96"/>
      <c r="AU433" s="96"/>
      <c r="AV433" s="96"/>
      <c r="AW433" s="96"/>
      <c r="AX433" s="96"/>
      <c r="AY433" s="96"/>
      <c r="AZ433" s="96"/>
      <c r="BA433" s="96"/>
      <c r="BB433" s="96"/>
      <c r="BC433" s="96"/>
      <c r="BD433" s="96"/>
      <c r="BE433" s="96"/>
      <c r="BF433" s="96"/>
    </row>
    <row r="434" spans="1:58" s="142" customFormat="1" ht="21.9" customHeight="1" thickBot="1" x14ac:dyDescent="0.35">
      <c r="A434" s="93">
        <v>584</v>
      </c>
      <c r="B434" s="95"/>
      <c r="C434" s="94"/>
      <c r="D434" s="95"/>
      <c r="E434" s="95"/>
      <c r="F434" s="95"/>
      <c r="G434" s="95"/>
      <c r="H434" s="95"/>
      <c r="I434" s="95"/>
      <c r="J434" s="95"/>
      <c r="K434" s="93"/>
      <c r="L434" s="95"/>
      <c r="M434" s="95"/>
      <c r="N434" s="94"/>
      <c r="O434" s="95"/>
      <c r="P434" s="95"/>
      <c r="Q434" s="95"/>
      <c r="R434" s="94"/>
      <c r="S434" s="95"/>
      <c r="T434" s="95"/>
      <c r="U434" s="95"/>
      <c r="V434" s="95"/>
      <c r="W434" s="95"/>
      <c r="X434" s="95"/>
      <c r="Y434" s="95"/>
      <c r="Z434" s="95"/>
      <c r="AA434" s="95"/>
      <c r="AB434" s="95"/>
      <c r="AC434" s="95"/>
      <c r="AD434" s="95"/>
      <c r="AE434" s="95"/>
      <c r="AF434" s="95"/>
      <c r="AG434" s="95"/>
      <c r="AH434" s="95"/>
      <c r="AI434" s="95"/>
      <c r="AJ434" s="95"/>
      <c r="AK434" s="95"/>
      <c r="AL434" s="95"/>
      <c r="AM434" s="95"/>
      <c r="AN434" s="95"/>
      <c r="AO434" s="95"/>
      <c r="AP434" s="95"/>
      <c r="AQ434" s="96"/>
      <c r="AR434" s="96"/>
      <c r="AS434" s="96"/>
      <c r="AT434" s="96"/>
      <c r="AU434" s="96"/>
      <c r="AV434" s="96"/>
      <c r="AW434" s="96"/>
      <c r="AX434" s="96"/>
      <c r="AY434" s="96"/>
      <c r="AZ434" s="96"/>
      <c r="BA434" s="96"/>
      <c r="BB434" s="96"/>
      <c r="BC434" s="96"/>
      <c r="BD434" s="96"/>
      <c r="BE434" s="96"/>
      <c r="BF434" s="96"/>
    </row>
    <row r="435" spans="1:58" s="142" customFormat="1" ht="21.9" customHeight="1" thickBot="1" x14ac:dyDescent="0.35">
      <c r="A435" s="93">
        <v>585</v>
      </c>
      <c r="B435" s="114">
        <v>28</v>
      </c>
      <c r="C435" s="218" t="s">
        <v>4444</v>
      </c>
      <c r="D435" s="219"/>
      <c r="E435" s="219"/>
      <c r="F435" s="219"/>
      <c r="G435" s="220"/>
      <c r="H435" s="95"/>
      <c r="I435" s="95"/>
      <c r="J435" s="95"/>
      <c r="K435" s="93"/>
      <c r="L435" s="95"/>
      <c r="M435" s="95"/>
      <c r="N435" s="94"/>
      <c r="O435" s="95"/>
      <c r="P435" s="95"/>
      <c r="Q435" s="95"/>
      <c r="R435" s="94"/>
      <c r="S435" s="95"/>
      <c r="T435" s="95"/>
      <c r="U435" s="95"/>
      <c r="V435" s="95"/>
      <c r="W435" s="95"/>
      <c r="X435" s="95"/>
      <c r="Y435" s="95"/>
      <c r="Z435" s="95"/>
      <c r="AA435" s="95"/>
      <c r="AB435" s="95"/>
      <c r="AC435" s="95"/>
      <c r="AD435" s="95"/>
      <c r="AE435" s="95"/>
      <c r="AF435" s="95"/>
      <c r="AG435" s="95"/>
      <c r="AH435" s="95"/>
      <c r="AI435" s="95"/>
      <c r="AJ435" s="95"/>
      <c r="AK435" s="95"/>
      <c r="AL435" s="95"/>
      <c r="AM435" s="95"/>
      <c r="AN435" s="95"/>
      <c r="AO435" s="95"/>
      <c r="AP435" s="95"/>
      <c r="AQ435" s="96"/>
      <c r="AR435" s="96"/>
      <c r="AS435" s="96"/>
      <c r="AT435" s="96"/>
      <c r="AU435" s="96"/>
      <c r="AV435" s="96"/>
      <c r="AW435" s="96"/>
      <c r="AX435" s="96"/>
      <c r="AY435" s="96"/>
      <c r="AZ435" s="96"/>
      <c r="BA435" s="96"/>
      <c r="BB435" s="96"/>
      <c r="BC435" s="96"/>
      <c r="BD435" s="96"/>
      <c r="BE435" s="96"/>
      <c r="BF435" s="96"/>
    </row>
    <row r="436" spans="1:58" s="142" customFormat="1" ht="21.9" customHeight="1" thickBot="1" x14ac:dyDescent="0.35">
      <c r="A436" s="93">
        <v>586</v>
      </c>
      <c r="B436" s="114" t="s">
        <v>4361</v>
      </c>
      <c r="C436" s="221" t="s">
        <v>4364</v>
      </c>
      <c r="D436" s="222"/>
      <c r="E436" s="222"/>
      <c r="F436" s="222"/>
      <c r="G436" s="223"/>
      <c r="H436" s="95"/>
      <c r="I436" s="95"/>
      <c r="J436" s="95"/>
      <c r="K436" s="93"/>
      <c r="L436" s="95"/>
      <c r="M436" s="95"/>
      <c r="N436" s="94"/>
      <c r="O436" s="95"/>
      <c r="P436" s="95"/>
      <c r="Q436" s="95"/>
      <c r="R436" s="94"/>
      <c r="S436" s="95"/>
      <c r="T436" s="95"/>
      <c r="U436" s="95"/>
      <c r="V436" s="95"/>
      <c r="W436" s="95"/>
      <c r="X436" s="95"/>
      <c r="Y436" s="95"/>
      <c r="Z436" s="95"/>
      <c r="AA436" s="95"/>
      <c r="AB436" s="95"/>
      <c r="AC436" s="95"/>
      <c r="AD436" s="95"/>
      <c r="AE436" s="95"/>
      <c r="AF436" s="95"/>
      <c r="AG436" s="95"/>
      <c r="AH436" s="95"/>
      <c r="AI436" s="95"/>
      <c r="AJ436" s="95"/>
      <c r="AK436" s="95"/>
      <c r="AL436" s="95"/>
      <c r="AM436" s="95"/>
      <c r="AN436" s="95"/>
      <c r="AO436" s="95"/>
      <c r="AP436" s="95"/>
      <c r="AQ436" s="96"/>
      <c r="AR436" s="96"/>
      <c r="AS436" s="96"/>
      <c r="AT436" s="96"/>
      <c r="AU436" s="96"/>
      <c r="AV436" s="96"/>
      <c r="AW436" s="96"/>
      <c r="AX436" s="96"/>
      <c r="AY436" s="96"/>
      <c r="AZ436" s="96"/>
      <c r="BA436" s="96"/>
      <c r="BB436" s="96"/>
      <c r="BC436" s="96"/>
      <c r="BD436" s="96"/>
      <c r="BE436" s="96"/>
      <c r="BF436" s="96"/>
    </row>
    <row r="437" spans="1:58" s="142" customFormat="1" ht="21.9" customHeight="1" thickBot="1" x14ac:dyDescent="0.35">
      <c r="A437" s="93">
        <v>587</v>
      </c>
      <c r="B437" s="95"/>
      <c r="C437" s="117"/>
      <c r="D437" s="126" t="s">
        <v>4263</v>
      </c>
      <c r="E437" s="127" t="s">
        <v>4346</v>
      </c>
      <c r="F437" s="128" t="s">
        <v>4347</v>
      </c>
      <c r="G437" s="132" t="s">
        <v>4312</v>
      </c>
      <c r="H437" s="95"/>
      <c r="I437" s="95"/>
      <c r="J437" s="95"/>
      <c r="K437" s="93"/>
      <c r="L437" s="95"/>
      <c r="M437" s="95"/>
      <c r="N437" s="94"/>
      <c r="O437" s="95"/>
      <c r="P437" s="95"/>
      <c r="Q437" s="95"/>
      <c r="R437" s="94"/>
      <c r="S437" s="95"/>
      <c r="T437" s="95"/>
      <c r="U437" s="95"/>
      <c r="V437" s="95"/>
      <c r="W437" s="95"/>
      <c r="X437" s="95"/>
      <c r="Y437" s="95"/>
      <c r="Z437" s="95"/>
      <c r="AA437" s="95"/>
      <c r="AB437" s="95"/>
      <c r="AC437" s="95"/>
      <c r="AD437" s="95"/>
      <c r="AE437" s="95"/>
      <c r="AF437" s="95"/>
      <c r="AG437" s="95"/>
      <c r="AH437" s="95"/>
      <c r="AI437" s="95"/>
      <c r="AJ437" s="95"/>
      <c r="AK437" s="95"/>
      <c r="AL437" s="95"/>
      <c r="AM437" s="95"/>
      <c r="AN437" s="95"/>
      <c r="AO437" s="95"/>
      <c r="AP437" s="95"/>
      <c r="AQ437" s="96"/>
      <c r="AR437" s="96"/>
      <c r="AS437" s="96"/>
      <c r="AT437" s="96"/>
      <c r="AU437" s="96"/>
      <c r="AV437" s="96"/>
      <c r="AW437" s="96"/>
      <c r="AX437" s="96"/>
      <c r="AY437" s="96"/>
      <c r="AZ437" s="96"/>
      <c r="BA437" s="96"/>
      <c r="BB437" s="96"/>
      <c r="BC437" s="96"/>
      <c r="BD437" s="96"/>
      <c r="BE437" s="96"/>
      <c r="BF437" s="96"/>
    </row>
    <row r="438" spans="1:58" s="142" customFormat="1" ht="21.9" customHeight="1" x14ac:dyDescent="0.3">
      <c r="A438" s="93">
        <v>588</v>
      </c>
      <c r="B438" s="95"/>
      <c r="C438" s="115" t="s">
        <v>4256</v>
      </c>
      <c r="D438" s="103">
        <f>COUNTIFS(data!$S:$S,D$437,data!$G:$G,$C438)</f>
        <v>406</v>
      </c>
      <c r="E438" s="103">
        <f>COUNTIFS(data!$S:$S,E$437,data!$G:$G,$C438)</f>
        <v>0</v>
      </c>
      <c r="F438" s="103">
        <f>COUNTIFS(data!$S:$S,F$437,data!$G:$G,$C438)</f>
        <v>1</v>
      </c>
      <c r="G438" s="105">
        <f t="shared" ref="G438:G443" si="22">SUM(D438:F438)</f>
        <v>407</v>
      </c>
      <c r="H438" s="95"/>
      <c r="I438" s="95"/>
      <c r="J438" s="95"/>
      <c r="K438" s="93"/>
      <c r="L438" s="95"/>
      <c r="M438" s="95"/>
      <c r="N438" s="94"/>
      <c r="O438" s="95"/>
      <c r="P438" s="95"/>
      <c r="Q438" s="95"/>
      <c r="R438" s="94"/>
      <c r="S438" s="95"/>
      <c r="T438" s="95"/>
      <c r="U438" s="95"/>
      <c r="V438" s="95"/>
      <c r="W438" s="95"/>
      <c r="X438" s="95"/>
      <c r="Y438" s="95"/>
      <c r="Z438" s="95"/>
      <c r="AA438" s="95"/>
      <c r="AB438" s="95"/>
      <c r="AC438" s="95"/>
      <c r="AD438" s="95"/>
      <c r="AE438" s="95"/>
      <c r="AF438" s="95"/>
      <c r="AG438" s="95"/>
      <c r="AH438" s="95"/>
      <c r="AI438" s="95"/>
      <c r="AJ438" s="95"/>
      <c r="AK438" s="95"/>
      <c r="AL438" s="95"/>
      <c r="AM438" s="95"/>
      <c r="AN438" s="95"/>
      <c r="AO438" s="95"/>
      <c r="AP438" s="95"/>
      <c r="AQ438" s="96"/>
      <c r="AR438" s="96"/>
      <c r="AS438" s="96"/>
      <c r="AT438" s="96"/>
      <c r="AU438" s="96"/>
      <c r="AV438" s="96"/>
      <c r="AW438" s="96"/>
      <c r="AX438" s="96"/>
      <c r="AY438" s="96"/>
      <c r="AZ438" s="96"/>
      <c r="BA438" s="96"/>
      <c r="BB438" s="96"/>
      <c r="BC438" s="96"/>
      <c r="BD438" s="96"/>
      <c r="BE438" s="96"/>
      <c r="BF438" s="96"/>
    </row>
    <row r="439" spans="1:58" s="142" customFormat="1" ht="21.9" customHeight="1" x14ac:dyDescent="0.3">
      <c r="A439" s="93">
        <v>589</v>
      </c>
      <c r="B439" s="95"/>
      <c r="C439" s="106" t="s">
        <v>4260</v>
      </c>
      <c r="D439" s="103">
        <f>COUNTIFS(data!$S:$S,D$437,data!$G:$G,$C439)</f>
        <v>432</v>
      </c>
      <c r="E439" s="103">
        <f>COUNTIFS(data!$S:$S,E$437,data!$G:$G,$C439)</f>
        <v>0</v>
      </c>
      <c r="F439" s="103">
        <f>COUNTIFS(data!$S:$S,F$437,data!$G:$G,$C439)</f>
        <v>0</v>
      </c>
      <c r="G439" s="109">
        <f t="shared" si="22"/>
        <v>432</v>
      </c>
      <c r="H439" s="95"/>
      <c r="I439" s="95"/>
      <c r="J439" s="95"/>
      <c r="K439" s="93"/>
      <c r="L439" s="95"/>
      <c r="M439" s="95"/>
      <c r="N439" s="94"/>
      <c r="O439" s="95"/>
      <c r="P439" s="95"/>
      <c r="Q439" s="95"/>
      <c r="R439" s="94"/>
      <c r="S439" s="95"/>
      <c r="T439" s="95"/>
      <c r="U439" s="95"/>
      <c r="V439" s="95"/>
      <c r="W439" s="95"/>
      <c r="X439" s="95"/>
      <c r="Y439" s="95"/>
      <c r="Z439" s="95"/>
      <c r="AA439" s="95"/>
      <c r="AB439" s="95"/>
      <c r="AC439" s="95"/>
      <c r="AD439" s="95"/>
      <c r="AE439" s="95"/>
      <c r="AF439" s="95"/>
      <c r="AG439" s="95"/>
      <c r="AH439" s="95"/>
      <c r="AI439" s="95"/>
      <c r="AJ439" s="95"/>
      <c r="AK439" s="95"/>
      <c r="AL439" s="95"/>
      <c r="AM439" s="95"/>
      <c r="AN439" s="95"/>
      <c r="AO439" s="95"/>
      <c r="AP439" s="95"/>
      <c r="AQ439" s="96"/>
      <c r="AR439" s="96"/>
      <c r="AS439" s="96"/>
      <c r="AT439" s="96"/>
      <c r="AU439" s="96"/>
      <c r="AV439" s="96"/>
      <c r="AW439" s="96"/>
      <c r="AX439" s="96"/>
      <c r="AY439" s="96"/>
      <c r="AZ439" s="96"/>
      <c r="BA439" s="96"/>
      <c r="BB439" s="96"/>
      <c r="BC439" s="96"/>
      <c r="BD439" s="96"/>
      <c r="BE439" s="96"/>
      <c r="BF439" s="96"/>
    </row>
    <row r="440" spans="1:58" s="142" customFormat="1" ht="21.9" customHeight="1" x14ac:dyDescent="0.3">
      <c r="A440" s="93">
        <v>590</v>
      </c>
      <c r="B440" s="95"/>
      <c r="C440" s="106" t="s">
        <v>4257</v>
      </c>
      <c r="D440" s="103">
        <f>COUNTIFS(data!$S:$S,D$437,data!$G:$G,$C440)</f>
        <v>39</v>
      </c>
      <c r="E440" s="103">
        <f>COUNTIFS(data!$S:$S,E$437,data!$G:$G,$C440)</f>
        <v>0</v>
      </c>
      <c r="F440" s="103">
        <f>COUNTIFS(data!$S:$S,F$437,data!$G:$G,$C440)</f>
        <v>0</v>
      </c>
      <c r="G440" s="109">
        <f t="shared" si="22"/>
        <v>39</v>
      </c>
      <c r="H440" s="95"/>
      <c r="I440" s="95"/>
      <c r="J440" s="95"/>
      <c r="K440" s="93"/>
      <c r="L440" s="95"/>
      <c r="M440" s="95"/>
      <c r="N440" s="94"/>
      <c r="O440" s="95"/>
      <c r="P440" s="95"/>
      <c r="Q440" s="95"/>
      <c r="R440" s="94"/>
      <c r="S440" s="95"/>
      <c r="T440" s="95"/>
      <c r="U440" s="95"/>
      <c r="V440" s="95"/>
      <c r="W440" s="95"/>
      <c r="X440" s="95"/>
      <c r="Y440" s="95"/>
      <c r="Z440" s="95"/>
      <c r="AA440" s="95"/>
      <c r="AB440" s="95"/>
      <c r="AC440" s="95"/>
      <c r="AD440" s="95"/>
      <c r="AE440" s="95"/>
      <c r="AF440" s="95"/>
      <c r="AG440" s="95"/>
      <c r="AH440" s="95"/>
      <c r="AI440" s="95"/>
      <c r="AJ440" s="95"/>
      <c r="AK440" s="95"/>
      <c r="AL440" s="95"/>
      <c r="AM440" s="95"/>
      <c r="AN440" s="95"/>
      <c r="AO440" s="95"/>
      <c r="AP440" s="95"/>
      <c r="AQ440" s="96"/>
      <c r="AR440" s="96"/>
      <c r="AS440" s="96"/>
      <c r="AT440" s="96"/>
      <c r="AU440" s="96"/>
      <c r="AV440" s="96"/>
      <c r="AW440" s="96"/>
      <c r="AX440" s="96"/>
      <c r="AY440" s="96"/>
      <c r="AZ440" s="96"/>
      <c r="BA440" s="96"/>
      <c r="BB440" s="96"/>
      <c r="BC440" s="96"/>
      <c r="BD440" s="96"/>
      <c r="BE440" s="96"/>
      <c r="BF440" s="96"/>
    </row>
    <row r="441" spans="1:58" s="142" customFormat="1" ht="21.9" customHeight="1" x14ac:dyDescent="0.3">
      <c r="A441" s="93">
        <v>591</v>
      </c>
      <c r="B441" s="95"/>
      <c r="C441" s="106" t="s">
        <v>4259</v>
      </c>
      <c r="D441" s="103">
        <f>COUNTIFS(data!$S:$S,D$437,data!$G:$G,$C441)</f>
        <v>53</v>
      </c>
      <c r="E441" s="103">
        <f>COUNTIFS(data!$S:$S,E$437,data!$G:$G,$C441)</f>
        <v>0</v>
      </c>
      <c r="F441" s="103">
        <f>COUNTIFS(data!$S:$S,F$437,data!$G:$G,$C441)</f>
        <v>0</v>
      </c>
      <c r="G441" s="109">
        <f t="shared" si="22"/>
        <v>53</v>
      </c>
      <c r="H441" s="95"/>
      <c r="I441" s="95"/>
      <c r="J441" s="95"/>
      <c r="K441" s="93"/>
      <c r="L441" s="95"/>
      <c r="M441" s="95"/>
      <c r="N441" s="94"/>
      <c r="O441" s="95"/>
      <c r="P441" s="95"/>
      <c r="Q441" s="95"/>
      <c r="R441" s="94"/>
      <c r="S441" s="95"/>
      <c r="T441" s="95"/>
      <c r="U441" s="95"/>
      <c r="V441" s="95"/>
      <c r="W441" s="95"/>
      <c r="X441" s="95"/>
      <c r="Y441" s="95"/>
      <c r="Z441" s="95"/>
      <c r="AA441" s="95"/>
      <c r="AB441" s="95"/>
      <c r="AC441" s="95"/>
      <c r="AD441" s="95"/>
      <c r="AE441" s="95"/>
      <c r="AF441" s="95"/>
      <c r="AG441" s="95"/>
      <c r="AH441" s="95"/>
      <c r="AI441" s="95"/>
      <c r="AJ441" s="95"/>
      <c r="AK441" s="95"/>
      <c r="AL441" s="95"/>
      <c r="AM441" s="95"/>
      <c r="AN441" s="95"/>
      <c r="AO441" s="95"/>
      <c r="AP441" s="95"/>
      <c r="AQ441" s="96"/>
      <c r="AR441" s="96"/>
      <c r="AS441" s="96"/>
      <c r="AT441" s="96"/>
      <c r="AU441" s="96"/>
      <c r="AV441" s="96"/>
      <c r="AW441" s="96"/>
      <c r="AX441" s="96"/>
      <c r="AY441" s="96"/>
      <c r="AZ441" s="96"/>
      <c r="BA441" s="96"/>
      <c r="BB441" s="96"/>
      <c r="BC441" s="96"/>
      <c r="BD441" s="96"/>
      <c r="BE441" s="96"/>
      <c r="BF441" s="96"/>
    </row>
    <row r="442" spans="1:58" s="142" customFormat="1" ht="21.9" customHeight="1" thickBot="1" x14ac:dyDescent="0.35">
      <c r="A442" s="93">
        <v>592</v>
      </c>
      <c r="B442" s="95"/>
      <c r="C442" s="106" t="s">
        <v>4258</v>
      </c>
      <c r="D442" s="103">
        <f>COUNTIFS(data!$S:$S,D$437,data!$G:$G,$C442)</f>
        <v>29</v>
      </c>
      <c r="E442" s="103">
        <f>COUNTIFS(data!$S:$S,E$437,data!$G:$G,$C442)</f>
        <v>3</v>
      </c>
      <c r="F442" s="103">
        <f>COUNTIFS(data!$S:$S,F$437,data!$G:$G,$C442)</f>
        <v>0</v>
      </c>
      <c r="G442" s="109">
        <f t="shared" si="22"/>
        <v>32</v>
      </c>
      <c r="H442" s="95"/>
      <c r="I442" s="95"/>
      <c r="J442" s="95"/>
      <c r="K442" s="93"/>
      <c r="L442" s="95"/>
      <c r="M442" s="95"/>
      <c r="N442" s="94"/>
      <c r="O442" s="95"/>
      <c r="P442" s="95"/>
      <c r="Q442" s="95"/>
      <c r="R442" s="94"/>
      <c r="S442" s="95"/>
      <c r="T442" s="95"/>
      <c r="U442" s="95"/>
      <c r="V442" s="95"/>
      <c r="W442" s="95"/>
      <c r="X442" s="95"/>
      <c r="Y442" s="95"/>
      <c r="Z442" s="95"/>
      <c r="AA442" s="95"/>
      <c r="AB442" s="95"/>
      <c r="AC442" s="95"/>
      <c r="AD442" s="95"/>
      <c r="AE442" s="95"/>
      <c r="AF442" s="95"/>
      <c r="AG442" s="95"/>
      <c r="AH442" s="95"/>
      <c r="AI442" s="95"/>
      <c r="AJ442" s="95"/>
      <c r="AK442" s="95"/>
      <c r="AL442" s="95"/>
      <c r="AM442" s="95"/>
      <c r="AN442" s="95"/>
      <c r="AO442" s="95"/>
      <c r="AP442" s="95"/>
      <c r="AQ442" s="96"/>
      <c r="AR442" s="96"/>
      <c r="AS442" s="96"/>
      <c r="AT442" s="96"/>
      <c r="AU442" s="96"/>
      <c r="AV442" s="96"/>
      <c r="AW442" s="96"/>
      <c r="AX442" s="96"/>
      <c r="AY442" s="96"/>
      <c r="AZ442" s="96"/>
      <c r="BA442" s="96"/>
      <c r="BB442" s="96"/>
      <c r="BC442" s="96"/>
      <c r="BD442" s="96"/>
      <c r="BE442" s="96"/>
      <c r="BF442" s="96"/>
    </row>
    <row r="443" spans="1:58" s="142" customFormat="1" ht="21.9" customHeight="1" thickBot="1" x14ac:dyDescent="0.35">
      <c r="A443" s="93">
        <v>594</v>
      </c>
      <c r="B443" s="95"/>
      <c r="C443" s="117" t="s">
        <v>4312</v>
      </c>
      <c r="D443" s="118">
        <f>SUM(D438:D442)</f>
        <v>959</v>
      </c>
      <c r="E443" s="112">
        <f>SUM(E438:E442)</f>
        <v>3</v>
      </c>
      <c r="F443" s="119">
        <f>SUM(F438:F442)</f>
        <v>1</v>
      </c>
      <c r="G443" s="101">
        <f t="shared" si="22"/>
        <v>963</v>
      </c>
      <c r="H443" s="95"/>
      <c r="I443" s="95"/>
      <c r="J443" s="95"/>
      <c r="K443" s="93"/>
      <c r="L443" s="95"/>
      <c r="M443" s="95"/>
      <c r="N443" s="94"/>
      <c r="O443" s="95"/>
      <c r="P443" s="95"/>
      <c r="Q443" s="95"/>
      <c r="R443" s="94"/>
      <c r="S443" s="95"/>
      <c r="T443" s="95"/>
      <c r="U443" s="95"/>
      <c r="V443" s="95"/>
      <c r="W443" s="95"/>
      <c r="X443" s="95"/>
      <c r="Y443" s="95"/>
      <c r="Z443" s="95"/>
      <c r="AA443" s="95"/>
      <c r="AB443" s="95"/>
      <c r="AC443" s="95"/>
      <c r="AD443" s="95"/>
      <c r="AE443" s="95"/>
      <c r="AF443" s="95"/>
      <c r="AG443" s="95"/>
      <c r="AH443" s="95"/>
      <c r="AI443" s="95"/>
      <c r="AJ443" s="95"/>
      <c r="AK443" s="95"/>
      <c r="AL443" s="95"/>
      <c r="AM443" s="95"/>
      <c r="AN443" s="95"/>
      <c r="AO443" s="95"/>
      <c r="AP443" s="95"/>
      <c r="AQ443" s="96"/>
      <c r="AR443" s="96"/>
      <c r="AS443" s="96"/>
      <c r="AT443" s="96"/>
      <c r="AU443" s="96"/>
      <c r="AV443" s="96"/>
      <c r="AW443" s="96"/>
      <c r="AX443" s="96"/>
      <c r="AY443" s="96"/>
      <c r="AZ443" s="96"/>
      <c r="BA443" s="96"/>
      <c r="BB443" s="96"/>
      <c r="BC443" s="96"/>
      <c r="BD443" s="96"/>
      <c r="BE443" s="96"/>
      <c r="BF443" s="96"/>
    </row>
    <row r="444" spans="1:58" s="142" customFormat="1" ht="51" customHeight="1" thickBot="1" x14ac:dyDescent="0.35">
      <c r="A444" s="93">
        <v>595</v>
      </c>
      <c r="B444" s="95"/>
      <c r="C444" s="221" t="s">
        <v>4316</v>
      </c>
      <c r="D444" s="222"/>
      <c r="E444" s="222"/>
      <c r="F444" s="222"/>
      <c r="G444" s="223"/>
      <c r="H444" s="95"/>
      <c r="I444" s="95"/>
      <c r="J444" s="95"/>
      <c r="K444" s="93"/>
      <c r="L444" s="95"/>
      <c r="M444" s="95"/>
      <c r="N444" s="94"/>
      <c r="O444" s="95"/>
      <c r="P444" s="95"/>
      <c r="Q444" s="95"/>
      <c r="R444" s="94"/>
      <c r="S444" s="95"/>
      <c r="T444" s="95"/>
      <c r="U444" s="95"/>
      <c r="V444" s="95"/>
      <c r="W444" s="95"/>
      <c r="X444" s="95"/>
      <c r="Y444" s="95"/>
      <c r="Z444" s="95"/>
      <c r="AA444" s="95"/>
      <c r="AB444" s="95"/>
      <c r="AC444" s="95"/>
      <c r="AD444" s="95"/>
      <c r="AE444" s="95"/>
      <c r="AF444" s="95"/>
      <c r="AG444" s="95"/>
      <c r="AH444" s="95"/>
      <c r="AI444" s="95"/>
      <c r="AJ444" s="95"/>
      <c r="AK444" s="95"/>
      <c r="AL444" s="95"/>
      <c r="AM444" s="95"/>
      <c r="AN444" s="95"/>
      <c r="AO444" s="95"/>
      <c r="AP444" s="95"/>
      <c r="AQ444" s="96"/>
      <c r="AR444" s="96"/>
      <c r="AS444" s="96"/>
      <c r="AT444" s="96"/>
      <c r="AU444" s="96"/>
      <c r="AV444" s="96"/>
      <c r="AW444" s="96"/>
      <c r="AX444" s="96"/>
      <c r="AY444" s="96"/>
      <c r="AZ444" s="96"/>
      <c r="BA444" s="96"/>
      <c r="BB444" s="96"/>
      <c r="BC444" s="96"/>
      <c r="BD444" s="96"/>
      <c r="BE444" s="96"/>
      <c r="BF444" s="96"/>
    </row>
    <row r="445" spans="1:58" s="142" customFormat="1" ht="21.9" customHeight="1" thickBot="1" x14ac:dyDescent="0.35">
      <c r="A445" s="93">
        <v>596</v>
      </c>
      <c r="B445" s="95"/>
      <c r="C445" s="94"/>
      <c r="D445" s="95"/>
      <c r="E445" s="95"/>
      <c r="F445" s="95"/>
      <c r="G445" s="95"/>
      <c r="H445" s="95"/>
      <c r="I445" s="95"/>
      <c r="J445" s="95"/>
      <c r="K445" s="93"/>
      <c r="L445" s="95"/>
      <c r="M445" s="95"/>
      <c r="N445" s="94"/>
      <c r="O445" s="95"/>
      <c r="P445" s="95"/>
      <c r="Q445" s="95"/>
      <c r="R445" s="94"/>
      <c r="S445" s="95"/>
      <c r="T445" s="95"/>
      <c r="U445" s="95"/>
      <c r="V445" s="95"/>
      <c r="W445" s="95"/>
      <c r="X445" s="95"/>
      <c r="Y445" s="95"/>
      <c r="Z445" s="95"/>
      <c r="AA445" s="95"/>
      <c r="AB445" s="95"/>
      <c r="AC445" s="95"/>
      <c r="AD445" s="95"/>
      <c r="AE445" s="95"/>
      <c r="AF445" s="95"/>
      <c r="AG445" s="95"/>
      <c r="AH445" s="95"/>
      <c r="AI445" s="95"/>
      <c r="AJ445" s="95"/>
      <c r="AK445" s="95"/>
      <c r="AL445" s="95"/>
      <c r="AM445" s="95"/>
      <c r="AN445" s="95"/>
      <c r="AO445" s="95"/>
      <c r="AP445" s="95"/>
      <c r="AQ445" s="96"/>
      <c r="AR445" s="96"/>
      <c r="AS445" s="96"/>
      <c r="AT445" s="96"/>
      <c r="AU445" s="96"/>
      <c r="AV445" s="96"/>
      <c r="AW445" s="96"/>
      <c r="AX445" s="96"/>
      <c r="AY445" s="96"/>
      <c r="AZ445" s="96"/>
      <c r="BA445" s="96"/>
      <c r="BB445" s="96"/>
      <c r="BC445" s="96"/>
      <c r="BD445" s="96"/>
      <c r="BE445" s="96"/>
      <c r="BF445" s="96"/>
    </row>
    <row r="446" spans="1:58" s="142" customFormat="1" ht="21.9" customHeight="1" thickBot="1" x14ac:dyDescent="0.35">
      <c r="A446" s="93">
        <v>597</v>
      </c>
      <c r="B446" s="114">
        <v>29</v>
      </c>
      <c r="C446" s="228" t="s">
        <v>4444</v>
      </c>
      <c r="D446" s="229"/>
      <c r="E446" s="229"/>
      <c r="F446" s="230"/>
      <c r="G446" s="95"/>
      <c r="H446" s="95"/>
      <c r="I446" s="95"/>
      <c r="J446" s="95"/>
      <c r="K446" s="93"/>
      <c r="L446" s="95"/>
      <c r="M446" s="95"/>
      <c r="N446" s="94"/>
      <c r="O446" s="95"/>
      <c r="P446" s="95"/>
      <c r="Q446" s="95"/>
      <c r="R446" s="94"/>
      <c r="S446" s="95"/>
      <c r="T446" s="95"/>
      <c r="U446" s="95"/>
      <c r="V446" s="95"/>
      <c r="W446" s="95"/>
      <c r="X446" s="95"/>
      <c r="Y446" s="95"/>
      <c r="Z446" s="95"/>
      <c r="AA446" s="95"/>
      <c r="AB446" s="95"/>
      <c r="AC446" s="95"/>
      <c r="AD446" s="95"/>
      <c r="AE446" s="95"/>
      <c r="AF446" s="95"/>
      <c r="AG446" s="95"/>
      <c r="AH446" s="95"/>
      <c r="AI446" s="95"/>
      <c r="AJ446" s="95"/>
      <c r="AK446" s="95"/>
      <c r="AL446" s="95"/>
      <c r="AM446" s="95"/>
      <c r="AN446" s="95"/>
      <c r="AO446" s="95"/>
      <c r="AP446" s="95"/>
      <c r="AQ446" s="96"/>
      <c r="AR446" s="96"/>
      <c r="AS446" s="96"/>
      <c r="AT446" s="96"/>
      <c r="AU446" s="96"/>
      <c r="AV446" s="96"/>
      <c r="AW446" s="96"/>
      <c r="AX446" s="96"/>
      <c r="AY446" s="96"/>
      <c r="AZ446" s="96"/>
      <c r="BA446" s="96"/>
      <c r="BB446" s="96"/>
      <c r="BC446" s="96"/>
      <c r="BD446" s="96"/>
      <c r="BE446" s="96"/>
      <c r="BF446" s="96"/>
    </row>
    <row r="447" spans="1:58" s="142" customFormat="1" ht="21.9" customHeight="1" thickBot="1" x14ac:dyDescent="0.35">
      <c r="A447" s="93">
        <v>598</v>
      </c>
      <c r="B447" s="114" t="s">
        <v>4361</v>
      </c>
      <c r="C447" s="224" t="s">
        <v>4365</v>
      </c>
      <c r="D447" s="231"/>
      <c r="E447" s="231"/>
      <c r="F447" s="232"/>
      <c r="G447" s="95"/>
      <c r="H447" s="95"/>
      <c r="I447" s="95"/>
      <c r="J447" s="95"/>
      <c r="K447" s="93"/>
      <c r="L447" s="95"/>
      <c r="M447" s="95"/>
      <c r="N447" s="94"/>
      <c r="O447" s="95"/>
      <c r="P447" s="95"/>
      <c r="Q447" s="95"/>
      <c r="R447" s="94"/>
      <c r="S447" s="95"/>
      <c r="T447" s="95"/>
      <c r="U447" s="95"/>
      <c r="V447" s="95"/>
      <c r="W447" s="95"/>
      <c r="X447" s="95"/>
      <c r="Y447" s="95"/>
      <c r="Z447" s="95"/>
      <c r="AA447" s="95"/>
      <c r="AB447" s="95"/>
      <c r="AC447" s="95"/>
      <c r="AD447" s="95"/>
      <c r="AE447" s="95"/>
      <c r="AF447" s="95"/>
      <c r="AG447" s="95"/>
      <c r="AH447" s="95"/>
      <c r="AI447" s="95"/>
      <c r="AJ447" s="95"/>
      <c r="AK447" s="95"/>
      <c r="AL447" s="95"/>
      <c r="AM447" s="95"/>
      <c r="AN447" s="95"/>
      <c r="AO447" s="95"/>
      <c r="AP447" s="95"/>
      <c r="AQ447" s="96"/>
      <c r="AR447" s="96"/>
      <c r="AS447" s="96"/>
      <c r="AT447" s="96"/>
      <c r="AU447" s="96"/>
      <c r="AV447" s="96"/>
      <c r="AW447" s="96"/>
      <c r="AX447" s="96"/>
      <c r="AY447" s="96"/>
      <c r="AZ447" s="96"/>
      <c r="BA447" s="96"/>
      <c r="BB447" s="96"/>
      <c r="BC447" s="96"/>
      <c r="BD447" s="96"/>
      <c r="BE447" s="96"/>
      <c r="BF447" s="96"/>
    </row>
    <row r="448" spans="1:58" s="142" customFormat="1" ht="21.9" customHeight="1" thickBot="1" x14ac:dyDescent="0.35">
      <c r="A448" s="93">
        <v>599</v>
      </c>
      <c r="B448" s="95"/>
      <c r="C448" s="117"/>
      <c r="D448" s="99" t="s">
        <v>4327</v>
      </c>
      <c r="E448" s="123" t="s">
        <v>985</v>
      </c>
      <c r="F448" s="101" t="s">
        <v>4312</v>
      </c>
      <c r="G448" s="95"/>
      <c r="H448" s="95"/>
      <c r="I448" s="95"/>
      <c r="J448" s="95"/>
      <c r="K448" s="93"/>
      <c r="L448" s="95"/>
      <c r="M448" s="95"/>
      <c r="N448" s="94"/>
      <c r="O448" s="95"/>
      <c r="P448" s="95"/>
      <c r="Q448" s="95"/>
      <c r="R448" s="94"/>
      <c r="S448" s="95"/>
      <c r="T448" s="95"/>
      <c r="U448" s="95"/>
      <c r="V448" s="95"/>
      <c r="W448" s="95"/>
      <c r="X448" s="95"/>
      <c r="Y448" s="95"/>
      <c r="Z448" s="95"/>
      <c r="AA448" s="95"/>
      <c r="AB448" s="95"/>
      <c r="AC448" s="95"/>
      <c r="AD448" s="95"/>
      <c r="AE448" s="95"/>
      <c r="AF448" s="95"/>
      <c r="AG448" s="95"/>
      <c r="AH448" s="95"/>
      <c r="AI448" s="95"/>
      <c r="AJ448" s="95"/>
      <c r="AK448" s="95"/>
      <c r="AL448" s="95"/>
      <c r="AM448" s="95"/>
      <c r="AN448" s="95"/>
      <c r="AO448" s="95"/>
      <c r="AP448" s="95"/>
      <c r="AQ448" s="96"/>
      <c r="AR448" s="96"/>
      <c r="AS448" s="96"/>
      <c r="AT448" s="96"/>
      <c r="AU448" s="96"/>
      <c r="AV448" s="96"/>
      <c r="AW448" s="96"/>
      <c r="AX448" s="96"/>
      <c r="AY448" s="96"/>
      <c r="AZ448" s="96"/>
      <c r="BA448" s="96"/>
      <c r="BB448" s="96"/>
      <c r="BC448" s="96"/>
      <c r="BD448" s="96"/>
      <c r="BE448" s="96"/>
      <c r="BF448" s="96"/>
    </row>
    <row r="449" spans="1:58" s="142" customFormat="1" ht="21.9" customHeight="1" x14ac:dyDescent="0.3">
      <c r="A449" s="93">
        <v>600</v>
      </c>
      <c r="B449" s="95"/>
      <c r="C449" s="102" t="s">
        <v>4256</v>
      </c>
      <c r="D449" s="103">
        <f>COUNTIFS(data!$T:$T,D$448,data!$G:$G,$C449)</f>
        <v>368</v>
      </c>
      <c r="E449" s="103">
        <f>COUNTIFS(data!$T:$T,E$448,data!$G:$G,$C449)</f>
        <v>39</v>
      </c>
      <c r="F449" s="105">
        <f t="shared" ref="F449:F454" si="23">SUM(D449:E449)</f>
        <v>407</v>
      </c>
      <c r="G449" s="95"/>
      <c r="H449" s="95"/>
      <c r="I449" s="95"/>
      <c r="J449" s="95"/>
      <c r="K449" s="93"/>
      <c r="L449" s="95"/>
      <c r="M449" s="95"/>
      <c r="N449" s="94"/>
      <c r="O449" s="95"/>
      <c r="P449" s="95"/>
      <c r="Q449" s="95"/>
      <c r="R449" s="94"/>
      <c r="S449" s="95"/>
      <c r="T449" s="95"/>
      <c r="U449" s="95"/>
      <c r="V449" s="95"/>
      <c r="W449" s="95"/>
      <c r="X449" s="95"/>
      <c r="Y449" s="95"/>
      <c r="Z449" s="95"/>
      <c r="AA449" s="95"/>
      <c r="AB449" s="95"/>
      <c r="AC449" s="95"/>
      <c r="AD449" s="95"/>
      <c r="AE449" s="95"/>
      <c r="AF449" s="95"/>
      <c r="AG449" s="95"/>
      <c r="AH449" s="95"/>
      <c r="AI449" s="95"/>
      <c r="AJ449" s="95"/>
      <c r="AK449" s="95"/>
      <c r="AL449" s="95"/>
      <c r="AM449" s="95"/>
      <c r="AN449" s="95"/>
      <c r="AO449" s="95"/>
      <c r="AP449" s="95"/>
      <c r="AQ449" s="96"/>
      <c r="AR449" s="96"/>
      <c r="AS449" s="96"/>
      <c r="AT449" s="96"/>
      <c r="AU449" s="96"/>
      <c r="AV449" s="96"/>
      <c r="AW449" s="96"/>
      <c r="AX449" s="96"/>
      <c r="AY449" s="96"/>
      <c r="AZ449" s="96"/>
      <c r="BA449" s="96"/>
      <c r="BB449" s="96"/>
      <c r="BC449" s="96"/>
      <c r="BD449" s="96"/>
      <c r="BE449" s="96"/>
      <c r="BF449" s="96"/>
    </row>
    <row r="450" spans="1:58" s="142" customFormat="1" ht="21.9" customHeight="1" x14ac:dyDescent="0.3">
      <c r="A450" s="93">
        <v>601</v>
      </c>
      <c r="B450" s="95"/>
      <c r="C450" s="106" t="s">
        <v>4260</v>
      </c>
      <c r="D450" s="103">
        <f>COUNTIFS(data!$T:$T,D$448,data!$G:$G,$C450)</f>
        <v>426</v>
      </c>
      <c r="E450" s="103">
        <f>COUNTIFS(data!$T:$T,E$448,data!$G:$G,$C450)</f>
        <v>6</v>
      </c>
      <c r="F450" s="109">
        <f t="shared" si="23"/>
        <v>432</v>
      </c>
      <c r="G450" s="95"/>
      <c r="H450" s="95"/>
      <c r="I450" s="95"/>
      <c r="J450" s="95"/>
      <c r="K450" s="93"/>
      <c r="L450" s="95"/>
      <c r="M450" s="95"/>
      <c r="N450" s="94"/>
      <c r="O450" s="95"/>
      <c r="P450" s="95"/>
      <c r="Q450" s="95"/>
      <c r="R450" s="94"/>
      <c r="S450" s="95"/>
      <c r="T450" s="95"/>
      <c r="U450" s="95"/>
      <c r="V450" s="95"/>
      <c r="W450" s="95"/>
      <c r="X450" s="95"/>
      <c r="Y450" s="95"/>
      <c r="Z450" s="95"/>
      <c r="AA450" s="95"/>
      <c r="AB450" s="95"/>
      <c r="AC450" s="95"/>
      <c r="AD450" s="95"/>
      <c r="AE450" s="95"/>
      <c r="AF450" s="95"/>
      <c r="AG450" s="95"/>
      <c r="AH450" s="95"/>
      <c r="AI450" s="95"/>
      <c r="AJ450" s="95"/>
      <c r="AK450" s="95"/>
      <c r="AL450" s="95"/>
      <c r="AM450" s="95"/>
      <c r="AN450" s="95"/>
      <c r="AO450" s="95"/>
      <c r="AP450" s="95"/>
      <c r="AQ450" s="96"/>
      <c r="AR450" s="96"/>
      <c r="AS450" s="96"/>
      <c r="AT450" s="96"/>
      <c r="AU450" s="96"/>
      <c r="AV450" s="96"/>
      <c r="AW450" s="96"/>
      <c r="AX450" s="96"/>
      <c r="AY450" s="96"/>
      <c r="AZ450" s="96"/>
      <c r="BA450" s="96"/>
      <c r="BB450" s="96"/>
      <c r="BC450" s="96"/>
      <c r="BD450" s="96"/>
      <c r="BE450" s="96"/>
      <c r="BF450" s="96"/>
    </row>
    <row r="451" spans="1:58" s="142" customFormat="1" ht="21.9" customHeight="1" x14ac:dyDescent="0.3">
      <c r="A451" s="93">
        <v>602</v>
      </c>
      <c r="B451" s="95"/>
      <c r="C451" s="106" t="s">
        <v>4257</v>
      </c>
      <c r="D451" s="103">
        <f>COUNTIFS(data!$T:$T,D$448,data!$G:$G,$C451)</f>
        <v>31</v>
      </c>
      <c r="E451" s="103">
        <f>COUNTIFS(data!$T:$T,E$448,data!$G:$G,$C451)</f>
        <v>8</v>
      </c>
      <c r="F451" s="109">
        <f t="shared" si="23"/>
        <v>39</v>
      </c>
      <c r="G451" s="95"/>
      <c r="H451" s="95"/>
      <c r="I451" s="95"/>
      <c r="J451" s="95"/>
      <c r="K451" s="93"/>
      <c r="L451" s="95"/>
      <c r="M451" s="95"/>
      <c r="N451" s="94"/>
      <c r="O451" s="95"/>
      <c r="P451" s="95"/>
      <c r="Q451" s="95"/>
      <c r="R451" s="94"/>
      <c r="S451" s="95"/>
      <c r="T451" s="95"/>
      <c r="U451" s="95"/>
      <c r="V451" s="95"/>
      <c r="W451" s="95"/>
      <c r="X451" s="95"/>
      <c r="Y451" s="95"/>
      <c r="Z451" s="95"/>
      <c r="AA451" s="95"/>
      <c r="AB451" s="95"/>
      <c r="AC451" s="95"/>
      <c r="AD451" s="95"/>
      <c r="AE451" s="95"/>
      <c r="AF451" s="95"/>
      <c r="AG451" s="95"/>
      <c r="AH451" s="95"/>
      <c r="AI451" s="95"/>
      <c r="AJ451" s="95"/>
      <c r="AK451" s="95"/>
      <c r="AL451" s="95"/>
      <c r="AM451" s="95"/>
      <c r="AN451" s="95"/>
      <c r="AO451" s="95"/>
      <c r="AP451" s="95"/>
      <c r="AQ451" s="96"/>
      <c r="AR451" s="96"/>
      <c r="AS451" s="96"/>
      <c r="AT451" s="96"/>
      <c r="AU451" s="96"/>
      <c r="AV451" s="96"/>
      <c r="AW451" s="96"/>
      <c r="AX451" s="96"/>
      <c r="AY451" s="96"/>
      <c r="AZ451" s="96"/>
      <c r="BA451" s="96"/>
      <c r="BB451" s="96"/>
      <c r="BC451" s="96"/>
      <c r="BD451" s="96"/>
      <c r="BE451" s="96"/>
      <c r="BF451" s="96"/>
    </row>
    <row r="452" spans="1:58" s="142" customFormat="1" ht="21.9" customHeight="1" x14ac:dyDescent="0.3">
      <c r="A452" s="93">
        <v>603</v>
      </c>
      <c r="B452" s="95"/>
      <c r="C452" s="106" t="s">
        <v>4259</v>
      </c>
      <c r="D452" s="103">
        <f>COUNTIFS(data!$T:$T,D$448,data!$G:$G,$C452)</f>
        <v>53</v>
      </c>
      <c r="E452" s="103">
        <f>COUNTIFS(data!$T:$T,E$448,data!$G:$G,$C452)</f>
        <v>0</v>
      </c>
      <c r="F452" s="109">
        <f t="shared" si="23"/>
        <v>53</v>
      </c>
      <c r="G452" s="95"/>
      <c r="H452" s="95"/>
      <c r="I452" s="95"/>
      <c r="J452" s="95"/>
      <c r="K452" s="93"/>
      <c r="L452" s="95"/>
      <c r="M452" s="95"/>
      <c r="N452" s="94"/>
      <c r="O452" s="95"/>
      <c r="P452" s="95"/>
      <c r="Q452" s="95"/>
      <c r="R452" s="94"/>
      <c r="S452" s="95"/>
      <c r="T452" s="95"/>
      <c r="U452" s="95"/>
      <c r="V452" s="95"/>
      <c r="W452" s="95"/>
      <c r="X452" s="95"/>
      <c r="Y452" s="95"/>
      <c r="Z452" s="95"/>
      <c r="AA452" s="95"/>
      <c r="AB452" s="95"/>
      <c r="AC452" s="95"/>
      <c r="AD452" s="95"/>
      <c r="AE452" s="95"/>
      <c r="AF452" s="95"/>
      <c r="AG452" s="95"/>
      <c r="AH452" s="95"/>
      <c r="AI452" s="95"/>
      <c r="AJ452" s="95"/>
      <c r="AK452" s="95"/>
      <c r="AL452" s="95"/>
      <c r="AM452" s="95"/>
      <c r="AN452" s="95"/>
      <c r="AO452" s="95"/>
      <c r="AP452" s="95"/>
      <c r="AQ452" s="96"/>
      <c r="AR452" s="96"/>
      <c r="AS452" s="96"/>
      <c r="AT452" s="96"/>
      <c r="AU452" s="96"/>
      <c r="AV452" s="96"/>
      <c r="AW452" s="96"/>
      <c r="AX452" s="96"/>
      <c r="AY452" s="96"/>
      <c r="AZ452" s="96"/>
      <c r="BA452" s="96"/>
      <c r="BB452" s="96"/>
      <c r="BC452" s="96"/>
      <c r="BD452" s="96"/>
      <c r="BE452" s="96"/>
      <c r="BF452" s="96"/>
    </row>
    <row r="453" spans="1:58" s="142" customFormat="1" ht="21.9" customHeight="1" thickBot="1" x14ac:dyDescent="0.35">
      <c r="A453" s="93">
        <v>604</v>
      </c>
      <c r="B453" s="95"/>
      <c r="C453" s="106" t="s">
        <v>4258</v>
      </c>
      <c r="D453" s="103">
        <f>COUNTIFS(data!$T:$T,D$448,data!$G:$G,$C453)</f>
        <v>19</v>
      </c>
      <c r="E453" s="103">
        <f>COUNTIFS(data!$T:$T,E$448,data!$G:$G,$C453)</f>
        <v>13</v>
      </c>
      <c r="F453" s="109">
        <f t="shared" si="23"/>
        <v>32</v>
      </c>
      <c r="G453" s="95"/>
      <c r="H453" s="95"/>
      <c r="I453" s="95"/>
      <c r="J453" s="95"/>
      <c r="K453" s="93"/>
      <c r="L453" s="95"/>
      <c r="M453" s="95"/>
      <c r="N453" s="94"/>
      <c r="O453" s="95"/>
      <c r="P453" s="95"/>
      <c r="Q453" s="95"/>
      <c r="R453" s="94"/>
      <c r="S453" s="95"/>
      <c r="T453" s="95"/>
      <c r="U453" s="95"/>
      <c r="V453" s="95"/>
      <c r="W453" s="95"/>
      <c r="X453" s="95"/>
      <c r="Y453" s="95"/>
      <c r="Z453" s="95"/>
      <c r="AA453" s="95"/>
      <c r="AB453" s="95"/>
      <c r="AC453" s="95"/>
      <c r="AD453" s="95"/>
      <c r="AE453" s="95"/>
      <c r="AF453" s="95"/>
      <c r="AG453" s="95"/>
      <c r="AH453" s="95"/>
      <c r="AI453" s="95"/>
      <c r="AJ453" s="95"/>
      <c r="AK453" s="95"/>
      <c r="AL453" s="95"/>
      <c r="AM453" s="95"/>
      <c r="AN453" s="95"/>
      <c r="AO453" s="95"/>
      <c r="AP453" s="95"/>
      <c r="AQ453" s="96"/>
      <c r="AR453" s="96"/>
      <c r="AS453" s="96"/>
      <c r="AT453" s="96"/>
      <c r="AU453" s="96"/>
      <c r="AV453" s="96"/>
      <c r="AW453" s="96"/>
      <c r="AX453" s="96"/>
      <c r="AY453" s="96"/>
      <c r="AZ453" s="96"/>
      <c r="BA453" s="96"/>
      <c r="BB453" s="96"/>
      <c r="BC453" s="96"/>
      <c r="BD453" s="96"/>
      <c r="BE453" s="96"/>
      <c r="BF453" s="96"/>
    </row>
    <row r="454" spans="1:58" s="142" customFormat="1" ht="21.9" customHeight="1" thickBot="1" x14ac:dyDescent="0.35">
      <c r="A454" s="93">
        <v>606</v>
      </c>
      <c r="B454" s="95"/>
      <c r="C454" s="117" t="s">
        <v>4312</v>
      </c>
      <c r="D454" s="118">
        <f>SUM(D449:D453)</f>
        <v>897</v>
      </c>
      <c r="E454" s="119">
        <f>SUM(E449:E453)</f>
        <v>66</v>
      </c>
      <c r="F454" s="101">
        <f t="shared" si="23"/>
        <v>963</v>
      </c>
      <c r="G454" s="95"/>
      <c r="H454" s="95"/>
      <c r="I454" s="95"/>
      <c r="J454" s="95"/>
      <c r="K454" s="93"/>
      <c r="L454" s="95"/>
      <c r="M454" s="95"/>
      <c r="N454" s="94"/>
      <c r="O454" s="95"/>
      <c r="P454" s="95"/>
      <c r="Q454" s="95"/>
      <c r="R454" s="94"/>
      <c r="S454" s="95"/>
      <c r="T454" s="95"/>
      <c r="U454" s="95"/>
      <c r="V454" s="95"/>
      <c r="W454" s="95"/>
      <c r="X454" s="95"/>
      <c r="Y454" s="95"/>
      <c r="Z454" s="95"/>
      <c r="AA454" s="95"/>
      <c r="AB454" s="95"/>
      <c r="AC454" s="95"/>
      <c r="AD454" s="95"/>
      <c r="AE454" s="95"/>
      <c r="AF454" s="95"/>
      <c r="AG454" s="95"/>
      <c r="AH454" s="95"/>
      <c r="AI454" s="95"/>
      <c r="AJ454" s="95"/>
      <c r="AK454" s="95"/>
      <c r="AL454" s="95"/>
      <c r="AM454" s="95"/>
      <c r="AN454" s="95"/>
      <c r="AO454" s="95"/>
      <c r="AP454" s="95"/>
      <c r="AQ454" s="96"/>
      <c r="AR454" s="96"/>
      <c r="AS454" s="96"/>
      <c r="AT454" s="96"/>
      <c r="AU454" s="96"/>
      <c r="AV454" s="96"/>
      <c r="AW454" s="96"/>
      <c r="AX454" s="96"/>
      <c r="AY454" s="96"/>
      <c r="AZ454" s="96"/>
      <c r="BA454" s="96"/>
      <c r="BB454" s="96"/>
      <c r="BC454" s="96"/>
      <c r="BD454" s="96"/>
      <c r="BE454" s="96"/>
      <c r="BF454" s="96"/>
    </row>
    <row r="455" spans="1:58" s="142" customFormat="1" ht="60.75" customHeight="1" thickBot="1" x14ac:dyDescent="0.35">
      <c r="A455" s="93">
        <v>607</v>
      </c>
      <c r="B455" s="95"/>
      <c r="C455" s="221" t="s">
        <v>4316</v>
      </c>
      <c r="D455" s="222"/>
      <c r="E455" s="222"/>
      <c r="F455" s="223"/>
      <c r="G455" s="95"/>
      <c r="H455" s="95"/>
      <c r="I455" s="95"/>
      <c r="J455" s="95"/>
      <c r="K455" s="93"/>
      <c r="L455" s="95"/>
      <c r="M455" s="95"/>
      <c r="N455" s="94"/>
      <c r="O455" s="95"/>
      <c r="P455" s="95"/>
      <c r="Q455" s="95"/>
      <c r="R455" s="94"/>
      <c r="S455" s="95"/>
      <c r="T455" s="95"/>
      <c r="U455" s="95"/>
      <c r="V455" s="95"/>
      <c r="W455" s="95"/>
      <c r="X455" s="95"/>
      <c r="Y455" s="95"/>
      <c r="Z455" s="95"/>
      <c r="AA455" s="95"/>
      <c r="AB455" s="95"/>
      <c r="AC455" s="95"/>
      <c r="AD455" s="95"/>
      <c r="AE455" s="95"/>
      <c r="AF455" s="95"/>
      <c r="AG455" s="95"/>
      <c r="AH455" s="95"/>
      <c r="AI455" s="95"/>
      <c r="AJ455" s="95"/>
      <c r="AK455" s="95"/>
      <c r="AL455" s="95"/>
      <c r="AM455" s="95"/>
      <c r="AN455" s="95"/>
      <c r="AO455" s="95"/>
      <c r="AP455" s="95"/>
      <c r="AQ455" s="96"/>
      <c r="AR455" s="96"/>
      <c r="AS455" s="96"/>
      <c r="AT455" s="96"/>
      <c r="AU455" s="96"/>
      <c r="AV455" s="96"/>
      <c r="AW455" s="96"/>
      <c r="AX455" s="96"/>
      <c r="AY455" s="96"/>
      <c r="AZ455" s="96"/>
      <c r="BA455" s="96"/>
      <c r="BB455" s="96"/>
      <c r="BC455" s="96"/>
      <c r="BD455" s="96"/>
      <c r="BE455" s="96"/>
      <c r="BF455" s="96"/>
    </row>
    <row r="456" spans="1:58" s="142" customFormat="1" ht="21.75" customHeight="1" thickBot="1" x14ac:dyDescent="0.35">
      <c r="A456" s="93">
        <v>608</v>
      </c>
      <c r="B456" s="95"/>
      <c r="C456" s="94"/>
      <c r="D456" s="95"/>
      <c r="E456" s="95"/>
      <c r="F456" s="95"/>
      <c r="G456" s="95"/>
      <c r="H456" s="95"/>
      <c r="I456" s="95"/>
      <c r="J456" s="95"/>
      <c r="K456" s="93"/>
      <c r="L456" s="95"/>
      <c r="M456" s="95"/>
      <c r="N456" s="94"/>
      <c r="O456" s="95"/>
      <c r="P456" s="95"/>
      <c r="Q456" s="95"/>
      <c r="R456" s="94"/>
      <c r="S456" s="95"/>
      <c r="T456" s="95"/>
      <c r="U456" s="95"/>
      <c r="V456" s="95"/>
      <c r="W456" s="95"/>
      <c r="X456" s="95"/>
      <c r="Y456" s="95"/>
      <c r="Z456" s="95"/>
      <c r="AA456" s="95"/>
      <c r="AB456" s="95"/>
      <c r="AC456" s="95"/>
      <c r="AD456" s="95"/>
      <c r="AE456" s="95"/>
      <c r="AF456" s="95"/>
      <c r="AG456" s="95"/>
      <c r="AH456" s="95"/>
      <c r="AI456" s="95"/>
      <c r="AJ456" s="95"/>
      <c r="AK456" s="95"/>
      <c r="AL456" s="95"/>
      <c r="AM456" s="95"/>
      <c r="AN456" s="95"/>
      <c r="AO456" s="95"/>
      <c r="AP456" s="95"/>
      <c r="AQ456" s="96"/>
      <c r="AR456" s="96"/>
      <c r="AS456" s="96"/>
      <c r="AT456" s="96"/>
      <c r="AU456" s="96"/>
      <c r="AV456" s="96"/>
      <c r="AW456" s="96"/>
      <c r="AX456" s="96"/>
      <c r="AY456" s="96"/>
      <c r="AZ456" s="96"/>
      <c r="BA456" s="96"/>
      <c r="BB456" s="96"/>
      <c r="BC456" s="96"/>
      <c r="BD456" s="96"/>
      <c r="BE456" s="96"/>
      <c r="BF456" s="96"/>
    </row>
    <row r="457" spans="1:58" s="142" customFormat="1" ht="21.9" customHeight="1" thickBot="1" x14ac:dyDescent="0.35">
      <c r="A457" s="93">
        <v>609</v>
      </c>
      <c r="B457" s="114">
        <v>30</v>
      </c>
      <c r="C457" s="218" t="s">
        <v>4444</v>
      </c>
      <c r="D457" s="219"/>
      <c r="E457" s="219"/>
      <c r="F457" s="219"/>
      <c r="G457" s="219"/>
      <c r="H457" s="219"/>
      <c r="I457" s="219"/>
      <c r="J457" s="220"/>
      <c r="K457" s="93"/>
      <c r="L457" s="95"/>
      <c r="M457" s="95"/>
      <c r="N457" s="94"/>
      <c r="O457" s="95"/>
      <c r="P457" s="95"/>
      <c r="Q457" s="95"/>
      <c r="R457" s="94"/>
      <c r="S457" s="95"/>
      <c r="T457" s="95"/>
      <c r="U457" s="95"/>
      <c r="V457" s="95"/>
      <c r="W457" s="95"/>
      <c r="X457" s="95"/>
      <c r="Y457" s="95"/>
      <c r="Z457" s="95"/>
      <c r="AA457" s="95"/>
      <c r="AB457" s="95"/>
      <c r="AC457" s="95"/>
      <c r="AD457" s="95"/>
      <c r="AE457" s="95"/>
      <c r="AF457" s="95"/>
      <c r="AG457" s="95"/>
      <c r="AH457" s="95"/>
      <c r="AI457" s="95"/>
      <c r="AJ457" s="95"/>
      <c r="AK457" s="95"/>
      <c r="AL457" s="95"/>
      <c r="AM457" s="95"/>
      <c r="AN457" s="95"/>
      <c r="AO457" s="95"/>
      <c r="AP457" s="95"/>
      <c r="AQ457" s="96"/>
      <c r="AR457" s="96"/>
      <c r="AS457" s="96"/>
      <c r="AT457" s="96"/>
      <c r="AU457" s="96"/>
      <c r="AV457" s="96"/>
      <c r="AW457" s="96"/>
      <c r="AX457" s="96"/>
      <c r="AY457" s="96"/>
      <c r="AZ457" s="96"/>
      <c r="BA457" s="96"/>
      <c r="BB457" s="96"/>
      <c r="BC457" s="96"/>
      <c r="BD457" s="96"/>
      <c r="BE457" s="96"/>
      <c r="BF457" s="96"/>
    </row>
    <row r="458" spans="1:58" s="142" customFormat="1" ht="21.9" customHeight="1" thickBot="1" x14ac:dyDescent="0.35">
      <c r="A458" s="93">
        <v>610</v>
      </c>
      <c r="B458" s="114" t="s">
        <v>4361</v>
      </c>
      <c r="C458" s="221" t="s">
        <v>4366</v>
      </c>
      <c r="D458" s="222"/>
      <c r="E458" s="222"/>
      <c r="F458" s="222"/>
      <c r="G458" s="222"/>
      <c r="H458" s="222"/>
      <c r="I458" s="222"/>
      <c r="J458" s="223"/>
      <c r="K458" s="93"/>
      <c r="L458" s="95"/>
      <c r="M458" s="95"/>
      <c r="N458" s="94"/>
      <c r="O458" s="95"/>
      <c r="P458" s="95"/>
      <c r="Q458" s="95"/>
      <c r="R458" s="94"/>
      <c r="S458" s="95"/>
      <c r="T458" s="95"/>
      <c r="U458" s="95"/>
      <c r="V458" s="95"/>
      <c r="W458" s="95"/>
      <c r="X458" s="95"/>
      <c r="Y458" s="95"/>
      <c r="Z458" s="95"/>
      <c r="AA458" s="95"/>
      <c r="AB458" s="95"/>
      <c r="AC458" s="95"/>
      <c r="AD458" s="95"/>
      <c r="AE458" s="95"/>
      <c r="AF458" s="95"/>
      <c r="AG458" s="95"/>
      <c r="AH458" s="95"/>
      <c r="AI458" s="95"/>
      <c r="AJ458" s="95"/>
      <c r="AK458" s="95"/>
      <c r="AL458" s="95"/>
      <c r="AM458" s="95"/>
      <c r="AN458" s="95"/>
      <c r="AO458" s="95"/>
      <c r="AP458" s="95"/>
      <c r="AQ458" s="96"/>
      <c r="AR458" s="96"/>
      <c r="AS458" s="96"/>
      <c r="AT458" s="96"/>
      <c r="AU458" s="96"/>
      <c r="AV458" s="96"/>
      <c r="AW458" s="96"/>
      <c r="AX458" s="96"/>
      <c r="AY458" s="96"/>
      <c r="AZ458" s="96"/>
      <c r="BA458" s="96"/>
      <c r="BB458" s="96"/>
      <c r="BC458" s="96"/>
      <c r="BD458" s="96"/>
      <c r="BE458" s="96"/>
      <c r="BF458" s="96"/>
    </row>
    <row r="459" spans="1:58" s="142" customFormat="1" ht="21.9" customHeight="1" thickBot="1" x14ac:dyDescent="0.35">
      <c r="A459" s="93">
        <v>611</v>
      </c>
      <c r="B459" s="95"/>
      <c r="C459" s="117"/>
      <c r="D459" s="126" t="s">
        <v>4265</v>
      </c>
      <c r="E459" s="127" t="s">
        <v>4338</v>
      </c>
      <c r="F459" s="127" t="s">
        <v>4339</v>
      </c>
      <c r="G459" s="127" t="s">
        <v>4340</v>
      </c>
      <c r="H459" s="127" t="s">
        <v>4268</v>
      </c>
      <c r="I459" s="128" t="s">
        <v>1925</v>
      </c>
      <c r="J459" s="132" t="s">
        <v>4312</v>
      </c>
      <c r="K459" s="93"/>
      <c r="L459" s="95"/>
      <c r="M459" s="95"/>
      <c r="N459" s="94"/>
      <c r="O459" s="95"/>
      <c r="P459" s="95"/>
      <c r="Q459" s="95"/>
      <c r="R459" s="94"/>
      <c r="S459" s="95"/>
      <c r="T459" s="95"/>
      <c r="U459" s="95"/>
      <c r="V459" s="95"/>
      <c r="W459" s="95"/>
      <c r="X459" s="95"/>
      <c r="Y459" s="95"/>
      <c r="Z459" s="95"/>
      <c r="AA459" s="95"/>
      <c r="AB459" s="95"/>
      <c r="AC459" s="95"/>
      <c r="AD459" s="95"/>
      <c r="AE459" s="95"/>
      <c r="AF459" s="95"/>
      <c r="AG459" s="95"/>
      <c r="AH459" s="95"/>
      <c r="AI459" s="95"/>
      <c r="AJ459" s="95"/>
      <c r="AK459" s="95"/>
      <c r="AL459" s="95"/>
      <c r="AM459" s="95"/>
      <c r="AN459" s="95"/>
      <c r="AO459" s="95"/>
      <c r="AP459" s="95"/>
      <c r="AQ459" s="96"/>
      <c r="AR459" s="96"/>
      <c r="AS459" s="96"/>
      <c r="AT459" s="96"/>
      <c r="AU459" s="96"/>
      <c r="AV459" s="96"/>
      <c r="AW459" s="96"/>
      <c r="AX459" s="96"/>
      <c r="AY459" s="96"/>
      <c r="AZ459" s="96"/>
      <c r="BA459" s="96"/>
      <c r="BB459" s="96"/>
      <c r="BC459" s="96"/>
      <c r="BD459" s="96"/>
      <c r="BE459" s="96"/>
      <c r="BF459" s="96"/>
    </row>
    <row r="460" spans="1:58" s="142" customFormat="1" ht="21.9" customHeight="1" x14ac:dyDescent="0.3">
      <c r="A460" s="93">
        <v>612</v>
      </c>
      <c r="B460" s="95"/>
      <c r="C460" s="102" t="s">
        <v>4256</v>
      </c>
      <c r="D460" s="103">
        <f>COUNTIFS(data!$W:$W,D$459,data!$G:$G,$C460)</f>
        <v>9</v>
      </c>
      <c r="E460" s="103">
        <f>COUNTIFS(data!$W:$W,E$459,data!$G:$G,$C460)</f>
        <v>32</v>
      </c>
      <c r="F460" s="103">
        <f>COUNTIFS(data!$W:$W,F$459,data!$G:$G,$C460)</f>
        <v>14</v>
      </c>
      <c r="G460" s="103">
        <f>COUNTIFS(data!$W:$W,G$459,data!$G:$G,$C460)</f>
        <v>11</v>
      </c>
      <c r="H460" s="103">
        <f>COUNTIFS(data!$W:$W,H$459,data!$G:$G,$C460)</f>
        <v>19</v>
      </c>
      <c r="I460" s="103">
        <f>COUNTIFS(data!$W:$W,I$459,data!$G:$G,$C460)</f>
        <v>322</v>
      </c>
      <c r="J460" s="105">
        <f t="shared" ref="J460:J465" si="24">SUM(D460:I460)</f>
        <v>407</v>
      </c>
      <c r="K460" s="93"/>
      <c r="L460" s="95"/>
      <c r="M460" s="95"/>
      <c r="N460" s="94"/>
      <c r="O460" s="95"/>
      <c r="P460" s="95"/>
      <c r="Q460" s="95"/>
      <c r="R460" s="94"/>
      <c r="S460" s="95"/>
      <c r="T460" s="95"/>
      <c r="U460" s="95"/>
      <c r="V460" s="95"/>
      <c r="W460" s="95"/>
      <c r="X460" s="95"/>
      <c r="Y460" s="95"/>
      <c r="Z460" s="95"/>
      <c r="AA460" s="95"/>
      <c r="AB460" s="95"/>
      <c r="AC460" s="95"/>
      <c r="AD460" s="95"/>
      <c r="AE460" s="95"/>
      <c r="AF460" s="95"/>
      <c r="AG460" s="95"/>
      <c r="AH460" s="95"/>
      <c r="AI460" s="95"/>
      <c r="AJ460" s="95"/>
      <c r="AK460" s="95"/>
      <c r="AL460" s="95"/>
      <c r="AM460" s="95"/>
      <c r="AN460" s="95"/>
      <c r="AO460" s="95"/>
      <c r="AP460" s="95"/>
      <c r="AQ460" s="96"/>
      <c r="AR460" s="96"/>
      <c r="AS460" s="96"/>
      <c r="AT460" s="96"/>
      <c r="AU460" s="96"/>
      <c r="AV460" s="96"/>
      <c r="AW460" s="96"/>
      <c r="AX460" s="96"/>
      <c r="AY460" s="96"/>
      <c r="AZ460" s="96"/>
      <c r="BA460" s="96"/>
      <c r="BB460" s="96"/>
      <c r="BC460" s="96"/>
      <c r="BD460" s="96"/>
      <c r="BE460" s="96"/>
      <c r="BF460" s="96"/>
    </row>
    <row r="461" spans="1:58" s="142" customFormat="1" ht="21.9" customHeight="1" x14ac:dyDescent="0.3">
      <c r="A461" s="93">
        <v>613</v>
      </c>
      <c r="B461" s="95"/>
      <c r="C461" s="106" t="s">
        <v>4260</v>
      </c>
      <c r="D461" s="103">
        <f>COUNTIFS(data!$W:$W,D$459,data!$G:$G,$C461)</f>
        <v>7</v>
      </c>
      <c r="E461" s="103">
        <f>COUNTIFS(data!$W:$W,E$459,data!$G:$G,$C461)</f>
        <v>21</v>
      </c>
      <c r="F461" s="103">
        <f>COUNTIFS(data!$W:$W,F$459,data!$G:$G,$C461)</f>
        <v>7</v>
      </c>
      <c r="G461" s="103">
        <f>COUNTIFS(data!$W:$W,G$459,data!$G:$G,$C461)</f>
        <v>10</v>
      </c>
      <c r="H461" s="103">
        <f>COUNTIFS(data!$W:$W,H$459,data!$G:$G,$C461)</f>
        <v>26</v>
      </c>
      <c r="I461" s="103">
        <f>COUNTIFS(data!$W:$W,I$459,data!$G:$G,$C461)</f>
        <v>361</v>
      </c>
      <c r="J461" s="109">
        <f t="shared" si="24"/>
        <v>432</v>
      </c>
      <c r="K461" s="93"/>
      <c r="L461" s="95"/>
      <c r="M461" s="95"/>
      <c r="N461" s="94"/>
      <c r="O461" s="95"/>
      <c r="P461" s="95"/>
      <c r="Q461" s="95"/>
      <c r="R461" s="94"/>
      <c r="S461" s="95"/>
      <c r="T461" s="95"/>
      <c r="U461" s="95"/>
      <c r="V461" s="95"/>
      <c r="W461" s="95"/>
      <c r="X461" s="95"/>
      <c r="Y461" s="95"/>
      <c r="Z461" s="95"/>
      <c r="AA461" s="95"/>
      <c r="AB461" s="95"/>
      <c r="AC461" s="95"/>
      <c r="AD461" s="95"/>
      <c r="AE461" s="95"/>
      <c r="AF461" s="95"/>
      <c r="AG461" s="95"/>
      <c r="AH461" s="95"/>
      <c r="AI461" s="95"/>
      <c r="AJ461" s="95"/>
      <c r="AK461" s="95"/>
      <c r="AL461" s="95"/>
      <c r="AM461" s="95"/>
      <c r="AN461" s="95"/>
      <c r="AO461" s="95"/>
      <c r="AP461" s="95"/>
      <c r="AQ461" s="96"/>
      <c r="AR461" s="96"/>
      <c r="AS461" s="96"/>
      <c r="AT461" s="96"/>
      <c r="AU461" s="96"/>
      <c r="AV461" s="96"/>
      <c r="AW461" s="96"/>
      <c r="AX461" s="96"/>
      <c r="AY461" s="96"/>
      <c r="AZ461" s="96"/>
      <c r="BA461" s="96"/>
      <c r="BB461" s="96"/>
      <c r="BC461" s="96"/>
      <c r="BD461" s="96"/>
      <c r="BE461" s="96"/>
      <c r="BF461" s="96"/>
    </row>
    <row r="462" spans="1:58" s="142" customFormat="1" ht="21.9" customHeight="1" x14ac:dyDescent="0.3">
      <c r="A462" s="93">
        <v>614</v>
      </c>
      <c r="B462" s="95"/>
      <c r="C462" s="106" t="s">
        <v>4257</v>
      </c>
      <c r="D462" s="103">
        <f>COUNTIFS(data!$W:$W,D$459,data!$G:$G,$C462)</f>
        <v>2</v>
      </c>
      <c r="E462" s="103">
        <f>COUNTIFS(data!$W:$W,E$459,data!$G:$G,$C462)</f>
        <v>7</v>
      </c>
      <c r="F462" s="103">
        <f>COUNTIFS(data!$W:$W,F$459,data!$G:$G,$C462)</f>
        <v>2</v>
      </c>
      <c r="G462" s="103">
        <f>COUNTIFS(data!$W:$W,G$459,data!$G:$G,$C462)</f>
        <v>1</v>
      </c>
      <c r="H462" s="103">
        <f>COUNTIFS(data!$W:$W,H$459,data!$G:$G,$C462)</f>
        <v>0</v>
      </c>
      <c r="I462" s="103">
        <f>COUNTIFS(data!$W:$W,I$459,data!$G:$G,$C462)</f>
        <v>27</v>
      </c>
      <c r="J462" s="109">
        <f t="shared" si="24"/>
        <v>39</v>
      </c>
      <c r="K462" s="93"/>
      <c r="L462" s="95"/>
      <c r="M462" s="95"/>
      <c r="N462" s="94"/>
      <c r="O462" s="95"/>
      <c r="P462" s="95"/>
      <c r="Q462" s="95"/>
      <c r="R462" s="94"/>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6"/>
      <c r="AR462" s="96"/>
      <c r="AS462" s="96"/>
      <c r="AT462" s="96"/>
      <c r="AU462" s="96"/>
      <c r="AV462" s="96"/>
      <c r="AW462" s="96"/>
      <c r="AX462" s="96"/>
      <c r="AY462" s="96"/>
      <c r="AZ462" s="96"/>
      <c r="BA462" s="96"/>
      <c r="BB462" s="96"/>
      <c r="BC462" s="96"/>
      <c r="BD462" s="96"/>
      <c r="BE462" s="96"/>
      <c r="BF462" s="96"/>
    </row>
    <row r="463" spans="1:58" s="142" customFormat="1" ht="21.9" customHeight="1" x14ac:dyDescent="0.3">
      <c r="A463" s="93">
        <v>615</v>
      </c>
      <c r="B463" s="95"/>
      <c r="C463" s="106" t="s">
        <v>4259</v>
      </c>
      <c r="D463" s="103">
        <f>COUNTIFS(data!$W:$W,D$459,data!$G:$G,$C463)</f>
        <v>0</v>
      </c>
      <c r="E463" s="103">
        <f>COUNTIFS(data!$W:$W,E$459,data!$G:$G,$C463)</f>
        <v>2</v>
      </c>
      <c r="F463" s="103">
        <f>COUNTIFS(data!$W:$W,F$459,data!$G:$G,$C463)</f>
        <v>2</v>
      </c>
      <c r="G463" s="103">
        <f>COUNTIFS(data!$W:$W,G$459,data!$G:$G,$C463)</f>
        <v>4</v>
      </c>
      <c r="H463" s="103">
        <f>COUNTIFS(data!$W:$W,H$459,data!$G:$G,$C463)</f>
        <v>4</v>
      </c>
      <c r="I463" s="103">
        <f>COUNTIFS(data!$W:$W,I$459,data!$G:$G,$C463)</f>
        <v>41</v>
      </c>
      <c r="J463" s="109">
        <f t="shared" si="24"/>
        <v>53</v>
      </c>
      <c r="K463" s="93"/>
      <c r="L463" s="95"/>
      <c r="M463" s="95"/>
      <c r="N463" s="94"/>
      <c r="O463" s="95"/>
      <c r="P463" s="95"/>
      <c r="Q463" s="95"/>
      <c r="R463" s="94"/>
      <c r="S463" s="95"/>
      <c r="T463" s="95"/>
      <c r="U463" s="95"/>
      <c r="V463" s="95"/>
      <c r="W463" s="95"/>
      <c r="X463" s="95"/>
      <c r="Y463" s="95"/>
      <c r="Z463" s="95"/>
      <c r="AA463" s="95"/>
      <c r="AB463" s="95"/>
      <c r="AC463" s="95"/>
      <c r="AD463" s="95"/>
      <c r="AE463" s="95"/>
      <c r="AF463" s="95"/>
      <c r="AG463" s="95"/>
      <c r="AH463" s="95"/>
      <c r="AI463" s="95"/>
      <c r="AJ463" s="95"/>
      <c r="AK463" s="95"/>
      <c r="AL463" s="95"/>
      <c r="AM463" s="95"/>
      <c r="AN463" s="95"/>
      <c r="AO463" s="95"/>
      <c r="AP463" s="95"/>
      <c r="AQ463" s="96"/>
      <c r="AR463" s="96"/>
      <c r="AS463" s="96"/>
      <c r="AT463" s="96"/>
      <c r="AU463" s="96"/>
      <c r="AV463" s="96"/>
      <c r="AW463" s="96"/>
      <c r="AX463" s="96"/>
      <c r="AY463" s="96"/>
      <c r="AZ463" s="96"/>
      <c r="BA463" s="96"/>
      <c r="BB463" s="96"/>
      <c r="BC463" s="96"/>
      <c r="BD463" s="96"/>
      <c r="BE463" s="96"/>
      <c r="BF463" s="96"/>
    </row>
    <row r="464" spans="1:58" s="142" customFormat="1" ht="21.9" customHeight="1" thickBot="1" x14ac:dyDescent="0.35">
      <c r="A464" s="93">
        <v>616</v>
      </c>
      <c r="B464" s="95"/>
      <c r="C464" s="106" t="s">
        <v>4258</v>
      </c>
      <c r="D464" s="103">
        <f>COUNTIFS(data!$W:$W,D$459,data!$G:$G,$C464)</f>
        <v>2</v>
      </c>
      <c r="E464" s="103">
        <f>COUNTIFS(data!$W:$W,E$459,data!$G:$G,$C464)</f>
        <v>9</v>
      </c>
      <c r="F464" s="103">
        <f>COUNTIFS(data!$W:$W,F$459,data!$G:$G,$C464)</f>
        <v>5</v>
      </c>
      <c r="G464" s="103">
        <f>COUNTIFS(data!$W:$W,G$459,data!$G:$G,$C464)</f>
        <v>0</v>
      </c>
      <c r="H464" s="103">
        <f>COUNTIFS(data!$W:$W,H$459,data!$G:$G,$C464)</f>
        <v>1</v>
      </c>
      <c r="I464" s="103">
        <f>COUNTIFS(data!$W:$W,I$459,data!$G:$G,$C464)</f>
        <v>15</v>
      </c>
      <c r="J464" s="109">
        <f t="shared" si="24"/>
        <v>32</v>
      </c>
      <c r="K464" s="93"/>
      <c r="L464" s="95"/>
      <c r="M464" s="95"/>
      <c r="N464" s="94"/>
      <c r="O464" s="95"/>
      <c r="P464" s="95"/>
      <c r="Q464" s="95"/>
      <c r="R464" s="94"/>
      <c r="S464" s="95"/>
      <c r="T464" s="95"/>
      <c r="U464" s="95"/>
      <c r="V464" s="95"/>
      <c r="W464" s="95"/>
      <c r="X464" s="95"/>
      <c r="Y464" s="95"/>
      <c r="Z464" s="95"/>
      <c r="AA464" s="95"/>
      <c r="AB464" s="95"/>
      <c r="AC464" s="95"/>
      <c r="AD464" s="95"/>
      <c r="AE464" s="95"/>
      <c r="AF464" s="95"/>
      <c r="AG464" s="95"/>
      <c r="AH464" s="95"/>
      <c r="AI464" s="95"/>
      <c r="AJ464" s="95"/>
      <c r="AK464" s="95"/>
      <c r="AL464" s="95"/>
      <c r="AM464" s="95"/>
      <c r="AN464" s="95"/>
      <c r="AO464" s="95"/>
      <c r="AP464" s="95"/>
      <c r="AQ464" s="96"/>
      <c r="AR464" s="96"/>
      <c r="AS464" s="96"/>
      <c r="AT464" s="96"/>
      <c r="AU464" s="96"/>
      <c r="AV464" s="96"/>
      <c r="AW464" s="96"/>
      <c r="AX464" s="96"/>
      <c r="AY464" s="96"/>
      <c r="AZ464" s="96"/>
      <c r="BA464" s="96"/>
      <c r="BB464" s="96"/>
      <c r="BC464" s="96"/>
      <c r="BD464" s="96"/>
      <c r="BE464" s="96"/>
      <c r="BF464" s="96"/>
    </row>
    <row r="465" spans="1:58" s="142" customFormat="1" ht="21.9" customHeight="1" thickBot="1" x14ac:dyDescent="0.35">
      <c r="A465" s="93">
        <v>618</v>
      </c>
      <c r="B465" s="95"/>
      <c r="C465" s="117" t="s">
        <v>4312</v>
      </c>
      <c r="D465" s="118">
        <f t="shared" ref="D465:I465" si="25">SUM(D460:D464)</f>
        <v>20</v>
      </c>
      <c r="E465" s="112">
        <f t="shared" si="25"/>
        <v>71</v>
      </c>
      <c r="F465" s="112">
        <f t="shared" si="25"/>
        <v>30</v>
      </c>
      <c r="G465" s="112">
        <f t="shared" si="25"/>
        <v>26</v>
      </c>
      <c r="H465" s="112">
        <f t="shared" si="25"/>
        <v>50</v>
      </c>
      <c r="I465" s="119">
        <f t="shared" si="25"/>
        <v>766</v>
      </c>
      <c r="J465" s="101">
        <f t="shared" si="24"/>
        <v>963</v>
      </c>
      <c r="K465" s="93"/>
      <c r="L465" s="95"/>
      <c r="M465" s="95"/>
      <c r="N465" s="94"/>
      <c r="O465" s="95"/>
      <c r="P465" s="95"/>
      <c r="Q465" s="95"/>
      <c r="R465" s="94"/>
      <c r="S465" s="95"/>
      <c r="T465" s="95"/>
      <c r="U465" s="95"/>
      <c r="V465" s="95"/>
      <c r="W465" s="95"/>
      <c r="X465" s="95"/>
      <c r="Y465" s="95"/>
      <c r="Z465" s="95"/>
      <c r="AA465" s="95"/>
      <c r="AB465" s="95"/>
      <c r="AC465" s="95"/>
      <c r="AD465" s="95"/>
      <c r="AE465" s="95"/>
      <c r="AF465" s="95"/>
      <c r="AG465" s="95"/>
      <c r="AH465" s="95"/>
      <c r="AI465" s="95"/>
      <c r="AJ465" s="95"/>
      <c r="AK465" s="95"/>
      <c r="AL465" s="95"/>
      <c r="AM465" s="95"/>
      <c r="AN465" s="95"/>
      <c r="AO465" s="95"/>
      <c r="AP465" s="95"/>
      <c r="AQ465" s="96"/>
      <c r="AR465" s="96"/>
      <c r="AS465" s="96"/>
      <c r="AT465" s="96"/>
      <c r="AU465" s="96"/>
      <c r="AV465" s="96"/>
      <c r="AW465" s="96"/>
      <c r="AX465" s="96"/>
      <c r="AY465" s="96"/>
      <c r="AZ465" s="96"/>
      <c r="BA465" s="96"/>
      <c r="BB465" s="96"/>
      <c r="BC465" s="96"/>
      <c r="BD465" s="96"/>
      <c r="BE465" s="96"/>
      <c r="BF465" s="96"/>
    </row>
    <row r="466" spans="1:58" s="142" customFormat="1" ht="40.5" customHeight="1" thickBot="1" x14ac:dyDescent="0.35">
      <c r="A466" s="93">
        <v>619</v>
      </c>
      <c r="B466" s="95"/>
      <c r="C466" s="221" t="s">
        <v>4316</v>
      </c>
      <c r="D466" s="222"/>
      <c r="E466" s="222"/>
      <c r="F466" s="222"/>
      <c r="G466" s="222"/>
      <c r="H466" s="222"/>
      <c r="I466" s="222"/>
      <c r="J466" s="223"/>
      <c r="K466" s="93"/>
      <c r="L466" s="95"/>
      <c r="M466" s="95"/>
      <c r="N466" s="94"/>
      <c r="O466" s="95"/>
      <c r="P466" s="95"/>
      <c r="Q466" s="95"/>
      <c r="R466" s="94"/>
      <c r="S466" s="95"/>
      <c r="T466" s="95"/>
      <c r="U466" s="95"/>
      <c r="V466" s="95"/>
      <c r="W466" s="95"/>
      <c r="X466" s="95"/>
      <c r="Y466" s="95"/>
      <c r="Z466" s="95"/>
      <c r="AA466" s="95"/>
      <c r="AB466" s="95"/>
      <c r="AC466" s="95"/>
      <c r="AD466" s="95"/>
      <c r="AE466" s="95"/>
      <c r="AF466" s="95"/>
      <c r="AG466" s="95"/>
      <c r="AH466" s="95"/>
      <c r="AI466" s="95"/>
      <c r="AJ466" s="95"/>
      <c r="AK466" s="95"/>
      <c r="AL466" s="95"/>
      <c r="AM466" s="95"/>
      <c r="AN466" s="95"/>
      <c r="AO466" s="95"/>
      <c r="AP466" s="95"/>
      <c r="AQ466" s="96"/>
      <c r="AR466" s="96"/>
      <c r="AS466" s="96"/>
      <c r="AT466" s="96"/>
      <c r="AU466" s="96"/>
      <c r="AV466" s="96"/>
      <c r="AW466" s="96"/>
      <c r="AX466" s="96"/>
      <c r="AY466" s="96"/>
      <c r="AZ466" s="96"/>
      <c r="BA466" s="96"/>
      <c r="BB466" s="96"/>
      <c r="BC466" s="96"/>
      <c r="BD466" s="96"/>
      <c r="BE466" s="96"/>
      <c r="BF466" s="96"/>
    </row>
    <row r="467" spans="1:58" s="142" customFormat="1" ht="21.9" customHeight="1" thickBot="1" x14ac:dyDescent="0.35">
      <c r="A467" s="93">
        <v>620</v>
      </c>
      <c r="B467" s="95"/>
      <c r="C467" s="144"/>
      <c r="D467" s="97"/>
      <c r="E467" s="97"/>
      <c r="F467" s="97"/>
      <c r="G467" s="95"/>
      <c r="H467" s="95"/>
      <c r="I467" s="95"/>
      <c r="J467" s="95"/>
      <c r="K467" s="93"/>
      <c r="L467" s="95"/>
      <c r="M467" s="95"/>
      <c r="N467" s="94"/>
      <c r="O467" s="95"/>
      <c r="P467" s="95"/>
      <c r="Q467" s="95"/>
      <c r="R467" s="94"/>
      <c r="S467" s="95"/>
      <c r="T467" s="95"/>
      <c r="U467" s="95"/>
      <c r="V467" s="95"/>
      <c r="W467" s="95"/>
      <c r="X467" s="95"/>
      <c r="Y467" s="95"/>
      <c r="Z467" s="95"/>
      <c r="AA467" s="95"/>
      <c r="AB467" s="95"/>
      <c r="AC467" s="95"/>
      <c r="AD467" s="95"/>
      <c r="AE467" s="95"/>
      <c r="AF467" s="95"/>
      <c r="AG467" s="95"/>
      <c r="AH467" s="95"/>
      <c r="AI467" s="95"/>
      <c r="AJ467" s="95"/>
      <c r="AK467" s="95"/>
      <c r="AL467" s="95"/>
      <c r="AM467" s="95"/>
      <c r="AN467" s="95"/>
      <c r="AO467" s="95"/>
      <c r="AP467" s="95"/>
      <c r="AQ467" s="96"/>
      <c r="AR467" s="96"/>
      <c r="AS467" s="96"/>
      <c r="AT467" s="96"/>
      <c r="AU467" s="96"/>
      <c r="AV467" s="96"/>
      <c r="AW467" s="96"/>
      <c r="AX467" s="96"/>
      <c r="AY467" s="96"/>
      <c r="AZ467" s="96"/>
      <c r="BA467" s="96"/>
      <c r="BB467" s="96"/>
      <c r="BC467" s="96"/>
      <c r="BD467" s="96"/>
      <c r="BE467" s="96"/>
      <c r="BF467" s="96"/>
    </row>
    <row r="468" spans="1:58" s="142" customFormat="1" ht="21.9" customHeight="1" thickBot="1" x14ac:dyDescent="0.35">
      <c r="A468" s="93">
        <v>621</v>
      </c>
      <c r="B468" s="114">
        <v>31</v>
      </c>
      <c r="C468" s="219" t="s">
        <v>4444</v>
      </c>
      <c r="D468" s="219"/>
      <c r="E468" s="219"/>
      <c r="F468" s="219"/>
      <c r="G468" s="220"/>
      <c r="H468" s="95"/>
      <c r="I468" s="95"/>
      <c r="J468" s="95"/>
      <c r="K468" s="93"/>
      <c r="L468" s="95"/>
      <c r="M468" s="95"/>
      <c r="N468" s="94"/>
      <c r="O468" s="95"/>
      <c r="P468" s="95"/>
      <c r="Q468" s="95"/>
      <c r="R468" s="94"/>
      <c r="S468" s="95"/>
      <c r="T468" s="95"/>
      <c r="U468" s="95"/>
      <c r="V468" s="95"/>
      <c r="W468" s="95"/>
      <c r="X468" s="95"/>
      <c r="Y468" s="95"/>
      <c r="Z468" s="95"/>
      <c r="AA468" s="95"/>
      <c r="AB468" s="95"/>
      <c r="AC468" s="95"/>
      <c r="AD468" s="95"/>
      <c r="AE468" s="95"/>
      <c r="AF468" s="95"/>
      <c r="AG468" s="95"/>
      <c r="AH468" s="95"/>
      <c r="AI468" s="95"/>
      <c r="AJ468" s="95"/>
      <c r="AK468" s="95"/>
      <c r="AL468" s="95"/>
      <c r="AM468" s="95"/>
      <c r="AN468" s="95"/>
      <c r="AO468" s="95"/>
      <c r="AP468" s="95"/>
      <c r="AQ468" s="96"/>
      <c r="AR468" s="96"/>
      <c r="AS468" s="96"/>
      <c r="AT468" s="96"/>
      <c r="AU468" s="96"/>
      <c r="AV468" s="96"/>
      <c r="AW468" s="96"/>
      <c r="AX468" s="96"/>
      <c r="AY468" s="96"/>
      <c r="AZ468" s="96"/>
      <c r="BA468" s="96"/>
      <c r="BB468" s="96"/>
      <c r="BC468" s="96"/>
      <c r="BD468" s="96"/>
      <c r="BE468" s="96"/>
      <c r="BF468" s="96"/>
    </row>
    <row r="469" spans="1:58" s="142" customFormat="1" ht="21.9" customHeight="1" thickBot="1" x14ac:dyDescent="0.35">
      <c r="A469" s="93">
        <v>622</v>
      </c>
      <c r="B469" s="114" t="s">
        <v>4361</v>
      </c>
      <c r="C469" s="221" t="s">
        <v>4367</v>
      </c>
      <c r="D469" s="222"/>
      <c r="E469" s="222"/>
      <c r="F469" s="222"/>
      <c r="G469" s="223"/>
      <c r="H469" s="95"/>
      <c r="I469" s="95"/>
      <c r="J469" s="95"/>
      <c r="K469" s="93"/>
      <c r="L469" s="95"/>
      <c r="M469" s="95"/>
      <c r="N469" s="94"/>
      <c r="O469" s="95"/>
      <c r="P469" s="95"/>
      <c r="Q469" s="95"/>
      <c r="R469" s="94"/>
      <c r="S469" s="95"/>
      <c r="T469" s="95"/>
      <c r="U469" s="95"/>
      <c r="V469" s="95"/>
      <c r="W469" s="95"/>
      <c r="X469" s="95"/>
      <c r="Y469" s="95"/>
      <c r="Z469" s="95"/>
      <c r="AA469" s="95"/>
      <c r="AB469" s="95"/>
      <c r="AC469" s="95"/>
      <c r="AD469" s="95"/>
      <c r="AE469" s="95"/>
      <c r="AF469" s="95"/>
      <c r="AG469" s="95"/>
      <c r="AH469" s="95"/>
      <c r="AI469" s="95"/>
      <c r="AJ469" s="95"/>
      <c r="AK469" s="95"/>
      <c r="AL469" s="95"/>
      <c r="AM469" s="95"/>
      <c r="AN469" s="95"/>
      <c r="AO469" s="95"/>
      <c r="AP469" s="95"/>
      <c r="AQ469" s="96"/>
      <c r="AR469" s="96"/>
      <c r="AS469" s="96"/>
      <c r="AT469" s="96"/>
      <c r="AU469" s="96"/>
      <c r="AV469" s="96"/>
      <c r="AW469" s="96"/>
      <c r="AX469" s="96"/>
      <c r="AY469" s="96"/>
      <c r="AZ469" s="96"/>
      <c r="BA469" s="96"/>
      <c r="BB469" s="96"/>
      <c r="BC469" s="96"/>
      <c r="BD469" s="96"/>
      <c r="BE469" s="96"/>
      <c r="BF469" s="96"/>
    </row>
    <row r="470" spans="1:58" s="142" customFormat="1" ht="21.9" customHeight="1" thickBot="1" x14ac:dyDescent="0.35">
      <c r="A470" s="93">
        <v>623</v>
      </c>
      <c r="B470" s="95"/>
      <c r="C470" s="117"/>
      <c r="D470" s="99" t="s">
        <v>4267</v>
      </c>
      <c r="E470" s="123" t="s">
        <v>4266</v>
      </c>
      <c r="F470" s="123" t="s">
        <v>4329</v>
      </c>
      <c r="G470" s="101" t="s">
        <v>4312</v>
      </c>
      <c r="H470" s="95"/>
      <c r="I470" s="95"/>
      <c r="J470" s="95"/>
      <c r="K470" s="93"/>
      <c r="L470" s="95"/>
      <c r="M470" s="95"/>
      <c r="N470" s="94"/>
      <c r="O470" s="95"/>
      <c r="P470" s="95"/>
      <c r="Q470" s="95"/>
      <c r="R470" s="94"/>
      <c r="S470" s="95"/>
      <c r="T470" s="95"/>
      <c r="U470" s="95"/>
      <c r="V470" s="95"/>
      <c r="W470" s="95"/>
      <c r="X470" s="95"/>
      <c r="Y470" s="95"/>
      <c r="Z470" s="95"/>
      <c r="AA470" s="95"/>
      <c r="AB470" s="95"/>
      <c r="AC470" s="95"/>
      <c r="AD470" s="95"/>
      <c r="AE470" s="95"/>
      <c r="AF470" s="95"/>
      <c r="AG470" s="95"/>
      <c r="AH470" s="95"/>
      <c r="AI470" s="95"/>
      <c r="AJ470" s="95"/>
      <c r="AK470" s="95"/>
      <c r="AL470" s="95"/>
      <c r="AM470" s="95"/>
      <c r="AN470" s="95"/>
      <c r="AO470" s="95"/>
      <c r="AP470" s="95"/>
      <c r="AQ470" s="96"/>
      <c r="AR470" s="96"/>
      <c r="AS470" s="96"/>
      <c r="AT470" s="96"/>
      <c r="AU470" s="96"/>
      <c r="AV470" s="96"/>
      <c r="AW470" s="96"/>
      <c r="AX470" s="96"/>
      <c r="AY470" s="96"/>
      <c r="AZ470" s="96"/>
      <c r="BA470" s="96"/>
      <c r="BB470" s="96"/>
      <c r="BC470" s="96"/>
      <c r="BD470" s="96"/>
      <c r="BE470" s="96"/>
      <c r="BF470" s="96"/>
    </row>
    <row r="471" spans="1:58" s="142" customFormat="1" ht="21.9" customHeight="1" x14ac:dyDescent="0.3">
      <c r="A471" s="93">
        <v>624</v>
      </c>
      <c r="B471" s="95"/>
      <c r="C471" s="102" t="s">
        <v>4256</v>
      </c>
      <c r="D471" s="103">
        <f>COUNTIFS(data!$X:$X,D$470,data!$G:$G,$C471)</f>
        <v>32</v>
      </c>
      <c r="E471" s="103">
        <f>COUNTIFS(data!$X:$X,E$470,data!$G:$G,$C471)</f>
        <v>9</v>
      </c>
      <c r="F471" s="103">
        <f>COUNTIFS(data!$X:$X,F$470,data!$G:$G,$C471)</f>
        <v>366</v>
      </c>
      <c r="G471" s="105">
        <f t="shared" ref="G471:G476" si="26">SUM(D471:F471)</f>
        <v>407</v>
      </c>
      <c r="H471" s="95"/>
      <c r="I471" s="95"/>
      <c r="J471" s="95"/>
      <c r="K471" s="93"/>
      <c r="L471" s="95"/>
      <c r="M471" s="95"/>
      <c r="N471" s="94"/>
      <c r="O471" s="95"/>
      <c r="P471" s="95"/>
      <c r="Q471" s="95"/>
      <c r="R471" s="94"/>
      <c r="S471" s="95"/>
      <c r="T471" s="95"/>
      <c r="U471" s="95"/>
      <c r="V471" s="95"/>
      <c r="W471" s="95"/>
      <c r="X471" s="95"/>
      <c r="Y471" s="95"/>
      <c r="Z471" s="95"/>
      <c r="AA471" s="95"/>
      <c r="AB471" s="95"/>
      <c r="AC471" s="95"/>
      <c r="AD471" s="95"/>
      <c r="AE471" s="95"/>
      <c r="AF471" s="95"/>
      <c r="AG471" s="95"/>
      <c r="AH471" s="95"/>
      <c r="AI471" s="95"/>
      <c r="AJ471" s="95"/>
      <c r="AK471" s="95"/>
      <c r="AL471" s="95"/>
      <c r="AM471" s="95"/>
      <c r="AN471" s="95"/>
      <c r="AO471" s="95"/>
      <c r="AP471" s="95"/>
      <c r="AQ471" s="96"/>
      <c r="AR471" s="96"/>
      <c r="AS471" s="96"/>
      <c r="AT471" s="96"/>
      <c r="AU471" s="96"/>
      <c r="AV471" s="96"/>
      <c r="AW471" s="96"/>
      <c r="AX471" s="96"/>
      <c r="AY471" s="96"/>
      <c r="AZ471" s="96"/>
      <c r="BA471" s="96"/>
      <c r="BB471" s="96"/>
      <c r="BC471" s="96"/>
      <c r="BD471" s="96"/>
      <c r="BE471" s="96"/>
      <c r="BF471" s="96"/>
    </row>
    <row r="472" spans="1:58" s="142" customFormat="1" ht="21.9" customHeight="1" x14ac:dyDescent="0.3">
      <c r="A472" s="93">
        <v>625</v>
      </c>
      <c r="B472" s="95"/>
      <c r="C472" s="106" t="s">
        <v>4260</v>
      </c>
      <c r="D472" s="103">
        <f>COUNTIFS(data!$X:$X,D$470,data!$G:$G,$C472)</f>
        <v>21</v>
      </c>
      <c r="E472" s="103">
        <f>COUNTIFS(data!$X:$X,E$470,data!$G:$G,$C472)</f>
        <v>7</v>
      </c>
      <c r="F472" s="103">
        <f>COUNTIFS(data!$X:$X,F$470,data!$G:$G,$C472)</f>
        <v>404</v>
      </c>
      <c r="G472" s="109">
        <f t="shared" si="26"/>
        <v>432</v>
      </c>
      <c r="H472" s="95"/>
      <c r="I472" s="95"/>
      <c r="J472" s="95"/>
      <c r="K472" s="93"/>
      <c r="L472" s="95"/>
      <c r="M472" s="95"/>
      <c r="N472" s="94"/>
      <c r="O472" s="95"/>
      <c r="P472" s="95"/>
      <c r="Q472" s="95"/>
      <c r="R472" s="94"/>
      <c r="S472" s="95"/>
      <c r="T472" s="95"/>
      <c r="U472" s="95"/>
      <c r="V472" s="95"/>
      <c r="W472" s="95"/>
      <c r="X472" s="95"/>
      <c r="Y472" s="95"/>
      <c r="Z472" s="95"/>
      <c r="AA472" s="95"/>
      <c r="AB472" s="95"/>
      <c r="AC472" s="95"/>
      <c r="AD472" s="95"/>
      <c r="AE472" s="95"/>
      <c r="AF472" s="95"/>
      <c r="AG472" s="95"/>
      <c r="AH472" s="95"/>
      <c r="AI472" s="95"/>
      <c r="AJ472" s="95"/>
      <c r="AK472" s="95"/>
      <c r="AL472" s="95"/>
      <c r="AM472" s="95"/>
      <c r="AN472" s="95"/>
      <c r="AO472" s="95"/>
      <c r="AP472" s="95"/>
      <c r="AQ472" s="96"/>
      <c r="AR472" s="96"/>
      <c r="AS472" s="96"/>
      <c r="AT472" s="96"/>
      <c r="AU472" s="96"/>
      <c r="AV472" s="96"/>
      <c r="AW472" s="96"/>
      <c r="AX472" s="96"/>
      <c r="AY472" s="96"/>
      <c r="AZ472" s="96"/>
      <c r="BA472" s="96"/>
      <c r="BB472" s="96"/>
      <c r="BC472" s="96"/>
      <c r="BD472" s="96"/>
      <c r="BE472" s="96"/>
      <c r="BF472" s="96"/>
    </row>
    <row r="473" spans="1:58" s="142" customFormat="1" ht="21.9" customHeight="1" x14ac:dyDescent="0.3">
      <c r="A473" s="93">
        <v>626</v>
      </c>
      <c r="B473" s="95"/>
      <c r="C473" s="106" t="s">
        <v>4257</v>
      </c>
      <c r="D473" s="103">
        <f>COUNTIFS(data!$X:$X,D$470,data!$G:$G,$C473)</f>
        <v>7</v>
      </c>
      <c r="E473" s="103">
        <f>COUNTIFS(data!$X:$X,E$470,data!$G:$G,$C473)</f>
        <v>2</v>
      </c>
      <c r="F473" s="103">
        <f>COUNTIFS(data!$X:$X,F$470,data!$G:$G,$C473)</f>
        <v>30</v>
      </c>
      <c r="G473" s="109">
        <f t="shared" si="26"/>
        <v>39</v>
      </c>
      <c r="H473" s="95"/>
      <c r="I473" s="95"/>
      <c r="J473" s="95"/>
      <c r="K473" s="93"/>
      <c r="L473" s="95"/>
      <c r="M473" s="95"/>
      <c r="N473" s="94"/>
      <c r="O473" s="95"/>
      <c r="P473" s="95"/>
      <c r="Q473" s="95"/>
      <c r="R473" s="94"/>
      <c r="S473" s="95"/>
      <c r="T473" s="95"/>
      <c r="U473" s="95"/>
      <c r="V473" s="95"/>
      <c r="W473" s="95"/>
      <c r="X473" s="95"/>
      <c r="Y473" s="95"/>
      <c r="Z473" s="95"/>
      <c r="AA473" s="95"/>
      <c r="AB473" s="95"/>
      <c r="AC473" s="95"/>
      <c r="AD473" s="95"/>
      <c r="AE473" s="95"/>
      <c r="AF473" s="95"/>
      <c r="AG473" s="95"/>
      <c r="AH473" s="95"/>
      <c r="AI473" s="95"/>
      <c r="AJ473" s="95"/>
      <c r="AK473" s="95"/>
      <c r="AL473" s="95"/>
      <c r="AM473" s="95"/>
      <c r="AN473" s="95"/>
      <c r="AO473" s="95"/>
      <c r="AP473" s="95"/>
      <c r="AQ473" s="96"/>
      <c r="AR473" s="96"/>
      <c r="AS473" s="96"/>
      <c r="AT473" s="96"/>
      <c r="AU473" s="96"/>
      <c r="AV473" s="96"/>
      <c r="AW473" s="96"/>
      <c r="AX473" s="96"/>
      <c r="AY473" s="96"/>
      <c r="AZ473" s="96"/>
      <c r="BA473" s="96"/>
      <c r="BB473" s="96"/>
      <c r="BC473" s="96"/>
      <c r="BD473" s="96"/>
      <c r="BE473" s="96"/>
      <c r="BF473" s="96"/>
    </row>
    <row r="474" spans="1:58" s="142" customFormat="1" ht="21.9" customHeight="1" x14ac:dyDescent="0.3">
      <c r="A474" s="93">
        <v>627</v>
      </c>
      <c r="B474" s="95"/>
      <c r="C474" s="106" t="s">
        <v>4259</v>
      </c>
      <c r="D474" s="103">
        <f>COUNTIFS(data!$X:$X,D$470,data!$G:$G,$C474)</f>
        <v>2</v>
      </c>
      <c r="E474" s="103">
        <f>COUNTIFS(data!$X:$X,E$470,data!$G:$G,$C474)</f>
        <v>0</v>
      </c>
      <c r="F474" s="103">
        <f>COUNTIFS(data!$X:$X,F$470,data!$G:$G,$C474)</f>
        <v>51</v>
      </c>
      <c r="G474" s="109">
        <f t="shared" si="26"/>
        <v>53</v>
      </c>
      <c r="H474" s="95"/>
      <c r="I474" s="95"/>
      <c r="J474" s="95"/>
      <c r="K474" s="93"/>
      <c r="L474" s="95"/>
      <c r="M474" s="95"/>
      <c r="N474" s="94"/>
      <c r="O474" s="95"/>
      <c r="P474" s="95"/>
      <c r="Q474" s="95"/>
      <c r="R474" s="94"/>
      <c r="S474" s="95"/>
      <c r="T474" s="95"/>
      <c r="U474" s="95"/>
      <c r="V474" s="95"/>
      <c r="W474" s="95"/>
      <c r="X474" s="95"/>
      <c r="Y474" s="95"/>
      <c r="Z474" s="95"/>
      <c r="AA474" s="95"/>
      <c r="AB474" s="95"/>
      <c r="AC474" s="95"/>
      <c r="AD474" s="95"/>
      <c r="AE474" s="95"/>
      <c r="AF474" s="95"/>
      <c r="AG474" s="95"/>
      <c r="AH474" s="95"/>
      <c r="AI474" s="95"/>
      <c r="AJ474" s="95"/>
      <c r="AK474" s="95"/>
      <c r="AL474" s="95"/>
      <c r="AM474" s="95"/>
      <c r="AN474" s="95"/>
      <c r="AO474" s="95"/>
      <c r="AP474" s="95"/>
      <c r="AQ474" s="96"/>
      <c r="AR474" s="96"/>
      <c r="AS474" s="96"/>
      <c r="AT474" s="96"/>
      <c r="AU474" s="96"/>
      <c r="AV474" s="96"/>
      <c r="AW474" s="96"/>
      <c r="AX474" s="96"/>
      <c r="AY474" s="96"/>
      <c r="AZ474" s="96"/>
      <c r="BA474" s="96"/>
      <c r="BB474" s="96"/>
      <c r="BC474" s="96"/>
      <c r="BD474" s="96"/>
      <c r="BE474" s="96"/>
      <c r="BF474" s="96"/>
    </row>
    <row r="475" spans="1:58" s="142" customFormat="1" ht="21.9" customHeight="1" thickBot="1" x14ac:dyDescent="0.35">
      <c r="A475" s="93">
        <v>628</v>
      </c>
      <c r="B475" s="95"/>
      <c r="C475" s="106" t="s">
        <v>4258</v>
      </c>
      <c r="D475" s="103">
        <f>COUNTIFS(data!$X:$X,D$470,data!$G:$G,$C475)</f>
        <v>9</v>
      </c>
      <c r="E475" s="103">
        <f>COUNTIFS(data!$X:$X,E$470,data!$G:$G,$C475)</f>
        <v>2</v>
      </c>
      <c r="F475" s="103">
        <f>COUNTIFS(data!$X:$X,F$470,data!$G:$G,$C475)</f>
        <v>21</v>
      </c>
      <c r="G475" s="109">
        <f t="shared" si="26"/>
        <v>32</v>
      </c>
      <c r="H475" s="95"/>
      <c r="I475" s="95"/>
      <c r="J475" s="95"/>
      <c r="K475" s="93"/>
      <c r="L475" s="95"/>
      <c r="M475" s="95"/>
      <c r="N475" s="94"/>
      <c r="O475" s="95"/>
      <c r="P475" s="95"/>
      <c r="Q475" s="95"/>
      <c r="R475" s="94"/>
      <c r="S475" s="95"/>
      <c r="T475" s="95"/>
      <c r="U475" s="95"/>
      <c r="V475" s="95"/>
      <c r="W475" s="95"/>
      <c r="X475" s="95"/>
      <c r="Y475" s="95"/>
      <c r="Z475" s="95"/>
      <c r="AA475" s="95"/>
      <c r="AB475" s="95"/>
      <c r="AC475" s="95"/>
      <c r="AD475" s="95"/>
      <c r="AE475" s="95"/>
      <c r="AF475" s="95"/>
      <c r="AG475" s="95"/>
      <c r="AH475" s="95"/>
      <c r="AI475" s="95"/>
      <c r="AJ475" s="95"/>
      <c r="AK475" s="95"/>
      <c r="AL475" s="95"/>
      <c r="AM475" s="95"/>
      <c r="AN475" s="95"/>
      <c r="AO475" s="95"/>
      <c r="AP475" s="95"/>
      <c r="AQ475" s="96"/>
      <c r="AR475" s="96"/>
      <c r="AS475" s="96"/>
      <c r="AT475" s="96"/>
      <c r="AU475" s="96"/>
      <c r="AV475" s="96"/>
      <c r="AW475" s="96"/>
      <c r="AX475" s="96"/>
      <c r="AY475" s="96"/>
      <c r="AZ475" s="96"/>
      <c r="BA475" s="96"/>
      <c r="BB475" s="96"/>
      <c r="BC475" s="96"/>
      <c r="BD475" s="96"/>
      <c r="BE475" s="96"/>
      <c r="BF475" s="96"/>
    </row>
    <row r="476" spans="1:58" s="142" customFormat="1" ht="21.9" customHeight="1" thickBot="1" x14ac:dyDescent="0.35">
      <c r="A476" s="93">
        <v>630</v>
      </c>
      <c r="B476" s="95"/>
      <c r="C476" s="117" t="s">
        <v>4312</v>
      </c>
      <c r="D476" s="118">
        <f>SUM(D471:D475)</f>
        <v>71</v>
      </c>
      <c r="E476" s="112">
        <f>SUM(E471:E475)</f>
        <v>20</v>
      </c>
      <c r="F476" s="119">
        <f>SUM(F471:F475)</f>
        <v>872</v>
      </c>
      <c r="G476" s="101">
        <f t="shared" si="26"/>
        <v>963</v>
      </c>
      <c r="H476" s="95"/>
      <c r="I476" s="95"/>
      <c r="J476" s="95"/>
      <c r="K476" s="93"/>
      <c r="L476" s="95"/>
      <c r="M476" s="95"/>
      <c r="N476" s="94"/>
      <c r="O476" s="95"/>
      <c r="P476" s="95"/>
      <c r="Q476" s="95"/>
      <c r="R476" s="94"/>
      <c r="S476" s="95"/>
      <c r="T476" s="95"/>
      <c r="U476" s="95"/>
      <c r="V476" s="95"/>
      <c r="W476" s="95"/>
      <c r="X476" s="95"/>
      <c r="Y476" s="95"/>
      <c r="Z476" s="95"/>
      <c r="AA476" s="95"/>
      <c r="AB476" s="95"/>
      <c r="AC476" s="95"/>
      <c r="AD476" s="95"/>
      <c r="AE476" s="95"/>
      <c r="AF476" s="95"/>
      <c r="AG476" s="95"/>
      <c r="AH476" s="95"/>
      <c r="AI476" s="95"/>
      <c r="AJ476" s="95"/>
      <c r="AK476" s="95"/>
      <c r="AL476" s="95"/>
      <c r="AM476" s="95"/>
      <c r="AN476" s="95"/>
      <c r="AO476" s="95"/>
      <c r="AP476" s="95"/>
      <c r="AQ476" s="96"/>
      <c r="AR476" s="96"/>
      <c r="AS476" s="96"/>
      <c r="AT476" s="96"/>
      <c r="AU476" s="96"/>
      <c r="AV476" s="96"/>
      <c r="AW476" s="96"/>
      <c r="AX476" s="96"/>
      <c r="AY476" s="96"/>
      <c r="AZ476" s="96"/>
      <c r="BA476" s="96"/>
      <c r="BB476" s="96"/>
      <c r="BC476" s="96"/>
      <c r="BD476" s="96"/>
      <c r="BE476" s="96"/>
      <c r="BF476" s="96"/>
    </row>
    <row r="477" spans="1:58" s="142" customFormat="1" ht="50.25" customHeight="1" thickBot="1" x14ac:dyDescent="0.35">
      <c r="A477" s="93">
        <v>631</v>
      </c>
      <c r="B477" s="95"/>
      <c r="C477" s="221" t="s">
        <v>4316</v>
      </c>
      <c r="D477" s="222"/>
      <c r="E477" s="222"/>
      <c r="F477" s="222"/>
      <c r="G477" s="223"/>
      <c r="H477" s="95"/>
      <c r="I477" s="95"/>
      <c r="J477" s="95"/>
      <c r="K477" s="93"/>
      <c r="L477" s="95"/>
      <c r="M477" s="95"/>
      <c r="N477" s="94"/>
      <c r="O477" s="95"/>
      <c r="P477" s="95"/>
      <c r="Q477" s="95"/>
      <c r="R477" s="94"/>
      <c r="S477" s="95"/>
      <c r="T477" s="95"/>
      <c r="U477" s="95"/>
      <c r="V477" s="95"/>
      <c r="W477" s="95"/>
      <c r="X477" s="95"/>
      <c r="Y477" s="95"/>
      <c r="Z477" s="95"/>
      <c r="AA477" s="95"/>
      <c r="AB477" s="95"/>
      <c r="AC477" s="95"/>
      <c r="AD477" s="95"/>
      <c r="AE477" s="95"/>
      <c r="AF477" s="95"/>
      <c r="AG477" s="95"/>
      <c r="AH477" s="95"/>
      <c r="AI477" s="95"/>
      <c r="AJ477" s="95"/>
      <c r="AK477" s="95"/>
      <c r="AL477" s="95"/>
      <c r="AM477" s="95"/>
      <c r="AN477" s="95"/>
      <c r="AO477" s="95"/>
      <c r="AP477" s="95"/>
      <c r="AQ477" s="96"/>
      <c r="AR477" s="96"/>
      <c r="AS477" s="96"/>
      <c r="AT477" s="96"/>
      <c r="AU477" s="96"/>
      <c r="AV477" s="96"/>
      <c r="AW477" s="96"/>
      <c r="AX477" s="96"/>
      <c r="AY477" s="96"/>
      <c r="AZ477" s="96"/>
      <c r="BA477" s="96"/>
      <c r="BB477" s="96"/>
      <c r="BC477" s="96"/>
      <c r="BD477" s="96"/>
      <c r="BE477" s="96"/>
      <c r="BF477" s="96"/>
    </row>
    <row r="478" spans="1:58" s="142" customFormat="1" ht="21.9" customHeight="1" x14ac:dyDescent="0.3">
      <c r="A478" s="93">
        <v>632</v>
      </c>
      <c r="B478" s="95"/>
      <c r="C478" s="94"/>
      <c r="D478" s="95"/>
      <c r="E478" s="95"/>
      <c r="F478" s="95"/>
      <c r="G478" s="95"/>
      <c r="H478" s="95"/>
      <c r="I478" s="95"/>
      <c r="J478" s="95"/>
      <c r="K478" s="93"/>
      <c r="L478" s="95"/>
      <c r="M478" s="95"/>
      <c r="N478" s="94"/>
      <c r="O478" s="95"/>
      <c r="P478" s="95"/>
      <c r="Q478" s="95"/>
      <c r="R478" s="94"/>
      <c r="S478" s="95"/>
      <c r="T478" s="95"/>
      <c r="U478" s="95"/>
      <c r="V478" s="95"/>
      <c r="W478" s="95"/>
      <c r="X478" s="95"/>
      <c r="Y478" s="95"/>
      <c r="Z478" s="95"/>
      <c r="AA478" s="95"/>
      <c r="AB478" s="95"/>
      <c r="AC478" s="95"/>
      <c r="AD478" s="95"/>
      <c r="AE478" s="95"/>
      <c r="AF478" s="95"/>
      <c r="AG478" s="95"/>
      <c r="AH478" s="95"/>
      <c r="AI478" s="95"/>
      <c r="AJ478" s="95"/>
      <c r="AK478" s="95"/>
      <c r="AL478" s="95"/>
      <c r="AM478" s="95"/>
      <c r="AN478" s="95"/>
      <c r="AO478" s="95"/>
      <c r="AP478" s="95"/>
      <c r="AQ478" s="96"/>
      <c r="AR478" s="96"/>
      <c r="AS478" s="96"/>
      <c r="AT478" s="96"/>
      <c r="AU478" s="96"/>
      <c r="AV478" s="96"/>
      <c r="AW478" s="96"/>
      <c r="AX478" s="96"/>
      <c r="AY478" s="96"/>
      <c r="AZ478" s="96"/>
      <c r="BA478" s="96"/>
      <c r="BB478" s="96"/>
      <c r="BC478" s="96"/>
      <c r="BD478" s="96"/>
      <c r="BE478" s="96"/>
      <c r="BF478" s="96"/>
    </row>
    <row r="479" spans="1:58" s="142" customFormat="1" ht="21.9" customHeight="1" thickBot="1" x14ac:dyDescent="0.35">
      <c r="A479" s="93">
        <v>633</v>
      </c>
      <c r="B479" s="95"/>
      <c r="C479" s="94"/>
      <c r="D479" s="95"/>
      <c r="E479" s="95"/>
      <c r="F479" s="95"/>
      <c r="G479" s="95"/>
      <c r="H479" s="95"/>
      <c r="I479" s="95"/>
      <c r="J479" s="95"/>
      <c r="K479" s="93"/>
      <c r="L479" s="95"/>
      <c r="M479" s="95"/>
      <c r="N479" s="94"/>
      <c r="O479" s="95"/>
      <c r="P479" s="95"/>
      <c r="Q479" s="95"/>
      <c r="R479" s="94"/>
      <c r="S479" s="95"/>
      <c r="T479" s="95"/>
      <c r="U479" s="95"/>
      <c r="V479" s="95"/>
      <c r="W479" s="95"/>
      <c r="X479" s="95"/>
      <c r="Y479" s="95"/>
      <c r="Z479" s="95"/>
      <c r="AA479" s="95"/>
      <c r="AB479" s="95"/>
      <c r="AC479" s="95"/>
      <c r="AD479" s="95"/>
      <c r="AE479" s="95"/>
      <c r="AF479" s="95"/>
      <c r="AG479" s="95"/>
      <c r="AH479" s="95"/>
      <c r="AI479" s="95"/>
      <c r="AJ479" s="95"/>
      <c r="AK479" s="95"/>
      <c r="AL479" s="95"/>
      <c r="AM479" s="95"/>
      <c r="AN479" s="95"/>
      <c r="AO479" s="95"/>
      <c r="AP479" s="95"/>
      <c r="AQ479" s="96"/>
      <c r="AR479" s="96"/>
      <c r="AS479" s="96"/>
      <c r="AT479" s="96"/>
      <c r="AU479" s="96"/>
      <c r="AV479" s="96"/>
      <c r="AW479" s="96"/>
      <c r="AX479" s="96"/>
      <c r="AY479" s="96"/>
      <c r="AZ479" s="96"/>
      <c r="BA479" s="96"/>
      <c r="BB479" s="96"/>
      <c r="BC479" s="96"/>
      <c r="BD479" s="96"/>
      <c r="BE479" s="96"/>
      <c r="BF479" s="96"/>
    </row>
    <row r="480" spans="1:58" s="142" customFormat="1" ht="21.9" customHeight="1" thickBot="1" x14ac:dyDescent="0.35">
      <c r="A480" s="93">
        <v>634</v>
      </c>
      <c r="B480" s="114">
        <v>32</v>
      </c>
      <c r="C480" s="218" t="s">
        <v>4444</v>
      </c>
      <c r="D480" s="219"/>
      <c r="E480" s="219"/>
      <c r="F480" s="219"/>
      <c r="G480" s="219"/>
      <c r="H480" s="219"/>
      <c r="I480" s="220"/>
      <c r="J480" s="95"/>
      <c r="K480" s="93"/>
      <c r="L480" s="95"/>
      <c r="M480" s="95"/>
      <c r="N480" s="94"/>
      <c r="O480" s="95"/>
      <c r="P480" s="95"/>
      <c r="Q480" s="95"/>
      <c r="R480" s="94"/>
      <c r="S480" s="95"/>
      <c r="T480" s="95"/>
      <c r="U480" s="95"/>
      <c r="V480" s="95"/>
      <c r="W480" s="95"/>
      <c r="X480" s="95"/>
      <c r="Y480" s="95"/>
      <c r="Z480" s="95"/>
      <c r="AA480" s="95"/>
      <c r="AB480" s="95"/>
      <c r="AC480" s="95"/>
      <c r="AD480" s="95"/>
      <c r="AE480" s="95"/>
      <c r="AF480" s="95"/>
      <c r="AG480" s="95"/>
      <c r="AH480" s="95"/>
      <c r="AI480" s="95"/>
      <c r="AJ480" s="95"/>
      <c r="AK480" s="95"/>
      <c r="AL480" s="95"/>
      <c r="AM480" s="95"/>
      <c r="AN480" s="95"/>
      <c r="AO480" s="95"/>
      <c r="AP480" s="95"/>
      <c r="AQ480" s="96"/>
      <c r="AR480" s="96"/>
      <c r="AS480" s="96"/>
      <c r="AT480" s="96"/>
      <c r="AU480" s="96"/>
      <c r="AV480" s="96"/>
      <c r="AW480" s="96"/>
      <c r="AX480" s="96"/>
      <c r="AY480" s="96"/>
      <c r="AZ480" s="96"/>
      <c r="BA480" s="96"/>
      <c r="BB480" s="96"/>
      <c r="BC480" s="96"/>
      <c r="BD480" s="96"/>
      <c r="BE480" s="96"/>
      <c r="BF480" s="96"/>
    </row>
    <row r="481" spans="1:58" s="142" customFormat="1" ht="21.9" customHeight="1" thickBot="1" x14ac:dyDescent="0.35">
      <c r="A481" s="93">
        <v>635</v>
      </c>
      <c r="B481" s="114" t="s">
        <v>4361</v>
      </c>
      <c r="C481" s="221" t="s">
        <v>4368</v>
      </c>
      <c r="D481" s="222"/>
      <c r="E481" s="222"/>
      <c r="F481" s="222"/>
      <c r="G481" s="222"/>
      <c r="H481" s="222"/>
      <c r="I481" s="223"/>
      <c r="J481" s="95"/>
      <c r="K481" s="93"/>
      <c r="L481" s="95"/>
      <c r="M481" s="95"/>
      <c r="N481" s="94"/>
      <c r="O481" s="95"/>
      <c r="P481" s="95"/>
      <c r="Q481" s="95"/>
      <c r="R481" s="94"/>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6"/>
      <c r="AR481" s="96"/>
      <c r="AS481" s="96"/>
      <c r="AT481" s="96"/>
      <c r="AU481" s="96"/>
      <c r="AV481" s="96"/>
      <c r="AW481" s="96"/>
      <c r="AX481" s="96"/>
      <c r="AY481" s="96"/>
      <c r="AZ481" s="96"/>
      <c r="BA481" s="96"/>
      <c r="BB481" s="96"/>
      <c r="BC481" s="96"/>
      <c r="BD481" s="96"/>
      <c r="BE481" s="96"/>
      <c r="BF481" s="96"/>
    </row>
    <row r="482" spans="1:58" s="142" customFormat="1" ht="21.9" customHeight="1" thickBot="1" x14ac:dyDescent="0.35">
      <c r="A482" s="93">
        <v>636</v>
      </c>
      <c r="B482" s="95"/>
      <c r="C482" s="117"/>
      <c r="D482" s="99" t="s">
        <v>4256</v>
      </c>
      <c r="E482" s="100" t="s">
        <v>4260</v>
      </c>
      <c r="F482" s="100" t="s">
        <v>4257</v>
      </c>
      <c r="G482" s="100" t="s">
        <v>4259</v>
      </c>
      <c r="H482" s="100" t="s">
        <v>4258</v>
      </c>
      <c r="I482" s="101" t="s">
        <v>4312</v>
      </c>
      <c r="J482" s="95"/>
      <c r="K482" s="93"/>
      <c r="L482" s="95"/>
      <c r="M482" s="94"/>
      <c r="N482" s="95"/>
      <c r="O482" s="95"/>
      <c r="P482" s="95"/>
      <c r="Q482" s="95"/>
      <c r="R482" s="94"/>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6"/>
      <c r="AQ482" s="96"/>
      <c r="AR482" s="96"/>
      <c r="AS482" s="96"/>
      <c r="AT482" s="96"/>
      <c r="AU482" s="96"/>
      <c r="AV482" s="96"/>
      <c r="AW482" s="96"/>
      <c r="AX482" s="96"/>
      <c r="AY482" s="96"/>
      <c r="AZ482" s="96"/>
      <c r="BA482" s="96"/>
      <c r="BB482" s="96"/>
      <c r="BC482" s="96"/>
      <c r="BD482" s="96"/>
      <c r="BE482" s="96"/>
    </row>
    <row r="483" spans="1:58" s="142" customFormat="1" ht="21.9" customHeight="1" x14ac:dyDescent="0.3">
      <c r="A483" s="93">
        <v>637</v>
      </c>
      <c r="B483" s="95"/>
      <c r="C483" s="102" t="s">
        <v>4270</v>
      </c>
      <c r="D483" s="103">
        <f>COUNTIFS(data!$G:$G,D$482,data!$AB:$AB,$C483)</f>
        <v>2</v>
      </c>
      <c r="E483" s="103">
        <f>COUNTIFS(data!$G:$G,E$482,data!$AB:$AB,$C483)</f>
        <v>5</v>
      </c>
      <c r="F483" s="103">
        <f>COUNTIFS(data!$G:$G,F$482,data!$AB:$AB,$C483)</f>
        <v>0</v>
      </c>
      <c r="G483" s="103">
        <f>COUNTIFS(data!$G:$G,G$482,data!$AB:$AB,$C483)</f>
        <v>0</v>
      </c>
      <c r="H483" s="103">
        <f>COUNTIFS(data!$G:$G,H$482,data!$AB:$AB,$C483)</f>
        <v>0</v>
      </c>
      <c r="I483" s="105">
        <f t="shared" ref="I483:I495" si="27">SUM(D483:H483)</f>
        <v>7</v>
      </c>
      <c r="J483" s="95"/>
      <c r="K483" s="93"/>
      <c r="L483" s="95"/>
      <c r="M483" s="94"/>
      <c r="N483" s="95"/>
      <c r="O483" s="95"/>
      <c r="P483" s="95"/>
      <c r="Q483" s="95"/>
      <c r="R483" s="94"/>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6"/>
      <c r="AQ483" s="96"/>
      <c r="AR483" s="96"/>
      <c r="AS483" s="96"/>
      <c r="AT483" s="96"/>
      <c r="AU483" s="96"/>
      <c r="AV483" s="96"/>
      <c r="AW483" s="96"/>
      <c r="AX483" s="96"/>
      <c r="AY483" s="96"/>
      <c r="AZ483" s="96"/>
      <c r="BA483" s="96"/>
      <c r="BB483" s="96"/>
      <c r="BC483" s="96"/>
      <c r="BD483" s="96"/>
      <c r="BE483" s="96"/>
    </row>
    <row r="484" spans="1:58" s="142" customFormat="1" ht="21.9" customHeight="1" x14ac:dyDescent="0.3">
      <c r="A484" s="93">
        <v>638</v>
      </c>
      <c r="B484" s="95"/>
      <c r="C484" s="106" t="s">
        <v>4271</v>
      </c>
      <c r="D484" s="103">
        <f>COUNTIFS(data!$G:$G,D$482,data!$AB:$AB,$C484)</f>
        <v>11</v>
      </c>
      <c r="E484" s="103">
        <f>COUNTIFS(data!$G:$G,E$482,data!$AB:$AB,$C484)</f>
        <v>15</v>
      </c>
      <c r="F484" s="103">
        <f>COUNTIFS(data!$G:$G,F$482,data!$AB:$AB,$C484)</f>
        <v>0</v>
      </c>
      <c r="G484" s="103">
        <f>COUNTIFS(data!$G:$G,G$482,data!$AB:$AB,$C484)</f>
        <v>3</v>
      </c>
      <c r="H484" s="103">
        <f>COUNTIFS(data!$G:$G,H$482,data!$AB:$AB,$C484)</f>
        <v>0</v>
      </c>
      <c r="I484" s="109">
        <f t="shared" si="27"/>
        <v>29</v>
      </c>
      <c r="J484" s="95"/>
      <c r="K484" s="93"/>
      <c r="L484" s="95"/>
      <c r="M484" s="94"/>
      <c r="N484" s="95"/>
      <c r="O484" s="95"/>
      <c r="P484" s="95"/>
      <c r="Q484" s="95"/>
      <c r="R484" s="94"/>
      <c r="S484" s="95"/>
      <c r="T484" s="95"/>
      <c r="U484" s="95"/>
      <c r="V484" s="95"/>
      <c r="W484" s="95"/>
      <c r="X484" s="95"/>
      <c r="Y484" s="95"/>
      <c r="Z484" s="95"/>
      <c r="AA484" s="95"/>
      <c r="AB484" s="95"/>
      <c r="AC484" s="95"/>
      <c r="AD484" s="95"/>
      <c r="AE484" s="95"/>
      <c r="AF484" s="95"/>
      <c r="AG484" s="95"/>
      <c r="AH484" s="95"/>
      <c r="AI484" s="95"/>
      <c r="AJ484" s="95"/>
      <c r="AK484" s="95"/>
      <c r="AL484" s="95"/>
      <c r="AM484" s="95"/>
      <c r="AN484" s="95"/>
      <c r="AO484" s="95"/>
      <c r="AP484" s="96"/>
      <c r="AQ484" s="96"/>
      <c r="AR484" s="96"/>
      <c r="AS484" s="96"/>
      <c r="AT484" s="96"/>
      <c r="AU484" s="96"/>
      <c r="AV484" s="96"/>
      <c r="AW484" s="96"/>
      <c r="AX484" s="96"/>
      <c r="AY484" s="96"/>
      <c r="AZ484" s="96"/>
      <c r="BA484" s="96"/>
      <c r="BB484" s="96"/>
      <c r="BC484" s="96"/>
      <c r="BD484" s="96"/>
      <c r="BE484" s="96"/>
    </row>
    <row r="485" spans="1:58" s="142" customFormat="1" ht="21.9" customHeight="1" x14ac:dyDescent="0.3">
      <c r="A485" s="93">
        <v>639</v>
      </c>
      <c r="B485" s="95"/>
      <c r="C485" s="106" t="s">
        <v>4273</v>
      </c>
      <c r="D485" s="103">
        <f>COUNTIFS(data!$G:$G,D$482,data!$AB:$AB,$C485)</f>
        <v>20</v>
      </c>
      <c r="E485" s="103">
        <f>COUNTIFS(data!$G:$G,E$482,data!$AB:$AB,$C485)</f>
        <v>0</v>
      </c>
      <c r="F485" s="103">
        <f>COUNTIFS(data!$G:$G,F$482,data!$AB:$AB,$C485)</f>
        <v>0</v>
      </c>
      <c r="G485" s="103">
        <f>COUNTIFS(data!$G:$G,G$482,data!$AB:$AB,$C485)</f>
        <v>1</v>
      </c>
      <c r="H485" s="103">
        <f>COUNTIFS(data!$G:$G,H$482,data!$AB:$AB,$C485)</f>
        <v>0</v>
      </c>
      <c r="I485" s="109">
        <f t="shared" si="27"/>
        <v>21</v>
      </c>
      <c r="J485" s="95"/>
      <c r="K485" s="93"/>
      <c r="L485" s="95"/>
      <c r="M485" s="94"/>
      <c r="N485" s="95"/>
      <c r="O485" s="95"/>
      <c r="P485" s="95"/>
      <c r="Q485" s="95"/>
      <c r="R485" s="94"/>
      <c r="S485" s="95"/>
      <c r="T485" s="95"/>
      <c r="U485" s="95"/>
      <c r="V485" s="95"/>
      <c r="W485" s="95"/>
      <c r="X485" s="95"/>
      <c r="Y485" s="95"/>
      <c r="Z485" s="95"/>
      <c r="AA485" s="95"/>
      <c r="AB485" s="95"/>
      <c r="AC485" s="95"/>
      <c r="AD485" s="95"/>
      <c r="AE485" s="95"/>
      <c r="AF485" s="95"/>
      <c r="AG485" s="95"/>
      <c r="AH485" s="95"/>
      <c r="AI485" s="95"/>
      <c r="AJ485" s="95"/>
      <c r="AK485" s="95"/>
      <c r="AL485" s="95"/>
      <c r="AM485" s="95"/>
      <c r="AN485" s="95"/>
      <c r="AO485" s="95"/>
      <c r="AP485" s="96"/>
      <c r="AQ485" s="96"/>
      <c r="AR485" s="96"/>
      <c r="AS485" s="96"/>
      <c r="AT485" s="96"/>
      <c r="AU485" s="96"/>
      <c r="AV485" s="96"/>
      <c r="AW485" s="96"/>
      <c r="AX485" s="96"/>
      <c r="AY485" s="96"/>
      <c r="AZ485" s="96"/>
      <c r="BA485" s="96"/>
      <c r="BB485" s="96"/>
      <c r="BC485" s="96"/>
      <c r="BD485" s="96"/>
      <c r="BE485" s="96"/>
    </row>
    <row r="486" spans="1:58" s="142" customFormat="1" ht="21.9" customHeight="1" x14ac:dyDescent="0.3">
      <c r="A486" s="93">
        <v>640</v>
      </c>
      <c r="B486" s="95"/>
      <c r="C486" s="106" t="s">
        <v>4274</v>
      </c>
      <c r="D486" s="103">
        <f>COUNTIFS(data!$G:$G,D$482,data!$AB:$AB,$C486)</f>
        <v>2</v>
      </c>
      <c r="E486" s="103">
        <f>COUNTIFS(data!$G:$G,E$482,data!$AB:$AB,$C486)</f>
        <v>0</v>
      </c>
      <c r="F486" s="103">
        <f>COUNTIFS(data!$G:$G,F$482,data!$AB:$AB,$C486)</f>
        <v>0</v>
      </c>
      <c r="G486" s="103">
        <f>COUNTIFS(data!$G:$G,G$482,data!$AB:$AB,$C486)</f>
        <v>0</v>
      </c>
      <c r="H486" s="103">
        <f>COUNTIFS(data!$G:$G,H$482,data!$AB:$AB,$C486)</f>
        <v>0</v>
      </c>
      <c r="I486" s="109">
        <f t="shared" si="27"/>
        <v>2</v>
      </c>
      <c r="J486" s="95"/>
      <c r="K486" s="93"/>
      <c r="L486" s="95"/>
      <c r="M486" s="94"/>
      <c r="N486" s="95"/>
      <c r="O486" s="95"/>
      <c r="P486" s="95"/>
      <c r="Q486" s="95"/>
      <c r="R486" s="94"/>
      <c r="S486" s="95"/>
      <c r="T486" s="95"/>
      <c r="U486" s="95"/>
      <c r="V486" s="95"/>
      <c r="W486" s="95"/>
      <c r="X486" s="95"/>
      <c r="Y486" s="95"/>
      <c r="Z486" s="95"/>
      <c r="AA486" s="95"/>
      <c r="AB486" s="95"/>
      <c r="AC486" s="95"/>
      <c r="AD486" s="95"/>
      <c r="AE486" s="95"/>
      <c r="AF486" s="95"/>
      <c r="AG486" s="95"/>
      <c r="AH486" s="95"/>
      <c r="AI486" s="95"/>
      <c r="AJ486" s="95"/>
      <c r="AK486" s="95"/>
      <c r="AL486" s="95"/>
      <c r="AM486" s="95"/>
      <c r="AN486" s="95"/>
      <c r="AO486" s="95"/>
      <c r="AP486" s="96"/>
      <c r="AQ486" s="96"/>
      <c r="AR486" s="96"/>
      <c r="AS486" s="96"/>
      <c r="AT486" s="96"/>
      <c r="AU486" s="96"/>
      <c r="AV486" s="96"/>
      <c r="AW486" s="96"/>
      <c r="AX486" s="96"/>
      <c r="AY486" s="96"/>
      <c r="AZ486" s="96"/>
      <c r="BA486" s="96"/>
      <c r="BB486" s="96"/>
      <c r="BC486" s="96"/>
      <c r="BD486" s="96"/>
      <c r="BE486" s="96"/>
    </row>
    <row r="487" spans="1:58" s="142" customFormat="1" ht="21.9" customHeight="1" x14ac:dyDescent="0.3">
      <c r="A487" s="93">
        <v>641</v>
      </c>
      <c r="B487" s="95"/>
      <c r="C487" s="106" t="s">
        <v>4272</v>
      </c>
      <c r="D487" s="103">
        <f>COUNTIFS(data!$G:$G,D$482,data!$AB:$AB,$C487)</f>
        <v>6</v>
      </c>
      <c r="E487" s="103">
        <f>COUNTIFS(data!$G:$G,E$482,data!$AB:$AB,$C487)</f>
        <v>13</v>
      </c>
      <c r="F487" s="103">
        <f>COUNTIFS(data!$G:$G,F$482,data!$AB:$AB,$C487)</f>
        <v>0</v>
      </c>
      <c r="G487" s="103">
        <f>COUNTIFS(data!$G:$G,G$482,data!$AB:$AB,$C487)</f>
        <v>4</v>
      </c>
      <c r="H487" s="103">
        <f>COUNTIFS(data!$G:$G,H$482,data!$AB:$AB,$C487)</f>
        <v>0</v>
      </c>
      <c r="I487" s="109">
        <f t="shared" si="27"/>
        <v>23</v>
      </c>
      <c r="J487" s="95"/>
      <c r="K487" s="93"/>
      <c r="L487" s="95"/>
      <c r="M487" s="94"/>
      <c r="N487" s="95"/>
      <c r="O487" s="95"/>
      <c r="P487" s="95"/>
      <c r="Q487" s="95"/>
      <c r="R487" s="94"/>
      <c r="S487" s="95"/>
      <c r="T487" s="95"/>
      <c r="U487" s="95"/>
      <c r="V487" s="95"/>
      <c r="W487" s="95"/>
      <c r="X487" s="95"/>
      <c r="Y487" s="95"/>
      <c r="Z487" s="95"/>
      <c r="AA487" s="95"/>
      <c r="AB487" s="95"/>
      <c r="AC487" s="95"/>
      <c r="AD487" s="95"/>
      <c r="AE487" s="95"/>
      <c r="AF487" s="95"/>
      <c r="AG487" s="95"/>
      <c r="AH487" s="95"/>
      <c r="AI487" s="95"/>
      <c r="AJ487" s="95"/>
      <c r="AK487" s="95"/>
      <c r="AL487" s="95"/>
      <c r="AM487" s="95"/>
      <c r="AN487" s="95"/>
      <c r="AO487" s="95"/>
      <c r="AP487" s="96"/>
      <c r="AQ487" s="96"/>
      <c r="AR487" s="96"/>
      <c r="AS487" s="96"/>
      <c r="AT487" s="96"/>
      <c r="AU487" s="96"/>
      <c r="AV487" s="96"/>
      <c r="AW487" s="96"/>
      <c r="AX487" s="96"/>
      <c r="AY487" s="96"/>
      <c r="AZ487" s="96"/>
      <c r="BA487" s="96"/>
      <c r="BB487" s="96"/>
      <c r="BC487" s="96"/>
      <c r="BD487" s="96"/>
      <c r="BE487" s="96"/>
    </row>
    <row r="488" spans="1:58" s="142" customFormat="1" ht="21.9" customHeight="1" x14ac:dyDescent="0.3">
      <c r="A488" s="93">
        <v>642</v>
      </c>
      <c r="B488" s="95"/>
      <c r="C488" s="106" t="s">
        <v>1223</v>
      </c>
      <c r="D488" s="103">
        <f>COUNTIFS(data!$G:$G,D$482,data!$AB:$AB,$C488)</f>
        <v>21</v>
      </c>
      <c r="E488" s="103">
        <f>COUNTIFS(data!$G:$G,E$482,data!$AB:$AB,$C488)</f>
        <v>12</v>
      </c>
      <c r="F488" s="103">
        <f>COUNTIFS(data!$G:$G,F$482,data!$AB:$AB,$C488)</f>
        <v>1</v>
      </c>
      <c r="G488" s="103">
        <f>COUNTIFS(data!$G:$G,G$482,data!$AB:$AB,$C488)</f>
        <v>1</v>
      </c>
      <c r="H488" s="103">
        <f>COUNTIFS(data!$G:$G,H$482,data!$AB:$AB,$C488)</f>
        <v>0</v>
      </c>
      <c r="I488" s="109">
        <f t="shared" si="27"/>
        <v>35</v>
      </c>
      <c r="J488" s="95"/>
      <c r="K488" s="93"/>
      <c r="L488" s="95"/>
      <c r="M488" s="94"/>
      <c r="N488" s="95"/>
      <c r="O488" s="95"/>
      <c r="P488" s="95"/>
      <c r="Q488" s="95"/>
      <c r="R488" s="94"/>
      <c r="S488" s="95"/>
      <c r="T488" s="95"/>
      <c r="U488" s="95"/>
      <c r="V488" s="95"/>
      <c r="W488" s="95"/>
      <c r="X488" s="95"/>
      <c r="Y488" s="95"/>
      <c r="Z488" s="95"/>
      <c r="AA488" s="95"/>
      <c r="AB488" s="95"/>
      <c r="AC488" s="95"/>
      <c r="AD488" s="95"/>
      <c r="AE488" s="95"/>
      <c r="AF488" s="95"/>
      <c r="AG488" s="95"/>
      <c r="AH488" s="95"/>
      <c r="AI488" s="95"/>
      <c r="AJ488" s="95"/>
      <c r="AK488" s="95"/>
      <c r="AL488" s="95"/>
      <c r="AM488" s="95"/>
      <c r="AN488" s="95"/>
      <c r="AO488" s="95"/>
      <c r="AP488" s="96"/>
      <c r="AQ488" s="96"/>
      <c r="AR488" s="96"/>
      <c r="AS488" s="96"/>
      <c r="AT488" s="96"/>
      <c r="AU488" s="96"/>
      <c r="AV488" s="96"/>
      <c r="AW488" s="96"/>
      <c r="AX488" s="96"/>
      <c r="AY488" s="96"/>
      <c r="AZ488" s="96"/>
      <c r="BA488" s="96"/>
      <c r="BB488" s="96"/>
      <c r="BC488" s="96"/>
      <c r="BD488" s="96"/>
      <c r="BE488" s="96"/>
    </row>
    <row r="489" spans="1:58" s="142" customFormat="1" ht="21.9" customHeight="1" x14ac:dyDescent="0.3">
      <c r="A489" s="93">
        <v>643</v>
      </c>
      <c r="B489" s="95"/>
      <c r="C489" s="106" t="s">
        <v>4277</v>
      </c>
      <c r="D489" s="103">
        <f>COUNTIFS(data!$G:$G,D$482,data!$AB:$AB,$C489)</f>
        <v>19</v>
      </c>
      <c r="E489" s="103">
        <f>COUNTIFS(data!$G:$G,E$482,data!$AB:$AB,$C489)</f>
        <v>30</v>
      </c>
      <c r="F489" s="103">
        <f>COUNTIFS(data!$G:$G,F$482,data!$AB:$AB,$C489)</f>
        <v>1</v>
      </c>
      <c r="G489" s="103">
        <f>COUNTIFS(data!$G:$G,G$482,data!$AB:$AB,$C489)</f>
        <v>1</v>
      </c>
      <c r="H489" s="103">
        <f>COUNTIFS(data!$G:$G,H$482,data!$AB:$AB,$C489)</f>
        <v>3</v>
      </c>
      <c r="I489" s="109">
        <f t="shared" si="27"/>
        <v>54</v>
      </c>
      <c r="J489" s="95"/>
      <c r="K489" s="93"/>
      <c r="L489" s="95"/>
      <c r="M489" s="94"/>
      <c r="N489" s="95"/>
      <c r="O489" s="95"/>
      <c r="P489" s="95"/>
      <c r="Q489" s="95"/>
      <c r="R489" s="94"/>
      <c r="S489" s="95"/>
      <c r="T489" s="95"/>
      <c r="U489" s="95"/>
      <c r="V489" s="95"/>
      <c r="W489" s="95"/>
      <c r="X489" s="95"/>
      <c r="Y489" s="95"/>
      <c r="Z489" s="95"/>
      <c r="AA489" s="95"/>
      <c r="AB489" s="95"/>
      <c r="AC489" s="95"/>
      <c r="AD489" s="95"/>
      <c r="AE489" s="95"/>
      <c r="AF489" s="95"/>
      <c r="AG489" s="95"/>
      <c r="AH489" s="95"/>
      <c r="AI489" s="95"/>
      <c r="AJ489" s="95"/>
      <c r="AK489" s="95"/>
      <c r="AL489" s="95"/>
      <c r="AM489" s="95"/>
      <c r="AN489" s="95"/>
      <c r="AO489" s="95"/>
      <c r="AP489" s="96"/>
      <c r="AQ489" s="96"/>
      <c r="AR489" s="96"/>
      <c r="AS489" s="96"/>
      <c r="AT489" s="96"/>
      <c r="AU489" s="96"/>
      <c r="AV489" s="96"/>
      <c r="AW489" s="96"/>
      <c r="AX489" s="96"/>
      <c r="AY489" s="96"/>
      <c r="AZ489" s="96"/>
      <c r="BA489" s="96"/>
      <c r="BB489" s="96"/>
      <c r="BC489" s="96"/>
      <c r="BD489" s="96"/>
      <c r="BE489" s="96"/>
    </row>
    <row r="490" spans="1:58" s="142" customFormat="1" ht="21.9" customHeight="1" x14ac:dyDescent="0.3">
      <c r="A490" s="93">
        <v>644</v>
      </c>
      <c r="B490" s="95"/>
      <c r="C490" s="106" t="s">
        <v>4275</v>
      </c>
      <c r="D490" s="103">
        <f>COUNTIFS(data!$G:$G,D$482,data!$AB:$AB,$C490)</f>
        <v>9</v>
      </c>
      <c r="E490" s="103">
        <f>COUNTIFS(data!$G:$G,E$482,data!$AB:$AB,$C490)</f>
        <v>20</v>
      </c>
      <c r="F490" s="103">
        <f>COUNTIFS(data!$G:$G,F$482,data!$AB:$AB,$C490)</f>
        <v>0</v>
      </c>
      <c r="G490" s="103">
        <f>COUNTIFS(data!$G:$G,G$482,data!$AB:$AB,$C490)</f>
        <v>3</v>
      </c>
      <c r="H490" s="103">
        <f>COUNTIFS(data!$G:$G,H$482,data!$AB:$AB,$C490)</f>
        <v>0</v>
      </c>
      <c r="I490" s="109">
        <f t="shared" si="27"/>
        <v>32</v>
      </c>
      <c r="J490" s="95"/>
      <c r="K490" s="93"/>
      <c r="L490" s="95"/>
      <c r="M490" s="94"/>
      <c r="N490" s="95"/>
      <c r="O490" s="95"/>
      <c r="P490" s="95"/>
      <c r="Q490" s="95"/>
      <c r="R490" s="94"/>
      <c r="S490" s="95"/>
      <c r="T490" s="95"/>
      <c r="U490" s="95"/>
      <c r="V490" s="95"/>
      <c r="W490" s="95"/>
      <c r="X490" s="95"/>
      <c r="Y490" s="95"/>
      <c r="Z490" s="95"/>
      <c r="AA490" s="95"/>
      <c r="AB490" s="95"/>
      <c r="AC490" s="95"/>
      <c r="AD490" s="95"/>
      <c r="AE490" s="95"/>
      <c r="AF490" s="95"/>
      <c r="AG490" s="95"/>
      <c r="AH490" s="95"/>
      <c r="AI490" s="95"/>
      <c r="AJ490" s="95"/>
      <c r="AK490" s="95"/>
      <c r="AL490" s="95"/>
      <c r="AM490" s="95"/>
      <c r="AN490" s="95"/>
      <c r="AO490" s="95"/>
      <c r="AP490" s="96"/>
      <c r="AQ490" s="96"/>
      <c r="AR490" s="96"/>
      <c r="AS490" s="96"/>
      <c r="AT490" s="96"/>
      <c r="AU490" s="96"/>
      <c r="AV490" s="96"/>
      <c r="AW490" s="96"/>
      <c r="AX490" s="96"/>
      <c r="AY490" s="96"/>
      <c r="AZ490" s="96"/>
      <c r="BA490" s="96"/>
      <c r="BB490" s="96"/>
      <c r="BC490" s="96"/>
      <c r="BD490" s="96"/>
      <c r="BE490" s="96"/>
    </row>
    <row r="491" spans="1:58" s="142" customFormat="1" ht="21.9" customHeight="1" x14ac:dyDescent="0.3">
      <c r="A491" s="93">
        <v>646</v>
      </c>
      <c r="B491" s="95"/>
      <c r="C491" s="106" t="s">
        <v>4269</v>
      </c>
      <c r="D491" s="103">
        <f>COUNTIFS(data!$G:$G,D$482,data!$AB:$AB,$C491)</f>
        <v>16</v>
      </c>
      <c r="E491" s="103">
        <f>COUNTIFS(data!$G:$G,E$482,data!$AB:$AB,$C491)</f>
        <v>11</v>
      </c>
      <c r="F491" s="103">
        <f>COUNTIFS(data!$G:$G,F$482,data!$AB:$AB,$C491)</f>
        <v>0</v>
      </c>
      <c r="G491" s="103">
        <f>COUNTIFS(data!$G:$G,G$482,data!$AB:$AB,$C491)</f>
        <v>0</v>
      </c>
      <c r="H491" s="103">
        <f>COUNTIFS(data!$G:$G,H$482,data!$AB:$AB,$C491)</f>
        <v>0</v>
      </c>
      <c r="I491" s="109">
        <f t="shared" si="27"/>
        <v>27</v>
      </c>
      <c r="J491" s="95"/>
      <c r="K491" s="93"/>
      <c r="L491" s="95"/>
      <c r="M491" s="94"/>
      <c r="N491" s="95"/>
      <c r="O491" s="95"/>
      <c r="P491" s="95"/>
      <c r="Q491" s="95"/>
      <c r="R491" s="94"/>
      <c r="S491" s="95"/>
      <c r="T491" s="95"/>
      <c r="U491" s="95"/>
      <c r="V491" s="95"/>
      <c r="W491" s="95"/>
      <c r="X491" s="95"/>
      <c r="Y491" s="95"/>
      <c r="Z491" s="95"/>
      <c r="AA491" s="95"/>
      <c r="AB491" s="95"/>
      <c r="AC491" s="95"/>
      <c r="AD491" s="95"/>
      <c r="AE491" s="95"/>
      <c r="AF491" s="95"/>
      <c r="AG491" s="95"/>
      <c r="AH491" s="95"/>
      <c r="AI491" s="95"/>
      <c r="AJ491" s="95"/>
      <c r="AK491" s="95"/>
      <c r="AL491" s="95"/>
      <c r="AM491" s="95"/>
      <c r="AN491" s="95"/>
      <c r="AO491" s="95"/>
      <c r="AP491" s="96"/>
      <c r="AQ491" s="96"/>
      <c r="AR491" s="96"/>
      <c r="AS491" s="96"/>
      <c r="AT491" s="96"/>
      <c r="AU491" s="96"/>
      <c r="AV491" s="96"/>
      <c r="AW491" s="96"/>
      <c r="AX491" s="96"/>
      <c r="AY491" s="96"/>
      <c r="AZ491" s="96"/>
      <c r="BA491" s="96"/>
      <c r="BB491" s="96"/>
      <c r="BC491" s="96"/>
      <c r="BD491" s="96"/>
      <c r="BE491" s="96"/>
    </row>
    <row r="492" spans="1:58" s="142" customFormat="1" ht="21.9" customHeight="1" x14ac:dyDescent="0.3">
      <c r="A492" s="93">
        <v>647</v>
      </c>
      <c r="B492" s="95"/>
      <c r="C492" s="106" t="s">
        <v>4276</v>
      </c>
      <c r="D492" s="103">
        <f>COUNTIFS(data!$G:$G,D$482,data!$AB:$AB,$C492)</f>
        <v>3</v>
      </c>
      <c r="E492" s="103">
        <f>COUNTIFS(data!$G:$G,E$482,data!$AB:$AB,$C492)</f>
        <v>5</v>
      </c>
      <c r="F492" s="103">
        <f>COUNTIFS(data!$G:$G,F$482,data!$AB:$AB,$C492)</f>
        <v>1</v>
      </c>
      <c r="G492" s="103">
        <f>COUNTIFS(data!$G:$G,G$482,data!$AB:$AB,$C492)</f>
        <v>2</v>
      </c>
      <c r="H492" s="103">
        <f>COUNTIFS(data!$G:$G,H$482,data!$AB:$AB,$C492)</f>
        <v>0</v>
      </c>
      <c r="I492" s="109">
        <f t="shared" si="27"/>
        <v>11</v>
      </c>
      <c r="J492" s="95"/>
      <c r="K492" s="93"/>
      <c r="L492" s="95"/>
      <c r="M492" s="94"/>
      <c r="N492" s="95"/>
      <c r="O492" s="95"/>
      <c r="P492" s="95"/>
      <c r="Q492" s="95"/>
      <c r="R492" s="94"/>
      <c r="S492" s="95"/>
      <c r="T492" s="95"/>
      <c r="U492" s="95"/>
      <c r="V492" s="95"/>
      <c r="W492" s="95"/>
      <c r="X492" s="95"/>
      <c r="Y492" s="95"/>
      <c r="Z492" s="95"/>
      <c r="AA492" s="95"/>
      <c r="AB492" s="95"/>
      <c r="AC492" s="95"/>
      <c r="AD492" s="95"/>
      <c r="AE492" s="95"/>
      <c r="AF492" s="95"/>
      <c r="AG492" s="95"/>
      <c r="AH492" s="95"/>
      <c r="AI492" s="95"/>
      <c r="AJ492" s="95"/>
      <c r="AK492" s="95"/>
      <c r="AL492" s="95"/>
      <c r="AM492" s="95"/>
      <c r="AN492" s="95"/>
      <c r="AO492" s="95"/>
      <c r="AP492" s="96"/>
      <c r="AQ492" s="96"/>
      <c r="AR492" s="96"/>
      <c r="AS492" s="96"/>
      <c r="AT492" s="96"/>
      <c r="AU492" s="96"/>
      <c r="AV492" s="96"/>
      <c r="AW492" s="96"/>
      <c r="AX492" s="96"/>
      <c r="AY492" s="96"/>
      <c r="AZ492" s="96"/>
      <c r="BA492" s="96"/>
      <c r="BB492" s="96"/>
      <c r="BC492" s="96"/>
      <c r="BD492" s="96"/>
      <c r="BE492" s="96"/>
    </row>
    <row r="493" spans="1:58" s="142" customFormat="1" ht="21.9" customHeight="1" x14ac:dyDescent="0.3">
      <c r="A493" s="93">
        <v>649</v>
      </c>
      <c r="B493" s="95"/>
      <c r="C493" s="106" t="s">
        <v>1202</v>
      </c>
      <c r="D493" s="103">
        <f>COUNTIFS(data!$G:$G,D$482,data!$AB:$AB,$C493)</f>
        <v>2</v>
      </c>
      <c r="E493" s="103">
        <f>COUNTIFS(data!$G:$G,E$482,data!$AB:$AB,$C493)</f>
        <v>0</v>
      </c>
      <c r="F493" s="103">
        <f>COUNTIFS(data!$G:$G,F$482,data!$AB:$AB,$C493)</f>
        <v>0</v>
      </c>
      <c r="G493" s="103">
        <f>COUNTIFS(data!$G:$G,G$482,data!$AB:$AB,$C493)</f>
        <v>0</v>
      </c>
      <c r="H493" s="103">
        <f>COUNTIFS(data!$G:$G,H$482,data!$AB:$AB,$C493)</f>
        <v>0</v>
      </c>
      <c r="I493" s="109">
        <f t="shared" si="27"/>
        <v>2</v>
      </c>
      <c r="J493" s="95"/>
      <c r="K493" s="93"/>
      <c r="L493" s="95"/>
      <c r="M493" s="94"/>
      <c r="N493" s="95"/>
      <c r="O493" s="95"/>
      <c r="P493" s="95"/>
      <c r="Q493" s="95"/>
      <c r="R493" s="94"/>
      <c r="S493" s="95"/>
      <c r="T493" s="95"/>
      <c r="U493" s="95"/>
      <c r="V493" s="95"/>
      <c r="W493" s="95"/>
      <c r="X493" s="95"/>
      <c r="Y493" s="95"/>
      <c r="Z493" s="95"/>
      <c r="AA493" s="95"/>
      <c r="AB493" s="95"/>
      <c r="AC493" s="95"/>
      <c r="AD493" s="95"/>
      <c r="AE493" s="95"/>
      <c r="AF493" s="95"/>
      <c r="AG493" s="95"/>
      <c r="AH493" s="95"/>
      <c r="AI493" s="95"/>
      <c r="AJ493" s="95"/>
      <c r="AK493" s="95"/>
      <c r="AL493" s="95"/>
      <c r="AM493" s="95"/>
      <c r="AN493" s="95"/>
      <c r="AO493" s="95"/>
      <c r="AP493" s="96"/>
      <c r="AQ493" s="96"/>
      <c r="AR493" s="96"/>
      <c r="AS493" s="96"/>
      <c r="AT493" s="96"/>
      <c r="AU493" s="96"/>
      <c r="AV493" s="96"/>
      <c r="AW493" s="96"/>
      <c r="AX493" s="96"/>
      <c r="AY493" s="96"/>
      <c r="AZ493" s="96"/>
      <c r="BA493" s="96"/>
      <c r="BB493" s="96"/>
      <c r="BC493" s="96"/>
      <c r="BD493" s="96"/>
      <c r="BE493" s="96"/>
    </row>
    <row r="494" spans="1:58" s="142" customFormat="1" ht="21.9" customHeight="1" thickBot="1" x14ac:dyDescent="0.35">
      <c r="A494" s="93">
        <v>650</v>
      </c>
      <c r="B494" s="95"/>
      <c r="C494" s="110" t="s">
        <v>1925</v>
      </c>
      <c r="D494" s="103">
        <f>COUNTIFS(data!$G:$G,D$482,data!$AB:$AB,$C494)</f>
        <v>296</v>
      </c>
      <c r="E494" s="103">
        <f>COUNTIFS(data!$G:$G,E$482,data!$AB:$AB,$C494)</f>
        <v>321</v>
      </c>
      <c r="F494" s="103">
        <f>COUNTIFS(data!$G:$G,F$482,data!$AB:$AB,$C494)</f>
        <v>36</v>
      </c>
      <c r="G494" s="103">
        <f>COUNTIFS(data!$G:$G,G$482,data!$AB:$AB,$C494)</f>
        <v>38</v>
      </c>
      <c r="H494" s="103">
        <f>COUNTIFS(data!$G:$G,H$482,data!$AB:$AB,$C494)</f>
        <v>29</v>
      </c>
      <c r="I494" s="137">
        <f t="shared" si="27"/>
        <v>720</v>
      </c>
      <c r="J494" s="95"/>
      <c r="K494" s="93"/>
      <c r="L494" s="95"/>
      <c r="M494" s="94"/>
      <c r="N494" s="95"/>
      <c r="O494" s="95"/>
      <c r="P494" s="95"/>
      <c r="Q494" s="95"/>
      <c r="R494" s="94"/>
      <c r="S494" s="95"/>
      <c r="T494" s="95"/>
      <c r="U494" s="95"/>
      <c r="V494" s="95"/>
      <c r="W494" s="95"/>
      <c r="X494" s="95"/>
      <c r="Y494" s="95"/>
      <c r="Z494" s="95"/>
      <c r="AA494" s="95"/>
      <c r="AB494" s="95"/>
      <c r="AC494" s="95"/>
      <c r="AD494" s="95"/>
      <c r="AE494" s="95"/>
      <c r="AF494" s="95"/>
      <c r="AG494" s="95"/>
      <c r="AH494" s="95"/>
      <c r="AI494" s="95"/>
      <c r="AJ494" s="95"/>
      <c r="AK494" s="95"/>
      <c r="AL494" s="95"/>
      <c r="AM494" s="95"/>
      <c r="AN494" s="95"/>
      <c r="AO494" s="95"/>
      <c r="AP494" s="96"/>
      <c r="AQ494" s="96"/>
      <c r="AR494" s="96"/>
      <c r="AS494" s="96"/>
      <c r="AT494" s="96"/>
      <c r="AU494" s="96"/>
      <c r="AV494" s="96"/>
      <c r="AW494" s="96"/>
      <c r="AX494" s="96"/>
      <c r="AY494" s="96"/>
      <c r="AZ494" s="96"/>
      <c r="BA494" s="96"/>
      <c r="BB494" s="96"/>
      <c r="BC494" s="96"/>
      <c r="BD494" s="96"/>
      <c r="BE494" s="96"/>
    </row>
    <row r="495" spans="1:58" s="142" customFormat="1" ht="21.9" customHeight="1" thickBot="1" x14ac:dyDescent="0.35">
      <c r="A495" s="93">
        <v>651</v>
      </c>
      <c r="B495" s="95"/>
      <c r="C495" s="117" t="s">
        <v>4312</v>
      </c>
      <c r="D495" s="118">
        <f>SUM(D483:D494)</f>
        <v>407</v>
      </c>
      <c r="E495" s="112">
        <f>SUM(E483:E494)</f>
        <v>432</v>
      </c>
      <c r="F495" s="112">
        <f>SUM(F483:F494)</f>
        <v>39</v>
      </c>
      <c r="G495" s="112">
        <f>SUM(G483:G494)</f>
        <v>53</v>
      </c>
      <c r="H495" s="112">
        <f>SUM(H483:H494)</f>
        <v>32</v>
      </c>
      <c r="I495" s="101">
        <f t="shared" si="27"/>
        <v>963</v>
      </c>
      <c r="J495" s="95"/>
      <c r="K495" s="93"/>
      <c r="L495" s="95"/>
      <c r="M495" s="94"/>
      <c r="N495" s="95"/>
      <c r="O495" s="95"/>
      <c r="P495" s="95"/>
      <c r="Q495" s="95"/>
      <c r="R495" s="94"/>
      <c r="S495" s="95"/>
      <c r="T495" s="95"/>
      <c r="U495" s="95"/>
      <c r="V495" s="95"/>
      <c r="W495" s="95"/>
      <c r="X495" s="95"/>
      <c r="Y495" s="95"/>
      <c r="Z495" s="95"/>
      <c r="AA495" s="95"/>
      <c r="AB495" s="95"/>
      <c r="AC495" s="95"/>
      <c r="AD495" s="95"/>
      <c r="AE495" s="95"/>
      <c r="AF495" s="95"/>
      <c r="AG495" s="95"/>
      <c r="AH495" s="95"/>
      <c r="AI495" s="95"/>
      <c r="AJ495" s="95"/>
      <c r="AK495" s="95"/>
      <c r="AL495" s="95"/>
      <c r="AM495" s="95"/>
      <c r="AN495" s="95"/>
      <c r="AO495" s="95"/>
      <c r="AP495" s="96"/>
      <c r="AQ495" s="96"/>
      <c r="AR495" s="96"/>
      <c r="AS495" s="96"/>
      <c r="AT495" s="96"/>
      <c r="AU495" s="96"/>
      <c r="AV495" s="96"/>
      <c r="AW495" s="96"/>
      <c r="AX495" s="96"/>
      <c r="AY495" s="96"/>
      <c r="AZ495" s="96"/>
      <c r="BA495" s="96"/>
      <c r="BB495" s="96"/>
      <c r="BC495" s="96"/>
      <c r="BD495" s="96"/>
      <c r="BE495" s="96"/>
    </row>
    <row r="496" spans="1:58" s="142" customFormat="1" ht="40.5" customHeight="1" thickBot="1" x14ac:dyDescent="0.35">
      <c r="A496" s="93">
        <v>652</v>
      </c>
      <c r="B496" s="95"/>
      <c r="C496" s="221" t="s">
        <v>4316</v>
      </c>
      <c r="D496" s="222"/>
      <c r="E496" s="222"/>
      <c r="F496" s="222"/>
      <c r="G496" s="222"/>
      <c r="H496" s="222"/>
      <c r="I496" s="223"/>
      <c r="J496" s="95"/>
      <c r="K496" s="93"/>
      <c r="L496" s="95"/>
      <c r="M496" s="95"/>
      <c r="N496" s="94"/>
      <c r="O496" s="95"/>
      <c r="P496" s="95"/>
      <c r="Q496" s="95"/>
      <c r="R496" s="94"/>
      <c r="S496" s="95"/>
      <c r="T496" s="95"/>
      <c r="U496" s="95"/>
      <c r="V496" s="95"/>
      <c r="W496" s="95"/>
      <c r="X496" s="95"/>
      <c r="Y496" s="95"/>
      <c r="Z496" s="95"/>
      <c r="AA496" s="95"/>
      <c r="AB496" s="95"/>
      <c r="AC496" s="95"/>
      <c r="AD496" s="95"/>
      <c r="AE496" s="95"/>
      <c r="AF496" s="95"/>
      <c r="AG496" s="95"/>
      <c r="AH496" s="95"/>
      <c r="AI496" s="95"/>
      <c r="AJ496" s="95"/>
      <c r="AK496" s="95"/>
      <c r="AL496" s="95"/>
      <c r="AM496" s="95"/>
      <c r="AN496" s="95"/>
      <c r="AO496" s="95"/>
      <c r="AP496" s="95"/>
      <c r="AQ496" s="96"/>
      <c r="AR496" s="96"/>
      <c r="AS496" s="96"/>
      <c r="AT496" s="96"/>
      <c r="AU496" s="96"/>
      <c r="AV496" s="96"/>
      <c r="AW496" s="96"/>
      <c r="AX496" s="96"/>
      <c r="AY496" s="96"/>
      <c r="AZ496" s="96"/>
      <c r="BA496" s="96"/>
      <c r="BB496" s="96"/>
      <c r="BC496" s="96"/>
      <c r="BD496" s="96"/>
      <c r="BE496" s="96"/>
      <c r="BF496" s="96"/>
    </row>
    <row r="497" spans="1:58" s="142" customFormat="1" ht="21.9" customHeight="1" thickBot="1" x14ac:dyDescent="0.35">
      <c r="A497" s="93">
        <v>653</v>
      </c>
      <c r="B497" s="95"/>
      <c r="C497" s="94"/>
      <c r="D497" s="95"/>
      <c r="E497" s="95"/>
      <c r="F497" s="95"/>
      <c r="G497" s="95"/>
      <c r="H497" s="95"/>
      <c r="I497" s="95"/>
      <c r="J497" s="95"/>
      <c r="K497" s="93"/>
      <c r="L497" s="95"/>
      <c r="M497" s="95"/>
      <c r="N497" s="94"/>
      <c r="O497" s="95"/>
      <c r="P497" s="95"/>
      <c r="Q497" s="95"/>
      <c r="R497" s="94"/>
      <c r="S497" s="95"/>
      <c r="T497" s="95"/>
      <c r="U497" s="95"/>
      <c r="V497" s="95"/>
      <c r="W497" s="95"/>
      <c r="X497" s="95"/>
      <c r="Y497" s="95"/>
      <c r="Z497" s="95"/>
      <c r="AA497" s="95"/>
      <c r="AB497" s="95"/>
      <c r="AC497" s="95"/>
      <c r="AD497" s="95"/>
      <c r="AE497" s="95"/>
      <c r="AF497" s="95"/>
      <c r="AG497" s="95"/>
      <c r="AH497" s="95"/>
      <c r="AI497" s="95"/>
      <c r="AJ497" s="95"/>
      <c r="AK497" s="95"/>
      <c r="AL497" s="95"/>
      <c r="AM497" s="95"/>
      <c r="AN497" s="95"/>
      <c r="AO497" s="95"/>
      <c r="AP497" s="95"/>
      <c r="AQ497" s="96"/>
      <c r="AR497" s="96"/>
      <c r="AS497" s="96"/>
      <c r="AT497" s="96"/>
      <c r="AU497" s="96"/>
      <c r="AV497" s="96"/>
      <c r="AW497" s="96"/>
      <c r="AX497" s="96"/>
      <c r="AY497" s="96"/>
      <c r="AZ497" s="96"/>
      <c r="BA497" s="96"/>
      <c r="BB497" s="96"/>
      <c r="BC497" s="96"/>
      <c r="BD497" s="96"/>
      <c r="BE497" s="96"/>
      <c r="BF497" s="96"/>
    </row>
    <row r="498" spans="1:58" s="142" customFormat="1" ht="21.9" customHeight="1" thickBot="1" x14ac:dyDescent="0.35">
      <c r="A498" s="93">
        <v>654</v>
      </c>
      <c r="B498" s="114">
        <v>33</v>
      </c>
      <c r="C498" s="219" t="s">
        <v>4444</v>
      </c>
      <c r="D498" s="219"/>
      <c r="E498" s="219"/>
      <c r="F498" s="219"/>
      <c r="G498" s="219"/>
      <c r="H498" s="219"/>
      <c r="I498" s="220"/>
      <c r="J498" s="95"/>
      <c r="K498" s="93"/>
      <c r="L498" s="95"/>
      <c r="M498" s="95"/>
      <c r="N498" s="94"/>
      <c r="O498" s="95"/>
      <c r="P498" s="95"/>
      <c r="Q498" s="95"/>
      <c r="R498" s="94"/>
      <c r="S498" s="95"/>
      <c r="T498" s="95"/>
      <c r="U498" s="95"/>
      <c r="V498" s="95"/>
      <c r="W498" s="95"/>
      <c r="X498" s="95"/>
      <c r="Y498" s="95"/>
      <c r="Z498" s="95"/>
      <c r="AA498" s="95"/>
      <c r="AB498" s="95"/>
      <c r="AC498" s="95"/>
      <c r="AD498" s="95"/>
      <c r="AE498" s="95"/>
      <c r="AF498" s="95"/>
      <c r="AG498" s="95"/>
      <c r="AH498" s="95"/>
      <c r="AI498" s="95"/>
      <c r="AJ498" s="95"/>
      <c r="AK498" s="95"/>
      <c r="AL498" s="95"/>
      <c r="AM498" s="95"/>
      <c r="AN498" s="95"/>
      <c r="AO498" s="95"/>
      <c r="AP498" s="95"/>
      <c r="AQ498" s="96"/>
      <c r="AR498" s="96"/>
      <c r="AS498" s="96"/>
      <c r="AT498" s="96"/>
      <c r="AU498" s="96"/>
      <c r="AV498" s="96"/>
      <c r="AW498" s="96"/>
      <c r="AX498" s="96"/>
      <c r="AY498" s="96"/>
      <c r="AZ498" s="96"/>
      <c r="BA498" s="96"/>
      <c r="BB498" s="96"/>
      <c r="BC498" s="96"/>
      <c r="BD498" s="96"/>
      <c r="BE498" s="96"/>
      <c r="BF498" s="96"/>
    </row>
    <row r="499" spans="1:58" s="142" customFormat="1" ht="21.9" customHeight="1" thickBot="1" x14ac:dyDescent="0.35">
      <c r="A499" s="93">
        <v>655</v>
      </c>
      <c r="B499" s="114" t="s">
        <v>4361</v>
      </c>
      <c r="C499" s="221" t="s">
        <v>4369</v>
      </c>
      <c r="D499" s="222"/>
      <c r="E499" s="222"/>
      <c r="F499" s="222"/>
      <c r="G499" s="222"/>
      <c r="H499" s="222"/>
      <c r="I499" s="223"/>
      <c r="J499" s="95"/>
      <c r="K499" s="93"/>
      <c r="L499" s="95"/>
      <c r="M499" s="95"/>
      <c r="N499" s="94"/>
      <c r="O499" s="95"/>
      <c r="P499" s="95"/>
      <c r="Q499" s="95"/>
      <c r="R499" s="94"/>
      <c r="S499" s="95"/>
      <c r="T499" s="95"/>
      <c r="U499" s="95"/>
      <c r="V499" s="95"/>
      <c r="W499" s="95"/>
      <c r="X499" s="95"/>
      <c r="Y499" s="95"/>
      <c r="Z499" s="95"/>
      <c r="AA499" s="95"/>
      <c r="AB499" s="95"/>
      <c r="AC499" s="95"/>
      <c r="AD499" s="95"/>
      <c r="AE499" s="95"/>
      <c r="AF499" s="95"/>
      <c r="AG499" s="95"/>
      <c r="AH499" s="95"/>
      <c r="AI499" s="95"/>
      <c r="AJ499" s="95"/>
      <c r="AK499" s="95"/>
      <c r="AL499" s="95"/>
      <c r="AM499" s="95"/>
      <c r="AN499" s="95"/>
      <c r="AO499" s="95"/>
      <c r="AP499" s="95"/>
      <c r="AQ499" s="96"/>
      <c r="AR499" s="96"/>
      <c r="AS499" s="96"/>
      <c r="AT499" s="96"/>
      <c r="AU499" s="96"/>
      <c r="AV499" s="96"/>
      <c r="AW499" s="96"/>
      <c r="AX499" s="96"/>
      <c r="AY499" s="96"/>
      <c r="AZ499" s="96"/>
      <c r="BA499" s="96"/>
      <c r="BB499" s="96"/>
      <c r="BC499" s="96"/>
      <c r="BD499" s="96"/>
      <c r="BE499" s="96"/>
      <c r="BF499" s="96"/>
    </row>
    <row r="500" spans="1:58" s="142" customFormat="1" ht="21.9" customHeight="1" thickBot="1" x14ac:dyDescent="0.35">
      <c r="A500" s="93">
        <v>656</v>
      </c>
      <c r="B500" s="95"/>
      <c r="C500" s="117"/>
      <c r="D500" s="99" t="s">
        <v>4256</v>
      </c>
      <c r="E500" s="100" t="s">
        <v>4260</v>
      </c>
      <c r="F500" s="100" t="s">
        <v>4257</v>
      </c>
      <c r="G500" s="100" t="s">
        <v>4259</v>
      </c>
      <c r="H500" s="100" t="s">
        <v>4258</v>
      </c>
      <c r="I500" s="101" t="s">
        <v>4312</v>
      </c>
      <c r="J500" s="95"/>
      <c r="K500" s="93"/>
      <c r="L500" s="95"/>
      <c r="M500" s="94"/>
      <c r="N500" s="95"/>
      <c r="O500" s="95"/>
      <c r="P500" s="95"/>
      <c r="Q500" s="95"/>
      <c r="R500" s="94"/>
      <c r="S500" s="95"/>
      <c r="T500" s="95"/>
      <c r="U500" s="95"/>
      <c r="V500" s="95"/>
      <c r="W500" s="95"/>
      <c r="X500" s="95"/>
      <c r="Y500" s="95"/>
      <c r="Z500" s="95"/>
      <c r="AA500" s="95"/>
      <c r="AB500" s="95"/>
      <c r="AC500" s="95"/>
      <c r="AD500" s="95"/>
      <c r="AE500" s="95"/>
      <c r="AF500" s="95"/>
      <c r="AG500" s="95"/>
      <c r="AH500" s="95"/>
      <c r="AI500" s="95"/>
      <c r="AJ500" s="95"/>
      <c r="AK500" s="95"/>
      <c r="AL500" s="95"/>
      <c r="AM500" s="95"/>
      <c r="AN500" s="95"/>
      <c r="AO500" s="95"/>
      <c r="AP500" s="96"/>
      <c r="AQ500" s="96"/>
      <c r="AR500" s="96"/>
      <c r="AS500" s="96"/>
      <c r="AT500" s="96"/>
      <c r="AU500" s="96"/>
      <c r="AV500" s="96"/>
      <c r="AW500" s="96"/>
      <c r="AX500" s="96"/>
      <c r="AY500" s="96"/>
      <c r="AZ500" s="96"/>
      <c r="BA500" s="96"/>
      <c r="BB500" s="96"/>
      <c r="BC500" s="96"/>
      <c r="BD500" s="96"/>
      <c r="BE500" s="96"/>
    </row>
    <row r="501" spans="1:58" s="142" customFormat="1" ht="21.9" customHeight="1" x14ac:dyDescent="0.3">
      <c r="A501" s="93">
        <v>657</v>
      </c>
      <c r="B501" s="95"/>
      <c r="C501" s="115" t="s">
        <v>4284</v>
      </c>
      <c r="D501" s="103">
        <f>COUNTIFS(data!$G:$G,D$500,data!$AM:$AM,$C501)</f>
        <v>400</v>
      </c>
      <c r="E501" s="103">
        <f>COUNTIFS(data!$G:$G,E$500,data!$AM:$AM,$C501)</f>
        <v>424</v>
      </c>
      <c r="F501" s="103">
        <f>COUNTIFS(data!$G:$G,F$500,data!$AM:$AM,$C501)</f>
        <v>39</v>
      </c>
      <c r="G501" s="103">
        <f>COUNTIFS(data!$G:$G,G$500,data!$AM:$AM,$C501)</f>
        <v>52</v>
      </c>
      <c r="H501" s="103">
        <f>COUNTIFS(data!$G:$G,H$500,data!$AM:$AM,$C501)</f>
        <v>29</v>
      </c>
      <c r="I501" s="105">
        <f>SUM(D501:H501)</f>
        <v>944</v>
      </c>
      <c r="J501" s="95"/>
      <c r="K501" s="93"/>
      <c r="L501" s="95"/>
      <c r="M501" s="94"/>
      <c r="N501" s="95"/>
      <c r="O501" s="95"/>
      <c r="P501" s="95"/>
      <c r="Q501" s="95"/>
      <c r="R501" s="94"/>
      <c r="S501" s="95"/>
      <c r="T501" s="95"/>
      <c r="U501" s="95"/>
      <c r="V501" s="95"/>
      <c r="W501" s="95"/>
      <c r="X501" s="95"/>
      <c r="Y501" s="95"/>
      <c r="Z501" s="95"/>
      <c r="AA501" s="95"/>
      <c r="AB501" s="95"/>
      <c r="AC501" s="95"/>
      <c r="AD501" s="95"/>
      <c r="AE501" s="95"/>
      <c r="AF501" s="95"/>
      <c r="AG501" s="95"/>
      <c r="AH501" s="95"/>
      <c r="AI501" s="95"/>
      <c r="AJ501" s="95"/>
      <c r="AK501" s="95"/>
      <c r="AL501" s="95"/>
      <c r="AM501" s="95"/>
      <c r="AN501" s="95"/>
      <c r="AO501" s="95"/>
      <c r="AP501" s="96"/>
      <c r="AQ501" s="96"/>
      <c r="AR501" s="96"/>
      <c r="AS501" s="96"/>
      <c r="AT501" s="96"/>
      <c r="AU501" s="96"/>
      <c r="AV501" s="96"/>
      <c r="AW501" s="96"/>
      <c r="AX501" s="96"/>
      <c r="AY501" s="96"/>
      <c r="AZ501" s="96"/>
      <c r="BA501" s="96"/>
      <c r="BB501" s="96"/>
      <c r="BC501" s="96"/>
      <c r="BD501" s="96"/>
      <c r="BE501" s="96"/>
    </row>
    <row r="502" spans="1:58" s="142" customFormat="1" ht="21.9" customHeight="1" x14ac:dyDescent="0.3">
      <c r="A502" s="93">
        <v>658</v>
      </c>
      <c r="B502" s="95"/>
      <c r="C502" s="106" t="s">
        <v>4283</v>
      </c>
      <c r="D502" s="103">
        <f>COUNTIFS(data!$G:$G,D$500,data!$AM:$AM,$C502)</f>
        <v>1</v>
      </c>
      <c r="E502" s="103">
        <f>COUNTIFS(data!$G:$G,E$500,data!$AM:$AM,$C502)</f>
        <v>3</v>
      </c>
      <c r="F502" s="103">
        <f>COUNTIFS(data!$G:$G,F$500,data!$AM:$AM,$C502)</f>
        <v>0</v>
      </c>
      <c r="G502" s="103">
        <f>COUNTIFS(data!$G:$G,G$500,data!$AM:$AM,$C502)</f>
        <v>0</v>
      </c>
      <c r="H502" s="103">
        <f>COUNTIFS(data!$G:$G,H$500,data!$AM:$AM,$C502)</f>
        <v>2</v>
      </c>
      <c r="I502" s="109">
        <f>SUM(D502:H502)</f>
        <v>6</v>
      </c>
      <c r="J502" s="95"/>
      <c r="K502" s="93"/>
      <c r="L502" s="95"/>
      <c r="M502" s="94"/>
      <c r="N502" s="95"/>
      <c r="O502" s="95"/>
      <c r="P502" s="95"/>
      <c r="Q502" s="95"/>
      <c r="R502" s="94"/>
      <c r="S502" s="95"/>
      <c r="T502" s="95"/>
      <c r="U502" s="95"/>
      <c r="V502" s="95"/>
      <c r="W502" s="95"/>
      <c r="X502" s="95"/>
      <c r="Y502" s="95"/>
      <c r="Z502" s="95"/>
      <c r="AA502" s="95"/>
      <c r="AB502" s="95"/>
      <c r="AC502" s="95"/>
      <c r="AD502" s="95"/>
      <c r="AE502" s="95"/>
      <c r="AF502" s="95"/>
      <c r="AG502" s="95"/>
      <c r="AH502" s="95"/>
      <c r="AI502" s="95"/>
      <c r="AJ502" s="95"/>
      <c r="AK502" s="95"/>
      <c r="AL502" s="95"/>
      <c r="AM502" s="95"/>
      <c r="AN502" s="95"/>
      <c r="AO502" s="95"/>
      <c r="AP502" s="96"/>
      <c r="AQ502" s="96"/>
      <c r="AR502" s="96"/>
      <c r="AS502" s="96"/>
      <c r="AT502" s="96"/>
      <c r="AU502" s="96"/>
      <c r="AV502" s="96"/>
      <c r="AW502" s="96"/>
      <c r="AX502" s="96"/>
      <c r="AY502" s="96"/>
      <c r="AZ502" s="96"/>
      <c r="BA502" s="96"/>
      <c r="BB502" s="96"/>
      <c r="BC502" s="96"/>
      <c r="BD502" s="96"/>
      <c r="BE502" s="96"/>
    </row>
    <row r="503" spans="1:58" s="142" customFormat="1" ht="21.9" customHeight="1" x14ac:dyDescent="0.3">
      <c r="A503" s="93">
        <v>659</v>
      </c>
      <c r="B503" s="95"/>
      <c r="C503" s="106" t="s">
        <v>4282</v>
      </c>
      <c r="D503" s="103">
        <f>COUNTIFS(data!$G:$G,D$500,data!$AM:$AM,$C503)</f>
        <v>1</v>
      </c>
      <c r="E503" s="103">
        <f>COUNTIFS(data!$G:$G,E$500,data!$AM:$AM,$C503)</f>
        <v>0</v>
      </c>
      <c r="F503" s="103">
        <f>COUNTIFS(data!$G:$G,F$500,data!$AM:$AM,$C503)</f>
        <v>0</v>
      </c>
      <c r="G503" s="103">
        <f>COUNTIFS(data!$G:$G,G$500,data!$AM:$AM,$C503)</f>
        <v>0</v>
      </c>
      <c r="H503" s="103">
        <f>COUNTIFS(data!$G:$G,H$500,data!$AM:$AM,$C503)</f>
        <v>0</v>
      </c>
      <c r="I503" s="109">
        <f>SUM(D503:H503)</f>
        <v>1</v>
      </c>
      <c r="J503" s="95"/>
      <c r="K503" s="93"/>
      <c r="L503" s="95"/>
      <c r="M503" s="94"/>
      <c r="N503" s="95"/>
      <c r="O503" s="95"/>
      <c r="P503" s="95"/>
      <c r="Q503" s="95"/>
      <c r="R503" s="94"/>
      <c r="S503" s="95"/>
      <c r="T503" s="95"/>
      <c r="U503" s="95"/>
      <c r="V503" s="95"/>
      <c r="W503" s="95"/>
      <c r="X503" s="95"/>
      <c r="Y503" s="95"/>
      <c r="Z503" s="95"/>
      <c r="AA503" s="95"/>
      <c r="AB503" s="95"/>
      <c r="AC503" s="95"/>
      <c r="AD503" s="95"/>
      <c r="AE503" s="95"/>
      <c r="AF503" s="95"/>
      <c r="AG503" s="95"/>
      <c r="AH503" s="95"/>
      <c r="AI503" s="95"/>
      <c r="AJ503" s="95"/>
      <c r="AK503" s="95"/>
      <c r="AL503" s="95"/>
      <c r="AM503" s="95"/>
      <c r="AN503" s="95"/>
      <c r="AO503" s="95"/>
      <c r="AP503" s="96"/>
      <c r="AQ503" s="96"/>
      <c r="AR503" s="96"/>
      <c r="AS503" s="96"/>
      <c r="AT503" s="96"/>
      <c r="AU503" s="96"/>
      <c r="AV503" s="96"/>
      <c r="AW503" s="96"/>
      <c r="AX503" s="96"/>
      <c r="AY503" s="96"/>
      <c r="AZ503" s="96"/>
      <c r="BA503" s="96"/>
      <c r="BB503" s="96"/>
      <c r="BC503" s="96"/>
      <c r="BD503" s="96"/>
      <c r="BE503" s="96"/>
    </row>
    <row r="504" spans="1:58" s="142" customFormat="1" ht="21.9" customHeight="1" thickBot="1" x14ac:dyDescent="0.35">
      <c r="A504" s="93">
        <v>660</v>
      </c>
      <c r="B504" s="95"/>
      <c r="C504" s="143" t="s">
        <v>4281</v>
      </c>
      <c r="D504" s="103">
        <f>COUNTIFS(data!$G:$G,D$500,data!$AM:$AM,$C504)</f>
        <v>5</v>
      </c>
      <c r="E504" s="103">
        <f>COUNTIFS(data!$G:$G,E$500,data!$AM:$AM,$C504)</f>
        <v>5</v>
      </c>
      <c r="F504" s="103">
        <f>COUNTIFS(data!$G:$G,F$500,data!$AM:$AM,$C504)</f>
        <v>0</v>
      </c>
      <c r="G504" s="103">
        <f>COUNTIFS(data!$G:$G,G$500,data!$AM:$AM,$C504)</f>
        <v>1</v>
      </c>
      <c r="H504" s="103">
        <f>COUNTIFS(data!$G:$G,H$500,data!$AM:$AM,$C504)</f>
        <v>1</v>
      </c>
      <c r="I504" s="137">
        <f>SUM(D504:H504)</f>
        <v>12</v>
      </c>
      <c r="J504" s="95"/>
      <c r="K504" s="93"/>
      <c r="L504" s="95"/>
      <c r="M504" s="94"/>
      <c r="N504" s="95"/>
      <c r="O504" s="95"/>
      <c r="P504" s="95"/>
      <c r="Q504" s="95"/>
      <c r="R504" s="94"/>
      <c r="S504" s="95"/>
      <c r="T504" s="95"/>
      <c r="U504" s="95"/>
      <c r="V504" s="95"/>
      <c r="W504" s="95"/>
      <c r="X504" s="95"/>
      <c r="Y504" s="95"/>
      <c r="Z504" s="95"/>
      <c r="AA504" s="95"/>
      <c r="AB504" s="95"/>
      <c r="AC504" s="95"/>
      <c r="AD504" s="95"/>
      <c r="AE504" s="95"/>
      <c r="AF504" s="95"/>
      <c r="AG504" s="95"/>
      <c r="AH504" s="95"/>
      <c r="AI504" s="95"/>
      <c r="AJ504" s="95"/>
      <c r="AK504" s="95"/>
      <c r="AL504" s="95"/>
      <c r="AM504" s="95"/>
      <c r="AN504" s="95"/>
      <c r="AO504" s="95"/>
      <c r="AP504" s="96"/>
      <c r="AQ504" s="96"/>
      <c r="AR504" s="96"/>
      <c r="AS504" s="96"/>
      <c r="AT504" s="96"/>
      <c r="AU504" s="96"/>
      <c r="AV504" s="96"/>
      <c r="AW504" s="96"/>
      <c r="AX504" s="96"/>
      <c r="AY504" s="96"/>
      <c r="AZ504" s="96"/>
      <c r="BA504" s="96"/>
      <c r="BB504" s="96"/>
      <c r="BC504" s="96"/>
      <c r="BD504" s="96"/>
      <c r="BE504" s="96"/>
    </row>
    <row r="505" spans="1:58" s="142" customFormat="1" ht="21.9" customHeight="1" thickBot="1" x14ac:dyDescent="0.35">
      <c r="A505" s="93">
        <v>661</v>
      </c>
      <c r="B505" s="95"/>
      <c r="C505" s="117" t="s">
        <v>4312</v>
      </c>
      <c r="D505" s="118">
        <f>SUM(D501:D504)</f>
        <v>407</v>
      </c>
      <c r="E505" s="112">
        <f>SUM(E501:E504)</f>
        <v>432</v>
      </c>
      <c r="F505" s="112">
        <f>SUM(F501:F504)</f>
        <v>39</v>
      </c>
      <c r="G505" s="112">
        <f>SUM(G501:G504)</f>
        <v>53</v>
      </c>
      <c r="H505" s="112">
        <f>SUM(H501:H504)</f>
        <v>32</v>
      </c>
      <c r="I505" s="101">
        <f>SUM(D505:H505)</f>
        <v>963</v>
      </c>
      <c r="J505" s="95"/>
      <c r="K505" s="93"/>
      <c r="L505" s="95"/>
      <c r="M505" s="94"/>
      <c r="N505" s="95"/>
      <c r="O505" s="95"/>
      <c r="P505" s="95"/>
      <c r="Q505" s="95"/>
      <c r="R505" s="94"/>
      <c r="S505" s="95"/>
      <c r="T505" s="95"/>
      <c r="U505" s="95"/>
      <c r="V505" s="95"/>
      <c r="W505" s="95"/>
      <c r="X505" s="95"/>
      <c r="Y505" s="95"/>
      <c r="Z505" s="95"/>
      <c r="AA505" s="95"/>
      <c r="AB505" s="95"/>
      <c r="AC505" s="95"/>
      <c r="AD505" s="95"/>
      <c r="AE505" s="95"/>
      <c r="AF505" s="95"/>
      <c r="AG505" s="95"/>
      <c r="AH505" s="95"/>
      <c r="AI505" s="95"/>
      <c r="AJ505" s="95"/>
      <c r="AK505" s="95"/>
      <c r="AL505" s="95"/>
      <c r="AM505" s="95"/>
      <c r="AN505" s="95"/>
      <c r="AO505" s="95"/>
      <c r="AP505" s="96"/>
      <c r="AQ505" s="96"/>
      <c r="AR505" s="96"/>
      <c r="AS505" s="96"/>
      <c r="AT505" s="96"/>
      <c r="AU505" s="96"/>
      <c r="AV505" s="96"/>
      <c r="AW505" s="96"/>
      <c r="AX505" s="96"/>
      <c r="AY505" s="96"/>
      <c r="AZ505" s="96"/>
      <c r="BA505" s="96"/>
      <c r="BB505" s="96"/>
      <c r="BC505" s="96"/>
      <c r="BD505" s="96"/>
      <c r="BE505" s="96"/>
    </row>
    <row r="506" spans="1:58" s="142" customFormat="1" ht="43.5" customHeight="1" thickBot="1" x14ac:dyDescent="0.35">
      <c r="A506" s="93">
        <v>662</v>
      </c>
      <c r="B506" s="95"/>
      <c r="C506" s="221" t="s">
        <v>4316</v>
      </c>
      <c r="D506" s="222"/>
      <c r="E506" s="222"/>
      <c r="F506" s="222"/>
      <c r="G506" s="222"/>
      <c r="H506" s="222"/>
      <c r="I506" s="223"/>
      <c r="J506" s="95"/>
      <c r="K506" s="93"/>
      <c r="L506" s="95"/>
      <c r="M506" s="95"/>
      <c r="N506" s="94"/>
      <c r="O506" s="95"/>
      <c r="P506" s="95"/>
      <c r="Q506" s="95"/>
      <c r="R506" s="94"/>
      <c r="S506" s="95"/>
      <c r="T506" s="95"/>
      <c r="U506" s="95"/>
      <c r="V506" s="95"/>
      <c r="W506" s="95"/>
      <c r="X506" s="95"/>
      <c r="Y506" s="95"/>
      <c r="Z506" s="95"/>
      <c r="AA506" s="95"/>
      <c r="AB506" s="95"/>
      <c r="AC506" s="95"/>
      <c r="AD506" s="95"/>
      <c r="AE506" s="95"/>
      <c r="AF506" s="95"/>
      <c r="AG506" s="95"/>
      <c r="AH506" s="95"/>
      <c r="AI506" s="95"/>
      <c r="AJ506" s="95"/>
      <c r="AK506" s="95"/>
      <c r="AL506" s="95"/>
      <c r="AM506" s="95"/>
      <c r="AN506" s="95"/>
      <c r="AO506" s="95"/>
      <c r="AP506" s="95"/>
      <c r="AQ506" s="96"/>
      <c r="AR506" s="96"/>
      <c r="AS506" s="96"/>
      <c r="AT506" s="96"/>
      <c r="AU506" s="96"/>
      <c r="AV506" s="96"/>
      <c r="AW506" s="96"/>
      <c r="AX506" s="96"/>
      <c r="AY506" s="96"/>
      <c r="AZ506" s="96"/>
      <c r="BA506" s="96"/>
      <c r="BB506" s="96"/>
      <c r="BC506" s="96"/>
      <c r="BD506" s="96"/>
      <c r="BE506" s="96"/>
      <c r="BF506" s="96"/>
    </row>
    <row r="507" spans="1:58" s="142" customFormat="1" ht="21.9" customHeight="1" thickBot="1" x14ac:dyDescent="0.35">
      <c r="A507" s="93">
        <v>663</v>
      </c>
      <c r="B507" s="95"/>
      <c r="C507" s="94"/>
      <c r="D507" s="95"/>
      <c r="E507" s="95"/>
      <c r="F507" s="95"/>
      <c r="G507" s="95"/>
      <c r="H507" s="95"/>
      <c r="I507" s="95"/>
      <c r="J507" s="95"/>
      <c r="K507" s="93"/>
      <c r="L507" s="95"/>
      <c r="M507" s="95"/>
      <c r="N507" s="94"/>
      <c r="O507" s="95"/>
      <c r="P507" s="95"/>
      <c r="Q507" s="95"/>
      <c r="R507" s="94"/>
      <c r="S507" s="95"/>
      <c r="T507" s="95"/>
      <c r="U507" s="95"/>
      <c r="V507" s="95"/>
      <c r="W507" s="95"/>
      <c r="X507" s="95"/>
      <c r="Y507" s="95"/>
      <c r="Z507" s="95"/>
      <c r="AA507" s="95"/>
      <c r="AB507" s="95"/>
      <c r="AC507" s="95"/>
      <c r="AD507" s="95"/>
      <c r="AE507" s="95"/>
      <c r="AF507" s="95"/>
      <c r="AG507" s="95"/>
      <c r="AH507" s="95"/>
      <c r="AI507" s="95"/>
      <c r="AJ507" s="95"/>
      <c r="AK507" s="95"/>
      <c r="AL507" s="95"/>
      <c r="AM507" s="95"/>
      <c r="AN507" s="95"/>
      <c r="AO507" s="95"/>
      <c r="AP507" s="95"/>
      <c r="AQ507" s="96"/>
      <c r="AR507" s="96"/>
      <c r="AS507" s="96"/>
      <c r="AT507" s="96"/>
      <c r="AU507" s="96"/>
      <c r="AV507" s="96"/>
      <c r="AW507" s="96"/>
      <c r="AX507" s="96"/>
      <c r="AY507" s="96"/>
      <c r="AZ507" s="96"/>
      <c r="BA507" s="96"/>
      <c r="BB507" s="96"/>
      <c r="BC507" s="96"/>
      <c r="BD507" s="96"/>
      <c r="BE507" s="96"/>
      <c r="BF507" s="96"/>
    </row>
    <row r="508" spans="1:58" s="142" customFormat="1" ht="21.9" customHeight="1" thickBot="1" x14ac:dyDescent="0.35">
      <c r="A508" s="93">
        <v>664</v>
      </c>
      <c r="B508" s="114">
        <v>34</v>
      </c>
      <c r="C508" s="218" t="s">
        <v>4444</v>
      </c>
      <c r="D508" s="219"/>
      <c r="E508" s="219"/>
      <c r="F508" s="219"/>
      <c r="G508" s="220"/>
      <c r="H508" s="95"/>
      <c r="I508" s="95"/>
      <c r="J508" s="95"/>
      <c r="K508" s="93"/>
      <c r="L508" s="95"/>
      <c r="M508" s="95"/>
      <c r="N508" s="94"/>
      <c r="O508" s="95"/>
      <c r="P508" s="95"/>
      <c r="Q508" s="95"/>
      <c r="R508" s="94"/>
      <c r="S508" s="95"/>
      <c r="T508" s="95"/>
      <c r="U508" s="95"/>
      <c r="V508" s="95"/>
      <c r="W508" s="95"/>
      <c r="X508" s="95"/>
      <c r="Y508" s="95"/>
      <c r="Z508" s="95"/>
      <c r="AA508" s="95"/>
      <c r="AB508" s="95"/>
      <c r="AC508" s="95"/>
      <c r="AD508" s="95"/>
      <c r="AE508" s="95"/>
      <c r="AF508" s="95"/>
      <c r="AG508" s="95"/>
      <c r="AH508" s="95"/>
      <c r="AI508" s="95"/>
      <c r="AJ508" s="95"/>
      <c r="AK508" s="95"/>
      <c r="AL508" s="95"/>
      <c r="AM508" s="95"/>
      <c r="AN508" s="95"/>
      <c r="AO508" s="95"/>
      <c r="AP508" s="95"/>
      <c r="AQ508" s="96"/>
      <c r="AR508" s="96"/>
      <c r="AS508" s="96"/>
      <c r="AT508" s="96"/>
      <c r="AU508" s="96"/>
      <c r="AV508" s="96"/>
      <c r="AW508" s="96"/>
      <c r="AX508" s="96"/>
      <c r="AY508" s="96"/>
      <c r="AZ508" s="96"/>
      <c r="BA508" s="96"/>
      <c r="BB508" s="96"/>
      <c r="BC508" s="96"/>
      <c r="BD508" s="96"/>
      <c r="BE508" s="96"/>
      <c r="BF508" s="96"/>
    </row>
    <row r="509" spans="1:58" s="142" customFormat="1" ht="21.9" customHeight="1" thickBot="1" x14ac:dyDescent="0.35">
      <c r="A509" s="93">
        <v>665</v>
      </c>
      <c r="B509" s="114" t="s">
        <v>4361</v>
      </c>
      <c r="C509" s="221" t="s">
        <v>4370</v>
      </c>
      <c r="D509" s="222"/>
      <c r="E509" s="222"/>
      <c r="F509" s="222"/>
      <c r="G509" s="223"/>
      <c r="H509" s="95"/>
      <c r="I509" s="95"/>
      <c r="J509" s="95"/>
      <c r="K509" s="93"/>
      <c r="L509" s="95"/>
      <c r="M509" s="95"/>
      <c r="N509" s="94"/>
      <c r="O509" s="95"/>
      <c r="P509" s="95"/>
      <c r="Q509" s="95"/>
      <c r="R509" s="94"/>
      <c r="S509" s="95"/>
      <c r="T509" s="95"/>
      <c r="U509" s="95"/>
      <c r="V509" s="95"/>
      <c r="W509" s="95"/>
      <c r="X509" s="95"/>
      <c r="Y509" s="95"/>
      <c r="Z509" s="95"/>
      <c r="AA509" s="95"/>
      <c r="AB509" s="95"/>
      <c r="AC509" s="95"/>
      <c r="AD509" s="95"/>
      <c r="AE509" s="95"/>
      <c r="AF509" s="95"/>
      <c r="AG509" s="95"/>
      <c r="AH509" s="95"/>
      <c r="AI509" s="95"/>
      <c r="AJ509" s="95"/>
      <c r="AK509" s="95"/>
      <c r="AL509" s="95"/>
      <c r="AM509" s="95"/>
      <c r="AN509" s="95"/>
      <c r="AO509" s="95"/>
      <c r="AP509" s="95"/>
      <c r="AQ509" s="96"/>
      <c r="AR509" s="96"/>
      <c r="AS509" s="96"/>
      <c r="AT509" s="96"/>
      <c r="AU509" s="96"/>
      <c r="AV509" s="96"/>
      <c r="AW509" s="96"/>
      <c r="AX509" s="96"/>
      <c r="AY509" s="96"/>
      <c r="AZ509" s="96"/>
      <c r="BA509" s="96"/>
      <c r="BB509" s="96"/>
      <c r="BC509" s="96"/>
      <c r="BD509" s="96"/>
      <c r="BE509" s="96"/>
      <c r="BF509" s="96"/>
    </row>
    <row r="510" spans="1:58" s="142" customFormat="1" ht="21.9" customHeight="1" thickBot="1" x14ac:dyDescent="0.35">
      <c r="A510" s="93">
        <v>666</v>
      </c>
      <c r="B510" s="95"/>
      <c r="C510" s="117"/>
      <c r="D510" s="126" t="s">
        <v>4292</v>
      </c>
      <c r="E510" s="127" t="s">
        <v>4293</v>
      </c>
      <c r="F510" s="128" t="s">
        <v>4294</v>
      </c>
      <c r="G510" s="132" t="s">
        <v>4312</v>
      </c>
      <c r="H510" s="95"/>
      <c r="I510" s="95"/>
      <c r="J510" s="95"/>
      <c r="K510" s="93"/>
      <c r="L510" s="95"/>
      <c r="M510" s="95"/>
      <c r="N510" s="94"/>
      <c r="O510" s="95"/>
      <c r="P510" s="95"/>
      <c r="Q510" s="95"/>
      <c r="R510" s="94"/>
      <c r="S510" s="95"/>
      <c r="T510" s="95"/>
      <c r="U510" s="95"/>
      <c r="V510" s="95"/>
      <c r="W510" s="95"/>
      <c r="X510" s="95"/>
      <c r="Y510" s="95"/>
      <c r="Z510" s="95"/>
      <c r="AA510" s="95"/>
      <c r="AB510" s="95"/>
      <c r="AC510" s="95"/>
      <c r="AD510" s="95"/>
      <c r="AE510" s="95"/>
      <c r="AF510" s="95"/>
      <c r="AG510" s="95"/>
      <c r="AH510" s="95"/>
      <c r="AI510" s="95"/>
      <c r="AJ510" s="95"/>
      <c r="AK510" s="95"/>
      <c r="AL510" s="95"/>
      <c r="AM510" s="95"/>
      <c r="AN510" s="95"/>
      <c r="AO510" s="95"/>
      <c r="AP510" s="95"/>
      <c r="AQ510" s="96"/>
      <c r="AR510" s="96"/>
      <c r="AS510" s="96"/>
      <c r="AT510" s="96"/>
      <c r="AU510" s="96"/>
      <c r="AV510" s="96"/>
      <c r="AW510" s="96"/>
      <c r="AX510" s="96"/>
      <c r="AY510" s="96"/>
      <c r="AZ510" s="96"/>
      <c r="BA510" s="96"/>
      <c r="BB510" s="96"/>
      <c r="BC510" s="96"/>
      <c r="BD510" s="96"/>
      <c r="BE510" s="96"/>
      <c r="BF510" s="96"/>
    </row>
    <row r="511" spans="1:58" s="142" customFormat="1" ht="21.9" customHeight="1" x14ac:dyDescent="0.3">
      <c r="A511" s="93">
        <v>667</v>
      </c>
      <c r="B511" s="95"/>
      <c r="C511" s="102" t="s">
        <v>4256</v>
      </c>
      <c r="D511" s="103">
        <f>COUNTIFS(data!$BF:$BF,D$510,data!$G:$G,$C511)</f>
        <v>30</v>
      </c>
      <c r="E511" s="103">
        <f>COUNTIFS(data!$BF:$BF,E$510,data!$G:$G,$C511)</f>
        <v>353</v>
      </c>
      <c r="F511" s="103">
        <f>COUNTIFS(data!$BF:$BF,F$510,data!$G:$G,$C511)</f>
        <v>24</v>
      </c>
      <c r="G511" s="105">
        <f t="shared" ref="G511:G516" si="28">SUM(D511:F511)</f>
        <v>407</v>
      </c>
      <c r="H511" s="95"/>
      <c r="I511" s="95"/>
      <c r="J511" s="95"/>
      <c r="K511" s="93"/>
      <c r="L511" s="95"/>
      <c r="M511" s="95"/>
      <c r="N511" s="94"/>
      <c r="O511" s="95"/>
      <c r="P511" s="95"/>
      <c r="Q511" s="95"/>
      <c r="R511" s="94"/>
      <c r="S511" s="95"/>
      <c r="T511" s="95"/>
      <c r="U511" s="95"/>
      <c r="V511" s="95"/>
      <c r="W511" s="95"/>
      <c r="X511" s="95"/>
      <c r="Y511" s="95"/>
      <c r="Z511" s="95"/>
      <c r="AA511" s="95"/>
      <c r="AB511" s="95"/>
      <c r="AC511" s="95"/>
      <c r="AD511" s="95"/>
      <c r="AE511" s="95"/>
      <c r="AF511" s="95"/>
      <c r="AG511" s="95"/>
      <c r="AH511" s="95"/>
      <c r="AI511" s="95"/>
      <c r="AJ511" s="95"/>
      <c r="AK511" s="95"/>
      <c r="AL511" s="95"/>
      <c r="AM511" s="95"/>
      <c r="AN511" s="95"/>
      <c r="AO511" s="95"/>
      <c r="AP511" s="95"/>
      <c r="AQ511" s="96"/>
      <c r="AR511" s="96"/>
      <c r="AS511" s="96"/>
      <c r="AT511" s="96"/>
      <c r="AU511" s="96"/>
      <c r="AV511" s="96"/>
      <c r="AW511" s="96"/>
      <c r="AX511" s="96"/>
      <c r="AY511" s="96"/>
      <c r="AZ511" s="96"/>
      <c r="BA511" s="96"/>
      <c r="BB511" s="96"/>
      <c r="BC511" s="96"/>
      <c r="BD511" s="96"/>
      <c r="BE511" s="96"/>
      <c r="BF511" s="96"/>
    </row>
    <row r="512" spans="1:58" s="142" customFormat="1" ht="21.9" customHeight="1" x14ac:dyDescent="0.3">
      <c r="A512" s="93">
        <v>668</v>
      </c>
      <c r="B512" s="95"/>
      <c r="C512" s="102" t="s">
        <v>4260</v>
      </c>
      <c r="D512" s="103">
        <f>COUNTIFS(data!$BF:$BF,D$510,data!$G:$G,$C512)</f>
        <v>0</v>
      </c>
      <c r="E512" s="103">
        <f>COUNTIFS(data!$BF:$BF,E$510,data!$G:$G,$C512)</f>
        <v>416</v>
      </c>
      <c r="F512" s="103">
        <f>COUNTIFS(data!$BF:$BF,F$510,data!$G:$G,$C512)</f>
        <v>16</v>
      </c>
      <c r="G512" s="109">
        <f t="shared" si="28"/>
        <v>432</v>
      </c>
      <c r="H512" s="95"/>
      <c r="I512" s="95"/>
      <c r="J512" s="95"/>
      <c r="K512" s="93"/>
      <c r="L512" s="95"/>
      <c r="M512" s="95"/>
      <c r="N512" s="94"/>
      <c r="O512" s="95"/>
      <c r="P512" s="95"/>
      <c r="Q512" s="95"/>
      <c r="R512" s="94"/>
      <c r="S512" s="95"/>
      <c r="T512" s="95"/>
      <c r="U512" s="95"/>
      <c r="V512" s="95"/>
      <c r="W512" s="95"/>
      <c r="X512" s="95"/>
      <c r="Y512" s="95"/>
      <c r="Z512" s="95"/>
      <c r="AA512" s="95"/>
      <c r="AB512" s="95"/>
      <c r="AC512" s="95"/>
      <c r="AD512" s="95"/>
      <c r="AE512" s="95"/>
      <c r="AF512" s="95"/>
      <c r="AG512" s="95"/>
      <c r="AH512" s="95"/>
      <c r="AI512" s="95"/>
      <c r="AJ512" s="95"/>
      <c r="AK512" s="95"/>
      <c r="AL512" s="95"/>
      <c r="AM512" s="95"/>
      <c r="AN512" s="95"/>
      <c r="AO512" s="95"/>
      <c r="AP512" s="95"/>
      <c r="AQ512" s="96"/>
      <c r="AR512" s="96"/>
      <c r="AS512" s="96"/>
      <c r="AT512" s="96"/>
      <c r="AU512" s="96"/>
      <c r="AV512" s="96"/>
      <c r="AW512" s="96"/>
      <c r="AX512" s="96"/>
      <c r="AY512" s="96"/>
      <c r="AZ512" s="96"/>
      <c r="BA512" s="96"/>
      <c r="BB512" s="96"/>
      <c r="BC512" s="96"/>
      <c r="BD512" s="96"/>
      <c r="BE512" s="96"/>
      <c r="BF512" s="96"/>
    </row>
    <row r="513" spans="1:58" s="142" customFormat="1" ht="21.9" customHeight="1" x14ac:dyDescent="0.3">
      <c r="A513" s="93">
        <v>669</v>
      </c>
      <c r="B513" s="95"/>
      <c r="C513" s="102" t="s">
        <v>4257</v>
      </c>
      <c r="D513" s="103">
        <f>COUNTIFS(data!$BF:$BF,D$510,data!$G:$G,$C513)</f>
        <v>20</v>
      </c>
      <c r="E513" s="103">
        <f>COUNTIFS(data!$BF:$BF,E$510,data!$G:$G,$C513)</f>
        <v>19</v>
      </c>
      <c r="F513" s="103">
        <f>COUNTIFS(data!$BF:$BF,F$510,data!$G:$G,$C513)</f>
        <v>0</v>
      </c>
      <c r="G513" s="109">
        <f t="shared" si="28"/>
        <v>39</v>
      </c>
      <c r="H513" s="95"/>
      <c r="I513" s="95"/>
      <c r="J513" s="95"/>
      <c r="K513" s="93"/>
      <c r="L513" s="95"/>
      <c r="M513" s="95"/>
      <c r="N513" s="94"/>
      <c r="O513" s="95"/>
      <c r="P513" s="95"/>
      <c r="Q513" s="95"/>
      <c r="R513" s="94"/>
      <c r="S513" s="95"/>
      <c r="T513" s="95"/>
      <c r="U513" s="95"/>
      <c r="V513" s="95"/>
      <c r="W513" s="95"/>
      <c r="X513" s="95"/>
      <c r="Y513" s="95"/>
      <c r="Z513" s="95"/>
      <c r="AA513" s="95"/>
      <c r="AB513" s="95"/>
      <c r="AC513" s="95"/>
      <c r="AD513" s="95"/>
      <c r="AE513" s="95"/>
      <c r="AF513" s="95"/>
      <c r="AG513" s="95"/>
      <c r="AH513" s="95"/>
      <c r="AI513" s="95"/>
      <c r="AJ513" s="95"/>
      <c r="AK513" s="95"/>
      <c r="AL513" s="95"/>
      <c r="AM513" s="95"/>
      <c r="AN513" s="95"/>
      <c r="AO513" s="95"/>
      <c r="AP513" s="95"/>
      <c r="AQ513" s="96"/>
      <c r="AR513" s="96"/>
      <c r="AS513" s="96"/>
      <c r="AT513" s="96"/>
      <c r="AU513" s="96"/>
      <c r="AV513" s="96"/>
      <c r="AW513" s="96"/>
      <c r="AX513" s="96"/>
      <c r="AY513" s="96"/>
      <c r="AZ513" s="96"/>
      <c r="BA513" s="96"/>
      <c r="BB513" s="96"/>
      <c r="BC513" s="96"/>
      <c r="BD513" s="96"/>
      <c r="BE513" s="96"/>
      <c r="BF513" s="96"/>
    </row>
    <row r="514" spans="1:58" s="142" customFormat="1" ht="21.9" customHeight="1" x14ac:dyDescent="0.3">
      <c r="A514" s="93">
        <v>670</v>
      </c>
      <c r="B514" s="95"/>
      <c r="C514" s="102" t="s">
        <v>4259</v>
      </c>
      <c r="D514" s="103">
        <f>COUNTIFS(data!$BF:$BF,D$510,data!$G:$G,$C514)</f>
        <v>1</v>
      </c>
      <c r="E514" s="103">
        <f>COUNTIFS(data!$BF:$BF,E$510,data!$G:$G,$C514)</f>
        <v>23</v>
      </c>
      <c r="F514" s="103">
        <f>COUNTIFS(data!$BF:$BF,F$510,data!$G:$G,$C514)</f>
        <v>29</v>
      </c>
      <c r="G514" s="109">
        <f t="shared" si="28"/>
        <v>53</v>
      </c>
      <c r="H514" s="95"/>
      <c r="I514" s="95"/>
      <c r="J514" s="95"/>
      <c r="K514" s="93"/>
      <c r="L514" s="95"/>
      <c r="M514" s="95"/>
      <c r="N514" s="94"/>
      <c r="O514" s="95"/>
      <c r="P514" s="95"/>
      <c r="Q514" s="95"/>
      <c r="R514" s="94"/>
      <c r="S514" s="95"/>
      <c r="T514" s="95"/>
      <c r="U514" s="95"/>
      <c r="V514" s="95"/>
      <c r="W514" s="95"/>
      <c r="X514" s="95"/>
      <c r="Y514" s="95"/>
      <c r="Z514" s="95"/>
      <c r="AA514" s="95"/>
      <c r="AB514" s="95"/>
      <c r="AC514" s="95"/>
      <c r="AD514" s="95"/>
      <c r="AE514" s="95"/>
      <c r="AF514" s="95"/>
      <c r="AG514" s="95"/>
      <c r="AH514" s="95"/>
      <c r="AI514" s="95"/>
      <c r="AJ514" s="95"/>
      <c r="AK514" s="95"/>
      <c r="AL514" s="95"/>
      <c r="AM514" s="95"/>
      <c r="AN514" s="95"/>
      <c r="AO514" s="95"/>
      <c r="AP514" s="95"/>
      <c r="AQ514" s="96"/>
      <c r="AR514" s="96"/>
      <c r="AS514" s="96"/>
      <c r="AT514" s="96"/>
      <c r="AU514" s="96"/>
      <c r="AV514" s="96"/>
      <c r="AW514" s="96"/>
      <c r="AX514" s="96"/>
      <c r="AY514" s="96"/>
      <c r="AZ514" s="96"/>
      <c r="BA514" s="96"/>
      <c r="BB514" s="96"/>
      <c r="BC514" s="96"/>
      <c r="BD514" s="96"/>
      <c r="BE514" s="96"/>
      <c r="BF514" s="96"/>
    </row>
    <row r="515" spans="1:58" s="142" customFormat="1" ht="21.9" customHeight="1" thickBot="1" x14ac:dyDescent="0.35">
      <c r="A515" s="93">
        <v>671</v>
      </c>
      <c r="B515" s="95"/>
      <c r="C515" s="102" t="s">
        <v>4258</v>
      </c>
      <c r="D515" s="103">
        <f>COUNTIFS(data!$BF:$BF,D$510,data!$G:$G,$C515)</f>
        <v>0</v>
      </c>
      <c r="E515" s="103">
        <f>COUNTIFS(data!$BF:$BF,E$510,data!$G:$G,$C515)</f>
        <v>29</v>
      </c>
      <c r="F515" s="103">
        <f>COUNTIFS(data!$BF:$BF,F$510,data!$G:$G,$C515)</f>
        <v>3</v>
      </c>
      <c r="G515" s="109">
        <f t="shared" si="28"/>
        <v>32</v>
      </c>
      <c r="H515" s="95"/>
      <c r="I515" s="95"/>
      <c r="J515" s="95"/>
      <c r="K515" s="93"/>
      <c r="L515" s="95"/>
      <c r="M515" s="95"/>
      <c r="N515" s="94"/>
      <c r="O515" s="95"/>
      <c r="P515" s="95"/>
      <c r="Q515" s="95"/>
      <c r="R515" s="94"/>
      <c r="S515" s="95"/>
      <c r="T515" s="95"/>
      <c r="U515" s="95"/>
      <c r="V515" s="95"/>
      <c r="W515" s="95"/>
      <c r="X515" s="95"/>
      <c r="Y515" s="95"/>
      <c r="Z515" s="95"/>
      <c r="AA515" s="95"/>
      <c r="AB515" s="95"/>
      <c r="AC515" s="95"/>
      <c r="AD515" s="95"/>
      <c r="AE515" s="95"/>
      <c r="AF515" s="95"/>
      <c r="AG515" s="95"/>
      <c r="AH515" s="95"/>
      <c r="AI515" s="95"/>
      <c r="AJ515" s="95"/>
      <c r="AK515" s="95"/>
      <c r="AL515" s="95"/>
      <c r="AM515" s="95"/>
      <c r="AN515" s="95"/>
      <c r="AO515" s="95"/>
      <c r="AP515" s="95"/>
      <c r="AQ515" s="96"/>
      <c r="AR515" s="96"/>
      <c r="AS515" s="96"/>
      <c r="AT515" s="96"/>
      <c r="AU515" s="96"/>
      <c r="AV515" s="96"/>
      <c r="AW515" s="96"/>
      <c r="AX515" s="96"/>
      <c r="AY515" s="96"/>
      <c r="AZ515" s="96"/>
      <c r="BA515" s="96"/>
      <c r="BB515" s="96"/>
      <c r="BC515" s="96"/>
      <c r="BD515" s="96"/>
      <c r="BE515" s="96"/>
      <c r="BF515" s="96"/>
    </row>
    <row r="516" spans="1:58" s="142" customFormat="1" ht="21.9" customHeight="1" thickBot="1" x14ac:dyDescent="0.35">
      <c r="A516" s="93">
        <v>673</v>
      </c>
      <c r="B516" s="95"/>
      <c r="C516" s="117" t="s">
        <v>4312</v>
      </c>
      <c r="D516" s="118">
        <f>SUM(D511:D515)</f>
        <v>51</v>
      </c>
      <c r="E516" s="112">
        <f>SUM(E511:E515)</f>
        <v>840</v>
      </c>
      <c r="F516" s="119">
        <f>SUM(F511:F515)</f>
        <v>72</v>
      </c>
      <c r="G516" s="101">
        <f t="shared" si="28"/>
        <v>963</v>
      </c>
      <c r="H516" s="95"/>
      <c r="I516" s="95"/>
      <c r="J516" s="95"/>
      <c r="K516" s="93"/>
      <c r="L516" s="95"/>
      <c r="M516" s="95"/>
      <c r="N516" s="94"/>
      <c r="O516" s="95"/>
      <c r="P516" s="95"/>
      <c r="Q516" s="95"/>
      <c r="R516" s="94"/>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6"/>
      <c r="AR516" s="96"/>
      <c r="AS516" s="96"/>
      <c r="AT516" s="96"/>
      <c r="AU516" s="96"/>
      <c r="AV516" s="96"/>
      <c r="AW516" s="96"/>
      <c r="AX516" s="96"/>
      <c r="AY516" s="96"/>
      <c r="AZ516" s="96"/>
      <c r="BA516" s="96"/>
      <c r="BB516" s="96"/>
      <c r="BC516" s="96"/>
      <c r="BD516" s="96"/>
      <c r="BE516" s="96"/>
      <c r="BF516" s="96"/>
    </row>
    <row r="517" spans="1:58" s="142" customFormat="1" ht="54" customHeight="1" thickBot="1" x14ac:dyDescent="0.35">
      <c r="A517" s="93">
        <v>674</v>
      </c>
      <c r="B517" s="95"/>
      <c r="C517" s="221" t="s">
        <v>4316</v>
      </c>
      <c r="D517" s="222"/>
      <c r="E517" s="222"/>
      <c r="F517" s="222"/>
      <c r="G517" s="223"/>
      <c r="H517" s="95"/>
      <c r="I517" s="95"/>
      <c r="J517" s="95"/>
      <c r="K517" s="93"/>
      <c r="L517" s="95"/>
      <c r="M517" s="95"/>
      <c r="N517" s="94"/>
      <c r="O517" s="95"/>
      <c r="P517" s="95"/>
      <c r="Q517" s="95"/>
      <c r="R517" s="94"/>
      <c r="S517" s="95"/>
      <c r="T517" s="95"/>
      <c r="U517" s="95"/>
      <c r="V517" s="95"/>
      <c r="W517" s="95"/>
      <c r="X517" s="95"/>
      <c r="Y517" s="95"/>
      <c r="Z517" s="95"/>
      <c r="AA517" s="95"/>
      <c r="AB517" s="95"/>
      <c r="AC517" s="95"/>
      <c r="AD517" s="95"/>
      <c r="AE517" s="95"/>
      <c r="AF517" s="95"/>
      <c r="AG517" s="95"/>
      <c r="AH517" s="95"/>
      <c r="AI517" s="95"/>
      <c r="AJ517" s="95"/>
      <c r="AK517" s="95"/>
      <c r="AL517" s="95"/>
      <c r="AM517" s="95"/>
      <c r="AN517" s="95"/>
      <c r="AO517" s="95"/>
      <c r="AP517" s="95"/>
      <c r="AQ517" s="96"/>
      <c r="AR517" s="96"/>
      <c r="AS517" s="96"/>
      <c r="AT517" s="96"/>
      <c r="AU517" s="96"/>
      <c r="AV517" s="96"/>
      <c r="AW517" s="96"/>
      <c r="AX517" s="96"/>
      <c r="AY517" s="96"/>
      <c r="AZ517" s="96"/>
      <c r="BA517" s="96"/>
      <c r="BB517" s="96"/>
      <c r="BC517" s="96"/>
      <c r="BD517" s="96"/>
      <c r="BE517" s="96"/>
      <c r="BF517" s="96"/>
    </row>
    <row r="518" spans="1:58" s="142" customFormat="1" ht="21.9" customHeight="1" x14ac:dyDescent="0.3">
      <c r="A518" s="93">
        <v>675</v>
      </c>
      <c r="B518" s="95"/>
      <c r="C518" s="94"/>
      <c r="D518" s="95"/>
      <c r="E518" s="95"/>
      <c r="F518" s="95"/>
      <c r="G518" s="95"/>
      <c r="H518" s="95"/>
      <c r="I518" s="95"/>
      <c r="J518" s="95"/>
      <c r="K518" s="93"/>
      <c r="L518" s="95"/>
      <c r="M518" s="95"/>
      <c r="N518" s="94"/>
      <c r="O518" s="95"/>
      <c r="P518" s="95"/>
      <c r="Q518" s="95"/>
      <c r="R518" s="94"/>
      <c r="S518" s="95"/>
      <c r="T518" s="95"/>
      <c r="U518" s="95"/>
      <c r="V518" s="95"/>
      <c r="W518" s="95"/>
      <c r="X518" s="95"/>
      <c r="Y518" s="95"/>
      <c r="Z518" s="95"/>
      <c r="AA518" s="95"/>
      <c r="AB518" s="95"/>
      <c r="AC518" s="95"/>
      <c r="AD518" s="95"/>
      <c r="AE518" s="95"/>
      <c r="AF518" s="95"/>
      <c r="AG518" s="95"/>
      <c r="AH518" s="95"/>
      <c r="AI518" s="95"/>
      <c r="AJ518" s="95"/>
      <c r="AK518" s="95"/>
      <c r="AL518" s="95"/>
      <c r="AM518" s="95"/>
      <c r="AN518" s="95"/>
      <c r="AO518" s="95"/>
      <c r="AP518" s="95"/>
      <c r="AQ518" s="96"/>
      <c r="AR518" s="96"/>
      <c r="AS518" s="96"/>
      <c r="AT518" s="96"/>
      <c r="AU518" s="96"/>
      <c r="AV518" s="96"/>
      <c r="AW518" s="96"/>
      <c r="AX518" s="96"/>
      <c r="AY518" s="96"/>
      <c r="AZ518" s="96"/>
      <c r="BA518" s="96"/>
      <c r="BB518" s="96"/>
      <c r="BC518" s="96"/>
      <c r="BD518" s="96"/>
      <c r="BE518" s="96"/>
      <c r="BF518" s="96"/>
    </row>
    <row r="519" spans="1:58" s="142" customFormat="1" ht="21.9" customHeight="1" thickBot="1" x14ac:dyDescent="0.35">
      <c r="A519" s="93">
        <v>676</v>
      </c>
      <c r="B519" s="95"/>
      <c r="C519" s="94"/>
      <c r="D519" s="95"/>
      <c r="E519" s="95"/>
      <c r="F519" s="95"/>
      <c r="G519" s="95"/>
      <c r="H519" s="95"/>
      <c r="I519" s="95"/>
      <c r="J519" s="95"/>
      <c r="K519" s="93"/>
      <c r="L519" s="95"/>
      <c r="M519" s="95"/>
      <c r="N519" s="94"/>
      <c r="O519" s="95"/>
      <c r="P519" s="95"/>
      <c r="Q519" s="95"/>
      <c r="R519" s="94"/>
      <c r="S519" s="95"/>
      <c r="T519" s="95"/>
      <c r="U519" s="95"/>
      <c r="V519" s="95"/>
      <c r="W519" s="95"/>
      <c r="X519" s="95"/>
      <c r="Y519" s="95"/>
      <c r="Z519" s="95"/>
      <c r="AA519" s="95"/>
      <c r="AB519" s="95"/>
      <c r="AC519" s="95"/>
      <c r="AD519" s="95"/>
      <c r="AE519" s="95"/>
      <c r="AF519" s="95"/>
      <c r="AG519" s="95"/>
      <c r="AH519" s="95"/>
      <c r="AI519" s="95"/>
      <c r="AJ519" s="95"/>
      <c r="AK519" s="95"/>
      <c r="AL519" s="95"/>
      <c r="AM519" s="95"/>
      <c r="AN519" s="95"/>
      <c r="AO519" s="95"/>
      <c r="AP519" s="95"/>
      <c r="AQ519" s="96"/>
      <c r="AR519" s="96"/>
      <c r="AS519" s="96"/>
      <c r="AT519" s="96"/>
      <c r="AU519" s="96"/>
      <c r="AV519" s="96"/>
      <c r="AW519" s="96"/>
      <c r="AX519" s="96"/>
      <c r="AY519" s="96"/>
      <c r="AZ519" s="96"/>
      <c r="BA519" s="96"/>
      <c r="BB519" s="96"/>
      <c r="BC519" s="96"/>
      <c r="BD519" s="96"/>
      <c r="BE519" s="96"/>
      <c r="BF519" s="96"/>
    </row>
    <row r="520" spans="1:58" s="142" customFormat="1" ht="21.9" customHeight="1" thickBot="1" x14ac:dyDescent="0.35">
      <c r="A520" s="93">
        <v>677</v>
      </c>
      <c r="B520" s="114">
        <v>35</v>
      </c>
      <c r="C520" s="218" t="s">
        <v>4444</v>
      </c>
      <c r="D520" s="219"/>
      <c r="E520" s="219"/>
      <c r="F520" s="219"/>
      <c r="G520" s="219"/>
      <c r="H520" s="220"/>
      <c r="I520" s="95"/>
      <c r="J520" s="95"/>
      <c r="K520" s="93"/>
      <c r="L520" s="95"/>
      <c r="M520" s="95"/>
      <c r="N520" s="94"/>
      <c r="O520" s="95"/>
      <c r="P520" s="95"/>
      <c r="Q520" s="95"/>
      <c r="R520" s="94"/>
      <c r="S520" s="95"/>
      <c r="T520" s="95"/>
      <c r="U520" s="95"/>
      <c r="V520" s="95"/>
      <c r="W520" s="95"/>
      <c r="X520" s="95"/>
      <c r="Y520" s="95"/>
      <c r="Z520" s="95"/>
      <c r="AA520" s="95"/>
      <c r="AB520" s="95"/>
      <c r="AC520" s="95"/>
      <c r="AD520" s="95"/>
      <c r="AE520" s="95"/>
      <c r="AF520" s="95"/>
      <c r="AG520" s="95"/>
      <c r="AH520" s="95"/>
      <c r="AI520" s="95"/>
      <c r="AJ520" s="95"/>
      <c r="AK520" s="95"/>
      <c r="AL520" s="95"/>
      <c r="AM520" s="95"/>
      <c r="AN520" s="95"/>
      <c r="AO520" s="95"/>
      <c r="AP520" s="95"/>
      <c r="AQ520" s="96"/>
      <c r="AR520" s="96"/>
      <c r="AS520" s="96"/>
      <c r="AT520" s="96"/>
      <c r="AU520" s="96"/>
      <c r="AV520" s="96"/>
      <c r="AW520" s="96"/>
      <c r="AX520" s="96"/>
      <c r="AY520" s="96"/>
      <c r="AZ520" s="96"/>
      <c r="BA520" s="96"/>
      <c r="BB520" s="96"/>
      <c r="BC520" s="96"/>
      <c r="BD520" s="96"/>
      <c r="BE520" s="96"/>
      <c r="BF520" s="96"/>
    </row>
    <row r="521" spans="1:58" s="142" customFormat="1" ht="21.9" customHeight="1" thickBot="1" x14ac:dyDescent="0.35">
      <c r="A521" s="93">
        <v>678</v>
      </c>
      <c r="B521" s="114" t="s">
        <v>11</v>
      </c>
      <c r="C521" s="221" t="s">
        <v>4371</v>
      </c>
      <c r="D521" s="222"/>
      <c r="E521" s="222"/>
      <c r="F521" s="222"/>
      <c r="G521" s="222"/>
      <c r="H521" s="223"/>
      <c r="I521" s="95"/>
      <c r="J521" s="95"/>
      <c r="K521" s="93"/>
      <c r="L521" s="95"/>
      <c r="M521" s="95"/>
      <c r="N521" s="94"/>
      <c r="O521" s="95"/>
      <c r="P521" s="95"/>
      <c r="Q521" s="95"/>
      <c r="R521" s="94"/>
      <c r="S521" s="95"/>
      <c r="T521" s="95"/>
      <c r="U521" s="95"/>
      <c r="V521" s="95"/>
      <c r="W521" s="95"/>
      <c r="X521" s="95"/>
      <c r="Y521" s="95"/>
      <c r="Z521" s="95"/>
      <c r="AA521" s="95"/>
      <c r="AB521" s="95"/>
      <c r="AC521" s="95"/>
      <c r="AD521" s="95"/>
      <c r="AE521" s="95"/>
      <c r="AF521" s="95"/>
      <c r="AG521" s="95"/>
      <c r="AH521" s="95"/>
      <c r="AI521" s="95"/>
      <c r="AJ521" s="95"/>
      <c r="AK521" s="95"/>
      <c r="AL521" s="95"/>
      <c r="AM521" s="95"/>
      <c r="AN521" s="95"/>
      <c r="AO521" s="95"/>
      <c r="AP521" s="95"/>
      <c r="AQ521" s="96"/>
      <c r="AR521" s="96"/>
      <c r="AS521" s="96"/>
      <c r="AT521" s="96"/>
      <c r="AU521" s="96"/>
      <c r="AV521" s="96"/>
      <c r="AW521" s="96"/>
      <c r="AX521" s="96"/>
      <c r="AY521" s="96"/>
      <c r="AZ521" s="96"/>
      <c r="BA521" s="96"/>
      <c r="BB521" s="96"/>
      <c r="BC521" s="96"/>
      <c r="BD521" s="96"/>
      <c r="BE521" s="96"/>
      <c r="BF521" s="96"/>
    </row>
    <row r="522" spans="1:58" s="142" customFormat="1" ht="38.25" customHeight="1" thickBot="1" x14ac:dyDescent="0.35">
      <c r="A522" s="93">
        <v>679</v>
      </c>
      <c r="B522" s="95"/>
      <c r="C522" s="117"/>
      <c r="D522" s="99" t="s">
        <v>4333</v>
      </c>
      <c r="E522" s="100" t="s">
        <v>4334</v>
      </c>
      <c r="F522" s="100" t="s">
        <v>4335</v>
      </c>
      <c r="G522" s="123" t="s">
        <v>1810</v>
      </c>
      <c r="H522" s="101" t="s">
        <v>4312</v>
      </c>
      <c r="I522" s="95"/>
      <c r="J522" s="95"/>
      <c r="K522" s="93"/>
      <c r="L522" s="94"/>
      <c r="M522" s="95"/>
      <c r="N522" s="95"/>
      <c r="O522" s="95"/>
      <c r="P522" s="95"/>
      <c r="Q522" s="95"/>
      <c r="R522" s="94"/>
      <c r="S522" s="95"/>
      <c r="T522" s="95"/>
      <c r="U522" s="95"/>
      <c r="V522" s="95"/>
      <c r="W522" s="95"/>
      <c r="X522" s="95"/>
      <c r="Y522" s="95"/>
      <c r="Z522" s="95"/>
      <c r="AA522" s="95"/>
      <c r="AB522" s="95"/>
      <c r="AC522" s="95"/>
      <c r="AD522" s="95"/>
      <c r="AE522" s="95"/>
      <c r="AF522" s="95"/>
      <c r="AG522" s="95"/>
      <c r="AH522" s="95"/>
      <c r="AI522" s="95"/>
      <c r="AJ522" s="95"/>
      <c r="AK522" s="95"/>
      <c r="AL522" s="95"/>
      <c r="AM522" s="95"/>
      <c r="AN522" s="95"/>
      <c r="AO522" s="96"/>
      <c r="AP522" s="96"/>
      <c r="AQ522" s="96"/>
      <c r="AR522" s="96"/>
      <c r="AS522" s="96"/>
      <c r="AT522" s="96"/>
      <c r="AU522" s="96"/>
      <c r="AV522" s="96"/>
      <c r="AW522" s="96"/>
      <c r="AX522" s="96"/>
      <c r="AY522" s="96"/>
      <c r="AZ522" s="96"/>
      <c r="BA522" s="96"/>
      <c r="BB522" s="96"/>
      <c r="BC522" s="96"/>
      <c r="BD522" s="96"/>
    </row>
    <row r="523" spans="1:58" s="142" customFormat="1" ht="21.9" customHeight="1" x14ac:dyDescent="0.3">
      <c r="A523" s="93">
        <v>680</v>
      </c>
      <c r="B523" s="95"/>
      <c r="C523" s="115" t="s">
        <v>4324</v>
      </c>
      <c r="D523" s="103">
        <f>COUNTIFS(data!$K:$K,D$522,data!$J:$J,$C523)</f>
        <v>601</v>
      </c>
      <c r="E523" s="104">
        <f>COUNTIFS(data!$K:$K,E$522,data!$J:$J,$C523)</f>
        <v>11</v>
      </c>
      <c r="F523" s="104">
        <f>COUNTIFS(data!$K:$K,F$522,data!$J:$J,$C523)</f>
        <v>0</v>
      </c>
      <c r="G523" s="104">
        <f>COUNTIFS(data!$K:$K,G$522,data!$J:$J,$C523)</f>
        <v>227</v>
      </c>
      <c r="H523" s="105">
        <f>SUM(D523:G523)</f>
        <v>839</v>
      </c>
      <c r="I523" s="95"/>
      <c r="J523" s="95"/>
      <c r="K523" s="93"/>
      <c r="L523" s="94"/>
      <c r="M523" s="95"/>
      <c r="N523" s="95"/>
      <c r="O523" s="95"/>
      <c r="P523" s="95"/>
      <c r="Q523" s="95"/>
      <c r="R523" s="94"/>
      <c r="S523" s="95"/>
      <c r="T523" s="95"/>
      <c r="U523" s="95"/>
      <c r="V523" s="95"/>
      <c r="W523" s="95"/>
      <c r="X523" s="95"/>
      <c r="Y523" s="95"/>
      <c r="Z523" s="95"/>
      <c r="AA523" s="95"/>
      <c r="AB523" s="95"/>
      <c r="AC523" s="95"/>
      <c r="AD523" s="95"/>
      <c r="AE523" s="95"/>
      <c r="AF523" s="95"/>
      <c r="AG523" s="95"/>
      <c r="AH523" s="95"/>
      <c r="AI523" s="95"/>
      <c r="AJ523" s="95"/>
      <c r="AK523" s="95"/>
      <c r="AL523" s="95"/>
      <c r="AM523" s="95"/>
      <c r="AN523" s="95"/>
      <c r="AO523" s="96"/>
      <c r="AP523" s="96"/>
      <c r="AQ523" s="96"/>
      <c r="AR523" s="96"/>
      <c r="AS523" s="96"/>
      <c r="AT523" s="96"/>
      <c r="AU523" s="96"/>
      <c r="AV523" s="96"/>
      <c r="AW523" s="96"/>
      <c r="AX523" s="96"/>
      <c r="AY523" s="96"/>
      <c r="AZ523" s="96"/>
      <c r="BA523" s="96"/>
      <c r="BB523" s="96"/>
      <c r="BC523" s="96"/>
      <c r="BD523" s="96"/>
    </row>
    <row r="524" spans="1:58" s="142" customFormat="1" ht="21.9" customHeight="1" x14ac:dyDescent="0.3">
      <c r="A524" s="93">
        <v>681</v>
      </c>
      <c r="B524" s="95"/>
      <c r="C524" s="106" t="s">
        <v>1027</v>
      </c>
      <c r="D524" s="103">
        <f>COUNTIFS(data!$K:$K,D$522,data!$J:$J,$C524)</f>
        <v>15</v>
      </c>
      <c r="E524" s="104">
        <f>COUNTIFS(data!$K:$K,E$522,data!$J:$J,$C524)</f>
        <v>57</v>
      </c>
      <c r="F524" s="104">
        <f>COUNTIFS(data!$K:$K,F$522,data!$J:$J,$C524)</f>
        <v>0</v>
      </c>
      <c r="G524" s="104">
        <f>COUNTIFS(data!$K:$K,G$522,data!$J:$J,$C524)</f>
        <v>0</v>
      </c>
      <c r="H524" s="109">
        <f>SUM(D524:G524)</f>
        <v>72</v>
      </c>
      <c r="I524" s="95"/>
      <c r="J524" s="95"/>
      <c r="K524" s="93"/>
      <c r="L524" s="94"/>
      <c r="M524" s="95"/>
      <c r="N524" s="95"/>
      <c r="O524" s="95"/>
      <c r="P524" s="95"/>
      <c r="Q524" s="95"/>
      <c r="R524" s="94"/>
      <c r="S524" s="95"/>
      <c r="T524" s="95"/>
      <c r="U524" s="95"/>
      <c r="V524" s="95"/>
      <c r="W524" s="95"/>
      <c r="X524" s="95"/>
      <c r="Y524" s="95"/>
      <c r="Z524" s="95"/>
      <c r="AA524" s="95"/>
      <c r="AB524" s="95"/>
      <c r="AC524" s="95"/>
      <c r="AD524" s="95"/>
      <c r="AE524" s="95"/>
      <c r="AF524" s="95"/>
      <c r="AG524" s="95"/>
      <c r="AH524" s="95"/>
      <c r="AI524" s="95"/>
      <c r="AJ524" s="95"/>
      <c r="AK524" s="95"/>
      <c r="AL524" s="95"/>
      <c r="AM524" s="95"/>
      <c r="AN524" s="95"/>
      <c r="AO524" s="96"/>
      <c r="AP524" s="96"/>
      <c r="AQ524" s="96"/>
      <c r="AR524" s="96"/>
      <c r="AS524" s="96"/>
      <c r="AT524" s="96"/>
      <c r="AU524" s="96"/>
      <c r="AV524" s="96"/>
      <c r="AW524" s="96"/>
      <c r="AX524" s="96"/>
      <c r="AY524" s="96"/>
      <c r="AZ524" s="96"/>
      <c r="BA524" s="96"/>
      <c r="BB524" s="96"/>
      <c r="BC524" s="96"/>
      <c r="BD524" s="96"/>
    </row>
    <row r="525" spans="1:58" s="142" customFormat="1" ht="21.9" customHeight="1" x14ac:dyDescent="0.3">
      <c r="A525" s="93">
        <v>682</v>
      </c>
      <c r="B525" s="95"/>
      <c r="C525" s="106" t="s">
        <v>4325</v>
      </c>
      <c r="D525" s="103">
        <f>COUNTIFS(data!$K:$K,D$522,data!$J:$J,$C525)</f>
        <v>1</v>
      </c>
      <c r="E525" s="104">
        <f>COUNTIFS(data!$K:$K,E$522,data!$J:$J,$C525)</f>
        <v>25</v>
      </c>
      <c r="F525" s="104">
        <f>COUNTIFS(data!$K:$K,F$522,data!$J:$J,$C525)</f>
        <v>0</v>
      </c>
      <c r="G525" s="104">
        <f>COUNTIFS(data!$K:$K,G$522,data!$J:$J,$C525)</f>
        <v>0</v>
      </c>
      <c r="H525" s="109">
        <f>SUM(D525:G525)</f>
        <v>26</v>
      </c>
      <c r="I525" s="95"/>
      <c r="J525" s="95"/>
      <c r="K525" s="93"/>
      <c r="L525" s="94"/>
      <c r="M525" s="95"/>
      <c r="N525" s="95"/>
      <c r="O525" s="95"/>
      <c r="P525" s="95"/>
      <c r="Q525" s="95"/>
      <c r="R525" s="94"/>
      <c r="S525" s="95"/>
      <c r="T525" s="95"/>
      <c r="U525" s="95"/>
      <c r="V525" s="95"/>
      <c r="W525" s="95"/>
      <c r="X525" s="95"/>
      <c r="Y525" s="95"/>
      <c r="Z525" s="95"/>
      <c r="AA525" s="95"/>
      <c r="AB525" s="95"/>
      <c r="AC525" s="95"/>
      <c r="AD525" s="95"/>
      <c r="AE525" s="95"/>
      <c r="AF525" s="95"/>
      <c r="AG525" s="95"/>
      <c r="AH525" s="95"/>
      <c r="AI525" s="95"/>
      <c r="AJ525" s="95"/>
      <c r="AK525" s="95"/>
      <c r="AL525" s="95"/>
      <c r="AM525" s="95"/>
      <c r="AN525" s="95"/>
      <c r="AO525" s="96"/>
      <c r="AP525" s="96"/>
      <c r="AQ525" s="96"/>
      <c r="AR525" s="96"/>
      <c r="AS525" s="96"/>
      <c r="AT525" s="96"/>
      <c r="AU525" s="96"/>
      <c r="AV525" s="96"/>
      <c r="AW525" s="96"/>
      <c r="AX525" s="96"/>
      <c r="AY525" s="96"/>
      <c r="AZ525" s="96"/>
      <c r="BA525" s="96"/>
      <c r="BB525" s="96"/>
      <c r="BC525" s="96"/>
      <c r="BD525" s="96"/>
    </row>
    <row r="526" spans="1:58" s="142" customFormat="1" ht="21.9" customHeight="1" thickBot="1" x14ac:dyDescent="0.35">
      <c r="A526" s="93">
        <v>683</v>
      </c>
      <c r="B526" s="95"/>
      <c r="C526" s="110" t="s">
        <v>1008</v>
      </c>
      <c r="D526" s="103">
        <f>COUNTIFS(data!$K:$K,D$522,data!$J:$J,$C526)</f>
        <v>6</v>
      </c>
      <c r="E526" s="104">
        <f>COUNTIFS(data!$K:$K,E$522,data!$J:$J,$C526)</f>
        <v>0</v>
      </c>
      <c r="F526" s="104">
        <f>COUNTIFS(data!$K:$K,F$522,data!$J:$J,$C526)</f>
        <v>20</v>
      </c>
      <c r="G526" s="104">
        <f>COUNTIFS(data!$K:$K,G$522,data!$J:$J,$C526)</f>
        <v>0</v>
      </c>
      <c r="H526" s="137">
        <f>SUM(D526:G526)</f>
        <v>26</v>
      </c>
      <c r="I526" s="95"/>
      <c r="J526" s="95"/>
      <c r="K526" s="93"/>
      <c r="L526" s="94"/>
      <c r="M526" s="95"/>
      <c r="N526" s="95"/>
      <c r="O526" s="95"/>
      <c r="P526" s="95"/>
      <c r="Q526" s="95"/>
      <c r="R526" s="94"/>
      <c r="S526" s="95"/>
      <c r="T526" s="95"/>
      <c r="U526" s="95"/>
      <c r="V526" s="95"/>
      <c r="W526" s="95"/>
      <c r="X526" s="95"/>
      <c r="Y526" s="95"/>
      <c r="Z526" s="95"/>
      <c r="AA526" s="95"/>
      <c r="AB526" s="95"/>
      <c r="AC526" s="95"/>
      <c r="AD526" s="95"/>
      <c r="AE526" s="95"/>
      <c r="AF526" s="95"/>
      <c r="AG526" s="95"/>
      <c r="AH526" s="95"/>
      <c r="AI526" s="95"/>
      <c r="AJ526" s="95"/>
      <c r="AK526" s="95"/>
      <c r="AL526" s="95"/>
      <c r="AM526" s="95"/>
      <c r="AN526" s="95"/>
      <c r="AO526" s="96"/>
      <c r="AP526" s="96"/>
      <c r="AQ526" s="96"/>
      <c r="AR526" s="96"/>
      <c r="AS526" s="96"/>
      <c r="AT526" s="96"/>
      <c r="AU526" s="96"/>
      <c r="AV526" s="96"/>
      <c r="AW526" s="96"/>
      <c r="AX526" s="96"/>
      <c r="AY526" s="96"/>
      <c r="AZ526" s="96"/>
      <c r="BA526" s="96"/>
      <c r="BB526" s="96"/>
      <c r="BC526" s="96"/>
      <c r="BD526" s="96"/>
    </row>
    <row r="527" spans="1:58" s="142" customFormat="1" ht="21.9" customHeight="1" thickBot="1" x14ac:dyDescent="0.35">
      <c r="A527" s="93">
        <v>684</v>
      </c>
      <c r="B527" s="95"/>
      <c r="C527" s="117" t="s">
        <v>4312</v>
      </c>
      <c r="D527" s="118">
        <f>SUM(D523:D526)</f>
        <v>623</v>
      </c>
      <c r="E527" s="112">
        <f>SUM(E523:E526)</f>
        <v>93</v>
      </c>
      <c r="F527" s="112">
        <f>SUM(F523:F526)</f>
        <v>20</v>
      </c>
      <c r="G527" s="119">
        <f>SUM(G523:G526)</f>
        <v>227</v>
      </c>
      <c r="H527" s="101">
        <f>SUM(D527:G527)</f>
        <v>963</v>
      </c>
      <c r="I527" s="95"/>
      <c r="J527" s="95"/>
      <c r="K527" s="93"/>
      <c r="L527" s="94"/>
      <c r="M527" s="95"/>
      <c r="N527" s="95"/>
      <c r="O527" s="95"/>
      <c r="P527" s="95"/>
      <c r="Q527" s="95"/>
      <c r="R527" s="94"/>
      <c r="S527" s="95"/>
      <c r="T527" s="95"/>
      <c r="U527" s="95"/>
      <c r="V527" s="95"/>
      <c r="W527" s="95"/>
      <c r="X527" s="95"/>
      <c r="Y527" s="95"/>
      <c r="Z527" s="95"/>
      <c r="AA527" s="95"/>
      <c r="AB527" s="95"/>
      <c r="AC527" s="95"/>
      <c r="AD527" s="95"/>
      <c r="AE527" s="95"/>
      <c r="AF527" s="95"/>
      <c r="AG527" s="95"/>
      <c r="AH527" s="95"/>
      <c r="AI527" s="95"/>
      <c r="AJ527" s="95"/>
      <c r="AK527" s="95"/>
      <c r="AL527" s="95"/>
      <c r="AM527" s="95"/>
      <c r="AN527" s="95"/>
      <c r="AO527" s="96"/>
      <c r="AP527" s="96"/>
      <c r="AQ527" s="96"/>
      <c r="AR527" s="96"/>
      <c r="AS527" s="96"/>
      <c r="AT527" s="96"/>
      <c r="AU527" s="96"/>
      <c r="AV527" s="96"/>
      <c r="AW527" s="96"/>
      <c r="AX527" s="96"/>
      <c r="AY527" s="96"/>
      <c r="AZ527" s="96"/>
      <c r="BA527" s="96"/>
      <c r="BB527" s="96"/>
      <c r="BC527" s="96"/>
      <c r="BD527" s="96"/>
    </row>
    <row r="528" spans="1:58" s="142" customFormat="1" ht="52.5" customHeight="1" thickBot="1" x14ac:dyDescent="0.35">
      <c r="A528" s="93">
        <v>685</v>
      </c>
      <c r="B528" s="95"/>
      <c r="C528" s="221" t="s">
        <v>4316</v>
      </c>
      <c r="D528" s="222"/>
      <c r="E528" s="222"/>
      <c r="F528" s="222"/>
      <c r="G528" s="222"/>
      <c r="H528" s="223"/>
      <c r="I528" s="95"/>
      <c r="J528" s="95"/>
      <c r="K528" s="93"/>
      <c r="L528" s="95"/>
      <c r="M528" s="95"/>
      <c r="N528" s="94"/>
      <c r="O528" s="95"/>
      <c r="P528" s="95"/>
      <c r="Q528" s="95"/>
      <c r="R528" s="94"/>
      <c r="S528" s="95"/>
      <c r="T528" s="95"/>
      <c r="U528" s="95"/>
      <c r="V528" s="95"/>
      <c r="W528" s="95"/>
      <c r="X528" s="95"/>
      <c r="Y528" s="95"/>
      <c r="Z528" s="95"/>
      <c r="AA528" s="95"/>
      <c r="AB528" s="95"/>
      <c r="AC528" s="95"/>
      <c r="AD528" s="95"/>
      <c r="AE528" s="95"/>
      <c r="AF528" s="95"/>
      <c r="AG528" s="95"/>
      <c r="AH528" s="95"/>
      <c r="AI528" s="95"/>
      <c r="AJ528" s="95"/>
      <c r="AK528" s="95"/>
      <c r="AL528" s="95"/>
      <c r="AM528" s="95"/>
      <c r="AN528" s="95"/>
      <c r="AO528" s="95"/>
      <c r="AP528" s="95"/>
      <c r="AQ528" s="96"/>
      <c r="AR528" s="96"/>
      <c r="AS528" s="96"/>
      <c r="AT528" s="96"/>
      <c r="AU528" s="96"/>
      <c r="AV528" s="96"/>
      <c r="AW528" s="96"/>
      <c r="AX528" s="96"/>
      <c r="AY528" s="96"/>
      <c r="AZ528" s="96"/>
      <c r="BA528" s="96"/>
      <c r="BB528" s="96"/>
      <c r="BC528" s="96"/>
      <c r="BD528" s="96"/>
      <c r="BE528" s="96"/>
      <c r="BF528" s="96"/>
    </row>
    <row r="529" spans="1:58" s="142" customFormat="1" ht="21.9" customHeight="1" x14ac:dyDescent="0.3">
      <c r="A529" s="93">
        <v>686</v>
      </c>
      <c r="B529" s="95"/>
      <c r="C529" s="94"/>
      <c r="D529" s="95"/>
      <c r="E529" s="95"/>
      <c r="F529" s="95"/>
      <c r="G529" s="95"/>
      <c r="H529" s="95"/>
      <c r="I529" s="95"/>
      <c r="J529" s="95"/>
      <c r="K529" s="93"/>
      <c r="L529" s="95"/>
      <c r="M529" s="95"/>
      <c r="N529" s="94"/>
      <c r="O529" s="95"/>
      <c r="P529" s="95"/>
      <c r="Q529" s="95"/>
      <c r="R529" s="94"/>
      <c r="S529" s="95"/>
      <c r="T529" s="95"/>
      <c r="U529" s="95"/>
      <c r="V529" s="95"/>
      <c r="W529" s="95"/>
      <c r="X529" s="95"/>
      <c r="Y529" s="95"/>
      <c r="Z529" s="95"/>
      <c r="AA529" s="95"/>
      <c r="AB529" s="95"/>
      <c r="AC529" s="95"/>
      <c r="AD529" s="95"/>
      <c r="AE529" s="95"/>
      <c r="AF529" s="95"/>
      <c r="AG529" s="95"/>
      <c r="AH529" s="95"/>
      <c r="AI529" s="95"/>
      <c r="AJ529" s="95"/>
      <c r="AK529" s="95"/>
      <c r="AL529" s="95"/>
      <c r="AM529" s="95"/>
      <c r="AN529" s="95"/>
      <c r="AO529" s="95"/>
      <c r="AP529" s="95"/>
      <c r="AQ529" s="96"/>
      <c r="AR529" s="96"/>
      <c r="AS529" s="96"/>
      <c r="AT529" s="96"/>
      <c r="AU529" s="96"/>
      <c r="AV529" s="96"/>
      <c r="AW529" s="96"/>
      <c r="AX529" s="96"/>
      <c r="AY529" s="96"/>
      <c r="AZ529" s="96"/>
      <c r="BA529" s="96"/>
      <c r="BB529" s="96"/>
      <c r="BC529" s="96"/>
      <c r="BD529" s="96"/>
      <c r="BE529" s="96"/>
      <c r="BF529" s="96"/>
    </row>
    <row r="530" spans="1:58" s="142" customFormat="1" ht="21.9" customHeight="1" thickBot="1" x14ac:dyDescent="0.35">
      <c r="A530" s="93">
        <v>687</v>
      </c>
      <c r="B530" s="95"/>
      <c r="C530" s="94"/>
      <c r="D530" s="95"/>
      <c r="E530" s="95"/>
      <c r="F530" s="95"/>
      <c r="G530" s="95"/>
      <c r="H530" s="95"/>
      <c r="I530" s="95"/>
      <c r="J530" s="95"/>
      <c r="K530" s="93"/>
      <c r="L530" s="95"/>
      <c r="M530" s="95"/>
      <c r="N530" s="94"/>
      <c r="O530" s="95"/>
      <c r="P530" s="95"/>
      <c r="Q530" s="95"/>
      <c r="R530" s="94"/>
      <c r="S530" s="95"/>
      <c r="T530" s="95"/>
      <c r="U530" s="95"/>
      <c r="V530" s="95"/>
      <c r="W530" s="95"/>
      <c r="X530" s="95"/>
      <c r="Y530" s="95"/>
      <c r="Z530" s="95"/>
      <c r="AA530" s="95"/>
      <c r="AB530" s="95"/>
      <c r="AC530" s="95"/>
      <c r="AD530" s="95"/>
      <c r="AE530" s="95"/>
      <c r="AF530" s="95"/>
      <c r="AG530" s="95"/>
      <c r="AH530" s="95"/>
      <c r="AI530" s="95"/>
      <c r="AJ530" s="95"/>
      <c r="AK530" s="95"/>
      <c r="AL530" s="95"/>
      <c r="AM530" s="95"/>
      <c r="AN530" s="95"/>
      <c r="AO530" s="95"/>
      <c r="AP530" s="95"/>
      <c r="AQ530" s="96"/>
      <c r="AR530" s="96"/>
      <c r="AS530" s="96"/>
      <c r="AT530" s="96"/>
      <c r="AU530" s="96"/>
      <c r="AV530" s="96"/>
      <c r="AW530" s="96"/>
      <c r="AX530" s="96"/>
      <c r="AY530" s="96"/>
      <c r="AZ530" s="96"/>
      <c r="BA530" s="96"/>
      <c r="BB530" s="96"/>
      <c r="BC530" s="96"/>
      <c r="BD530" s="96"/>
      <c r="BE530" s="96"/>
      <c r="BF530" s="96"/>
    </row>
    <row r="531" spans="1:58" s="142" customFormat="1" ht="21.9" customHeight="1" thickBot="1" x14ac:dyDescent="0.35">
      <c r="A531" s="93">
        <v>688</v>
      </c>
      <c r="B531" s="114">
        <v>36</v>
      </c>
      <c r="C531" s="218" t="s">
        <v>4444</v>
      </c>
      <c r="D531" s="219"/>
      <c r="E531" s="219"/>
      <c r="F531" s="219"/>
      <c r="G531" s="220"/>
      <c r="H531" s="95"/>
      <c r="I531" s="95"/>
      <c r="J531" s="95"/>
      <c r="K531" s="93"/>
      <c r="L531" s="95"/>
      <c r="M531" s="95"/>
      <c r="N531" s="94"/>
      <c r="O531" s="95"/>
      <c r="P531" s="95"/>
      <c r="Q531" s="95"/>
      <c r="R531" s="94"/>
      <c r="S531" s="95"/>
      <c r="T531" s="95"/>
      <c r="U531" s="95"/>
      <c r="V531" s="95"/>
      <c r="W531" s="95"/>
      <c r="X531" s="95"/>
      <c r="Y531" s="95"/>
      <c r="Z531" s="95"/>
      <c r="AA531" s="95"/>
      <c r="AB531" s="95"/>
      <c r="AC531" s="95"/>
      <c r="AD531" s="95"/>
      <c r="AE531" s="95"/>
      <c r="AF531" s="95"/>
      <c r="AG531" s="95"/>
      <c r="AH531" s="95"/>
      <c r="AI531" s="95"/>
      <c r="AJ531" s="95"/>
      <c r="AK531" s="95"/>
      <c r="AL531" s="95"/>
      <c r="AM531" s="95"/>
      <c r="AN531" s="95"/>
      <c r="AO531" s="95"/>
      <c r="AP531" s="95"/>
      <c r="AQ531" s="96"/>
      <c r="AR531" s="96"/>
      <c r="AS531" s="96"/>
      <c r="AT531" s="96"/>
      <c r="AU531" s="96"/>
      <c r="AV531" s="96"/>
      <c r="AW531" s="96"/>
      <c r="AX531" s="96"/>
      <c r="AY531" s="96"/>
      <c r="AZ531" s="96"/>
      <c r="BA531" s="96"/>
      <c r="BB531" s="96"/>
      <c r="BC531" s="96"/>
      <c r="BD531" s="96"/>
      <c r="BE531" s="96"/>
      <c r="BF531" s="96"/>
    </row>
    <row r="532" spans="1:58" s="142" customFormat="1" ht="21.9" customHeight="1" thickBot="1" x14ac:dyDescent="0.35">
      <c r="A532" s="93">
        <v>689</v>
      </c>
      <c r="B532" s="114" t="s">
        <v>11</v>
      </c>
      <c r="C532" s="225" t="s">
        <v>4372</v>
      </c>
      <c r="D532" s="226"/>
      <c r="E532" s="226"/>
      <c r="F532" s="226"/>
      <c r="G532" s="227"/>
      <c r="H532" s="95"/>
      <c r="I532" s="95"/>
      <c r="J532" s="95"/>
      <c r="K532" s="93"/>
      <c r="L532" s="95"/>
      <c r="M532" s="95"/>
      <c r="N532" s="94"/>
      <c r="O532" s="95"/>
      <c r="P532" s="95"/>
      <c r="Q532" s="95"/>
      <c r="R532" s="94"/>
      <c r="S532" s="95"/>
      <c r="T532" s="95"/>
      <c r="U532" s="95"/>
      <c r="V532" s="95"/>
      <c r="W532" s="95"/>
      <c r="X532" s="95"/>
      <c r="Y532" s="95"/>
      <c r="Z532" s="95"/>
      <c r="AA532" s="95"/>
      <c r="AB532" s="95"/>
      <c r="AC532" s="95"/>
      <c r="AD532" s="95"/>
      <c r="AE532" s="95"/>
      <c r="AF532" s="95"/>
      <c r="AG532" s="95"/>
      <c r="AH532" s="95"/>
      <c r="AI532" s="95"/>
      <c r="AJ532" s="95"/>
      <c r="AK532" s="95"/>
      <c r="AL532" s="95"/>
      <c r="AM532" s="95"/>
      <c r="AN532" s="95"/>
      <c r="AO532" s="95"/>
      <c r="AP532" s="95"/>
      <c r="AQ532" s="96"/>
      <c r="AR532" s="96"/>
      <c r="AS532" s="96"/>
      <c r="AT532" s="96"/>
      <c r="AU532" s="96"/>
      <c r="AV532" s="96"/>
      <c r="AW532" s="96"/>
      <c r="AX532" s="96"/>
      <c r="AY532" s="96"/>
      <c r="AZ532" s="96"/>
      <c r="BA532" s="96"/>
      <c r="BB532" s="96"/>
      <c r="BC532" s="96"/>
      <c r="BD532" s="96"/>
      <c r="BE532" s="96"/>
      <c r="BF532" s="96"/>
    </row>
    <row r="533" spans="1:58" s="142" customFormat="1" ht="21.9" customHeight="1" thickBot="1" x14ac:dyDescent="0.35">
      <c r="A533" s="93">
        <v>690</v>
      </c>
      <c r="B533" s="95"/>
      <c r="C533" s="117"/>
      <c r="D533" s="126" t="s">
        <v>4263</v>
      </c>
      <c r="E533" s="127" t="s">
        <v>4346</v>
      </c>
      <c r="F533" s="128" t="s">
        <v>4347</v>
      </c>
      <c r="G533" s="132" t="s">
        <v>4312</v>
      </c>
      <c r="H533" s="95"/>
      <c r="I533" s="95"/>
      <c r="J533" s="95"/>
      <c r="K533" s="93"/>
      <c r="L533" s="95"/>
      <c r="M533" s="95"/>
      <c r="N533" s="94"/>
      <c r="O533" s="95"/>
      <c r="P533" s="95"/>
      <c r="Q533" s="95"/>
      <c r="R533" s="94"/>
      <c r="S533" s="95"/>
      <c r="T533" s="95"/>
      <c r="U533" s="95"/>
      <c r="V533" s="95"/>
      <c r="W533" s="95"/>
      <c r="X533" s="95"/>
      <c r="Y533" s="95"/>
      <c r="Z533" s="95"/>
      <c r="AA533" s="95"/>
      <c r="AB533" s="95"/>
      <c r="AC533" s="95"/>
      <c r="AD533" s="95"/>
      <c r="AE533" s="95"/>
      <c r="AF533" s="95"/>
      <c r="AG533" s="95"/>
      <c r="AH533" s="95"/>
      <c r="AI533" s="95"/>
      <c r="AJ533" s="95"/>
      <c r="AK533" s="95"/>
      <c r="AL533" s="95"/>
      <c r="AM533" s="95"/>
      <c r="AN533" s="95"/>
      <c r="AO533" s="95"/>
      <c r="AP533" s="95"/>
      <c r="AQ533" s="96"/>
      <c r="AR533" s="96"/>
      <c r="AS533" s="96"/>
      <c r="AT533" s="96"/>
      <c r="AU533" s="96"/>
      <c r="AV533" s="96"/>
      <c r="AW533" s="96"/>
      <c r="AX533" s="96"/>
      <c r="AY533" s="96"/>
      <c r="AZ533" s="96"/>
      <c r="BA533" s="96"/>
      <c r="BB533" s="96"/>
      <c r="BC533" s="96"/>
      <c r="BD533" s="96"/>
      <c r="BE533" s="96"/>
      <c r="BF533" s="96"/>
    </row>
    <row r="534" spans="1:58" s="142" customFormat="1" ht="21.9" customHeight="1" x14ac:dyDescent="0.3">
      <c r="A534" s="93">
        <v>691</v>
      </c>
      <c r="B534" s="95"/>
      <c r="C534" s="115" t="s">
        <v>4324</v>
      </c>
      <c r="D534" s="103">
        <f>COUNTIFS(data!$S:$S,D$533,data!$J:$J,$C534)</f>
        <v>835</v>
      </c>
      <c r="E534" s="103">
        <f>COUNTIFS(data!$S:$S,E$533,data!$J:$J,$C534)</f>
        <v>3</v>
      </c>
      <c r="F534" s="103">
        <f>COUNTIFS(data!$S:$S,F$533,data!$J:$J,$C534)</f>
        <v>1</v>
      </c>
      <c r="G534" s="105">
        <f>SUM(D534:F534)</f>
        <v>839</v>
      </c>
      <c r="H534" s="95"/>
      <c r="I534" s="95"/>
      <c r="J534" s="95"/>
      <c r="K534" s="93"/>
      <c r="L534" s="95"/>
      <c r="M534" s="95"/>
      <c r="N534" s="94"/>
      <c r="O534" s="95"/>
      <c r="P534" s="95"/>
      <c r="Q534" s="95"/>
      <c r="R534" s="94"/>
      <c r="S534" s="95"/>
      <c r="T534" s="95"/>
      <c r="U534" s="95"/>
      <c r="V534" s="95"/>
      <c r="W534" s="95"/>
      <c r="X534" s="95"/>
      <c r="Y534" s="95"/>
      <c r="Z534" s="95"/>
      <c r="AA534" s="95"/>
      <c r="AB534" s="95"/>
      <c r="AC534" s="95"/>
      <c r="AD534" s="95"/>
      <c r="AE534" s="95"/>
      <c r="AF534" s="95"/>
      <c r="AG534" s="95"/>
      <c r="AH534" s="95"/>
      <c r="AI534" s="95"/>
      <c r="AJ534" s="95"/>
      <c r="AK534" s="95"/>
      <c r="AL534" s="95"/>
      <c r="AM534" s="95"/>
      <c r="AN534" s="95"/>
      <c r="AO534" s="95"/>
      <c r="AP534" s="95"/>
      <c r="AQ534" s="96"/>
      <c r="AR534" s="96"/>
      <c r="AS534" s="96"/>
      <c r="AT534" s="96"/>
      <c r="AU534" s="96"/>
      <c r="AV534" s="96"/>
      <c r="AW534" s="96"/>
      <c r="AX534" s="96"/>
      <c r="AY534" s="96"/>
      <c r="AZ534" s="96"/>
      <c r="BA534" s="96"/>
      <c r="BB534" s="96"/>
      <c r="BC534" s="96"/>
      <c r="BD534" s="96"/>
      <c r="BE534" s="96"/>
      <c r="BF534" s="96"/>
    </row>
    <row r="535" spans="1:58" s="142" customFormat="1" ht="21.9" customHeight="1" x14ac:dyDescent="0.3">
      <c r="A535" s="93">
        <v>692</v>
      </c>
      <c r="B535" s="95"/>
      <c r="C535" s="106" t="s">
        <v>1027</v>
      </c>
      <c r="D535" s="103">
        <f>COUNTIFS(data!$S:$S,D$533,data!$J:$J,$C535)</f>
        <v>72</v>
      </c>
      <c r="E535" s="103">
        <f>COUNTIFS(data!$S:$S,E$533,data!$J:$J,$C535)</f>
        <v>0</v>
      </c>
      <c r="F535" s="103">
        <f>COUNTIFS(data!$S:$S,F$533,data!$J:$J,$C535)</f>
        <v>0</v>
      </c>
      <c r="G535" s="109">
        <f>SUM(D535:F535)</f>
        <v>72</v>
      </c>
      <c r="H535" s="95"/>
      <c r="I535" s="95"/>
      <c r="J535" s="95"/>
      <c r="K535" s="93"/>
      <c r="L535" s="95"/>
      <c r="M535" s="95"/>
      <c r="N535" s="94"/>
      <c r="O535" s="95"/>
      <c r="P535" s="95"/>
      <c r="Q535" s="95"/>
      <c r="R535" s="94"/>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6"/>
      <c r="AR535" s="96"/>
      <c r="AS535" s="96"/>
      <c r="AT535" s="96"/>
      <c r="AU535" s="96"/>
      <c r="AV535" s="96"/>
      <c r="AW535" s="96"/>
      <c r="AX535" s="96"/>
      <c r="AY535" s="96"/>
      <c r="AZ535" s="96"/>
      <c r="BA535" s="96"/>
      <c r="BB535" s="96"/>
      <c r="BC535" s="96"/>
      <c r="BD535" s="96"/>
      <c r="BE535" s="96"/>
      <c r="BF535" s="96"/>
    </row>
    <row r="536" spans="1:58" s="142" customFormat="1" ht="21.9" customHeight="1" x14ac:dyDescent="0.3">
      <c r="A536" s="93">
        <v>693</v>
      </c>
      <c r="B536" s="95"/>
      <c r="C536" s="106" t="s">
        <v>4325</v>
      </c>
      <c r="D536" s="103">
        <f>COUNTIFS(data!$S:$S,D$533,data!$J:$J,$C536)</f>
        <v>26</v>
      </c>
      <c r="E536" s="103">
        <f>COUNTIFS(data!$S:$S,E$533,data!$J:$J,$C536)</f>
        <v>0</v>
      </c>
      <c r="F536" s="103">
        <f>COUNTIFS(data!$S:$S,F$533,data!$J:$J,$C536)</f>
        <v>0</v>
      </c>
      <c r="G536" s="109">
        <f>SUM(D536:F536)</f>
        <v>26</v>
      </c>
      <c r="H536" s="95"/>
      <c r="I536" s="95"/>
      <c r="J536" s="95"/>
      <c r="K536" s="93"/>
      <c r="L536" s="95"/>
      <c r="M536" s="95"/>
      <c r="N536" s="94"/>
      <c r="O536" s="95"/>
      <c r="P536" s="95"/>
      <c r="Q536" s="95"/>
      <c r="R536" s="94"/>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6"/>
      <c r="AR536" s="96"/>
      <c r="AS536" s="96"/>
      <c r="AT536" s="96"/>
      <c r="AU536" s="96"/>
      <c r="AV536" s="96"/>
      <c r="AW536" s="96"/>
      <c r="AX536" s="96"/>
      <c r="AY536" s="96"/>
      <c r="AZ536" s="96"/>
      <c r="BA536" s="96"/>
      <c r="BB536" s="96"/>
      <c r="BC536" s="96"/>
      <c r="BD536" s="96"/>
      <c r="BE536" s="96"/>
      <c r="BF536" s="96"/>
    </row>
    <row r="537" spans="1:58" s="142" customFormat="1" ht="21.9" customHeight="1" thickBot="1" x14ac:dyDescent="0.35">
      <c r="A537" s="93">
        <v>694</v>
      </c>
      <c r="B537" s="95"/>
      <c r="C537" s="110" t="s">
        <v>1008</v>
      </c>
      <c r="D537" s="103">
        <f>COUNTIFS(data!$S:$S,D$533,data!$J:$J,$C537)</f>
        <v>26</v>
      </c>
      <c r="E537" s="103">
        <f>COUNTIFS(data!$S:$S,E$533,data!$J:$J,$C537)</f>
        <v>0</v>
      </c>
      <c r="F537" s="103">
        <f>COUNTIFS(data!$S:$S,F$533,data!$J:$J,$C537)</f>
        <v>0</v>
      </c>
      <c r="G537" s="111">
        <f>SUM(D537:F537)</f>
        <v>26</v>
      </c>
      <c r="H537" s="95"/>
      <c r="I537" s="95"/>
      <c r="J537" s="95"/>
      <c r="K537" s="93"/>
      <c r="L537" s="95"/>
      <c r="M537" s="95"/>
      <c r="N537" s="94"/>
      <c r="O537" s="95"/>
      <c r="P537" s="95"/>
      <c r="Q537" s="95"/>
      <c r="R537" s="94"/>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6"/>
      <c r="AR537" s="96"/>
      <c r="AS537" s="96"/>
      <c r="AT537" s="96"/>
      <c r="AU537" s="96"/>
      <c r="AV537" s="96"/>
      <c r="AW537" s="96"/>
      <c r="AX537" s="96"/>
      <c r="AY537" s="96"/>
      <c r="AZ537" s="96"/>
      <c r="BA537" s="96"/>
      <c r="BB537" s="96"/>
      <c r="BC537" s="96"/>
      <c r="BD537" s="96"/>
      <c r="BE537" s="96"/>
      <c r="BF537" s="96"/>
    </row>
    <row r="538" spans="1:58" s="142" customFormat="1" ht="21.9" customHeight="1" thickBot="1" x14ac:dyDescent="0.35">
      <c r="A538" s="93">
        <v>695</v>
      </c>
      <c r="B538" s="95"/>
      <c r="C538" s="117" t="s">
        <v>4312</v>
      </c>
      <c r="D538" s="118">
        <f>SUM(D534:D537)</f>
        <v>959</v>
      </c>
      <c r="E538" s="112">
        <f>SUM(E534:E537)</f>
        <v>3</v>
      </c>
      <c r="F538" s="112">
        <f>SUM(F534:F537)</f>
        <v>1</v>
      </c>
      <c r="G538" s="113">
        <f>SUM(D538:F538)</f>
        <v>963</v>
      </c>
      <c r="H538" s="95"/>
      <c r="I538" s="95"/>
      <c r="J538" s="95"/>
      <c r="K538" s="93"/>
      <c r="L538" s="95"/>
      <c r="M538" s="95"/>
      <c r="N538" s="94"/>
      <c r="O538" s="95"/>
      <c r="P538" s="95"/>
      <c r="Q538" s="95"/>
      <c r="R538" s="94"/>
      <c r="S538" s="95"/>
      <c r="T538" s="95"/>
      <c r="U538" s="95"/>
      <c r="V538" s="95"/>
      <c r="W538" s="95"/>
      <c r="X538" s="95"/>
      <c r="Y538" s="95"/>
      <c r="Z538" s="95"/>
      <c r="AA538" s="95"/>
      <c r="AB538" s="95"/>
      <c r="AC538" s="95"/>
      <c r="AD538" s="95"/>
      <c r="AE538" s="95"/>
      <c r="AF538" s="95"/>
      <c r="AG538" s="95"/>
      <c r="AH538" s="95"/>
      <c r="AI538" s="95"/>
      <c r="AJ538" s="95"/>
      <c r="AK538" s="95"/>
      <c r="AL538" s="95"/>
      <c r="AM538" s="95"/>
      <c r="AN538" s="95"/>
      <c r="AO538" s="95"/>
      <c r="AP538" s="95"/>
      <c r="AQ538" s="96"/>
      <c r="AR538" s="96"/>
      <c r="AS538" s="96"/>
      <c r="AT538" s="96"/>
      <c r="AU538" s="96"/>
      <c r="AV538" s="96"/>
      <c r="AW538" s="96"/>
      <c r="AX538" s="96"/>
      <c r="AY538" s="96"/>
      <c r="AZ538" s="96"/>
      <c r="BA538" s="96"/>
      <c r="BB538" s="96"/>
      <c r="BC538" s="96"/>
      <c r="BD538" s="96"/>
      <c r="BE538" s="96"/>
      <c r="BF538" s="96"/>
    </row>
    <row r="539" spans="1:58" s="142" customFormat="1" ht="54.75" customHeight="1" thickBot="1" x14ac:dyDescent="0.35">
      <c r="A539" s="93">
        <v>696</v>
      </c>
      <c r="B539" s="95"/>
      <c r="C539" s="221" t="s">
        <v>4316</v>
      </c>
      <c r="D539" s="222"/>
      <c r="E539" s="222"/>
      <c r="F539" s="222"/>
      <c r="G539" s="223"/>
      <c r="H539" s="95"/>
      <c r="I539" s="95"/>
      <c r="J539" s="95"/>
      <c r="K539" s="93"/>
      <c r="L539" s="95"/>
      <c r="M539" s="95"/>
      <c r="N539" s="94"/>
      <c r="O539" s="95"/>
      <c r="P539" s="95"/>
      <c r="Q539" s="95"/>
      <c r="R539" s="94"/>
      <c r="S539" s="95"/>
      <c r="T539" s="95"/>
      <c r="U539" s="95"/>
      <c r="V539" s="95"/>
      <c r="W539" s="95"/>
      <c r="X539" s="95"/>
      <c r="Y539" s="95"/>
      <c r="Z539" s="95"/>
      <c r="AA539" s="95"/>
      <c r="AB539" s="95"/>
      <c r="AC539" s="95"/>
      <c r="AD539" s="95"/>
      <c r="AE539" s="95"/>
      <c r="AF539" s="95"/>
      <c r="AG539" s="95"/>
      <c r="AH539" s="95"/>
      <c r="AI539" s="95"/>
      <c r="AJ539" s="95"/>
      <c r="AK539" s="95"/>
      <c r="AL539" s="95"/>
      <c r="AM539" s="95"/>
      <c r="AN539" s="95"/>
      <c r="AO539" s="95"/>
      <c r="AP539" s="95"/>
      <c r="AQ539" s="96"/>
      <c r="AR539" s="96"/>
      <c r="AS539" s="96"/>
      <c r="AT539" s="96"/>
      <c r="AU539" s="96"/>
      <c r="AV539" s="96"/>
      <c r="AW539" s="96"/>
      <c r="AX539" s="96"/>
      <c r="AY539" s="96"/>
      <c r="AZ539" s="96"/>
      <c r="BA539" s="96"/>
      <c r="BB539" s="96"/>
      <c r="BC539" s="96"/>
      <c r="BD539" s="96"/>
      <c r="BE539" s="96"/>
      <c r="BF539" s="96"/>
    </row>
    <row r="540" spans="1:58" s="142" customFormat="1" ht="21.9" customHeight="1" x14ac:dyDescent="0.3">
      <c r="A540" s="93">
        <v>697</v>
      </c>
      <c r="B540" s="95"/>
      <c r="C540" s="94"/>
      <c r="D540" s="95"/>
      <c r="E540" s="95"/>
      <c r="F540" s="95"/>
      <c r="G540" s="95"/>
      <c r="H540" s="95"/>
      <c r="I540" s="95"/>
      <c r="J540" s="95"/>
      <c r="K540" s="93"/>
      <c r="L540" s="95"/>
      <c r="M540" s="95"/>
      <c r="N540" s="94"/>
      <c r="O540" s="95"/>
      <c r="P540" s="95"/>
      <c r="Q540" s="95"/>
      <c r="R540" s="94"/>
      <c r="S540" s="95"/>
      <c r="T540" s="95"/>
      <c r="U540" s="95"/>
      <c r="V540" s="95"/>
      <c r="W540" s="95"/>
      <c r="X540" s="95"/>
      <c r="Y540" s="95"/>
      <c r="Z540" s="95"/>
      <c r="AA540" s="95"/>
      <c r="AB540" s="95"/>
      <c r="AC540" s="95"/>
      <c r="AD540" s="95"/>
      <c r="AE540" s="95"/>
      <c r="AF540" s="95"/>
      <c r="AG540" s="95"/>
      <c r="AH540" s="95"/>
      <c r="AI540" s="95"/>
      <c r="AJ540" s="95"/>
      <c r="AK540" s="95"/>
      <c r="AL540" s="95"/>
      <c r="AM540" s="95"/>
      <c r="AN540" s="95"/>
      <c r="AO540" s="95"/>
      <c r="AP540" s="95"/>
      <c r="AQ540" s="96"/>
      <c r="AR540" s="96"/>
      <c r="AS540" s="96"/>
      <c r="AT540" s="96"/>
      <c r="AU540" s="96"/>
      <c r="AV540" s="96"/>
      <c r="AW540" s="96"/>
      <c r="AX540" s="96"/>
      <c r="AY540" s="96"/>
      <c r="AZ540" s="96"/>
      <c r="BA540" s="96"/>
      <c r="BB540" s="96"/>
      <c r="BC540" s="96"/>
      <c r="BD540" s="96"/>
      <c r="BE540" s="96"/>
      <c r="BF540" s="96"/>
    </row>
    <row r="541" spans="1:58" s="142" customFormat="1" ht="21.9" customHeight="1" thickBot="1" x14ac:dyDescent="0.35">
      <c r="A541" s="93">
        <v>698</v>
      </c>
      <c r="B541" s="95"/>
      <c r="C541" s="94"/>
      <c r="D541" s="95"/>
      <c r="E541" s="95"/>
      <c r="F541" s="95"/>
      <c r="G541" s="95"/>
      <c r="H541" s="95"/>
      <c r="I541" s="95"/>
      <c r="J541" s="95"/>
      <c r="K541" s="93"/>
      <c r="L541" s="95"/>
      <c r="M541" s="95"/>
      <c r="N541" s="94"/>
      <c r="O541" s="95"/>
      <c r="P541" s="95"/>
      <c r="Q541" s="95"/>
      <c r="R541" s="94"/>
      <c r="S541" s="95"/>
      <c r="T541" s="95"/>
      <c r="U541" s="95"/>
      <c r="V541" s="95"/>
      <c r="W541" s="95"/>
      <c r="X541" s="95"/>
      <c r="Y541" s="95"/>
      <c r="Z541" s="95"/>
      <c r="AA541" s="95"/>
      <c r="AB541" s="95"/>
      <c r="AC541" s="95"/>
      <c r="AD541" s="95"/>
      <c r="AE541" s="95"/>
      <c r="AF541" s="95"/>
      <c r="AG541" s="95"/>
      <c r="AH541" s="95"/>
      <c r="AI541" s="95"/>
      <c r="AJ541" s="95"/>
      <c r="AK541" s="95"/>
      <c r="AL541" s="95"/>
      <c r="AM541" s="95"/>
      <c r="AN541" s="95"/>
      <c r="AO541" s="95"/>
      <c r="AP541" s="95"/>
      <c r="AQ541" s="96"/>
      <c r="AR541" s="96"/>
      <c r="AS541" s="96"/>
      <c r="AT541" s="96"/>
      <c r="AU541" s="96"/>
      <c r="AV541" s="96"/>
      <c r="AW541" s="96"/>
      <c r="AX541" s="96"/>
      <c r="AY541" s="96"/>
      <c r="AZ541" s="96"/>
      <c r="BA541" s="96"/>
      <c r="BB541" s="96"/>
      <c r="BC541" s="96"/>
      <c r="BD541" s="96"/>
      <c r="BE541" s="96"/>
      <c r="BF541" s="96"/>
    </row>
    <row r="542" spans="1:58" s="142" customFormat="1" ht="21.9" customHeight="1" thickBot="1" x14ac:dyDescent="0.35">
      <c r="A542" s="93">
        <v>699</v>
      </c>
      <c r="B542" s="114">
        <v>37</v>
      </c>
      <c r="C542" s="218" t="s">
        <v>4444</v>
      </c>
      <c r="D542" s="219"/>
      <c r="E542" s="219"/>
      <c r="F542" s="220"/>
      <c r="G542" s="95"/>
      <c r="H542" s="95"/>
      <c r="I542" s="95"/>
      <c r="J542" s="95"/>
      <c r="K542" s="93"/>
      <c r="L542" s="95"/>
      <c r="M542" s="95"/>
      <c r="N542" s="94"/>
      <c r="O542" s="95"/>
      <c r="P542" s="95"/>
      <c r="Q542" s="95"/>
      <c r="R542" s="94"/>
      <c r="S542" s="95"/>
      <c r="T542" s="95"/>
      <c r="U542" s="95"/>
      <c r="V542" s="95"/>
      <c r="W542" s="95"/>
      <c r="X542" s="95"/>
      <c r="Y542" s="95"/>
      <c r="Z542" s="95"/>
      <c r="AA542" s="95"/>
      <c r="AB542" s="95"/>
      <c r="AC542" s="95"/>
      <c r="AD542" s="95"/>
      <c r="AE542" s="95"/>
      <c r="AF542" s="95"/>
      <c r="AG542" s="95"/>
      <c r="AH542" s="95"/>
      <c r="AI542" s="95"/>
      <c r="AJ542" s="95"/>
      <c r="AK542" s="95"/>
      <c r="AL542" s="95"/>
      <c r="AM542" s="95"/>
      <c r="AN542" s="95"/>
      <c r="AO542" s="95"/>
      <c r="AP542" s="95"/>
      <c r="AQ542" s="96"/>
      <c r="AR542" s="96"/>
      <c r="AS542" s="96"/>
      <c r="AT542" s="96"/>
      <c r="AU542" s="96"/>
      <c r="AV542" s="96"/>
      <c r="AW542" s="96"/>
      <c r="AX542" s="96"/>
      <c r="AY542" s="96"/>
      <c r="AZ542" s="96"/>
      <c r="BA542" s="96"/>
      <c r="BB542" s="96"/>
      <c r="BC542" s="96"/>
      <c r="BD542" s="96"/>
      <c r="BE542" s="96"/>
      <c r="BF542" s="96"/>
    </row>
    <row r="543" spans="1:58" s="142" customFormat="1" ht="21.9" customHeight="1" thickBot="1" x14ac:dyDescent="0.35">
      <c r="A543" s="93">
        <v>700</v>
      </c>
      <c r="B543" s="114" t="s">
        <v>11</v>
      </c>
      <c r="C543" s="221" t="s">
        <v>4373</v>
      </c>
      <c r="D543" s="222"/>
      <c r="E543" s="222"/>
      <c r="F543" s="223"/>
      <c r="G543" s="95"/>
      <c r="H543" s="95"/>
      <c r="I543" s="95"/>
      <c r="J543" s="95"/>
      <c r="K543" s="93"/>
      <c r="L543" s="95"/>
      <c r="M543" s="95"/>
      <c r="N543" s="94"/>
      <c r="O543" s="95"/>
      <c r="P543" s="95"/>
      <c r="Q543" s="95"/>
      <c r="R543" s="94"/>
      <c r="S543" s="95"/>
      <c r="T543" s="95"/>
      <c r="U543" s="95"/>
      <c r="V543" s="95"/>
      <c r="W543" s="95"/>
      <c r="X543" s="95"/>
      <c r="Y543" s="95"/>
      <c r="Z543" s="95"/>
      <c r="AA543" s="95"/>
      <c r="AB543" s="95"/>
      <c r="AC543" s="95"/>
      <c r="AD543" s="95"/>
      <c r="AE543" s="95"/>
      <c r="AF543" s="95"/>
      <c r="AG543" s="95"/>
      <c r="AH543" s="95"/>
      <c r="AI543" s="95"/>
      <c r="AJ543" s="95"/>
      <c r="AK543" s="95"/>
      <c r="AL543" s="95"/>
      <c r="AM543" s="95"/>
      <c r="AN543" s="95"/>
      <c r="AO543" s="95"/>
      <c r="AP543" s="95"/>
      <c r="AQ543" s="96"/>
      <c r="AR543" s="96"/>
      <c r="AS543" s="96"/>
      <c r="AT543" s="96"/>
      <c r="AU543" s="96"/>
      <c r="AV543" s="96"/>
      <c r="AW543" s="96"/>
      <c r="AX543" s="96"/>
      <c r="AY543" s="96"/>
      <c r="AZ543" s="96"/>
      <c r="BA543" s="96"/>
      <c r="BB543" s="96"/>
      <c r="BC543" s="96"/>
      <c r="BD543" s="96"/>
      <c r="BE543" s="96"/>
      <c r="BF543" s="96"/>
    </row>
    <row r="544" spans="1:58" s="142" customFormat="1" ht="21.9" customHeight="1" thickBot="1" x14ac:dyDescent="0.35">
      <c r="A544" s="93">
        <v>701</v>
      </c>
      <c r="B544" s="95"/>
      <c r="C544" s="115"/>
      <c r="D544" s="99" t="s">
        <v>4327</v>
      </c>
      <c r="E544" s="123" t="s">
        <v>985</v>
      </c>
      <c r="F544" s="101" t="s">
        <v>4312</v>
      </c>
      <c r="G544" s="95"/>
      <c r="H544" s="95"/>
      <c r="I544" s="95"/>
      <c r="J544" s="95"/>
      <c r="K544" s="93"/>
      <c r="L544" s="95"/>
      <c r="M544" s="95"/>
      <c r="N544" s="94"/>
      <c r="O544" s="95"/>
      <c r="P544" s="95"/>
      <c r="Q544" s="95"/>
      <c r="R544" s="94"/>
      <c r="S544" s="95"/>
      <c r="T544" s="95"/>
      <c r="U544" s="95"/>
      <c r="V544" s="95"/>
      <c r="W544" s="95"/>
      <c r="X544" s="95"/>
      <c r="Y544" s="95"/>
      <c r="Z544" s="95"/>
      <c r="AA544" s="95"/>
      <c r="AB544" s="95"/>
      <c r="AC544" s="95"/>
      <c r="AD544" s="95"/>
      <c r="AE544" s="95"/>
      <c r="AF544" s="95"/>
      <c r="AG544" s="95"/>
      <c r="AH544" s="95"/>
      <c r="AI544" s="95"/>
      <c r="AJ544" s="95"/>
      <c r="AK544" s="95"/>
      <c r="AL544" s="95"/>
      <c r="AM544" s="95"/>
      <c r="AN544" s="95"/>
      <c r="AO544" s="95"/>
      <c r="AP544" s="95"/>
      <c r="AQ544" s="96"/>
      <c r="AR544" s="96"/>
      <c r="AS544" s="96"/>
      <c r="AT544" s="96"/>
      <c r="AU544" s="96"/>
      <c r="AV544" s="96"/>
      <c r="AW544" s="96"/>
      <c r="AX544" s="96"/>
      <c r="AY544" s="96"/>
      <c r="AZ544" s="96"/>
      <c r="BA544" s="96"/>
      <c r="BB544" s="96"/>
      <c r="BC544" s="96"/>
      <c r="BD544" s="96"/>
      <c r="BE544" s="96"/>
      <c r="BF544" s="96"/>
    </row>
    <row r="545" spans="1:58" s="142" customFormat="1" ht="21.9" customHeight="1" x14ac:dyDescent="0.3">
      <c r="A545" s="93">
        <v>702</v>
      </c>
      <c r="B545" s="95"/>
      <c r="C545" s="106" t="s">
        <v>4324</v>
      </c>
      <c r="D545" s="103">
        <f>COUNTIFS(data!$T:$T,D$544,data!$J:$J,$C545)</f>
        <v>774</v>
      </c>
      <c r="E545" s="103">
        <f>COUNTIFS(data!$T:$T,E$544,data!$J:$J,$C545)</f>
        <v>65</v>
      </c>
      <c r="F545" s="105">
        <f>SUM(D545:E545)</f>
        <v>839</v>
      </c>
      <c r="G545" s="95"/>
      <c r="H545" s="95"/>
      <c r="I545" s="95"/>
      <c r="J545" s="95"/>
      <c r="K545" s="93"/>
      <c r="L545" s="95"/>
      <c r="M545" s="95"/>
      <c r="N545" s="94"/>
      <c r="O545" s="95"/>
      <c r="P545" s="95"/>
      <c r="Q545" s="95"/>
      <c r="R545" s="94"/>
      <c r="S545" s="95"/>
      <c r="T545" s="95"/>
      <c r="U545" s="95"/>
      <c r="V545" s="95"/>
      <c r="W545" s="95"/>
      <c r="X545" s="95"/>
      <c r="Y545" s="95"/>
      <c r="Z545" s="95"/>
      <c r="AA545" s="95"/>
      <c r="AB545" s="95"/>
      <c r="AC545" s="95"/>
      <c r="AD545" s="95"/>
      <c r="AE545" s="95"/>
      <c r="AF545" s="95"/>
      <c r="AG545" s="95"/>
      <c r="AH545" s="95"/>
      <c r="AI545" s="95"/>
      <c r="AJ545" s="95"/>
      <c r="AK545" s="95"/>
      <c r="AL545" s="95"/>
      <c r="AM545" s="95"/>
      <c r="AN545" s="95"/>
      <c r="AO545" s="95"/>
      <c r="AP545" s="95"/>
      <c r="AQ545" s="96"/>
      <c r="AR545" s="96"/>
      <c r="AS545" s="96"/>
      <c r="AT545" s="96"/>
      <c r="AU545" s="96"/>
      <c r="AV545" s="96"/>
      <c r="AW545" s="96"/>
      <c r="AX545" s="96"/>
      <c r="AY545" s="96"/>
      <c r="AZ545" s="96"/>
      <c r="BA545" s="96"/>
      <c r="BB545" s="96"/>
      <c r="BC545" s="96"/>
      <c r="BD545" s="96"/>
      <c r="BE545" s="96"/>
      <c r="BF545" s="96"/>
    </row>
    <row r="546" spans="1:58" s="142" customFormat="1" ht="21.9" customHeight="1" x14ac:dyDescent="0.3">
      <c r="A546" s="93">
        <v>703</v>
      </c>
      <c r="B546" s="95"/>
      <c r="C546" s="106" t="s">
        <v>1027</v>
      </c>
      <c r="D546" s="103">
        <f>COUNTIFS(data!$T:$T,D$544,data!$J:$J,$C546)</f>
        <v>71</v>
      </c>
      <c r="E546" s="103">
        <f>COUNTIFS(data!$T:$T,E$544,data!$J:$J,$C546)</f>
        <v>1</v>
      </c>
      <c r="F546" s="109">
        <f>SUM(D546:E546)</f>
        <v>72</v>
      </c>
      <c r="G546" s="95"/>
      <c r="H546" s="95"/>
      <c r="I546" s="95"/>
      <c r="J546" s="95"/>
      <c r="K546" s="93"/>
      <c r="L546" s="95"/>
      <c r="M546" s="95"/>
      <c r="N546" s="94"/>
      <c r="O546" s="95"/>
      <c r="P546" s="95"/>
      <c r="Q546" s="95"/>
      <c r="R546" s="94"/>
      <c r="S546" s="95"/>
      <c r="T546" s="95"/>
      <c r="U546" s="95"/>
      <c r="V546" s="95"/>
      <c r="W546" s="95"/>
      <c r="X546" s="95"/>
      <c r="Y546" s="95"/>
      <c r="Z546" s="95"/>
      <c r="AA546" s="95"/>
      <c r="AB546" s="95"/>
      <c r="AC546" s="95"/>
      <c r="AD546" s="95"/>
      <c r="AE546" s="95"/>
      <c r="AF546" s="95"/>
      <c r="AG546" s="95"/>
      <c r="AH546" s="95"/>
      <c r="AI546" s="95"/>
      <c r="AJ546" s="95"/>
      <c r="AK546" s="95"/>
      <c r="AL546" s="95"/>
      <c r="AM546" s="95"/>
      <c r="AN546" s="95"/>
      <c r="AO546" s="95"/>
      <c r="AP546" s="95"/>
      <c r="AQ546" s="96"/>
      <c r="AR546" s="96"/>
      <c r="AS546" s="96"/>
      <c r="AT546" s="96"/>
      <c r="AU546" s="96"/>
      <c r="AV546" s="96"/>
      <c r="AW546" s="96"/>
      <c r="AX546" s="96"/>
      <c r="AY546" s="96"/>
      <c r="AZ546" s="96"/>
      <c r="BA546" s="96"/>
      <c r="BB546" s="96"/>
      <c r="BC546" s="96"/>
      <c r="BD546" s="96"/>
      <c r="BE546" s="96"/>
      <c r="BF546" s="96"/>
    </row>
    <row r="547" spans="1:58" s="142" customFormat="1" ht="21.9" customHeight="1" x14ac:dyDescent="0.3">
      <c r="A547" s="93">
        <v>704</v>
      </c>
      <c r="B547" s="95"/>
      <c r="C547" s="106" t="s">
        <v>4325</v>
      </c>
      <c r="D547" s="103">
        <f>COUNTIFS(data!$T:$T,D$544,data!$J:$J,$C547)</f>
        <v>26</v>
      </c>
      <c r="E547" s="103">
        <f>COUNTIFS(data!$T:$T,E$544,data!$J:$J,$C547)</f>
        <v>0</v>
      </c>
      <c r="F547" s="109">
        <f>SUM(D547:E547)</f>
        <v>26</v>
      </c>
      <c r="G547" s="95"/>
      <c r="H547" s="95"/>
      <c r="I547" s="95"/>
      <c r="J547" s="95"/>
      <c r="K547" s="93"/>
      <c r="L547" s="95"/>
      <c r="M547" s="95"/>
      <c r="N547" s="94"/>
      <c r="O547" s="95"/>
      <c r="P547" s="95"/>
      <c r="Q547" s="95"/>
      <c r="R547" s="94"/>
      <c r="S547" s="95"/>
      <c r="T547" s="95"/>
      <c r="U547" s="95"/>
      <c r="V547" s="95"/>
      <c r="W547" s="95"/>
      <c r="X547" s="95"/>
      <c r="Y547" s="95"/>
      <c r="Z547" s="95"/>
      <c r="AA547" s="95"/>
      <c r="AB547" s="95"/>
      <c r="AC547" s="95"/>
      <c r="AD547" s="95"/>
      <c r="AE547" s="95"/>
      <c r="AF547" s="95"/>
      <c r="AG547" s="95"/>
      <c r="AH547" s="95"/>
      <c r="AI547" s="95"/>
      <c r="AJ547" s="95"/>
      <c r="AK547" s="95"/>
      <c r="AL547" s="95"/>
      <c r="AM547" s="95"/>
      <c r="AN547" s="95"/>
      <c r="AO547" s="95"/>
      <c r="AP547" s="95"/>
      <c r="AQ547" s="96"/>
      <c r="AR547" s="96"/>
      <c r="AS547" s="96"/>
      <c r="AT547" s="96"/>
      <c r="AU547" s="96"/>
      <c r="AV547" s="96"/>
      <c r="AW547" s="96"/>
      <c r="AX547" s="96"/>
      <c r="AY547" s="96"/>
      <c r="AZ547" s="96"/>
      <c r="BA547" s="96"/>
      <c r="BB547" s="96"/>
      <c r="BC547" s="96"/>
      <c r="BD547" s="96"/>
      <c r="BE547" s="96"/>
      <c r="BF547" s="96"/>
    </row>
    <row r="548" spans="1:58" s="142" customFormat="1" ht="21.9" customHeight="1" thickBot="1" x14ac:dyDescent="0.35">
      <c r="A548" s="93">
        <v>705</v>
      </c>
      <c r="B548" s="95"/>
      <c r="C548" s="110" t="s">
        <v>1008</v>
      </c>
      <c r="D548" s="103">
        <f>COUNTIFS(data!$T:$T,D$544,data!$J:$J,$C548)</f>
        <v>26</v>
      </c>
      <c r="E548" s="103">
        <f>COUNTIFS(data!$T:$T,E$544,data!$J:$J,$C548)</f>
        <v>0</v>
      </c>
      <c r="F548" s="137">
        <f>SUM(D548:E548)</f>
        <v>26</v>
      </c>
      <c r="G548" s="95"/>
      <c r="H548" s="95"/>
      <c r="I548" s="95"/>
      <c r="J548" s="95"/>
      <c r="K548" s="93"/>
      <c r="L548" s="95"/>
      <c r="M548" s="95"/>
      <c r="N548" s="94"/>
      <c r="O548" s="95"/>
      <c r="P548" s="95"/>
      <c r="Q548" s="95"/>
      <c r="R548" s="94"/>
      <c r="S548" s="95"/>
      <c r="T548" s="95"/>
      <c r="U548" s="95"/>
      <c r="V548" s="95"/>
      <c r="W548" s="95"/>
      <c r="X548" s="95"/>
      <c r="Y548" s="95"/>
      <c r="Z548" s="95"/>
      <c r="AA548" s="95"/>
      <c r="AB548" s="95"/>
      <c r="AC548" s="95"/>
      <c r="AD548" s="95"/>
      <c r="AE548" s="95"/>
      <c r="AF548" s="95"/>
      <c r="AG548" s="95"/>
      <c r="AH548" s="95"/>
      <c r="AI548" s="95"/>
      <c r="AJ548" s="95"/>
      <c r="AK548" s="95"/>
      <c r="AL548" s="95"/>
      <c r="AM548" s="95"/>
      <c r="AN548" s="95"/>
      <c r="AO548" s="95"/>
      <c r="AP548" s="95"/>
      <c r="AQ548" s="96"/>
      <c r="AR548" s="96"/>
      <c r="AS548" s="96"/>
      <c r="AT548" s="96"/>
      <c r="AU548" s="96"/>
      <c r="AV548" s="96"/>
      <c r="AW548" s="96"/>
      <c r="AX548" s="96"/>
      <c r="AY548" s="96"/>
      <c r="AZ548" s="96"/>
      <c r="BA548" s="96"/>
      <c r="BB548" s="96"/>
      <c r="BC548" s="96"/>
      <c r="BD548" s="96"/>
      <c r="BE548" s="96"/>
      <c r="BF548" s="96"/>
    </row>
    <row r="549" spans="1:58" s="142" customFormat="1" ht="21.9" customHeight="1" thickBot="1" x14ac:dyDescent="0.35">
      <c r="A549" s="93">
        <v>706</v>
      </c>
      <c r="B549" s="95"/>
      <c r="C549" s="117" t="s">
        <v>4312</v>
      </c>
      <c r="D549" s="118">
        <f>SUM(D545:D548)</f>
        <v>897</v>
      </c>
      <c r="E549" s="119">
        <f>SUM(E545:E548)</f>
        <v>66</v>
      </c>
      <c r="F549" s="101">
        <f>SUM(D549:E549)</f>
        <v>963</v>
      </c>
      <c r="G549" s="95"/>
      <c r="H549" s="95"/>
      <c r="I549" s="95"/>
      <c r="J549" s="95"/>
      <c r="K549" s="93"/>
      <c r="L549" s="95"/>
      <c r="M549" s="95"/>
      <c r="N549" s="94"/>
      <c r="O549" s="95"/>
      <c r="P549" s="95"/>
      <c r="Q549" s="95"/>
      <c r="R549" s="94"/>
      <c r="S549" s="95"/>
      <c r="T549" s="95"/>
      <c r="U549" s="95"/>
      <c r="V549" s="95"/>
      <c r="W549" s="95"/>
      <c r="X549" s="95"/>
      <c r="Y549" s="95"/>
      <c r="Z549" s="95"/>
      <c r="AA549" s="95"/>
      <c r="AB549" s="95"/>
      <c r="AC549" s="95"/>
      <c r="AD549" s="95"/>
      <c r="AE549" s="95"/>
      <c r="AF549" s="95"/>
      <c r="AG549" s="95"/>
      <c r="AH549" s="95"/>
      <c r="AI549" s="95"/>
      <c r="AJ549" s="95"/>
      <c r="AK549" s="95"/>
      <c r="AL549" s="95"/>
      <c r="AM549" s="95"/>
      <c r="AN549" s="95"/>
      <c r="AO549" s="95"/>
      <c r="AP549" s="95"/>
      <c r="AQ549" s="96"/>
      <c r="AR549" s="96"/>
      <c r="AS549" s="96"/>
      <c r="AT549" s="96"/>
      <c r="AU549" s="96"/>
      <c r="AV549" s="96"/>
      <c r="AW549" s="96"/>
      <c r="AX549" s="96"/>
      <c r="AY549" s="96"/>
      <c r="AZ549" s="96"/>
      <c r="BA549" s="96"/>
      <c r="BB549" s="96"/>
      <c r="BC549" s="96"/>
      <c r="BD549" s="96"/>
      <c r="BE549" s="96"/>
      <c r="BF549" s="96"/>
    </row>
    <row r="550" spans="1:58" s="142" customFormat="1" ht="54.75" customHeight="1" thickBot="1" x14ac:dyDescent="0.35">
      <c r="A550" s="93">
        <v>707</v>
      </c>
      <c r="B550" s="95"/>
      <c r="C550" s="221" t="s">
        <v>4316</v>
      </c>
      <c r="D550" s="222"/>
      <c r="E550" s="222"/>
      <c r="F550" s="223"/>
      <c r="G550" s="95"/>
      <c r="H550" s="95"/>
      <c r="I550" s="95"/>
      <c r="J550" s="95"/>
      <c r="K550" s="93"/>
      <c r="L550" s="95"/>
      <c r="M550" s="95"/>
      <c r="N550" s="94"/>
      <c r="O550" s="95"/>
      <c r="P550" s="95"/>
      <c r="Q550" s="95"/>
      <c r="R550" s="94"/>
      <c r="S550" s="95"/>
      <c r="T550" s="95"/>
      <c r="U550" s="95"/>
      <c r="V550" s="95"/>
      <c r="W550" s="95"/>
      <c r="X550" s="95"/>
      <c r="Y550" s="95"/>
      <c r="Z550" s="95"/>
      <c r="AA550" s="95"/>
      <c r="AB550" s="95"/>
      <c r="AC550" s="95"/>
      <c r="AD550" s="95"/>
      <c r="AE550" s="95"/>
      <c r="AF550" s="95"/>
      <c r="AG550" s="95"/>
      <c r="AH550" s="95"/>
      <c r="AI550" s="95"/>
      <c r="AJ550" s="95"/>
      <c r="AK550" s="95"/>
      <c r="AL550" s="95"/>
      <c r="AM550" s="95"/>
      <c r="AN550" s="95"/>
      <c r="AO550" s="95"/>
      <c r="AP550" s="95"/>
      <c r="AQ550" s="96"/>
      <c r="AR550" s="96"/>
      <c r="AS550" s="96"/>
      <c r="AT550" s="96"/>
      <c r="AU550" s="96"/>
      <c r="AV550" s="96"/>
      <c r="AW550" s="96"/>
      <c r="AX550" s="96"/>
      <c r="AY550" s="96"/>
      <c r="AZ550" s="96"/>
      <c r="BA550" s="96"/>
      <c r="BB550" s="96"/>
      <c r="BC550" s="96"/>
      <c r="BD550" s="96"/>
      <c r="BE550" s="96"/>
      <c r="BF550" s="96"/>
    </row>
    <row r="551" spans="1:58" s="142" customFormat="1" ht="21.9" customHeight="1" x14ac:dyDescent="0.3">
      <c r="A551" s="93">
        <v>708</v>
      </c>
      <c r="B551" s="95"/>
      <c r="C551" s="94"/>
      <c r="D551" s="95"/>
      <c r="E551" s="95"/>
      <c r="F551" s="95"/>
      <c r="G551" s="95"/>
      <c r="H551" s="95"/>
      <c r="I551" s="95"/>
      <c r="J551" s="95"/>
      <c r="K551" s="93"/>
      <c r="L551" s="95"/>
      <c r="M551" s="95"/>
      <c r="N551" s="94"/>
      <c r="O551" s="95"/>
      <c r="P551" s="95"/>
      <c r="Q551" s="95"/>
      <c r="R551" s="94"/>
      <c r="S551" s="95"/>
      <c r="T551" s="95"/>
      <c r="U551" s="95"/>
      <c r="V551" s="95"/>
      <c r="W551" s="95"/>
      <c r="X551" s="95"/>
      <c r="Y551" s="95"/>
      <c r="Z551" s="95"/>
      <c r="AA551" s="95"/>
      <c r="AB551" s="95"/>
      <c r="AC551" s="95"/>
      <c r="AD551" s="95"/>
      <c r="AE551" s="95"/>
      <c r="AF551" s="95"/>
      <c r="AG551" s="95"/>
      <c r="AH551" s="95"/>
      <c r="AI551" s="95"/>
      <c r="AJ551" s="95"/>
      <c r="AK551" s="95"/>
      <c r="AL551" s="95"/>
      <c r="AM551" s="95"/>
      <c r="AN551" s="95"/>
      <c r="AO551" s="95"/>
      <c r="AP551" s="95"/>
      <c r="AQ551" s="96"/>
      <c r="AR551" s="96"/>
      <c r="AS551" s="96"/>
      <c r="AT551" s="96"/>
      <c r="AU551" s="96"/>
      <c r="AV551" s="96"/>
      <c r="AW551" s="96"/>
      <c r="AX551" s="96"/>
      <c r="AY551" s="96"/>
      <c r="AZ551" s="96"/>
      <c r="BA551" s="96"/>
      <c r="BB551" s="96"/>
      <c r="BC551" s="96"/>
      <c r="BD551" s="96"/>
      <c r="BE551" s="96"/>
      <c r="BF551" s="96"/>
    </row>
    <row r="552" spans="1:58" s="142" customFormat="1" ht="21.9" customHeight="1" thickBot="1" x14ac:dyDescent="0.35">
      <c r="A552" s="93">
        <v>709</v>
      </c>
      <c r="B552" s="95"/>
      <c r="C552" s="94"/>
      <c r="D552" s="95"/>
      <c r="E552" s="95"/>
      <c r="F552" s="95"/>
      <c r="G552" s="95"/>
      <c r="H552" s="95"/>
      <c r="I552" s="95"/>
      <c r="J552" s="95"/>
      <c r="K552" s="93"/>
      <c r="L552" s="95"/>
      <c r="M552" s="95"/>
      <c r="N552" s="94"/>
      <c r="O552" s="95"/>
      <c r="P552" s="95"/>
      <c r="Q552" s="95"/>
      <c r="R552" s="94"/>
      <c r="S552" s="95"/>
      <c r="T552" s="95"/>
      <c r="U552" s="95"/>
      <c r="V552" s="95"/>
      <c r="W552" s="95"/>
      <c r="X552" s="95"/>
      <c r="Y552" s="95"/>
      <c r="Z552" s="95"/>
      <c r="AA552" s="95"/>
      <c r="AB552" s="95"/>
      <c r="AC552" s="95"/>
      <c r="AD552" s="95"/>
      <c r="AE552" s="95"/>
      <c r="AF552" s="95"/>
      <c r="AG552" s="95"/>
      <c r="AH552" s="95"/>
      <c r="AI552" s="95"/>
      <c r="AJ552" s="95"/>
      <c r="AK552" s="95"/>
      <c r="AL552" s="95"/>
      <c r="AM552" s="95"/>
      <c r="AN552" s="95"/>
      <c r="AO552" s="95"/>
      <c r="AP552" s="95"/>
      <c r="AQ552" s="96"/>
      <c r="AR552" s="96"/>
      <c r="AS552" s="96"/>
      <c r="AT552" s="96"/>
      <c r="AU552" s="96"/>
      <c r="AV552" s="96"/>
      <c r="AW552" s="96"/>
      <c r="AX552" s="96"/>
      <c r="AY552" s="96"/>
      <c r="AZ552" s="96"/>
      <c r="BA552" s="96"/>
      <c r="BB552" s="96"/>
      <c r="BC552" s="96"/>
      <c r="BD552" s="96"/>
      <c r="BE552" s="96"/>
      <c r="BF552" s="96"/>
    </row>
    <row r="553" spans="1:58" s="142" customFormat="1" ht="21.9" customHeight="1" thickBot="1" x14ac:dyDescent="0.35">
      <c r="A553" s="93">
        <v>710</v>
      </c>
      <c r="B553" s="114">
        <v>38</v>
      </c>
      <c r="C553" s="218" t="s">
        <v>4444</v>
      </c>
      <c r="D553" s="219"/>
      <c r="E553" s="219"/>
      <c r="F553" s="219"/>
      <c r="G553" s="219"/>
      <c r="H553" s="220"/>
      <c r="I553" s="95"/>
      <c r="J553" s="95"/>
      <c r="K553" s="93"/>
      <c r="L553" s="95"/>
      <c r="M553" s="95"/>
      <c r="N553" s="94"/>
      <c r="O553" s="95"/>
      <c r="P553" s="95"/>
      <c r="Q553" s="95"/>
      <c r="R553" s="94"/>
      <c r="S553" s="95"/>
      <c r="T553" s="95"/>
      <c r="U553" s="95"/>
      <c r="V553" s="95"/>
      <c r="W553" s="95"/>
      <c r="X553" s="95"/>
      <c r="Y553" s="95"/>
      <c r="Z553" s="95"/>
      <c r="AA553" s="95"/>
      <c r="AB553" s="95"/>
      <c r="AC553" s="95"/>
      <c r="AD553" s="95"/>
      <c r="AE553" s="95"/>
      <c r="AF553" s="95"/>
      <c r="AG553" s="95"/>
      <c r="AH553" s="95"/>
      <c r="AI553" s="95"/>
      <c r="AJ553" s="95"/>
      <c r="AK553" s="95"/>
      <c r="AL553" s="95"/>
      <c r="AM553" s="95"/>
      <c r="AN553" s="95"/>
      <c r="AO553" s="95"/>
      <c r="AP553" s="95"/>
      <c r="AQ553" s="96"/>
      <c r="AR553" s="96"/>
      <c r="AS553" s="96"/>
      <c r="AT553" s="96"/>
      <c r="AU553" s="96"/>
      <c r="AV553" s="96"/>
      <c r="AW553" s="96"/>
      <c r="AX553" s="96"/>
      <c r="AY553" s="96"/>
      <c r="AZ553" s="96"/>
      <c r="BA553" s="96"/>
      <c r="BB553" s="96"/>
      <c r="BC553" s="96"/>
      <c r="BD553" s="96"/>
      <c r="BE553" s="96"/>
      <c r="BF553" s="96"/>
    </row>
    <row r="554" spans="1:58" s="142" customFormat="1" ht="21.9" customHeight="1" thickBot="1" x14ac:dyDescent="0.35">
      <c r="A554" s="93">
        <v>711</v>
      </c>
      <c r="B554" s="114" t="s">
        <v>11</v>
      </c>
      <c r="C554" s="221" t="s">
        <v>4374</v>
      </c>
      <c r="D554" s="222"/>
      <c r="E554" s="222"/>
      <c r="F554" s="222"/>
      <c r="G554" s="222"/>
      <c r="H554" s="223"/>
      <c r="I554" s="95"/>
      <c r="J554" s="95"/>
      <c r="K554" s="93"/>
      <c r="L554" s="95"/>
      <c r="M554" s="95"/>
      <c r="N554" s="94"/>
      <c r="O554" s="95"/>
      <c r="P554" s="95"/>
      <c r="Q554" s="95"/>
      <c r="R554" s="94"/>
      <c r="S554" s="95"/>
      <c r="T554" s="95"/>
      <c r="U554" s="95"/>
      <c r="V554" s="95"/>
      <c r="W554" s="95"/>
      <c r="X554" s="95"/>
      <c r="Y554" s="95"/>
      <c r="Z554" s="95"/>
      <c r="AA554" s="95"/>
      <c r="AB554" s="95"/>
      <c r="AC554" s="95"/>
      <c r="AD554" s="95"/>
      <c r="AE554" s="95"/>
      <c r="AF554" s="95"/>
      <c r="AG554" s="95"/>
      <c r="AH554" s="95"/>
      <c r="AI554" s="95"/>
      <c r="AJ554" s="95"/>
      <c r="AK554" s="95"/>
      <c r="AL554" s="95"/>
      <c r="AM554" s="95"/>
      <c r="AN554" s="95"/>
      <c r="AO554" s="95"/>
      <c r="AP554" s="95"/>
      <c r="AQ554" s="96"/>
      <c r="AR554" s="96"/>
      <c r="AS554" s="96"/>
      <c r="AT554" s="96"/>
      <c r="AU554" s="96"/>
      <c r="AV554" s="96"/>
      <c r="AW554" s="96"/>
      <c r="AX554" s="96"/>
      <c r="AY554" s="96"/>
      <c r="AZ554" s="96"/>
      <c r="BA554" s="96"/>
      <c r="BB554" s="96"/>
      <c r="BC554" s="96"/>
      <c r="BD554" s="96"/>
      <c r="BE554" s="96"/>
      <c r="BF554" s="96"/>
    </row>
    <row r="555" spans="1:58" s="142" customFormat="1" ht="21.9" customHeight="1" thickBot="1" x14ac:dyDescent="0.35">
      <c r="A555" s="93">
        <v>712</v>
      </c>
      <c r="B555" s="95"/>
      <c r="C555" s="117"/>
      <c r="D555" s="126" t="s">
        <v>4324</v>
      </c>
      <c r="E555" s="127" t="s">
        <v>1027</v>
      </c>
      <c r="F555" s="127" t="s">
        <v>4325</v>
      </c>
      <c r="G555" s="128" t="s">
        <v>1008</v>
      </c>
      <c r="H555" s="132" t="s">
        <v>4312</v>
      </c>
      <c r="I555" s="95"/>
      <c r="J555" s="95"/>
      <c r="K555" s="93"/>
      <c r="L555" s="95"/>
      <c r="M555" s="95"/>
      <c r="N555" s="94"/>
      <c r="O555" s="95"/>
      <c r="P555" s="95"/>
      <c r="Q555" s="95"/>
      <c r="R555" s="94"/>
      <c r="S555" s="95"/>
      <c r="T555" s="95"/>
      <c r="U555" s="95"/>
      <c r="V555" s="95"/>
      <c r="W555" s="95"/>
      <c r="X555" s="95"/>
      <c r="Y555" s="95"/>
      <c r="Z555" s="95"/>
      <c r="AA555" s="95"/>
      <c r="AB555" s="95"/>
      <c r="AC555" s="95"/>
      <c r="AD555" s="95"/>
      <c r="AE555" s="95"/>
      <c r="AF555" s="95"/>
      <c r="AG555" s="95"/>
      <c r="AH555" s="95"/>
      <c r="AI555" s="95"/>
      <c r="AJ555" s="95"/>
      <c r="AK555" s="95"/>
      <c r="AL555" s="95"/>
      <c r="AM555" s="95"/>
      <c r="AN555" s="95"/>
      <c r="AO555" s="95"/>
      <c r="AP555" s="95"/>
      <c r="AQ555" s="96"/>
      <c r="AR555" s="96"/>
      <c r="AS555" s="96"/>
      <c r="AT555" s="96"/>
      <c r="AU555" s="96"/>
      <c r="AV555" s="96"/>
      <c r="AW555" s="96"/>
      <c r="AX555" s="96"/>
      <c r="AY555" s="96"/>
      <c r="AZ555" s="96"/>
      <c r="BA555" s="96"/>
      <c r="BB555" s="96"/>
      <c r="BC555" s="96"/>
      <c r="BD555" s="96"/>
      <c r="BE555" s="96"/>
      <c r="BF555" s="96"/>
    </row>
    <row r="556" spans="1:58" s="142" customFormat="1" ht="21.9" customHeight="1" x14ac:dyDescent="0.3">
      <c r="A556" s="93">
        <v>713</v>
      </c>
      <c r="B556" s="95"/>
      <c r="C556" s="102" t="s">
        <v>4265</v>
      </c>
      <c r="D556" s="103">
        <f>COUNTIFS(data!$J:$J,D$555,data!$W:$W,$C556)</f>
        <v>20</v>
      </c>
      <c r="E556" s="103">
        <f>COUNTIFS(data!$J:$J,E$555,data!$W:$W,$C556)</f>
        <v>0</v>
      </c>
      <c r="F556" s="103">
        <f>COUNTIFS(data!$J:$J,F$555,data!$W:$W,$C556)</f>
        <v>0</v>
      </c>
      <c r="G556" s="103">
        <f>COUNTIFS(data!$J:$J,G$555,data!$W:$W,$C556)</f>
        <v>0</v>
      </c>
      <c r="H556" s="105">
        <f t="shared" ref="H556:H562" si="29">SUM(D556:G556)</f>
        <v>20</v>
      </c>
      <c r="I556" s="95"/>
      <c r="J556" s="95"/>
      <c r="K556" s="93"/>
      <c r="L556" s="95"/>
      <c r="M556" s="95"/>
      <c r="N556" s="94"/>
      <c r="O556" s="95"/>
      <c r="P556" s="95"/>
      <c r="Q556" s="95"/>
      <c r="R556" s="94"/>
      <c r="S556" s="95"/>
      <c r="T556" s="95"/>
      <c r="U556" s="95"/>
      <c r="V556" s="95"/>
      <c r="W556" s="95"/>
      <c r="X556" s="95"/>
      <c r="Y556" s="95"/>
      <c r="Z556" s="95"/>
      <c r="AA556" s="95"/>
      <c r="AB556" s="95"/>
      <c r="AC556" s="95"/>
      <c r="AD556" s="95"/>
      <c r="AE556" s="95"/>
      <c r="AF556" s="95"/>
      <c r="AG556" s="95"/>
      <c r="AH556" s="95"/>
      <c r="AI556" s="95"/>
      <c r="AJ556" s="95"/>
      <c r="AK556" s="95"/>
      <c r="AL556" s="95"/>
      <c r="AM556" s="95"/>
      <c r="AN556" s="95"/>
      <c r="AO556" s="95"/>
      <c r="AP556" s="95"/>
      <c r="AQ556" s="96"/>
      <c r="AR556" s="96"/>
      <c r="AS556" s="96"/>
      <c r="AT556" s="96"/>
      <c r="AU556" s="96"/>
      <c r="AV556" s="96"/>
      <c r="AW556" s="96"/>
      <c r="AX556" s="96"/>
      <c r="AY556" s="96"/>
      <c r="AZ556" s="96"/>
      <c r="BA556" s="96"/>
      <c r="BB556" s="96"/>
      <c r="BC556" s="96"/>
      <c r="BD556" s="96"/>
      <c r="BE556" s="96"/>
      <c r="BF556" s="96"/>
    </row>
    <row r="557" spans="1:58" s="142" customFormat="1" ht="21.9" customHeight="1" x14ac:dyDescent="0.3">
      <c r="A557" s="93">
        <v>714</v>
      </c>
      <c r="B557" s="95"/>
      <c r="C557" s="106" t="s">
        <v>4338</v>
      </c>
      <c r="D557" s="103">
        <f>COUNTIFS(data!$J:$J,D$555,data!$W:$W,$C557)</f>
        <v>67</v>
      </c>
      <c r="E557" s="103">
        <f>COUNTIFS(data!$J:$J,E$555,data!$W:$W,$C557)</f>
        <v>2</v>
      </c>
      <c r="F557" s="103">
        <f>COUNTIFS(data!$J:$J,F$555,data!$W:$W,$C557)</f>
        <v>0</v>
      </c>
      <c r="G557" s="103">
        <f>COUNTIFS(data!$J:$J,G$555,data!$W:$W,$C557)</f>
        <v>2</v>
      </c>
      <c r="H557" s="109">
        <f t="shared" si="29"/>
        <v>71</v>
      </c>
      <c r="I557" s="95"/>
      <c r="J557" s="95"/>
      <c r="K557" s="93"/>
      <c r="L557" s="95"/>
      <c r="M557" s="95"/>
      <c r="N557" s="94"/>
      <c r="O557" s="95"/>
      <c r="P557" s="95"/>
      <c r="Q557" s="95"/>
      <c r="R557" s="94"/>
      <c r="S557" s="95"/>
      <c r="T557" s="95"/>
      <c r="U557" s="95"/>
      <c r="V557" s="95"/>
      <c r="W557" s="95"/>
      <c r="X557" s="95"/>
      <c r="Y557" s="95"/>
      <c r="Z557" s="95"/>
      <c r="AA557" s="95"/>
      <c r="AB557" s="95"/>
      <c r="AC557" s="95"/>
      <c r="AD557" s="95"/>
      <c r="AE557" s="95"/>
      <c r="AF557" s="95"/>
      <c r="AG557" s="95"/>
      <c r="AH557" s="95"/>
      <c r="AI557" s="95"/>
      <c r="AJ557" s="95"/>
      <c r="AK557" s="95"/>
      <c r="AL557" s="95"/>
      <c r="AM557" s="95"/>
      <c r="AN557" s="95"/>
      <c r="AO557" s="95"/>
      <c r="AP557" s="95"/>
      <c r="AQ557" s="96"/>
      <c r="AR557" s="96"/>
      <c r="AS557" s="96"/>
      <c r="AT557" s="96"/>
      <c r="AU557" s="96"/>
      <c r="AV557" s="96"/>
      <c r="AW557" s="96"/>
      <c r="AX557" s="96"/>
      <c r="AY557" s="96"/>
      <c r="AZ557" s="96"/>
      <c r="BA557" s="96"/>
      <c r="BB557" s="96"/>
      <c r="BC557" s="96"/>
      <c r="BD557" s="96"/>
      <c r="BE557" s="96"/>
      <c r="BF557" s="96"/>
    </row>
    <row r="558" spans="1:58" s="142" customFormat="1" ht="21.9" customHeight="1" x14ac:dyDescent="0.3">
      <c r="A558" s="93">
        <v>715</v>
      </c>
      <c r="B558" s="95"/>
      <c r="C558" s="106" t="s">
        <v>4339</v>
      </c>
      <c r="D558" s="103">
        <f>COUNTIFS(data!$J:$J,D$555,data!$W:$W,$C558)</f>
        <v>29</v>
      </c>
      <c r="E558" s="103">
        <f>COUNTIFS(data!$J:$J,E$555,data!$W:$W,$C558)</f>
        <v>0</v>
      </c>
      <c r="F558" s="103">
        <f>COUNTIFS(data!$J:$J,F$555,data!$W:$W,$C558)</f>
        <v>1</v>
      </c>
      <c r="G558" s="103">
        <f>COUNTIFS(data!$J:$J,G$555,data!$W:$W,$C558)</f>
        <v>0</v>
      </c>
      <c r="H558" s="109">
        <f t="shared" si="29"/>
        <v>30</v>
      </c>
      <c r="I558" s="95"/>
      <c r="J558" s="95"/>
      <c r="K558" s="93"/>
      <c r="L558" s="95"/>
      <c r="M558" s="95"/>
      <c r="N558" s="94"/>
      <c r="O558" s="95"/>
      <c r="P558" s="95"/>
      <c r="Q558" s="95"/>
      <c r="R558" s="94"/>
      <c r="S558" s="95"/>
      <c r="T558" s="95"/>
      <c r="U558" s="95"/>
      <c r="V558" s="95"/>
      <c r="W558" s="95"/>
      <c r="X558" s="95"/>
      <c r="Y558" s="95"/>
      <c r="Z558" s="95"/>
      <c r="AA558" s="95"/>
      <c r="AB558" s="95"/>
      <c r="AC558" s="95"/>
      <c r="AD558" s="95"/>
      <c r="AE558" s="95"/>
      <c r="AF558" s="95"/>
      <c r="AG558" s="95"/>
      <c r="AH558" s="95"/>
      <c r="AI558" s="95"/>
      <c r="AJ558" s="95"/>
      <c r="AK558" s="95"/>
      <c r="AL558" s="95"/>
      <c r="AM558" s="95"/>
      <c r="AN558" s="95"/>
      <c r="AO558" s="95"/>
      <c r="AP558" s="95"/>
      <c r="AQ558" s="96"/>
      <c r="AR558" s="96"/>
      <c r="AS558" s="96"/>
      <c r="AT558" s="96"/>
      <c r="AU558" s="96"/>
      <c r="AV558" s="96"/>
      <c r="AW558" s="96"/>
      <c r="AX558" s="96"/>
      <c r="AY558" s="96"/>
      <c r="AZ558" s="96"/>
      <c r="BA558" s="96"/>
      <c r="BB558" s="96"/>
      <c r="BC558" s="96"/>
      <c r="BD558" s="96"/>
      <c r="BE558" s="96"/>
      <c r="BF558" s="96"/>
    </row>
    <row r="559" spans="1:58" s="142" customFormat="1" ht="21.9" customHeight="1" x14ac:dyDescent="0.3">
      <c r="A559" s="93">
        <v>716</v>
      </c>
      <c r="B559" s="95"/>
      <c r="C559" s="106" t="s">
        <v>4340</v>
      </c>
      <c r="D559" s="103">
        <f>COUNTIFS(data!$J:$J,D$555,data!$W:$W,$C559)</f>
        <v>24</v>
      </c>
      <c r="E559" s="103">
        <f>COUNTIFS(data!$J:$J,E$555,data!$W:$W,$C559)</f>
        <v>2</v>
      </c>
      <c r="F559" s="103">
        <f>COUNTIFS(data!$J:$J,F$555,data!$W:$W,$C559)</f>
        <v>0</v>
      </c>
      <c r="G559" s="103">
        <f>COUNTIFS(data!$J:$J,G$555,data!$W:$W,$C559)</f>
        <v>0</v>
      </c>
      <c r="H559" s="109">
        <f t="shared" si="29"/>
        <v>26</v>
      </c>
      <c r="I559" s="95"/>
      <c r="J559" s="95"/>
      <c r="K559" s="93"/>
      <c r="L559" s="95"/>
      <c r="M559" s="95"/>
      <c r="N559" s="94"/>
      <c r="O559" s="95"/>
      <c r="P559" s="95"/>
      <c r="Q559" s="95"/>
      <c r="R559" s="94"/>
      <c r="S559" s="95"/>
      <c r="T559" s="95"/>
      <c r="U559" s="95"/>
      <c r="V559" s="95"/>
      <c r="W559" s="95"/>
      <c r="X559" s="95"/>
      <c r="Y559" s="95"/>
      <c r="Z559" s="95"/>
      <c r="AA559" s="95"/>
      <c r="AB559" s="95"/>
      <c r="AC559" s="95"/>
      <c r="AD559" s="95"/>
      <c r="AE559" s="95"/>
      <c r="AF559" s="95"/>
      <c r="AG559" s="95"/>
      <c r="AH559" s="95"/>
      <c r="AI559" s="95"/>
      <c r="AJ559" s="95"/>
      <c r="AK559" s="95"/>
      <c r="AL559" s="95"/>
      <c r="AM559" s="95"/>
      <c r="AN559" s="95"/>
      <c r="AO559" s="95"/>
      <c r="AP559" s="95"/>
      <c r="AQ559" s="96"/>
      <c r="AR559" s="96"/>
      <c r="AS559" s="96"/>
      <c r="AT559" s="96"/>
      <c r="AU559" s="96"/>
      <c r="AV559" s="96"/>
      <c r="AW559" s="96"/>
      <c r="AX559" s="96"/>
      <c r="AY559" s="96"/>
      <c r="AZ559" s="96"/>
      <c r="BA559" s="96"/>
      <c r="BB559" s="96"/>
      <c r="BC559" s="96"/>
      <c r="BD559" s="96"/>
      <c r="BE559" s="96"/>
      <c r="BF559" s="96"/>
    </row>
    <row r="560" spans="1:58" s="142" customFormat="1" ht="21.9" customHeight="1" x14ac:dyDescent="0.3">
      <c r="A560" s="93">
        <v>717</v>
      </c>
      <c r="B560" s="95"/>
      <c r="C560" s="106" t="s">
        <v>4268</v>
      </c>
      <c r="D560" s="103">
        <f>COUNTIFS(data!$J:$J,D$555,data!$W:$W,$C560)</f>
        <v>50</v>
      </c>
      <c r="E560" s="103">
        <f>COUNTIFS(data!$J:$J,E$555,data!$W:$W,$C560)</f>
        <v>0</v>
      </c>
      <c r="F560" s="103">
        <f>COUNTIFS(data!$J:$J,F$555,data!$W:$W,$C560)</f>
        <v>0</v>
      </c>
      <c r="G560" s="103">
        <f>COUNTIFS(data!$J:$J,G$555,data!$W:$W,$C560)</f>
        <v>0</v>
      </c>
      <c r="H560" s="109">
        <f t="shared" si="29"/>
        <v>50</v>
      </c>
      <c r="I560" s="95"/>
      <c r="J560" s="95"/>
      <c r="K560" s="93"/>
      <c r="L560" s="95"/>
      <c r="M560" s="95"/>
      <c r="N560" s="94"/>
      <c r="O560" s="95"/>
      <c r="P560" s="95"/>
      <c r="Q560" s="95"/>
      <c r="R560" s="94"/>
      <c r="S560" s="95"/>
      <c r="T560" s="95"/>
      <c r="U560" s="95"/>
      <c r="V560" s="95"/>
      <c r="W560" s="95"/>
      <c r="X560" s="95"/>
      <c r="Y560" s="95"/>
      <c r="Z560" s="95"/>
      <c r="AA560" s="95"/>
      <c r="AB560" s="95"/>
      <c r="AC560" s="95"/>
      <c r="AD560" s="95"/>
      <c r="AE560" s="95"/>
      <c r="AF560" s="95"/>
      <c r="AG560" s="95"/>
      <c r="AH560" s="95"/>
      <c r="AI560" s="95"/>
      <c r="AJ560" s="95"/>
      <c r="AK560" s="95"/>
      <c r="AL560" s="95"/>
      <c r="AM560" s="95"/>
      <c r="AN560" s="95"/>
      <c r="AO560" s="95"/>
      <c r="AP560" s="95"/>
      <c r="AQ560" s="96"/>
      <c r="AR560" s="96"/>
      <c r="AS560" s="96"/>
      <c r="AT560" s="96"/>
      <c r="AU560" s="96"/>
      <c r="AV560" s="96"/>
      <c r="AW560" s="96"/>
      <c r="AX560" s="96"/>
      <c r="AY560" s="96"/>
      <c r="AZ560" s="96"/>
      <c r="BA560" s="96"/>
      <c r="BB560" s="96"/>
      <c r="BC560" s="96"/>
      <c r="BD560" s="96"/>
      <c r="BE560" s="96"/>
      <c r="BF560" s="96"/>
    </row>
    <row r="561" spans="1:58" s="142" customFormat="1" ht="21.9" customHeight="1" thickBot="1" x14ac:dyDescent="0.35">
      <c r="A561" s="93">
        <v>718</v>
      </c>
      <c r="B561" s="95"/>
      <c r="C561" s="110" t="s">
        <v>1925</v>
      </c>
      <c r="D561" s="103">
        <f>COUNTIFS(data!$J:$J,D$555,data!$W:$W,$C561)</f>
        <v>649</v>
      </c>
      <c r="E561" s="103">
        <f>COUNTIFS(data!$J:$J,E$555,data!$W:$W,$C561)</f>
        <v>68</v>
      </c>
      <c r="F561" s="103">
        <f>COUNTIFS(data!$J:$J,F$555,data!$W:$W,$C561)</f>
        <v>25</v>
      </c>
      <c r="G561" s="103">
        <f>COUNTIFS(data!$J:$J,G$555,data!$W:$W,$C561)</f>
        <v>24</v>
      </c>
      <c r="H561" s="109">
        <f t="shared" si="29"/>
        <v>766</v>
      </c>
      <c r="I561" s="95"/>
      <c r="J561" s="95"/>
      <c r="K561" s="93"/>
      <c r="L561" s="95"/>
      <c r="M561" s="95"/>
      <c r="N561" s="94"/>
      <c r="O561" s="95"/>
      <c r="P561" s="95"/>
      <c r="Q561" s="95"/>
      <c r="R561" s="94"/>
      <c r="S561" s="95"/>
      <c r="T561" s="95"/>
      <c r="U561" s="95"/>
      <c r="V561" s="95"/>
      <c r="W561" s="95"/>
      <c r="X561" s="95"/>
      <c r="Y561" s="95"/>
      <c r="Z561" s="95"/>
      <c r="AA561" s="95"/>
      <c r="AB561" s="95"/>
      <c r="AC561" s="95"/>
      <c r="AD561" s="95"/>
      <c r="AE561" s="95"/>
      <c r="AF561" s="95"/>
      <c r="AG561" s="95"/>
      <c r="AH561" s="95"/>
      <c r="AI561" s="95"/>
      <c r="AJ561" s="95"/>
      <c r="AK561" s="95"/>
      <c r="AL561" s="95"/>
      <c r="AM561" s="95"/>
      <c r="AN561" s="95"/>
      <c r="AO561" s="95"/>
      <c r="AP561" s="95"/>
      <c r="AQ561" s="96"/>
      <c r="AR561" s="96"/>
      <c r="AS561" s="96"/>
      <c r="AT561" s="96"/>
      <c r="AU561" s="96"/>
      <c r="AV561" s="96"/>
      <c r="AW561" s="96"/>
      <c r="AX561" s="96"/>
      <c r="AY561" s="96"/>
      <c r="AZ561" s="96"/>
      <c r="BA561" s="96"/>
      <c r="BB561" s="96"/>
      <c r="BC561" s="96"/>
      <c r="BD561" s="96"/>
      <c r="BE561" s="96"/>
      <c r="BF561" s="96"/>
    </row>
    <row r="562" spans="1:58" s="142" customFormat="1" ht="21.9" customHeight="1" thickBot="1" x14ac:dyDescent="0.35">
      <c r="A562" s="93">
        <v>719</v>
      </c>
      <c r="B562" s="95"/>
      <c r="C562" s="117" t="s">
        <v>4312</v>
      </c>
      <c r="D562" s="118">
        <f>SUM(D556:D561)</f>
        <v>839</v>
      </c>
      <c r="E562" s="112">
        <f>SUM(E556:E561)</f>
        <v>72</v>
      </c>
      <c r="F562" s="112">
        <f>SUM(F556:F561)</f>
        <v>26</v>
      </c>
      <c r="G562" s="119">
        <f>SUM(G556:G561)</f>
        <v>26</v>
      </c>
      <c r="H562" s="101">
        <f t="shared" si="29"/>
        <v>963</v>
      </c>
      <c r="I562" s="95"/>
      <c r="J562" s="95"/>
      <c r="K562" s="93"/>
      <c r="L562" s="95"/>
      <c r="M562" s="95"/>
      <c r="N562" s="94"/>
      <c r="O562" s="95"/>
      <c r="P562" s="95"/>
      <c r="Q562" s="95"/>
      <c r="R562" s="94"/>
      <c r="S562" s="95"/>
      <c r="T562" s="95"/>
      <c r="U562" s="95"/>
      <c r="V562" s="95"/>
      <c r="W562" s="95"/>
      <c r="X562" s="95"/>
      <c r="Y562" s="95"/>
      <c r="Z562" s="95"/>
      <c r="AA562" s="95"/>
      <c r="AB562" s="95"/>
      <c r="AC562" s="95"/>
      <c r="AD562" s="95"/>
      <c r="AE562" s="95"/>
      <c r="AF562" s="95"/>
      <c r="AG562" s="95"/>
      <c r="AH562" s="95"/>
      <c r="AI562" s="95"/>
      <c r="AJ562" s="95"/>
      <c r="AK562" s="95"/>
      <c r="AL562" s="95"/>
      <c r="AM562" s="95"/>
      <c r="AN562" s="95"/>
      <c r="AO562" s="95"/>
      <c r="AP562" s="95"/>
      <c r="AQ562" s="96"/>
      <c r="AR562" s="96"/>
      <c r="AS562" s="96"/>
      <c r="AT562" s="96"/>
      <c r="AU562" s="96"/>
      <c r="AV562" s="96"/>
      <c r="AW562" s="96"/>
      <c r="AX562" s="96"/>
      <c r="AY562" s="96"/>
      <c r="AZ562" s="96"/>
      <c r="BA562" s="96"/>
      <c r="BB562" s="96"/>
      <c r="BC562" s="96"/>
      <c r="BD562" s="96"/>
      <c r="BE562" s="96"/>
      <c r="BF562" s="96"/>
    </row>
    <row r="563" spans="1:58" s="142" customFormat="1" ht="46.5" customHeight="1" thickBot="1" x14ac:dyDescent="0.35">
      <c r="A563" s="93">
        <v>720</v>
      </c>
      <c r="B563" s="95"/>
      <c r="C563" s="221" t="s">
        <v>4316</v>
      </c>
      <c r="D563" s="222"/>
      <c r="E563" s="222"/>
      <c r="F563" s="222"/>
      <c r="G563" s="222"/>
      <c r="H563" s="223"/>
      <c r="I563" s="95"/>
      <c r="J563" s="95"/>
      <c r="K563" s="93"/>
      <c r="L563" s="95"/>
      <c r="M563" s="95"/>
      <c r="N563" s="94"/>
      <c r="O563" s="95"/>
      <c r="P563" s="95"/>
      <c r="Q563" s="95"/>
      <c r="R563" s="94"/>
      <c r="S563" s="95"/>
      <c r="T563" s="95"/>
      <c r="U563" s="95"/>
      <c r="V563" s="95"/>
      <c r="W563" s="95"/>
      <c r="X563" s="95"/>
      <c r="Y563" s="95"/>
      <c r="Z563" s="95"/>
      <c r="AA563" s="95"/>
      <c r="AB563" s="95"/>
      <c r="AC563" s="95"/>
      <c r="AD563" s="95"/>
      <c r="AE563" s="95"/>
      <c r="AF563" s="95"/>
      <c r="AG563" s="95"/>
      <c r="AH563" s="95"/>
      <c r="AI563" s="95"/>
      <c r="AJ563" s="95"/>
      <c r="AK563" s="95"/>
      <c r="AL563" s="95"/>
      <c r="AM563" s="95"/>
      <c r="AN563" s="95"/>
      <c r="AO563" s="95"/>
      <c r="AP563" s="95"/>
      <c r="AQ563" s="96"/>
      <c r="AR563" s="96"/>
      <c r="AS563" s="96"/>
      <c r="AT563" s="96"/>
      <c r="AU563" s="96"/>
      <c r="AV563" s="96"/>
      <c r="AW563" s="96"/>
      <c r="AX563" s="96"/>
      <c r="AY563" s="96"/>
      <c r="AZ563" s="96"/>
      <c r="BA563" s="96"/>
      <c r="BB563" s="96"/>
      <c r="BC563" s="96"/>
      <c r="BD563" s="96"/>
      <c r="BE563" s="96"/>
      <c r="BF563" s="96"/>
    </row>
    <row r="564" spans="1:58" s="142" customFormat="1" ht="21.9" customHeight="1" x14ac:dyDescent="0.3">
      <c r="A564" s="93">
        <v>721</v>
      </c>
      <c r="B564" s="95"/>
      <c r="C564" s="94"/>
      <c r="D564" s="95"/>
      <c r="E564" s="95"/>
      <c r="F564" s="95"/>
      <c r="G564" s="95"/>
      <c r="H564" s="95"/>
      <c r="I564" s="95"/>
      <c r="J564" s="95"/>
      <c r="K564" s="93"/>
      <c r="L564" s="95"/>
      <c r="M564" s="95"/>
      <c r="N564" s="94"/>
      <c r="O564" s="95"/>
      <c r="P564" s="95"/>
      <c r="Q564" s="95"/>
      <c r="R564" s="94"/>
      <c r="S564" s="95"/>
      <c r="T564" s="95"/>
      <c r="U564" s="95"/>
      <c r="V564" s="95"/>
      <c r="W564" s="95"/>
      <c r="X564" s="95"/>
      <c r="Y564" s="95"/>
      <c r="Z564" s="95"/>
      <c r="AA564" s="95"/>
      <c r="AB564" s="95"/>
      <c r="AC564" s="95"/>
      <c r="AD564" s="95"/>
      <c r="AE564" s="95"/>
      <c r="AF564" s="95"/>
      <c r="AG564" s="95"/>
      <c r="AH564" s="95"/>
      <c r="AI564" s="95"/>
      <c r="AJ564" s="95"/>
      <c r="AK564" s="95"/>
      <c r="AL564" s="95"/>
      <c r="AM564" s="95"/>
      <c r="AN564" s="95"/>
      <c r="AO564" s="95"/>
      <c r="AP564" s="95"/>
      <c r="AQ564" s="96"/>
      <c r="AR564" s="96"/>
      <c r="AS564" s="96"/>
      <c r="AT564" s="96"/>
      <c r="AU564" s="96"/>
      <c r="AV564" s="96"/>
      <c r="AW564" s="96"/>
      <c r="AX564" s="96"/>
      <c r="AY564" s="96"/>
      <c r="AZ564" s="96"/>
      <c r="BA564" s="96"/>
      <c r="BB564" s="96"/>
      <c r="BC564" s="96"/>
      <c r="BD564" s="96"/>
      <c r="BE564" s="96"/>
      <c r="BF564" s="96"/>
    </row>
    <row r="565" spans="1:58" s="142" customFormat="1" ht="21.9" customHeight="1" thickBot="1" x14ac:dyDescent="0.35">
      <c r="A565" s="93">
        <v>722</v>
      </c>
      <c r="B565" s="95"/>
      <c r="C565" s="94"/>
      <c r="D565" s="95"/>
      <c r="E565" s="95"/>
      <c r="F565" s="95"/>
      <c r="G565" s="95"/>
      <c r="H565" s="95"/>
      <c r="I565" s="95"/>
      <c r="J565" s="95"/>
      <c r="K565" s="93"/>
      <c r="L565" s="95"/>
      <c r="M565" s="95"/>
      <c r="N565" s="94"/>
      <c r="O565" s="95"/>
      <c r="P565" s="95"/>
      <c r="Q565" s="95"/>
      <c r="R565" s="94"/>
      <c r="S565" s="95"/>
      <c r="T565" s="95"/>
      <c r="U565" s="95"/>
      <c r="V565" s="95"/>
      <c r="W565" s="95"/>
      <c r="X565" s="95"/>
      <c r="Y565" s="95"/>
      <c r="Z565" s="95"/>
      <c r="AA565" s="95"/>
      <c r="AB565" s="95"/>
      <c r="AC565" s="95"/>
      <c r="AD565" s="95"/>
      <c r="AE565" s="95"/>
      <c r="AF565" s="95"/>
      <c r="AG565" s="95"/>
      <c r="AH565" s="95"/>
      <c r="AI565" s="95"/>
      <c r="AJ565" s="95"/>
      <c r="AK565" s="95"/>
      <c r="AL565" s="95"/>
      <c r="AM565" s="95"/>
      <c r="AN565" s="95"/>
      <c r="AO565" s="95"/>
      <c r="AP565" s="95"/>
      <c r="AQ565" s="96"/>
      <c r="AR565" s="96"/>
      <c r="AS565" s="96"/>
      <c r="AT565" s="96"/>
      <c r="AU565" s="96"/>
      <c r="AV565" s="96"/>
      <c r="AW565" s="96"/>
      <c r="AX565" s="96"/>
      <c r="AY565" s="96"/>
      <c r="AZ565" s="96"/>
      <c r="BA565" s="96"/>
      <c r="BB565" s="96"/>
      <c r="BC565" s="96"/>
      <c r="BD565" s="96"/>
      <c r="BE565" s="96"/>
      <c r="BF565" s="96"/>
    </row>
    <row r="566" spans="1:58" s="142" customFormat="1" ht="21.9" customHeight="1" thickBot="1" x14ac:dyDescent="0.35">
      <c r="A566" s="93">
        <v>723</v>
      </c>
      <c r="B566" s="114">
        <v>39</v>
      </c>
      <c r="C566" s="218" t="s">
        <v>4444</v>
      </c>
      <c r="D566" s="219"/>
      <c r="E566" s="219"/>
      <c r="F566" s="219"/>
      <c r="G566" s="220"/>
      <c r="H566" s="95"/>
      <c r="I566" s="95"/>
      <c r="J566" s="95"/>
      <c r="K566" s="93"/>
      <c r="L566" s="95"/>
      <c r="M566" s="95"/>
      <c r="N566" s="94"/>
      <c r="O566" s="95"/>
      <c r="P566" s="95"/>
      <c r="Q566" s="95"/>
      <c r="R566" s="94"/>
      <c r="S566" s="95"/>
      <c r="T566" s="95"/>
      <c r="U566" s="95"/>
      <c r="V566" s="95"/>
      <c r="W566" s="95"/>
      <c r="X566" s="95"/>
      <c r="Y566" s="95"/>
      <c r="Z566" s="95"/>
      <c r="AA566" s="95"/>
      <c r="AB566" s="95"/>
      <c r="AC566" s="95"/>
      <c r="AD566" s="95"/>
      <c r="AE566" s="95"/>
      <c r="AF566" s="95"/>
      <c r="AG566" s="95"/>
      <c r="AH566" s="95"/>
      <c r="AI566" s="95"/>
      <c r="AJ566" s="95"/>
      <c r="AK566" s="95"/>
      <c r="AL566" s="95"/>
      <c r="AM566" s="95"/>
      <c r="AN566" s="95"/>
      <c r="AO566" s="95"/>
      <c r="AP566" s="95"/>
      <c r="AQ566" s="96"/>
      <c r="AR566" s="96"/>
      <c r="AS566" s="96"/>
      <c r="AT566" s="96"/>
      <c r="AU566" s="96"/>
      <c r="AV566" s="96"/>
      <c r="AW566" s="96"/>
      <c r="AX566" s="96"/>
      <c r="AY566" s="96"/>
      <c r="AZ566" s="96"/>
      <c r="BA566" s="96"/>
      <c r="BB566" s="96"/>
      <c r="BC566" s="96"/>
      <c r="BD566" s="96"/>
      <c r="BE566" s="96"/>
      <c r="BF566" s="96"/>
    </row>
    <row r="567" spans="1:58" s="142" customFormat="1" ht="21.9" customHeight="1" thickBot="1" x14ac:dyDescent="0.35">
      <c r="A567" s="93">
        <v>724</v>
      </c>
      <c r="B567" s="114" t="s">
        <v>11</v>
      </c>
      <c r="C567" s="221" t="s">
        <v>4375</v>
      </c>
      <c r="D567" s="222"/>
      <c r="E567" s="222"/>
      <c r="F567" s="222"/>
      <c r="G567" s="223"/>
      <c r="H567" s="95"/>
      <c r="I567" s="95"/>
      <c r="J567" s="95"/>
      <c r="K567" s="93"/>
      <c r="L567" s="95"/>
      <c r="M567" s="95"/>
      <c r="N567" s="94"/>
      <c r="O567" s="95"/>
      <c r="P567" s="95"/>
      <c r="Q567" s="95"/>
      <c r="R567" s="94"/>
      <c r="S567" s="95"/>
      <c r="T567" s="95"/>
      <c r="U567" s="95"/>
      <c r="V567" s="95"/>
      <c r="W567" s="95"/>
      <c r="X567" s="95"/>
      <c r="Y567" s="95"/>
      <c r="Z567" s="95"/>
      <c r="AA567" s="95"/>
      <c r="AB567" s="95"/>
      <c r="AC567" s="95"/>
      <c r="AD567" s="95"/>
      <c r="AE567" s="95"/>
      <c r="AF567" s="95"/>
      <c r="AG567" s="95"/>
      <c r="AH567" s="95"/>
      <c r="AI567" s="95"/>
      <c r="AJ567" s="95"/>
      <c r="AK567" s="95"/>
      <c r="AL567" s="95"/>
      <c r="AM567" s="95"/>
      <c r="AN567" s="95"/>
      <c r="AO567" s="95"/>
      <c r="AP567" s="95"/>
      <c r="AQ567" s="96"/>
      <c r="AR567" s="96"/>
      <c r="AS567" s="96"/>
      <c r="AT567" s="96"/>
      <c r="AU567" s="96"/>
      <c r="AV567" s="96"/>
      <c r="AW567" s="96"/>
      <c r="AX567" s="96"/>
      <c r="AY567" s="96"/>
      <c r="AZ567" s="96"/>
      <c r="BA567" s="96"/>
      <c r="BB567" s="96"/>
      <c r="BC567" s="96"/>
      <c r="BD567" s="96"/>
      <c r="BE567" s="96"/>
      <c r="BF567" s="96"/>
    </row>
    <row r="568" spans="1:58" s="142" customFormat="1" ht="21.9" customHeight="1" thickBot="1" x14ac:dyDescent="0.35">
      <c r="A568" s="93">
        <v>725</v>
      </c>
      <c r="B568" s="95"/>
      <c r="C568" s="117"/>
      <c r="D568" s="126" t="s">
        <v>4267</v>
      </c>
      <c r="E568" s="128" t="s">
        <v>4266</v>
      </c>
      <c r="F568" s="128" t="s">
        <v>4329</v>
      </c>
      <c r="G568" s="132" t="s">
        <v>4312</v>
      </c>
      <c r="H568" s="95"/>
      <c r="I568" s="95"/>
      <c r="J568" s="95"/>
      <c r="K568" s="93"/>
      <c r="L568" s="95"/>
      <c r="M568" s="95"/>
      <c r="N568" s="94"/>
      <c r="O568" s="95"/>
      <c r="P568" s="95"/>
      <c r="Q568" s="95"/>
      <c r="R568" s="94"/>
      <c r="S568" s="95"/>
      <c r="T568" s="95"/>
      <c r="U568" s="95"/>
      <c r="V568" s="95"/>
      <c r="W568" s="95"/>
      <c r="X568" s="95"/>
      <c r="Y568" s="95"/>
      <c r="Z568" s="95"/>
      <c r="AA568" s="95"/>
      <c r="AB568" s="95"/>
      <c r="AC568" s="95"/>
      <c r="AD568" s="95"/>
      <c r="AE568" s="95"/>
      <c r="AF568" s="95"/>
      <c r="AG568" s="95"/>
      <c r="AH568" s="95"/>
      <c r="AI568" s="95"/>
      <c r="AJ568" s="95"/>
      <c r="AK568" s="95"/>
      <c r="AL568" s="95"/>
      <c r="AM568" s="95"/>
      <c r="AN568" s="95"/>
      <c r="AO568" s="95"/>
      <c r="AP568" s="95"/>
      <c r="AQ568" s="96"/>
      <c r="AR568" s="96"/>
      <c r="AS568" s="96"/>
      <c r="AT568" s="96"/>
      <c r="AU568" s="96"/>
      <c r="AV568" s="96"/>
      <c r="AW568" s="96"/>
      <c r="AX568" s="96"/>
      <c r="AY568" s="96"/>
      <c r="AZ568" s="96"/>
      <c r="BA568" s="96"/>
      <c r="BB568" s="96"/>
      <c r="BC568" s="96"/>
      <c r="BD568" s="96"/>
      <c r="BE568" s="96"/>
      <c r="BF568" s="96"/>
    </row>
    <row r="569" spans="1:58" s="142" customFormat="1" ht="21.9" customHeight="1" x14ac:dyDescent="0.3">
      <c r="A569" s="93">
        <v>726</v>
      </c>
      <c r="B569" s="95"/>
      <c r="C569" s="115" t="s">
        <v>4324</v>
      </c>
      <c r="D569" s="103">
        <f>COUNTIFS(data!$X:$X,D$568,data!$J:$J,$C569)</f>
        <v>67</v>
      </c>
      <c r="E569" s="103">
        <f>COUNTIFS(data!$X:$X,E$568,data!$J:$J,$C569)</f>
        <v>20</v>
      </c>
      <c r="F569" s="103">
        <f>COUNTIFS(data!$X:$X,F$568,data!$J:$J,$C569)</f>
        <v>752</v>
      </c>
      <c r="G569" s="105">
        <f>SUM(D569:F569)</f>
        <v>839</v>
      </c>
      <c r="H569" s="95"/>
      <c r="I569" s="95"/>
      <c r="J569" s="95"/>
      <c r="K569" s="93"/>
      <c r="L569" s="95"/>
      <c r="M569" s="95"/>
      <c r="N569" s="94"/>
      <c r="O569" s="95"/>
      <c r="P569" s="95"/>
      <c r="Q569" s="95"/>
      <c r="R569" s="94"/>
      <c r="S569" s="95"/>
      <c r="T569" s="95"/>
      <c r="U569" s="95"/>
      <c r="V569" s="95"/>
      <c r="W569" s="95"/>
      <c r="X569" s="95"/>
      <c r="Y569" s="95"/>
      <c r="Z569" s="95"/>
      <c r="AA569" s="95"/>
      <c r="AB569" s="95"/>
      <c r="AC569" s="95"/>
      <c r="AD569" s="95"/>
      <c r="AE569" s="95"/>
      <c r="AF569" s="95"/>
      <c r="AG569" s="95"/>
      <c r="AH569" s="95"/>
      <c r="AI569" s="95"/>
      <c r="AJ569" s="95"/>
      <c r="AK569" s="95"/>
      <c r="AL569" s="95"/>
      <c r="AM569" s="95"/>
      <c r="AN569" s="95"/>
      <c r="AO569" s="95"/>
      <c r="AP569" s="95"/>
      <c r="AQ569" s="96"/>
      <c r="AR569" s="96"/>
      <c r="AS569" s="96"/>
      <c r="AT569" s="96"/>
      <c r="AU569" s="96"/>
      <c r="AV569" s="96"/>
      <c r="AW569" s="96"/>
      <c r="AX569" s="96"/>
      <c r="AY569" s="96"/>
      <c r="AZ569" s="96"/>
      <c r="BA569" s="96"/>
      <c r="BB569" s="96"/>
      <c r="BC569" s="96"/>
      <c r="BD569" s="96"/>
      <c r="BE569" s="96"/>
      <c r="BF569" s="96"/>
    </row>
    <row r="570" spans="1:58" s="142" customFormat="1" ht="21.9" customHeight="1" x14ac:dyDescent="0.3">
      <c r="A570" s="93">
        <v>727</v>
      </c>
      <c r="B570" s="95"/>
      <c r="C570" s="106" t="s">
        <v>1027</v>
      </c>
      <c r="D570" s="103">
        <f>COUNTIFS(data!$X:$X,D$568,data!$J:$J,$C570)</f>
        <v>2</v>
      </c>
      <c r="E570" s="103">
        <f>COUNTIFS(data!$X:$X,E$568,data!$J:$J,$C570)</f>
        <v>0</v>
      </c>
      <c r="F570" s="103">
        <f>COUNTIFS(data!$X:$X,F$568,data!$J:$J,$C570)</f>
        <v>70</v>
      </c>
      <c r="G570" s="109">
        <f>SUM(D570:F570)</f>
        <v>72</v>
      </c>
      <c r="H570" s="95"/>
      <c r="I570" s="95"/>
      <c r="J570" s="95"/>
      <c r="K570" s="93"/>
      <c r="L570" s="95"/>
      <c r="M570" s="95"/>
      <c r="N570" s="94"/>
      <c r="O570" s="95"/>
      <c r="P570" s="95"/>
      <c r="Q570" s="95"/>
      <c r="R570" s="94"/>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6"/>
      <c r="AR570" s="96"/>
      <c r="AS570" s="96"/>
      <c r="AT570" s="96"/>
      <c r="AU570" s="96"/>
      <c r="AV570" s="96"/>
      <c r="AW570" s="96"/>
      <c r="AX570" s="96"/>
      <c r="AY570" s="96"/>
      <c r="AZ570" s="96"/>
      <c r="BA570" s="96"/>
      <c r="BB570" s="96"/>
      <c r="BC570" s="96"/>
      <c r="BD570" s="96"/>
      <c r="BE570" s="96"/>
      <c r="BF570" s="96"/>
    </row>
    <row r="571" spans="1:58" s="142" customFormat="1" ht="21.9" customHeight="1" x14ac:dyDescent="0.3">
      <c r="A571" s="93">
        <v>728</v>
      </c>
      <c r="B571" s="95"/>
      <c r="C571" s="106" t="s">
        <v>4325</v>
      </c>
      <c r="D571" s="103">
        <f>COUNTIFS(data!$X:$X,D$568,data!$J:$J,$C571)</f>
        <v>0</v>
      </c>
      <c r="E571" s="103">
        <f>COUNTIFS(data!$X:$X,E$568,data!$J:$J,$C571)</f>
        <v>0</v>
      </c>
      <c r="F571" s="103">
        <f>COUNTIFS(data!$X:$X,F$568,data!$J:$J,$C571)</f>
        <v>26</v>
      </c>
      <c r="G571" s="109">
        <f>SUM(D571:F571)</f>
        <v>26</v>
      </c>
      <c r="H571" s="95"/>
      <c r="I571" s="95"/>
      <c r="J571" s="95"/>
      <c r="K571" s="93"/>
      <c r="L571" s="95"/>
      <c r="M571" s="95"/>
      <c r="N571" s="94"/>
      <c r="O571" s="95"/>
      <c r="P571" s="95"/>
      <c r="Q571" s="95"/>
      <c r="R571" s="94"/>
      <c r="S571" s="95"/>
      <c r="T571" s="95"/>
      <c r="U571" s="95"/>
      <c r="V571" s="95"/>
      <c r="W571" s="95"/>
      <c r="X571" s="95"/>
      <c r="Y571" s="95"/>
      <c r="Z571" s="95"/>
      <c r="AA571" s="95"/>
      <c r="AB571" s="95"/>
      <c r="AC571" s="95"/>
      <c r="AD571" s="95"/>
      <c r="AE571" s="95"/>
      <c r="AF571" s="95"/>
      <c r="AG571" s="95"/>
      <c r="AH571" s="95"/>
      <c r="AI571" s="95"/>
      <c r="AJ571" s="95"/>
      <c r="AK571" s="95"/>
      <c r="AL571" s="95"/>
      <c r="AM571" s="95"/>
      <c r="AN571" s="95"/>
      <c r="AO571" s="95"/>
      <c r="AP571" s="95"/>
      <c r="AQ571" s="96"/>
      <c r="AR571" s="96"/>
      <c r="AS571" s="96"/>
      <c r="AT571" s="96"/>
      <c r="AU571" s="96"/>
      <c r="AV571" s="96"/>
      <c r="AW571" s="96"/>
      <c r="AX571" s="96"/>
      <c r="AY571" s="96"/>
      <c r="AZ571" s="96"/>
      <c r="BA571" s="96"/>
      <c r="BB571" s="96"/>
      <c r="BC571" s="96"/>
      <c r="BD571" s="96"/>
      <c r="BE571" s="96"/>
      <c r="BF571" s="96"/>
    </row>
    <row r="572" spans="1:58" s="142" customFormat="1" ht="21.9" customHeight="1" thickBot="1" x14ac:dyDescent="0.35">
      <c r="A572" s="93">
        <v>729</v>
      </c>
      <c r="B572" s="95"/>
      <c r="C572" s="110" t="s">
        <v>1008</v>
      </c>
      <c r="D572" s="103">
        <f>COUNTIFS(data!$X:$X,D$568,data!$J:$J,$C572)</f>
        <v>2</v>
      </c>
      <c r="E572" s="103">
        <f>COUNTIFS(data!$X:$X,E$568,data!$J:$J,$C572)</f>
        <v>0</v>
      </c>
      <c r="F572" s="103">
        <f>COUNTIFS(data!$X:$X,F$568,data!$J:$J,$C572)</f>
        <v>24</v>
      </c>
      <c r="G572" s="137">
        <f>SUM(D572:F572)</f>
        <v>26</v>
      </c>
      <c r="H572" s="95"/>
      <c r="I572" s="95"/>
      <c r="J572" s="95"/>
      <c r="K572" s="93"/>
      <c r="L572" s="95"/>
      <c r="M572" s="95"/>
      <c r="N572" s="94"/>
      <c r="O572" s="95"/>
      <c r="P572" s="95"/>
      <c r="Q572" s="95"/>
      <c r="R572" s="94"/>
      <c r="S572" s="95"/>
      <c r="T572" s="95"/>
      <c r="U572" s="95"/>
      <c r="V572" s="95"/>
      <c r="W572" s="95"/>
      <c r="X572" s="95"/>
      <c r="Y572" s="95"/>
      <c r="Z572" s="95"/>
      <c r="AA572" s="95"/>
      <c r="AB572" s="95"/>
      <c r="AC572" s="95"/>
      <c r="AD572" s="95"/>
      <c r="AE572" s="95"/>
      <c r="AF572" s="95"/>
      <c r="AG572" s="95"/>
      <c r="AH572" s="95"/>
      <c r="AI572" s="95"/>
      <c r="AJ572" s="95"/>
      <c r="AK572" s="95"/>
      <c r="AL572" s="95"/>
      <c r="AM572" s="95"/>
      <c r="AN572" s="95"/>
      <c r="AO572" s="95"/>
      <c r="AP572" s="95"/>
      <c r="AQ572" s="96"/>
      <c r="AR572" s="96"/>
      <c r="AS572" s="96"/>
      <c r="AT572" s="96"/>
      <c r="AU572" s="96"/>
      <c r="AV572" s="96"/>
      <c r="AW572" s="96"/>
      <c r="AX572" s="96"/>
      <c r="AY572" s="96"/>
      <c r="AZ572" s="96"/>
      <c r="BA572" s="96"/>
      <c r="BB572" s="96"/>
      <c r="BC572" s="96"/>
      <c r="BD572" s="96"/>
      <c r="BE572" s="96"/>
      <c r="BF572" s="96"/>
    </row>
    <row r="573" spans="1:58" s="142" customFormat="1" ht="21.9" customHeight="1" thickBot="1" x14ac:dyDescent="0.35">
      <c r="A573" s="93">
        <v>730</v>
      </c>
      <c r="B573" s="95"/>
      <c r="C573" s="117" t="s">
        <v>4312</v>
      </c>
      <c r="D573" s="118">
        <f>SUM(D569:D572)</f>
        <v>71</v>
      </c>
      <c r="E573" s="112">
        <f>SUM(E569:E572)</f>
        <v>20</v>
      </c>
      <c r="F573" s="119">
        <f>SUM(F569:F572)</f>
        <v>872</v>
      </c>
      <c r="G573" s="101">
        <f>SUM(D573:F573)</f>
        <v>963</v>
      </c>
      <c r="H573" s="95"/>
      <c r="I573" s="95"/>
      <c r="J573" s="95"/>
      <c r="K573" s="93"/>
      <c r="L573" s="95"/>
      <c r="M573" s="95"/>
      <c r="N573" s="94"/>
      <c r="O573" s="95"/>
      <c r="P573" s="95"/>
      <c r="Q573" s="95"/>
      <c r="R573" s="94"/>
      <c r="S573" s="95"/>
      <c r="T573" s="95"/>
      <c r="U573" s="95"/>
      <c r="V573" s="95"/>
      <c r="W573" s="95"/>
      <c r="X573" s="95"/>
      <c r="Y573" s="95"/>
      <c r="Z573" s="95"/>
      <c r="AA573" s="95"/>
      <c r="AB573" s="95"/>
      <c r="AC573" s="95"/>
      <c r="AD573" s="95"/>
      <c r="AE573" s="95"/>
      <c r="AF573" s="95"/>
      <c r="AG573" s="95"/>
      <c r="AH573" s="95"/>
      <c r="AI573" s="95"/>
      <c r="AJ573" s="95"/>
      <c r="AK573" s="95"/>
      <c r="AL573" s="95"/>
      <c r="AM573" s="95"/>
      <c r="AN573" s="95"/>
      <c r="AO573" s="95"/>
      <c r="AP573" s="95"/>
      <c r="AQ573" s="96"/>
      <c r="AR573" s="96"/>
      <c r="AS573" s="96"/>
      <c r="AT573" s="96"/>
      <c r="AU573" s="96"/>
      <c r="AV573" s="96"/>
      <c r="AW573" s="96"/>
      <c r="AX573" s="96"/>
      <c r="AY573" s="96"/>
      <c r="AZ573" s="96"/>
      <c r="BA573" s="96"/>
      <c r="BB573" s="96"/>
      <c r="BC573" s="96"/>
      <c r="BD573" s="96"/>
      <c r="BE573" s="96"/>
      <c r="BF573" s="96"/>
    </row>
    <row r="574" spans="1:58" s="142" customFormat="1" ht="47.25" customHeight="1" thickBot="1" x14ac:dyDescent="0.35">
      <c r="A574" s="93">
        <v>731</v>
      </c>
      <c r="B574" s="95"/>
      <c r="C574" s="221" t="s">
        <v>4316</v>
      </c>
      <c r="D574" s="222"/>
      <c r="E574" s="222"/>
      <c r="F574" s="222"/>
      <c r="G574" s="223"/>
      <c r="H574" s="95"/>
      <c r="I574" s="95"/>
      <c r="J574" s="95"/>
      <c r="K574" s="93"/>
      <c r="L574" s="95"/>
      <c r="M574" s="95"/>
      <c r="N574" s="94"/>
      <c r="O574" s="95"/>
      <c r="P574" s="95"/>
      <c r="Q574" s="95"/>
      <c r="R574" s="94"/>
      <c r="S574" s="95"/>
      <c r="T574" s="95"/>
      <c r="U574" s="95"/>
      <c r="V574" s="95"/>
      <c r="W574" s="95"/>
      <c r="X574" s="95"/>
      <c r="Y574" s="95"/>
      <c r="Z574" s="95"/>
      <c r="AA574" s="95"/>
      <c r="AB574" s="95"/>
      <c r="AC574" s="95"/>
      <c r="AD574" s="95"/>
      <c r="AE574" s="95"/>
      <c r="AF574" s="95"/>
      <c r="AG574" s="95"/>
      <c r="AH574" s="95"/>
      <c r="AI574" s="95"/>
      <c r="AJ574" s="95"/>
      <c r="AK574" s="95"/>
      <c r="AL574" s="95"/>
      <c r="AM574" s="95"/>
      <c r="AN574" s="95"/>
      <c r="AO574" s="95"/>
      <c r="AP574" s="95"/>
      <c r="AQ574" s="96"/>
      <c r="AR574" s="96"/>
      <c r="AS574" s="96"/>
      <c r="AT574" s="96"/>
      <c r="AU574" s="96"/>
      <c r="AV574" s="96"/>
      <c r="AW574" s="96"/>
      <c r="AX574" s="96"/>
      <c r="AY574" s="96"/>
      <c r="AZ574" s="96"/>
      <c r="BA574" s="96"/>
      <c r="BB574" s="96"/>
      <c r="BC574" s="96"/>
      <c r="BD574" s="96"/>
      <c r="BE574" s="96"/>
      <c r="BF574" s="96"/>
    </row>
    <row r="575" spans="1:58" s="142" customFormat="1" ht="21.9" customHeight="1" x14ac:dyDescent="0.3">
      <c r="A575" s="93">
        <v>732</v>
      </c>
      <c r="B575" s="95"/>
      <c r="C575" s="94"/>
      <c r="D575" s="95"/>
      <c r="E575" s="95"/>
      <c r="F575" s="95"/>
      <c r="G575" s="95"/>
      <c r="H575" s="95"/>
      <c r="I575" s="95"/>
      <c r="J575" s="95"/>
      <c r="K575" s="93"/>
      <c r="L575" s="95"/>
      <c r="M575" s="95"/>
      <c r="N575" s="94"/>
      <c r="O575" s="95"/>
      <c r="P575" s="95"/>
      <c r="Q575" s="95"/>
      <c r="R575" s="94"/>
      <c r="S575" s="95"/>
      <c r="T575" s="95"/>
      <c r="U575" s="95"/>
      <c r="V575" s="95"/>
      <c r="W575" s="95"/>
      <c r="X575" s="95"/>
      <c r="Y575" s="95"/>
      <c r="Z575" s="95"/>
      <c r="AA575" s="95"/>
      <c r="AB575" s="95"/>
      <c r="AC575" s="95"/>
      <c r="AD575" s="95"/>
      <c r="AE575" s="95"/>
      <c r="AF575" s="95"/>
      <c r="AG575" s="95"/>
      <c r="AH575" s="95"/>
      <c r="AI575" s="95"/>
      <c r="AJ575" s="95"/>
      <c r="AK575" s="95"/>
      <c r="AL575" s="95"/>
      <c r="AM575" s="95"/>
      <c r="AN575" s="95"/>
      <c r="AO575" s="95"/>
      <c r="AP575" s="95"/>
      <c r="AQ575" s="96"/>
      <c r="AR575" s="96"/>
      <c r="AS575" s="96"/>
      <c r="AT575" s="96"/>
      <c r="AU575" s="96"/>
      <c r="AV575" s="96"/>
      <c r="AW575" s="96"/>
      <c r="AX575" s="96"/>
      <c r="AY575" s="96"/>
      <c r="AZ575" s="96"/>
      <c r="BA575" s="96"/>
      <c r="BB575" s="96"/>
      <c r="BC575" s="96"/>
      <c r="BD575" s="96"/>
      <c r="BE575" s="96"/>
      <c r="BF575" s="96"/>
    </row>
    <row r="576" spans="1:58" s="142" customFormat="1" ht="21.9" customHeight="1" thickBot="1" x14ac:dyDescent="0.35">
      <c r="A576" s="93">
        <v>733</v>
      </c>
      <c r="B576" s="95"/>
      <c r="C576" s="94"/>
      <c r="D576" s="95"/>
      <c r="E576" s="95"/>
      <c r="F576" s="95"/>
      <c r="G576" s="95"/>
      <c r="H576" s="95"/>
      <c r="I576" s="95"/>
      <c r="J576" s="95"/>
      <c r="K576" s="93"/>
      <c r="L576" s="95"/>
      <c r="M576" s="95"/>
      <c r="N576" s="94"/>
      <c r="O576" s="95"/>
      <c r="P576" s="95"/>
      <c r="Q576" s="95"/>
      <c r="R576" s="94"/>
      <c r="S576" s="95"/>
      <c r="T576" s="95"/>
      <c r="U576" s="95"/>
      <c r="V576" s="95"/>
      <c r="W576" s="95"/>
      <c r="X576" s="95"/>
      <c r="Y576" s="95"/>
      <c r="Z576" s="95"/>
      <c r="AA576" s="95"/>
      <c r="AB576" s="95"/>
      <c r="AC576" s="95"/>
      <c r="AD576" s="95"/>
      <c r="AE576" s="95"/>
      <c r="AF576" s="95"/>
      <c r="AG576" s="95"/>
      <c r="AH576" s="95"/>
      <c r="AI576" s="95"/>
      <c r="AJ576" s="95"/>
      <c r="AK576" s="95"/>
      <c r="AL576" s="95"/>
      <c r="AM576" s="95"/>
      <c r="AN576" s="95"/>
      <c r="AO576" s="95"/>
      <c r="AP576" s="95"/>
      <c r="AQ576" s="96"/>
      <c r="AR576" s="96"/>
      <c r="AS576" s="96"/>
      <c r="AT576" s="96"/>
      <c r="AU576" s="96"/>
      <c r="AV576" s="96"/>
      <c r="AW576" s="96"/>
      <c r="AX576" s="96"/>
      <c r="AY576" s="96"/>
      <c r="AZ576" s="96"/>
      <c r="BA576" s="96"/>
      <c r="BB576" s="96"/>
      <c r="BC576" s="96"/>
      <c r="BD576" s="96"/>
      <c r="BE576" s="96"/>
      <c r="BF576" s="96"/>
    </row>
    <row r="577" spans="1:58" s="142" customFormat="1" ht="21.9" customHeight="1" thickBot="1" x14ac:dyDescent="0.35">
      <c r="A577" s="93">
        <v>734</v>
      </c>
      <c r="B577" s="114">
        <v>40</v>
      </c>
      <c r="C577" s="218" t="s">
        <v>4444</v>
      </c>
      <c r="D577" s="219"/>
      <c r="E577" s="219"/>
      <c r="F577" s="219"/>
      <c r="G577" s="219"/>
      <c r="H577" s="220"/>
      <c r="I577" s="95"/>
      <c r="J577" s="95"/>
      <c r="K577" s="93"/>
      <c r="L577" s="95"/>
      <c r="M577" s="95"/>
      <c r="N577" s="94"/>
      <c r="O577" s="95"/>
      <c r="P577" s="95"/>
      <c r="Q577" s="95"/>
      <c r="R577" s="94"/>
      <c r="S577" s="95"/>
      <c r="T577" s="95"/>
      <c r="U577" s="95"/>
      <c r="V577" s="95"/>
      <c r="W577" s="95"/>
      <c r="X577" s="95"/>
      <c r="Y577" s="95"/>
      <c r="Z577" s="95"/>
      <c r="AA577" s="95"/>
      <c r="AB577" s="95"/>
      <c r="AC577" s="95"/>
      <c r="AD577" s="95"/>
      <c r="AE577" s="95"/>
      <c r="AF577" s="95"/>
      <c r="AG577" s="95"/>
      <c r="AH577" s="95"/>
      <c r="AI577" s="95"/>
      <c r="AJ577" s="95"/>
      <c r="AK577" s="95"/>
      <c r="AL577" s="95"/>
      <c r="AM577" s="95"/>
      <c r="AN577" s="95"/>
      <c r="AO577" s="95"/>
      <c r="AP577" s="95"/>
      <c r="AQ577" s="96"/>
      <c r="AR577" s="96"/>
      <c r="AS577" s="96"/>
      <c r="AT577" s="96"/>
      <c r="AU577" s="96"/>
      <c r="AV577" s="96"/>
      <c r="AW577" s="96"/>
      <c r="AX577" s="96"/>
      <c r="AY577" s="96"/>
      <c r="AZ577" s="96"/>
      <c r="BA577" s="96"/>
      <c r="BB577" s="96"/>
      <c r="BC577" s="96"/>
      <c r="BD577" s="96"/>
      <c r="BE577" s="96"/>
      <c r="BF577" s="96"/>
    </row>
    <row r="578" spans="1:58" s="142" customFormat="1" ht="21.9" customHeight="1" thickBot="1" x14ac:dyDescent="0.35">
      <c r="A578" s="93">
        <v>735</v>
      </c>
      <c r="B578" s="114" t="s">
        <v>11</v>
      </c>
      <c r="C578" s="221" t="s">
        <v>4376</v>
      </c>
      <c r="D578" s="222"/>
      <c r="E578" s="222"/>
      <c r="F578" s="222"/>
      <c r="G578" s="222"/>
      <c r="H578" s="223"/>
      <c r="I578" s="95"/>
      <c r="J578" s="95"/>
      <c r="K578" s="93"/>
      <c r="L578" s="95"/>
      <c r="M578" s="95"/>
      <c r="N578" s="94"/>
      <c r="O578" s="95"/>
      <c r="P578" s="95"/>
      <c r="Q578" s="95"/>
      <c r="R578" s="94"/>
      <c r="S578" s="95"/>
      <c r="T578" s="95"/>
      <c r="U578" s="95"/>
      <c r="V578" s="95"/>
      <c r="W578" s="95"/>
      <c r="X578" s="95"/>
      <c r="Y578" s="95"/>
      <c r="Z578" s="95"/>
      <c r="AA578" s="95"/>
      <c r="AB578" s="95"/>
      <c r="AC578" s="95"/>
      <c r="AD578" s="95"/>
      <c r="AE578" s="95"/>
      <c r="AF578" s="95"/>
      <c r="AG578" s="95"/>
      <c r="AH578" s="95"/>
      <c r="AI578" s="95"/>
      <c r="AJ578" s="95"/>
      <c r="AK578" s="95"/>
      <c r="AL578" s="95"/>
      <c r="AM578" s="95"/>
      <c r="AN578" s="95"/>
      <c r="AO578" s="95"/>
      <c r="AP578" s="95"/>
      <c r="AQ578" s="96"/>
      <c r="AR578" s="96"/>
      <c r="AS578" s="96"/>
      <c r="AT578" s="96"/>
      <c r="AU578" s="96"/>
      <c r="AV578" s="96"/>
      <c r="AW578" s="96"/>
      <c r="AX578" s="96"/>
      <c r="AY578" s="96"/>
      <c r="AZ578" s="96"/>
      <c r="BA578" s="96"/>
      <c r="BB578" s="96"/>
      <c r="BC578" s="96"/>
      <c r="BD578" s="96"/>
      <c r="BE578" s="96"/>
      <c r="BF578" s="96"/>
    </row>
    <row r="579" spans="1:58" s="142" customFormat="1" ht="21.9" customHeight="1" thickBot="1" x14ac:dyDescent="0.35">
      <c r="A579" s="93">
        <v>736</v>
      </c>
      <c r="B579" s="95"/>
      <c r="C579" s="117"/>
      <c r="D579" s="126" t="s">
        <v>4324</v>
      </c>
      <c r="E579" s="127" t="s">
        <v>1027</v>
      </c>
      <c r="F579" s="127" t="s">
        <v>4325</v>
      </c>
      <c r="G579" s="128" t="s">
        <v>1008</v>
      </c>
      <c r="H579" s="132" t="s">
        <v>4312</v>
      </c>
      <c r="I579" s="95"/>
      <c r="J579" s="95"/>
      <c r="K579" s="93"/>
      <c r="L579" s="95"/>
      <c r="M579" s="95"/>
      <c r="N579" s="94"/>
      <c r="O579" s="95"/>
      <c r="P579" s="95"/>
      <c r="Q579" s="95"/>
      <c r="R579" s="94"/>
      <c r="S579" s="95"/>
      <c r="T579" s="95"/>
      <c r="U579" s="95"/>
      <c r="V579" s="95"/>
      <c r="W579" s="95"/>
      <c r="X579" s="95"/>
      <c r="Y579" s="95"/>
      <c r="Z579" s="95"/>
      <c r="AA579" s="95"/>
      <c r="AB579" s="95"/>
      <c r="AC579" s="95"/>
      <c r="AD579" s="95"/>
      <c r="AE579" s="95"/>
      <c r="AF579" s="95"/>
      <c r="AG579" s="95"/>
      <c r="AH579" s="95"/>
      <c r="AI579" s="95"/>
      <c r="AJ579" s="95"/>
      <c r="AK579" s="95"/>
      <c r="AL579" s="95"/>
      <c r="AM579" s="95"/>
      <c r="AN579" s="95"/>
      <c r="AO579" s="95"/>
      <c r="AP579" s="95"/>
      <c r="AQ579" s="96"/>
      <c r="AR579" s="96"/>
      <c r="AS579" s="96"/>
      <c r="AT579" s="96"/>
      <c r="AU579" s="96"/>
      <c r="AV579" s="96"/>
      <c r="AW579" s="96"/>
      <c r="AX579" s="96"/>
      <c r="AY579" s="96"/>
      <c r="AZ579" s="96"/>
      <c r="BA579" s="96"/>
      <c r="BB579" s="96"/>
      <c r="BC579" s="96"/>
      <c r="BD579" s="96"/>
      <c r="BE579" s="96"/>
      <c r="BF579" s="96"/>
    </row>
    <row r="580" spans="1:58" s="142" customFormat="1" ht="21.9" customHeight="1" x14ac:dyDescent="0.3">
      <c r="A580" s="93">
        <v>737</v>
      </c>
      <c r="B580" s="95"/>
      <c r="C580" s="102" t="s">
        <v>4270</v>
      </c>
      <c r="D580" s="103">
        <f>COUNTIFS(data!$J:$J,D$579,data!$AB:$AB,$C580)</f>
        <v>7</v>
      </c>
      <c r="E580" s="104">
        <f>COUNTIFS(data!$J:$J,E$579,data!$AB:$AB,$C580)</f>
        <v>0</v>
      </c>
      <c r="F580" s="104">
        <f>COUNTIFS(data!$J:$J,F$579,data!$AB:$AB,$C580)</f>
        <v>0</v>
      </c>
      <c r="G580" s="104">
        <f>COUNTIFS(data!$J:$J,G$579,data!$AB:$AB,$C580)</f>
        <v>0</v>
      </c>
      <c r="H580" s="105">
        <f t="shared" ref="H580:H592" si="30">SUM(D580:G580)</f>
        <v>7</v>
      </c>
      <c r="I580" s="95"/>
      <c r="J580" s="95"/>
      <c r="K580" s="93"/>
      <c r="L580" s="95"/>
      <c r="M580" s="95"/>
      <c r="N580" s="94"/>
      <c r="O580" s="95"/>
      <c r="P580" s="95"/>
      <c r="Q580" s="95"/>
      <c r="R580" s="94"/>
      <c r="S580" s="95"/>
      <c r="T580" s="95"/>
      <c r="U580" s="95"/>
      <c r="V580" s="95"/>
      <c r="W580" s="95"/>
      <c r="X580" s="95"/>
      <c r="Y580" s="95"/>
      <c r="Z580" s="95"/>
      <c r="AA580" s="95"/>
      <c r="AB580" s="95"/>
      <c r="AC580" s="95"/>
      <c r="AD580" s="95"/>
      <c r="AE580" s="95"/>
      <c r="AF580" s="95"/>
      <c r="AG580" s="95"/>
      <c r="AH580" s="95"/>
      <c r="AI580" s="95"/>
      <c r="AJ580" s="95"/>
      <c r="AK580" s="95"/>
      <c r="AL580" s="95"/>
      <c r="AM580" s="95"/>
      <c r="AN580" s="95"/>
      <c r="AO580" s="95"/>
      <c r="AP580" s="95"/>
      <c r="AQ580" s="96"/>
      <c r="AR580" s="96"/>
      <c r="AS580" s="96"/>
      <c r="AT580" s="96"/>
      <c r="AU580" s="96"/>
      <c r="AV580" s="96"/>
      <c r="AW580" s="96"/>
      <c r="AX580" s="96"/>
      <c r="AY580" s="96"/>
      <c r="AZ580" s="96"/>
      <c r="BA580" s="96"/>
      <c r="BB580" s="96"/>
      <c r="BC580" s="96"/>
      <c r="BD580" s="96"/>
      <c r="BE580" s="96"/>
      <c r="BF580" s="96"/>
    </row>
    <row r="581" spans="1:58" s="142" customFormat="1" ht="21.9" customHeight="1" x14ac:dyDescent="0.3">
      <c r="A581" s="93">
        <v>738</v>
      </c>
      <c r="B581" s="95"/>
      <c r="C581" s="106" t="s">
        <v>4271</v>
      </c>
      <c r="D581" s="103">
        <f>COUNTIFS(data!$J:$J,D$579,data!$AB:$AB,$C581)</f>
        <v>17</v>
      </c>
      <c r="E581" s="104">
        <f>COUNTIFS(data!$J:$J,E$579,data!$AB:$AB,$C581)</f>
        <v>12</v>
      </c>
      <c r="F581" s="104">
        <f>COUNTIFS(data!$J:$J,F$579,data!$AB:$AB,$C581)</f>
        <v>0</v>
      </c>
      <c r="G581" s="104">
        <f>COUNTIFS(data!$J:$J,G$579,data!$AB:$AB,$C581)</f>
        <v>0</v>
      </c>
      <c r="H581" s="109">
        <f t="shared" si="30"/>
        <v>29</v>
      </c>
      <c r="I581" s="95"/>
      <c r="J581" s="95"/>
      <c r="K581" s="93"/>
      <c r="L581" s="95"/>
      <c r="M581" s="95"/>
      <c r="N581" s="94"/>
      <c r="O581" s="95"/>
      <c r="P581" s="95"/>
      <c r="Q581" s="95"/>
      <c r="R581" s="94"/>
      <c r="S581" s="95"/>
      <c r="T581" s="95"/>
      <c r="U581" s="95"/>
      <c r="V581" s="95"/>
      <c r="W581" s="95"/>
      <c r="X581" s="95"/>
      <c r="Y581" s="95"/>
      <c r="Z581" s="95"/>
      <c r="AA581" s="95"/>
      <c r="AB581" s="95"/>
      <c r="AC581" s="95"/>
      <c r="AD581" s="95"/>
      <c r="AE581" s="95"/>
      <c r="AF581" s="95"/>
      <c r="AG581" s="95"/>
      <c r="AH581" s="95"/>
      <c r="AI581" s="95"/>
      <c r="AJ581" s="95"/>
      <c r="AK581" s="95"/>
      <c r="AL581" s="95"/>
      <c r="AM581" s="95"/>
      <c r="AN581" s="95"/>
      <c r="AO581" s="95"/>
      <c r="AP581" s="95"/>
      <c r="AQ581" s="96"/>
      <c r="AR581" s="96"/>
      <c r="AS581" s="96"/>
      <c r="AT581" s="96"/>
      <c r="AU581" s="96"/>
      <c r="AV581" s="96"/>
      <c r="AW581" s="96"/>
      <c r="AX581" s="96"/>
      <c r="AY581" s="96"/>
      <c r="AZ581" s="96"/>
      <c r="BA581" s="96"/>
      <c r="BB581" s="96"/>
      <c r="BC581" s="96"/>
      <c r="BD581" s="96"/>
      <c r="BE581" s="96"/>
      <c r="BF581" s="96"/>
    </row>
    <row r="582" spans="1:58" s="142" customFormat="1" ht="21.9" customHeight="1" x14ac:dyDescent="0.3">
      <c r="A582" s="93">
        <v>739</v>
      </c>
      <c r="B582" s="95"/>
      <c r="C582" s="106" t="s">
        <v>4273</v>
      </c>
      <c r="D582" s="103">
        <f>COUNTIFS(data!$J:$J,D$579,data!$AB:$AB,$C582)</f>
        <v>21</v>
      </c>
      <c r="E582" s="104">
        <f>COUNTIFS(data!$J:$J,E$579,data!$AB:$AB,$C582)</f>
        <v>0</v>
      </c>
      <c r="F582" s="104">
        <f>COUNTIFS(data!$J:$J,F$579,data!$AB:$AB,$C582)</f>
        <v>0</v>
      </c>
      <c r="G582" s="104">
        <f>COUNTIFS(data!$J:$J,G$579,data!$AB:$AB,$C582)</f>
        <v>0</v>
      </c>
      <c r="H582" s="109">
        <f t="shared" si="30"/>
        <v>21</v>
      </c>
      <c r="I582" s="95"/>
      <c r="J582" s="95"/>
      <c r="K582" s="93"/>
      <c r="L582" s="95"/>
      <c r="M582" s="95"/>
      <c r="N582" s="94"/>
      <c r="O582" s="95"/>
      <c r="P582" s="95"/>
      <c r="Q582" s="95"/>
      <c r="R582" s="94"/>
      <c r="S582" s="95"/>
      <c r="T582" s="95"/>
      <c r="U582" s="95"/>
      <c r="V582" s="95"/>
      <c r="W582" s="95"/>
      <c r="X582" s="95"/>
      <c r="Y582" s="95"/>
      <c r="Z582" s="95"/>
      <c r="AA582" s="95"/>
      <c r="AB582" s="95"/>
      <c r="AC582" s="95"/>
      <c r="AD582" s="95"/>
      <c r="AE582" s="95"/>
      <c r="AF582" s="95"/>
      <c r="AG582" s="95"/>
      <c r="AH582" s="95"/>
      <c r="AI582" s="95"/>
      <c r="AJ582" s="95"/>
      <c r="AK582" s="95"/>
      <c r="AL582" s="95"/>
      <c r="AM582" s="95"/>
      <c r="AN582" s="95"/>
      <c r="AO582" s="95"/>
      <c r="AP582" s="95"/>
      <c r="AQ582" s="96"/>
      <c r="AR582" s="96"/>
      <c r="AS582" s="96"/>
      <c r="AT582" s="96"/>
      <c r="AU582" s="96"/>
      <c r="AV582" s="96"/>
      <c r="AW582" s="96"/>
      <c r="AX582" s="96"/>
      <c r="AY582" s="96"/>
      <c r="AZ582" s="96"/>
      <c r="BA582" s="96"/>
      <c r="BB582" s="96"/>
      <c r="BC582" s="96"/>
      <c r="BD582" s="96"/>
      <c r="BE582" s="96"/>
      <c r="BF582" s="96"/>
    </row>
    <row r="583" spans="1:58" s="142" customFormat="1" ht="21.9" customHeight="1" x14ac:dyDescent="0.3">
      <c r="A583" s="93">
        <v>740</v>
      </c>
      <c r="B583" s="95"/>
      <c r="C583" s="106" t="s">
        <v>4274</v>
      </c>
      <c r="D583" s="103">
        <f>COUNTIFS(data!$J:$J,D$579,data!$AB:$AB,$C583)</f>
        <v>1</v>
      </c>
      <c r="E583" s="104">
        <f>COUNTIFS(data!$J:$J,E$579,data!$AB:$AB,$C583)</f>
        <v>1</v>
      </c>
      <c r="F583" s="104">
        <f>COUNTIFS(data!$J:$J,F$579,data!$AB:$AB,$C583)</f>
        <v>0</v>
      </c>
      <c r="G583" s="104">
        <f>COUNTIFS(data!$J:$J,G$579,data!$AB:$AB,$C583)</f>
        <v>0</v>
      </c>
      <c r="H583" s="109">
        <f t="shared" si="30"/>
        <v>2</v>
      </c>
      <c r="I583" s="95"/>
      <c r="J583" s="95"/>
      <c r="K583" s="93"/>
      <c r="L583" s="95"/>
      <c r="M583" s="95"/>
      <c r="N583" s="94"/>
      <c r="O583" s="95"/>
      <c r="P583" s="95"/>
      <c r="Q583" s="95"/>
      <c r="R583" s="94"/>
      <c r="S583" s="95"/>
      <c r="T583" s="95"/>
      <c r="U583" s="95"/>
      <c r="V583" s="95"/>
      <c r="W583" s="95"/>
      <c r="X583" s="95"/>
      <c r="Y583" s="95"/>
      <c r="Z583" s="95"/>
      <c r="AA583" s="95"/>
      <c r="AB583" s="95"/>
      <c r="AC583" s="95"/>
      <c r="AD583" s="95"/>
      <c r="AE583" s="95"/>
      <c r="AF583" s="95"/>
      <c r="AG583" s="95"/>
      <c r="AH583" s="95"/>
      <c r="AI583" s="95"/>
      <c r="AJ583" s="95"/>
      <c r="AK583" s="95"/>
      <c r="AL583" s="95"/>
      <c r="AM583" s="95"/>
      <c r="AN583" s="95"/>
      <c r="AO583" s="95"/>
      <c r="AP583" s="95"/>
      <c r="AQ583" s="96"/>
      <c r="AR583" s="96"/>
      <c r="AS583" s="96"/>
      <c r="AT583" s="96"/>
      <c r="AU583" s="96"/>
      <c r="AV583" s="96"/>
      <c r="AW583" s="96"/>
      <c r="AX583" s="96"/>
      <c r="AY583" s="96"/>
      <c r="AZ583" s="96"/>
      <c r="BA583" s="96"/>
      <c r="BB583" s="96"/>
      <c r="BC583" s="96"/>
      <c r="BD583" s="96"/>
      <c r="BE583" s="96"/>
      <c r="BF583" s="96"/>
    </row>
    <row r="584" spans="1:58" s="142" customFormat="1" ht="21.9" customHeight="1" x14ac:dyDescent="0.3">
      <c r="A584" s="93">
        <v>741</v>
      </c>
      <c r="B584" s="95"/>
      <c r="C584" s="106" t="s">
        <v>4272</v>
      </c>
      <c r="D584" s="103">
        <f>COUNTIFS(data!$J:$J,D$579,data!$AB:$AB,$C584)</f>
        <v>23</v>
      </c>
      <c r="E584" s="104">
        <f>COUNTIFS(data!$J:$J,E$579,data!$AB:$AB,$C584)</f>
        <v>0</v>
      </c>
      <c r="F584" s="104">
        <f>COUNTIFS(data!$J:$J,F$579,data!$AB:$AB,$C584)</f>
        <v>0</v>
      </c>
      <c r="G584" s="104">
        <f>COUNTIFS(data!$J:$J,G$579,data!$AB:$AB,$C584)</f>
        <v>0</v>
      </c>
      <c r="H584" s="109">
        <f t="shared" si="30"/>
        <v>23</v>
      </c>
      <c r="I584" s="95"/>
      <c r="J584" s="95"/>
      <c r="K584" s="93"/>
      <c r="L584" s="95"/>
      <c r="M584" s="95"/>
      <c r="N584" s="94"/>
      <c r="O584" s="95"/>
      <c r="P584" s="95"/>
      <c r="Q584" s="95"/>
      <c r="R584" s="94"/>
      <c r="S584" s="95"/>
      <c r="T584" s="95"/>
      <c r="U584" s="95"/>
      <c r="V584" s="95"/>
      <c r="W584" s="95"/>
      <c r="X584" s="95"/>
      <c r="Y584" s="95"/>
      <c r="Z584" s="95"/>
      <c r="AA584" s="95"/>
      <c r="AB584" s="95"/>
      <c r="AC584" s="95"/>
      <c r="AD584" s="95"/>
      <c r="AE584" s="95"/>
      <c r="AF584" s="95"/>
      <c r="AG584" s="95"/>
      <c r="AH584" s="95"/>
      <c r="AI584" s="95"/>
      <c r="AJ584" s="95"/>
      <c r="AK584" s="95"/>
      <c r="AL584" s="95"/>
      <c r="AM584" s="95"/>
      <c r="AN584" s="95"/>
      <c r="AO584" s="95"/>
      <c r="AP584" s="95"/>
      <c r="AQ584" s="96"/>
      <c r="AR584" s="96"/>
      <c r="AS584" s="96"/>
      <c r="AT584" s="96"/>
      <c r="AU584" s="96"/>
      <c r="AV584" s="96"/>
      <c r="AW584" s="96"/>
      <c r="AX584" s="96"/>
      <c r="AY584" s="96"/>
      <c r="AZ584" s="96"/>
      <c r="BA584" s="96"/>
      <c r="BB584" s="96"/>
      <c r="BC584" s="96"/>
      <c r="BD584" s="96"/>
      <c r="BE584" s="96"/>
      <c r="BF584" s="96"/>
    </row>
    <row r="585" spans="1:58" s="142" customFormat="1" ht="21.9" customHeight="1" x14ac:dyDescent="0.3">
      <c r="A585" s="93">
        <v>742</v>
      </c>
      <c r="B585" s="95"/>
      <c r="C585" s="106" t="s">
        <v>1223</v>
      </c>
      <c r="D585" s="103">
        <f>COUNTIFS(data!$J:$J,D$579,data!$AB:$AB,$C585)</f>
        <v>33</v>
      </c>
      <c r="E585" s="104">
        <f>COUNTIFS(data!$J:$J,E$579,data!$AB:$AB,$C585)</f>
        <v>0</v>
      </c>
      <c r="F585" s="104">
        <f>COUNTIFS(data!$J:$J,F$579,data!$AB:$AB,$C585)</f>
        <v>0</v>
      </c>
      <c r="G585" s="104">
        <f>COUNTIFS(data!$J:$J,G$579,data!$AB:$AB,$C585)</f>
        <v>2</v>
      </c>
      <c r="H585" s="109">
        <f t="shared" si="30"/>
        <v>35</v>
      </c>
      <c r="I585" s="95"/>
      <c r="J585" s="95"/>
      <c r="K585" s="93"/>
      <c r="L585" s="95"/>
      <c r="M585" s="95"/>
      <c r="N585" s="94"/>
      <c r="O585" s="95"/>
      <c r="P585" s="95"/>
      <c r="Q585" s="95"/>
      <c r="R585" s="94"/>
      <c r="S585" s="95"/>
      <c r="T585" s="95"/>
      <c r="U585" s="95"/>
      <c r="V585" s="95"/>
      <c r="W585" s="95"/>
      <c r="X585" s="95"/>
      <c r="Y585" s="95"/>
      <c r="Z585" s="95"/>
      <c r="AA585" s="95"/>
      <c r="AB585" s="95"/>
      <c r="AC585" s="95"/>
      <c r="AD585" s="95"/>
      <c r="AE585" s="95"/>
      <c r="AF585" s="95"/>
      <c r="AG585" s="95"/>
      <c r="AH585" s="95"/>
      <c r="AI585" s="95"/>
      <c r="AJ585" s="95"/>
      <c r="AK585" s="95"/>
      <c r="AL585" s="95"/>
      <c r="AM585" s="95"/>
      <c r="AN585" s="95"/>
      <c r="AO585" s="95"/>
      <c r="AP585" s="95"/>
      <c r="AQ585" s="96"/>
      <c r="AR585" s="96"/>
      <c r="AS585" s="96"/>
      <c r="AT585" s="96"/>
      <c r="AU585" s="96"/>
      <c r="AV585" s="96"/>
      <c r="AW585" s="96"/>
      <c r="AX585" s="96"/>
      <c r="AY585" s="96"/>
      <c r="AZ585" s="96"/>
      <c r="BA585" s="96"/>
      <c r="BB585" s="96"/>
      <c r="BC585" s="96"/>
      <c r="BD585" s="96"/>
      <c r="BE585" s="96"/>
      <c r="BF585" s="96"/>
    </row>
    <row r="586" spans="1:58" s="142" customFormat="1" ht="21.9" customHeight="1" x14ac:dyDescent="0.3">
      <c r="A586" s="93">
        <v>743</v>
      </c>
      <c r="B586" s="95"/>
      <c r="C586" s="106" t="s">
        <v>4277</v>
      </c>
      <c r="D586" s="103">
        <f>COUNTIFS(data!$J:$J,D$579,data!$AB:$AB,$C586)</f>
        <v>53</v>
      </c>
      <c r="E586" s="104">
        <f>COUNTIFS(data!$J:$J,E$579,data!$AB:$AB,$C586)</f>
        <v>1</v>
      </c>
      <c r="F586" s="104">
        <f>COUNTIFS(data!$J:$J,F$579,data!$AB:$AB,$C586)</f>
        <v>0</v>
      </c>
      <c r="G586" s="104">
        <f>COUNTIFS(data!$J:$J,G$579,data!$AB:$AB,$C586)</f>
        <v>0</v>
      </c>
      <c r="H586" s="109">
        <f t="shared" si="30"/>
        <v>54</v>
      </c>
      <c r="I586" s="95"/>
      <c r="J586" s="95"/>
      <c r="K586" s="93"/>
      <c r="L586" s="95"/>
      <c r="M586" s="95"/>
      <c r="N586" s="94"/>
      <c r="O586" s="95"/>
      <c r="P586" s="95"/>
      <c r="Q586" s="95"/>
      <c r="R586" s="94"/>
      <c r="S586" s="95"/>
      <c r="T586" s="95"/>
      <c r="U586" s="95"/>
      <c r="V586" s="95"/>
      <c r="W586" s="95"/>
      <c r="X586" s="95"/>
      <c r="Y586" s="95"/>
      <c r="Z586" s="95"/>
      <c r="AA586" s="95"/>
      <c r="AB586" s="95"/>
      <c r="AC586" s="95"/>
      <c r="AD586" s="95"/>
      <c r="AE586" s="95"/>
      <c r="AF586" s="95"/>
      <c r="AG586" s="95"/>
      <c r="AH586" s="95"/>
      <c r="AI586" s="95"/>
      <c r="AJ586" s="95"/>
      <c r="AK586" s="95"/>
      <c r="AL586" s="95"/>
      <c r="AM586" s="95"/>
      <c r="AN586" s="95"/>
      <c r="AO586" s="95"/>
      <c r="AP586" s="95"/>
      <c r="AQ586" s="96"/>
      <c r="AR586" s="96"/>
      <c r="AS586" s="96"/>
      <c r="AT586" s="96"/>
      <c r="AU586" s="96"/>
      <c r="AV586" s="96"/>
      <c r="AW586" s="96"/>
      <c r="AX586" s="96"/>
      <c r="AY586" s="96"/>
      <c r="AZ586" s="96"/>
      <c r="BA586" s="96"/>
      <c r="BB586" s="96"/>
      <c r="BC586" s="96"/>
      <c r="BD586" s="96"/>
      <c r="BE586" s="96"/>
      <c r="BF586" s="96"/>
    </row>
    <row r="587" spans="1:58" s="142" customFormat="1" ht="21.9" customHeight="1" x14ac:dyDescent="0.3">
      <c r="A587" s="93">
        <v>744</v>
      </c>
      <c r="B587" s="95"/>
      <c r="C587" s="106" t="s">
        <v>4275</v>
      </c>
      <c r="D587" s="103">
        <f>COUNTIFS(data!$J:$J,D$579,data!$AB:$AB,$C587)</f>
        <v>31</v>
      </c>
      <c r="E587" s="104">
        <f>COUNTIFS(data!$J:$J,E$579,data!$AB:$AB,$C587)</f>
        <v>0</v>
      </c>
      <c r="F587" s="104">
        <f>COUNTIFS(data!$J:$J,F$579,data!$AB:$AB,$C587)</f>
        <v>1</v>
      </c>
      <c r="G587" s="104">
        <f>COUNTIFS(data!$J:$J,G$579,data!$AB:$AB,$C587)</f>
        <v>0</v>
      </c>
      <c r="H587" s="109">
        <f t="shared" si="30"/>
        <v>32</v>
      </c>
      <c r="I587" s="95"/>
      <c r="J587" s="95"/>
      <c r="K587" s="93"/>
      <c r="L587" s="95"/>
      <c r="M587" s="95"/>
      <c r="N587" s="94"/>
      <c r="O587" s="95"/>
      <c r="P587" s="95"/>
      <c r="Q587" s="95"/>
      <c r="R587" s="94"/>
      <c r="S587" s="95"/>
      <c r="T587" s="95"/>
      <c r="U587" s="95"/>
      <c r="V587" s="95"/>
      <c r="W587" s="95"/>
      <c r="X587" s="95"/>
      <c r="Y587" s="95"/>
      <c r="Z587" s="95"/>
      <c r="AA587" s="95"/>
      <c r="AB587" s="95"/>
      <c r="AC587" s="95"/>
      <c r="AD587" s="95"/>
      <c r="AE587" s="95"/>
      <c r="AF587" s="95"/>
      <c r="AG587" s="95"/>
      <c r="AH587" s="95"/>
      <c r="AI587" s="95"/>
      <c r="AJ587" s="95"/>
      <c r="AK587" s="95"/>
      <c r="AL587" s="95"/>
      <c r="AM587" s="95"/>
      <c r="AN587" s="95"/>
      <c r="AO587" s="95"/>
      <c r="AP587" s="95"/>
      <c r="AQ587" s="96"/>
      <c r="AR587" s="96"/>
      <c r="AS587" s="96"/>
      <c r="AT587" s="96"/>
      <c r="AU587" s="96"/>
      <c r="AV587" s="96"/>
      <c r="AW587" s="96"/>
      <c r="AX587" s="96"/>
      <c r="AY587" s="96"/>
      <c r="AZ587" s="96"/>
      <c r="BA587" s="96"/>
      <c r="BB587" s="96"/>
      <c r="BC587" s="96"/>
      <c r="BD587" s="96"/>
      <c r="BE587" s="96"/>
      <c r="BF587" s="96"/>
    </row>
    <row r="588" spans="1:58" s="142" customFormat="1" ht="21.9" customHeight="1" x14ac:dyDescent="0.3">
      <c r="A588" s="93">
        <v>746</v>
      </c>
      <c r="B588" s="95"/>
      <c r="C588" s="106" t="s">
        <v>4269</v>
      </c>
      <c r="D588" s="103">
        <f>COUNTIFS(data!$J:$J,D$579,data!$AB:$AB,$C588)</f>
        <v>27</v>
      </c>
      <c r="E588" s="104">
        <f>COUNTIFS(data!$J:$J,E$579,data!$AB:$AB,$C588)</f>
        <v>0</v>
      </c>
      <c r="F588" s="104">
        <f>COUNTIFS(data!$J:$J,F$579,data!$AB:$AB,$C588)</f>
        <v>0</v>
      </c>
      <c r="G588" s="104">
        <f>COUNTIFS(data!$J:$J,G$579,data!$AB:$AB,$C588)</f>
        <v>0</v>
      </c>
      <c r="H588" s="109">
        <f t="shared" si="30"/>
        <v>27</v>
      </c>
      <c r="I588" s="95"/>
      <c r="J588" s="95"/>
      <c r="K588" s="93"/>
      <c r="L588" s="95"/>
      <c r="M588" s="95"/>
      <c r="N588" s="94"/>
      <c r="O588" s="95"/>
      <c r="P588" s="95"/>
      <c r="Q588" s="95"/>
      <c r="R588" s="94"/>
      <c r="S588" s="95"/>
      <c r="T588" s="95"/>
      <c r="U588" s="95"/>
      <c r="V588" s="95"/>
      <c r="W588" s="95"/>
      <c r="X588" s="95"/>
      <c r="Y588" s="95"/>
      <c r="Z588" s="95"/>
      <c r="AA588" s="95"/>
      <c r="AB588" s="95"/>
      <c r="AC588" s="95"/>
      <c r="AD588" s="95"/>
      <c r="AE588" s="95"/>
      <c r="AF588" s="95"/>
      <c r="AG588" s="95"/>
      <c r="AH588" s="95"/>
      <c r="AI588" s="95"/>
      <c r="AJ588" s="95"/>
      <c r="AK588" s="95"/>
      <c r="AL588" s="95"/>
      <c r="AM588" s="95"/>
      <c r="AN588" s="95"/>
      <c r="AO588" s="95"/>
      <c r="AP588" s="95"/>
      <c r="AQ588" s="96"/>
      <c r="AR588" s="96"/>
      <c r="AS588" s="96"/>
      <c r="AT588" s="96"/>
      <c r="AU588" s="96"/>
      <c r="AV588" s="96"/>
      <c r="AW588" s="96"/>
      <c r="AX588" s="96"/>
      <c r="AY588" s="96"/>
      <c r="AZ588" s="96"/>
      <c r="BA588" s="96"/>
      <c r="BB588" s="96"/>
      <c r="BC588" s="96"/>
      <c r="BD588" s="96"/>
      <c r="BE588" s="96"/>
      <c r="BF588" s="96"/>
    </row>
    <row r="589" spans="1:58" s="142" customFormat="1" ht="21.9" customHeight="1" x14ac:dyDescent="0.3">
      <c r="A589" s="93">
        <v>747</v>
      </c>
      <c r="B589" s="95"/>
      <c r="C589" s="106" t="s">
        <v>4276</v>
      </c>
      <c r="D589" s="103">
        <f>COUNTIFS(data!$J:$J,D$579,data!$AB:$AB,$C589)</f>
        <v>11</v>
      </c>
      <c r="E589" s="104">
        <f>COUNTIFS(data!$J:$J,E$579,data!$AB:$AB,$C589)</f>
        <v>0</v>
      </c>
      <c r="F589" s="104">
        <f>COUNTIFS(data!$J:$J,F$579,data!$AB:$AB,$C589)</f>
        <v>0</v>
      </c>
      <c r="G589" s="104">
        <f>COUNTIFS(data!$J:$J,G$579,data!$AB:$AB,$C589)</f>
        <v>0</v>
      </c>
      <c r="H589" s="109">
        <f t="shared" si="30"/>
        <v>11</v>
      </c>
      <c r="I589" s="95"/>
      <c r="J589" s="95"/>
      <c r="K589" s="93"/>
      <c r="L589" s="95"/>
      <c r="M589" s="95"/>
      <c r="N589" s="94"/>
      <c r="O589" s="95"/>
      <c r="P589" s="95"/>
      <c r="Q589" s="95"/>
      <c r="R589" s="94"/>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6"/>
      <c r="AR589" s="96"/>
      <c r="AS589" s="96"/>
      <c r="AT589" s="96"/>
      <c r="AU589" s="96"/>
      <c r="AV589" s="96"/>
      <c r="AW589" s="96"/>
      <c r="AX589" s="96"/>
      <c r="AY589" s="96"/>
      <c r="AZ589" s="96"/>
      <c r="BA589" s="96"/>
      <c r="BB589" s="96"/>
      <c r="BC589" s="96"/>
      <c r="BD589" s="96"/>
      <c r="BE589" s="96"/>
      <c r="BF589" s="96"/>
    </row>
    <row r="590" spans="1:58" s="142" customFormat="1" ht="21.9" customHeight="1" x14ac:dyDescent="0.3">
      <c r="A590" s="93">
        <v>749</v>
      </c>
      <c r="B590" s="95"/>
      <c r="C590" s="106" t="s">
        <v>1202</v>
      </c>
      <c r="D590" s="103">
        <f>COUNTIFS(data!$J:$J,D$579,data!$AB:$AB,$C590)</f>
        <v>2</v>
      </c>
      <c r="E590" s="104">
        <f>COUNTIFS(data!$J:$J,E$579,data!$AB:$AB,$C590)</f>
        <v>0</v>
      </c>
      <c r="F590" s="104">
        <f>COUNTIFS(data!$J:$J,F$579,data!$AB:$AB,$C590)</f>
        <v>0</v>
      </c>
      <c r="G590" s="104">
        <f>COUNTIFS(data!$J:$J,G$579,data!$AB:$AB,$C590)</f>
        <v>0</v>
      </c>
      <c r="H590" s="109">
        <f t="shared" si="30"/>
        <v>2</v>
      </c>
      <c r="I590" s="95"/>
      <c r="J590" s="95"/>
      <c r="K590" s="93"/>
      <c r="L590" s="95"/>
      <c r="M590" s="95"/>
      <c r="N590" s="94"/>
      <c r="O590" s="95"/>
      <c r="P590" s="95"/>
      <c r="Q590" s="95"/>
      <c r="R590" s="94"/>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6"/>
      <c r="AR590" s="96"/>
      <c r="AS590" s="96"/>
      <c r="AT590" s="96"/>
      <c r="AU590" s="96"/>
      <c r="AV590" s="96"/>
      <c r="AW590" s="96"/>
      <c r="AX590" s="96"/>
      <c r="AY590" s="96"/>
      <c r="AZ590" s="96"/>
      <c r="BA590" s="96"/>
      <c r="BB590" s="96"/>
      <c r="BC590" s="96"/>
      <c r="BD590" s="96"/>
      <c r="BE590" s="96"/>
      <c r="BF590" s="96"/>
    </row>
    <row r="591" spans="1:58" s="142" customFormat="1" ht="21.9" customHeight="1" thickBot="1" x14ac:dyDescent="0.35">
      <c r="A591" s="93">
        <v>750</v>
      </c>
      <c r="B591" s="95"/>
      <c r="C591" s="143" t="s">
        <v>1925</v>
      </c>
      <c r="D591" s="103">
        <f>COUNTIFS(data!$J:$J,D$579,data!$AB:$AB,$C591)</f>
        <v>613</v>
      </c>
      <c r="E591" s="104">
        <f>COUNTIFS(data!$J:$J,E$579,data!$AB:$AB,$C591)</f>
        <v>58</v>
      </c>
      <c r="F591" s="104">
        <f>COUNTIFS(data!$J:$J,F$579,data!$AB:$AB,$C591)</f>
        <v>25</v>
      </c>
      <c r="G591" s="104">
        <f>COUNTIFS(data!$J:$J,G$579,data!$AB:$AB,$C591)</f>
        <v>24</v>
      </c>
      <c r="H591" s="137">
        <f t="shared" si="30"/>
        <v>720</v>
      </c>
      <c r="I591" s="95"/>
      <c r="J591" s="95"/>
      <c r="K591" s="93"/>
      <c r="L591" s="95"/>
      <c r="M591" s="95"/>
      <c r="N591" s="94"/>
      <c r="O591" s="95"/>
      <c r="P591" s="95"/>
      <c r="Q591" s="95"/>
      <c r="R591" s="94"/>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6"/>
      <c r="AR591" s="96"/>
      <c r="AS591" s="96"/>
      <c r="AT591" s="96"/>
      <c r="AU591" s="96"/>
      <c r="AV591" s="96"/>
      <c r="AW591" s="96"/>
      <c r="AX591" s="96"/>
      <c r="AY591" s="96"/>
      <c r="AZ591" s="96"/>
      <c r="BA591" s="96"/>
      <c r="BB591" s="96"/>
      <c r="BC591" s="96"/>
      <c r="BD591" s="96"/>
      <c r="BE591" s="96"/>
    </row>
    <row r="592" spans="1:58" s="142" customFormat="1" ht="21.9" customHeight="1" thickBot="1" x14ac:dyDescent="0.35">
      <c r="A592" s="93">
        <v>751</v>
      </c>
      <c r="B592" s="95"/>
      <c r="C592" s="117" t="s">
        <v>4312</v>
      </c>
      <c r="D592" s="118">
        <f>SUM(D580:D591)</f>
        <v>839</v>
      </c>
      <c r="E592" s="112">
        <f>SUM(E580:E591)</f>
        <v>72</v>
      </c>
      <c r="F592" s="112">
        <f>SUM(F580:F591)</f>
        <v>26</v>
      </c>
      <c r="G592" s="119">
        <f>SUM(G580:G591)</f>
        <v>26</v>
      </c>
      <c r="H592" s="101">
        <f t="shared" si="30"/>
        <v>963</v>
      </c>
      <c r="I592" s="95"/>
      <c r="J592" s="95"/>
      <c r="K592" s="93"/>
      <c r="L592" s="95"/>
      <c r="M592" s="95"/>
      <c r="N592" s="94"/>
      <c r="O592" s="95"/>
      <c r="P592" s="95"/>
      <c r="Q592" s="95"/>
      <c r="R592" s="94"/>
      <c r="S592" s="95"/>
      <c r="T592" s="95"/>
      <c r="U592" s="95"/>
      <c r="V592" s="95"/>
      <c r="W592" s="95"/>
      <c r="X592" s="95"/>
      <c r="Y592" s="95"/>
      <c r="Z592" s="95"/>
      <c r="AA592" s="95"/>
      <c r="AB592" s="95"/>
      <c r="AC592" s="95"/>
      <c r="AD592" s="95"/>
      <c r="AE592" s="95"/>
      <c r="AF592" s="95"/>
      <c r="AG592" s="95"/>
      <c r="AH592" s="95"/>
      <c r="AI592" s="95"/>
      <c r="AJ592" s="95"/>
      <c r="AK592" s="95"/>
      <c r="AL592" s="95"/>
      <c r="AM592" s="95"/>
      <c r="AN592" s="95"/>
      <c r="AO592" s="95"/>
      <c r="AP592" s="95"/>
      <c r="AQ592" s="96"/>
      <c r="AR592" s="96"/>
      <c r="AS592" s="96"/>
      <c r="AT592" s="96"/>
      <c r="AU592" s="96"/>
      <c r="AV592" s="96"/>
      <c r="AW592" s="96"/>
      <c r="AX592" s="96"/>
      <c r="AY592" s="96"/>
      <c r="AZ592" s="96"/>
      <c r="BA592" s="96"/>
      <c r="BB592" s="96"/>
      <c r="BC592" s="96"/>
      <c r="BD592" s="96"/>
      <c r="BE592" s="96"/>
    </row>
    <row r="593" spans="1:57" s="142" customFormat="1" ht="48" customHeight="1" thickBot="1" x14ac:dyDescent="0.35">
      <c r="A593" s="93">
        <v>752</v>
      </c>
      <c r="B593" s="95"/>
      <c r="C593" s="221" t="s">
        <v>4316</v>
      </c>
      <c r="D593" s="222"/>
      <c r="E593" s="222"/>
      <c r="F593" s="222"/>
      <c r="G593" s="222"/>
      <c r="H593" s="223"/>
      <c r="I593" s="95"/>
      <c r="J593" s="95"/>
      <c r="K593" s="93"/>
      <c r="L593" s="95"/>
      <c r="M593" s="95"/>
      <c r="N593" s="94"/>
      <c r="O593" s="95"/>
      <c r="P593" s="95"/>
      <c r="Q593" s="95"/>
      <c r="R593" s="94"/>
      <c r="S593" s="95"/>
      <c r="T593" s="95"/>
      <c r="U593" s="95"/>
      <c r="V593" s="95"/>
      <c r="W593" s="95"/>
      <c r="X593" s="95"/>
      <c r="Y593" s="95"/>
      <c r="Z593" s="95"/>
      <c r="AA593" s="95"/>
      <c r="AB593" s="95"/>
      <c r="AC593" s="95"/>
      <c r="AD593" s="95"/>
      <c r="AE593" s="95"/>
      <c r="AF593" s="95"/>
      <c r="AG593" s="95"/>
      <c r="AH593" s="95"/>
      <c r="AI593" s="95"/>
      <c r="AJ593" s="95"/>
      <c r="AK593" s="95"/>
      <c r="AL593" s="95"/>
      <c r="AM593" s="95"/>
      <c r="AN593" s="95"/>
      <c r="AO593" s="95"/>
      <c r="AP593" s="95"/>
      <c r="AQ593" s="96"/>
      <c r="AR593" s="96"/>
      <c r="AS593" s="96"/>
      <c r="AT593" s="96"/>
      <c r="AU593" s="96"/>
      <c r="AV593" s="96"/>
      <c r="AW593" s="96"/>
      <c r="AX593" s="96"/>
      <c r="AY593" s="96"/>
      <c r="AZ593" s="96"/>
      <c r="BA593" s="96"/>
      <c r="BB593" s="96"/>
      <c r="BC593" s="96"/>
      <c r="BD593" s="96"/>
      <c r="BE593" s="96"/>
    </row>
    <row r="594" spans="1:57" s="142" customFormat="1" ht="21.9" customHeight="1" x14ac:dyDescent="0.3">
      <c r="A594" s="93">
        <v>753</v>
      </c>
      <c r="B594" s="95"/>
      <c r="C594" s="94"/>
      <c r="D594" s="95"/>
      <c r="E594" s="95"/>
      <c r="F594" s="95"/>
      <c r="G594" s="95"/>
      <c r="H594" s="95"/>
      <c r="I594" s="95"/>
      <c r="J594" s="95"/>
      <c r="K594" s="93"/>
      <c r="L594" s="95"/>
      <c r="M594" s="95"/>
      <c r="N594" s="94"/>
      <c r="O594" s="95"/>
      <c r="P594" s="95"/>
      <c r="Q594" s="95"/>
      <c r="R594" s="94"/>
      <c r="S594" s="95"/>
      <c r="T594" s="95"/>
      <c r="U594" s="95"/>
      <c r="V594" s="95"/>
      <c r="W594" s="95"/>
      <c r="X594" s="95"/>
      <c r="Y594" s="95"/>
      <c r="Z594" s="95"/>
      <c r="AA594" s="95"/>
      <c r="AB594" s="95"/>
      <c r="AC594" s="95"/>
      <c r="AD594" s="95"/>
      <c r="AE594" s="95"/>
      <c r="AF594" s="95"/>
      <c r="AG594" s="95"/>
      <c r="AH594" s="95"/>
      <c r="AI594" s="95"/>
      <c r="AJ594" s="95"/>
      <c r="AK594" s="95"/>
      <c r="AL594" s="95"/>
      <c r="AM594" s="95"/>
      <c r="AN594" s="95"/>
      <c r="AO594" s="95"/>
      <c r="AP594" s="95"/>
      <c r="AQ594" s="96"/>
      <c r="AR594" s="96"/>
      <c r="AS594" s="96"/>
      <c r="AT594" s="96"/>
      <c r="AU594" s="96"/>
      <c r="AV594" s="96"/>
      <c r="AW594" s="96"/>
      <c r="AX594" s="96"/>
      <c r="AY594" s="96"/>
      <c r="AZ594" s="96"/>
      <c r="BA594" s="96"/>
      <c r="BB594" s="96"/>
      <c r="BC594" s="96"/>
      <c r="BD594" s="96"/>
      <c r="BE594" s="96"/>
    </row>
    <row r="595" spans="1:57" s="142" customFormat="1" ht="21.9" customHeight="1" thickBot="1" x14ac:dyDescent="0.35">
      <c r="A595" s="93">
        <v>754</v>
      </c>
      <c r="B595" s="95"/>
      <c r="C595" s="94"/>
      <c r="D595" s="95"/>
      <c r="E595" s="95"/>
      <c r="F595" s="95"/>
      <c r="G595" s="95"/>
      <c r="H595" s="95"/>
      <c r="I595" s="95"/>
      <c r="J595" s="95"/>
      <c r="K595" s="93"/>
      <c r="L595" s="95"/>
      <c r="M595" s="95"/>
      <c r="N595" s="94"/>
      <c r="O595" s="95"/>
      <c r="P595" s="95"/>
      <c r="Q595" s="95"/>
      <c r="R595" s="94"/>
      <c r="S595" s="95"/>
      <c r="T595" s="95"/>
      <c r="U595" s="95"/>
      <c r="V595" s="95"/>
      <c r="W595" s="95"/>
      <c r="X595" s="95"/>
      <c r="Y595" s="95"/>
      <c r="Z595" s="95"/>
      <c r="AA595" s="95"/>
      <c r="AB595" s="95"/>
      <c r="AC595" s="95"/>
      <c r="AD595" s="95"/>
      <c r="AE595" s="95"/>
      <c r="AF595" s="95"/>
      <c r="AG595" s="95"/>
      <c r="AH595" s="95"/>
      <c r="AI595" s="95"/>
      <c r="AJ595" s="95"/>
      <c r="AK595" s="95"/>
      <c r="AL595" s="95"/>
      <c r="AM595" s="95"/>
      <c r="AN595" s="95"/>
      <c r="AO595" s="95"/>
      <c r="AP595" s="95"/>
      <c r="AQ595" s="96"/>
      <c r="AR595" s="96"/>
      <c r="AS595" s="96"/>
      <c r="AT595" s="96"/>
      <c r="AU595" s="96"/>
      <c r="AV595" s="96"/>
      <c r="AW595" s="96"/>
      <c r="AX595" s="96"/>
      <c r="AY595" s="96"/>
      <c r="AZ595" s="96"/>
      <c r="BA595" s="96"/>
      <c r="BB595" s="96"/>
      <c r="BC595" s="96"/>
      <c r="BD595" s="96"/>
      <c r="BE595" s="96"/>
    </row>
    <row r="596" spans="1:57" s="142" customFormat="1" ht="21.9" customHeight="1" thickBot="1" x14ac:dyDescent="0.35">
      <c r="A596" s="93">
        <v>755</v>
      </c>
      <c r="B596" s="114">
        <v>41</v>
      </c>
      <c r="C596" s="218" t="s">
        <v>4444</v>
      </c>
      <c r="D596" s="219"/>
      <c r="E596" s="219"/>
      <c r="F596" s="219"/>
      <c r="G596" s="219"/>
      <c r="H596" s="220"/>
      <c r="I596" s="95"/>
      <c r="J596" s="95"/>
      <c r="K596" s="93"/>
      <c r="L596" s="95"/>
      <c r="M596" s="95"/>
      <c r="N596" s="94"/>
      <c r="O596" s="95"/>
      <c r="P596" s="95"/>
      <c r="Q596" s="95"/>
      <c r="R596" s="94"/>
      <c r="S596" s="95"/>
      <c r="T596" s="95"/>
      <c r="U596" s="95"/>
      <c r="V596" s="95"/>
      <c r="W596" s="95"/>
      <c r="X596" s="95"/>
      <c r="Y596" s="95"/>
      <c r="Z596" s="95"/>
      <c r="AA596" s="95"/>
      <c r="AB596" s="95"/>
      <c r="AC596" s="95"/>
      <c r="AD596" s="95"/>
      <c r="AE596" s="95"/>
      <c r="AF596" s="95"/>
      <c r="AG596" s="95"/>
      <c r="AH596" s="95"/>
      <c r="AI596" s="95"/>
      <c r="AJ596" s="95"/>
      <c r="AK596" s="95"/>
      <c r="AL596" s="95"/>
      <c r="AM596" s="95"/>
      <c r="AN596" s="95"/>
      <c r="AO596" s="95"/>
      <c r="AP596" s="95"/>
      <c r="AQ596" s="96"/>
      <c r="AR596" s="96"/>
      <c r="AS596" s="96"/>
      <c r="AT596" s="96"/>
      <c r="AU596" s="96"/>
      <c r="AV596" s="96"/>
      <c r="AW596" s="96"/>
      <c r="AX596" s="96"/>
      <c r="AY596" s="96"/>
      <c r="AZ596" s="96"/>
      <c r="BA596" s="96"/>
      <c r="BB596" s="96"/>
      <c r="BC596" s="96"/>
      <c r="BD596" s="96"/>
      <c r="BE596" s="96"/>
    </row>
    <row r="597" spans="1:57" s="142" customFormat="1" ht="21.9" customHeight="1" thickBot="1" x14ac:dyDescent="0.35">
      <c r="A597" s="93">
        <v>756</v>
      </c>
      <c r="B597" s="114" t="s">
        <v>11</v>
      </c>
      <c r="C597" s="221" t="s">
        <v>4377</v>
      </c>
      <c r="D597" s="222"/>
      <c r="E597" s="222"/>
      <c r="F597" s="222"/>
      <c r="G597" s="222"/>
      <c r="H597" s="223"/>
      <c r="I597" s="95"/>
      <c r="J597" s="95"/>
      <c r="K597" s="93"/>
      <c r="L597" s="95"/>
      <c r="M597" s="95"/>
      <c r="N597" s="94"/>
      <c r="O597" s="95"/>
      <c r="P597" s="95"/>
      <c r="Q597" s="95"/>
      <c r="R597" s="94"/>
      <c r="S597" s="95"/>
      <c r="T597" s="95"/>
      <c r="U597" s="95"/>
      <c r="V597" s="95"/>
      <c r="W597" s="95"/>
      <c r="X597" s="95"/>
      <c r="Y597" s="95"/>
      <c r="Z597" s="95"/>
      <c r="AA597" s="95"/>
      <c r="AB597" s="95"/>
      <c r="AC597" s="95"/>
      <c r="AD597" s="95"/>
      <c r="AE597" s="95"/>
      <c r="AF597" s="95"/>
      <c r="AG597" s="95"/>
      <c r="AH597" s="95"/>
      <c r="AI597" s="95"/>
      <c r="AJ597" s="95"/>
      <c r="AK597" s="95"/>
      <c r="AL597" s="95"/>
      <c r="AM597" s="95"/>
      <c r="AN597" s="95"/>
      <c r="AO597" s="95"/>
      <c r="AP597" s="95"/>
      <c r="AQ597" s="96"/>
      <c r="AR597" s="96"/>
      <c r="AS597" s="96"/>
      <c r="AT597" s="96"/>
      <c r="AU597" s="96"/>
      <c r="AV597" s="96"/>
      <c r="AW597" s="96"/>
      <c r="AX597" s="96"/>
      <c r="AY597" s="96"/>
      <c r="AZ597" s="96"/>
      <c r="BA597" s="96"/>
      <c r="BB597" s="96"/>
      <c r="BC597" s="96"/>
      <c r="BD597" s="96"/>
      <c r="BE597" s="96"/>
    </row>
    <row r="598" spans="1:57" s="142" customFormat="1" ht="21.9" customHeight="1" thickBot="1" x14ac:dyDescent="0.35">
      <c r="A598" s="93">
        <v>757</v>
      </c>
      <c r="B598" s="95"/>
      <c r="C598" s="117"/>
      <c r="D598" s="99" t="s">
        <v>4324</v>
      </c>
      <c r="E598" s="100" t="s">
        <v>1027</v>
      </c>
      <c r="F598" s="100" t="s">
        <v>4325</v>
      </c>
      <c r="G598" s="113" t="s">
        <v>1008</v>
      </c>
      <c r="H598" s="132" t="s">
        <v>4312</v>
      </c>
      <c r="I598" s="95"/>
      <c r="J598" s="95"/>
      <c r="K598" s="93"/>
      <c r="L598" s="95"/>
      <c r="M598" s="95"/>
      <c r="N598" s="94"/>
      <c r="O598" s="95"/>
      <c r="P598" s="95"/>
      <c r="Q598" s="95"/>
      <c r="R598" s="94"/>
      <c r="S598" s="95"/>
      <c r="T598" s="95"/>
      <c r="U598" s="95"/>
      <c r="V598" s="95"/>
      <c r="W598" s="95"/>
      <c r="X598" s="95"/>
      <c r="Y598" s="95"/>
      <c r="Z598" s="95"/>
      <c r="AA598" s="95"/>
      <c r="AB598" s="95"/>
      <c r="AC598" s="95"/>
      <c r="AD598" s="95"/>
      <c r="AE598" s="95"/>
      <c r="AF598" s="95"/>
      <c r="AG598" s="95"/>
      <c r="AH598" s="95"/>
      <c r="AI598" s="95"/>
      <c r="AJ598" s="95"/>
      <c r="AK598" s="95"/>
      <c r="AL598" s="95"/>
      <c r="AM598" s="95"/>
      <c r="AN598" s="95"/>
      <c r="AO598" s="95"/>
      <c r="AP598" s="95"/>
      <c r="AQ598" s="96"/>
      <c r="AR598" s="96"/>
      <c r="AS598" s="96"/>
      <c r="AT598" s="96"/>
      <c r="AU598" s="96"/>
      <c r="AV598" s="96"/>
      <c r="AW598" s="96"/>
      <c r="AX598" s="96"/>
      <c r="AY598" s="96"/>
      <c r="AZ598" s="96"/>
      <c r="BA598" s="96"/>
      <c r="BB598" s="96"/>
      <c r="BC598" s="96"/>
      <c r="BD598" s="96"/>
      <c r="BE598" s="96"/>
    </row>
    <row r="599" spans="1:57" s="142" customFormat="1" ht="21.9" customHeight="1" x14ac:dyDescent="0.3">
      <c r="A599" s="93">
        <v>758</v>
      </c>
      <c r="B599" s="95"/>
      <c r="C599" s="102" t="s">
        <v>4284</v>
      </c>
      <c r="D599" s="103">
        <f>COUNTIFS(data!$J:$J,D$598,data!$AM:$AM,$C599)</f>
        <v>820</v>
      </c>
      <c r="E599" s="104">
        <f>COUNTIFS(data!$J:$J,E$598,data!$AM:$AM,$C599)</f>
        <v>72</v>
      </c>
      <c r="F599" s="104">
        <f>COUNTIFS(data!$J:$J,F$598,data!$AM:$AM,$C599)</f>
        <v>26</v>
      </c>
      <c r="G599" s="104">
        <f>COUNTIFS(data!$J:$J,G$598,data!$AM:$AM,$C599)</f>
        <v>26</v>
      </c>
      <c r="H599" s="105">
        <f>SUM(D599:G599)</f>
        <v>944</v>
      </c>
      <c r="I599" s="95"/>
      <c r="J599" s="95"/>
      <c r="K599" s="93"/>
      <c r="L599" s="95"/>
      <c r="M599" s="95"/>
      <c r="N599" s="94"/>
      <c r="O599" s="95"/>
      <c r="P599" s="95"/>
      <c r="Q599" s="95"/>
      <c r="R599" s="94"/>
      <c r="S599" s="95"/>
      <c r="T599" s="95"/>
      <c r="U599" s="95"/>
      <c r="V599" s="95"/>
      <c r="W599" s="95"/>
      <c r="X599" s="95"/>
      <c r="Y599" s="95"/>
      <c r="Z599" s="95"/>
      <c r="AA599" s="95"/>
      <c r="AB599" s="95"/>
      <c r="AC599" s="95"/>
      <c r="AD599" s="95"/>
      <c r="AE599" s="95"/>
      <c r="AF599" s="95"/>
      <c r="AG599" s="95"/>
      <c r="AH599" s="95"/>
      <c r="AI599" s="95"/>
      <c r="AJ599" s="95"/>
      <c r="AK599" s="95"/>
      <c r="AL599" s="95"/>
      <c r="AM599" s="95"/>
      <c r="AN599" s="95"/>
      <c r="AO599" s="95"/>
      <c r="AP599" s="95"/>
      <c r="AQ599" s="96"/>
      <c r="AR599" s="96"/>
      <c r="AS599" s="96"/>
      <c r="AT599" s="96"/>
      <c r="AU599" s="96"/>
      <c r="AV599" s="96"/>
      <c r="AW599" s="96"/>
      <c r="AX599" s="96"/>
      <c r="AY599" s="96"/>
      <c r="AZ599" s="96"/>
      <c r="BA599" s="96"/>
      <c r="BB599" s="96"/>
      <c r="BC599" s="96"/>
      <c r="BD599" s="96"/>
      <c r="BE599" s="96"/>
    </row>
    <row r="600" spans="1:57" s="142" customFormat="1" ht="21.9" customHeight="1" x14ac:dyDescent="0.3">
      <c r="A600" s="93">
        <v>759</v>
      </c>
      <c r="B600" s="95"/>
      <c r="C600" s="106" t="s">
        <v>4283</v>
      </c>
      <c r="D600" s="103">
        <f>COUNTIFS(data!$J:$J,D$598,data!$AM:$AM,$C600)</f>
        <v>6</v>
      </c>
      <c r="E600" s="104">
        <f>COUNTIFS(data!$J:$J,E$598,data!$AM:$AM,$C600)</f>
        <v>0</v>
      </c>
      <c r="F600" s="104">
        <f>COUNTIFS(data!$J:$J,F$598,data!$AM:$AM,$C600)</f>
        <v>0</v>
      </c>
      <c r="G600" s="104">
        <f>COUNTIFS(data!$J:$J,G$598,data!$AM:$AM,$C600)</f>
        <v>0</v>
      </c>
      <c r="H600" s="109">
        <f>SUM(D600:G600)</f>
        <v>6</v>
      </c>
      <c r="I600" s="95"/>
      <c r="J600" s="95"/>
      <c r="K600" s="93"/>
      <c r="L600" s="95"/>
      <c r="M600" s="95"/>
      <c r="N600" s="94"/>
      <c r="O600" s="95"/>
      <c r="P600" s="95"/>
      <c r="Q600" s="95"/>
      <c r="R600" s="94"/>
      <c r="S600" s="95"/>
      <c r="T600" s="95"/>
      <c r="U600" s="95"/>
      <c r="V600" s="95"/>
      <c r="W600" s="95"/>
      <c r="X600" s="95"/>
      <c r="Y600" s="95"/>
      <c r="Z600" s="95"/>
      <c r="AA600" s="95"/>
      <c r="AB600" s="95"/>
      <c r="AC600" s="95"/>
      <c r="AD600" s="95"/>
      <c r="AE600" s="95"/>
      <c r="AF600" s="95"/>
      <c r="AG600" s="95"/>
      <c r="AH600" s="95"/>
      <c r="AI600" s="95"/>
      <c r="AJ600" s="95"/>
      <c r="AK600" s="95"/>
      <c r="AL600" s="95"/>
      <c r="AM600" s="95"/>
      <c r="AN600" s="95"/>
      <c r="AO600" s="95"/>
      <c r="AP600" s="95"/>
      <c r="AQ600" s="96"/>
      <c r="AR600" s="96"/>
      <c r="AS600" s="96"/>
      <c r="AT600" s="96"/>
      <c r="AU600" s="96"/>
      <c r="AV600" s="96"/>
      <c r="AW600" s="96"/>
      <c r="AX600" s="96"/>
      <c r="AY600" s="96"/>
      <c r="AZ600" s="96"/>
      <c r="BA600" s="96"/>
      <c r="BB600" s="96"/>
      <c r="BC600" s="96"/>
      <c r="BD600" s="96"/>
      <c r="BE600" s="96"/>
    </row>
    <row r="601" spans="1:57" s="142" customFormat="1" ht="21.9" customHeight="1" x14ac:dyDescent="0.3">
      <c r="A601" s="93">
        <v>760</v>
      </c>
      <c r="B601" s="95"/>
      <c r="C601" s="106" t="s">
        <v>4282</v>
      </c>
      <c r="D601" s="103">
        <f>COUNTIFS(data!$J:$J,D$598,data!$AM:$AM,$C601)</f>
        <v>1</v>
      </c>
      <c r="E601" s="104">
        <f>COUNTIFS(data!$J:$J,E$598,data!$AM:$AM,$C601)</f>
        <v>0</v>
      </c>
      <c r="F601" s="104">
        <f>COUNTIFS(data!$J:$J,F$598,data!$AM:$AM,$C601)</f>
        <v>0</v>
      </c>
      <c r="G601" s="104">
        <f>COUNTIFS(data!$J:$J,G$598,data!$AM:$AM,$C601)</f>
        <v>0</v>
      </c>
      <c r="H601" s="109">
        <f>SUM(D601:G601)</f>
        <v>1</v>
      </c>
      <c r="I601" s="95"/>
      <c r="J601" s="95"/>
      <c r="K601" s="93"/>
      <c r="L601" s="95"/>
      <c r="M601" s="95"/>
      <c r="N601" s="94"/>
      <c r="O601" s="95"/>
      <c r="P601" s="95"/>
      <c r="Q601" s="95"/>
      <c r="R601" s="94"/>
      <c r="S601" s="95"/>
      <c r="T601" s="95"/>
      <c r="U601" s="95"/>
      <c r="V601" s="95"/>
      <c r="W601" s="95"/>
      <c r="X601" s="95"/>
      <c r="Y601" s="95"/>
      <c r="Z601" s="95"/>
      <c r="AA601" s="95"/>
      <c r="AB601" s="95"/>
      <c r="AC601" s="95"/>
      <c r="AD601" s="95"/>
      <c r="AE601" s="95"/>
      <c r="AF601" s="95"/>
      <c r="AG601" s="95"/>
      <c r="AH601" s="95"/>
      <c r="AI601" s="95"/>
      <c r="AJ601" s="95"/>
      <c r="AK601" s="95"/>
      <c r="AL601" s="95"/>
      <c r="AM601" s="95"/>
      <c r="AN601" s="95"/>
      <c r="AO601" s="95"/>
      <c r="AP601" s="95"/>
      <c r="AQ601" s="96"/>
      <c r="AR601" s="96"/>
      <c r="AS601" s="96"/>
      <c r="AT601" s="96"/>
      <c r="AU601" s="96"/>
      <c r="AV601" s="96"/>
      <c r="AW601" s="96"/>
      <c r="AX601" s="96"/>
      <c r="AY601" s="96"/>
      <c r="AZ601" s="96"/>
      <c r="BA601" s="96"/>
      <c r="BB601" s="96"/>
      <c r="BC601" s="96"/>
      <c r="BD601" s="96"/>
      <c r="BE601" s="96"/>
    </row>
    <row r="602" spans="1:57" s="142" customFormat="1" ht="21.9" customHeight="1" thickBot="1" x14ac:dyDescent="0.35">
      <c r="A602" s="93">
        <v>761</v>
      </c>
      <c r="B602" s="95"/>
      <c r="C602" s="110" t="s">
        <v>4281</v>
      </c>
      <c r="D602" s="103">
        <f>COUNTIFS(data!$J:$J,D$598,data!$AM:$AM,$C602)</f>
        <v>12</v>
      </c>
      <c r="E602" s="104">
        <f>COUNTIFS(data!$J:$J,E$598,data!$AM:$AM,$C602)</f>
        <v>0</v>
      </c>
      <c r="F602" s="104">
        <f>COUNTIFS(data!$J:$J,F$598,data!$AM:$AM,$C602)</f>
        <v>0</v>
      </c>
      <c r="G602" s="104">
        <f>COUNTIFS(data!$J:$J,G$598,data!$AM:$AM,$C602)</f>
        <v>0</v>
      </c>
      <c r="H602" s="137">
        <f>SUM(D602:G602)</f>
        <v>12</v>
      </c>
      <c r="I602" s="95"/>
      <c r="J602" s="95"/>
      <c r="K602" s="93"/>
      <c r="L602" s="95"/>
      <c r="M602" s="95"/>
      <c r="N602" s="94"/>
      <c r="O602" s="95"/>
      <c r="P602" s="95"/>
      <c r="Q602" s="95"/>
      <c r="R602" s="94"/>
      <c r="S602" s="95"/>
      <c r="T602" s="95"/>
      <c r="U602" s="95"/>
      <c r="V602" s="95"/>
      <c r="W602" s="95"/>
      <c r="X602" s="95"/>
      <c r="Y602" s="95"/>
      <c r="Z602" s="95"/>
      <c r="AA602" s="95"/>
      <c r="AB602" s="95"/>
      <c r="AC602" s="95"/>
      <c r="AD602" s="95"/>
      <c r="AE602" s="95"/>
      <c r="AF602" s="95"/>
      <c r="AG602" s="95"/>
      <c r="AH602" s="95"/>
      <c r="AI602" s="95"/>
      <c r="AJ602" s="95"/>
      <c r="AK602" s="95"/>
      <c r="AL602" s="95"/>
      <c r="AM602" s="95"/>
      <c r="AN602" s="95"/>
      <c r="AO602" s="95"/>
      <c r="AP602" s="95"/>
      <c r="AQ602" s="96"/>
      <c r="AR602" s="96"/>
      <c r="AS602" s="96"/>
      <c r="AT602" s="96"/>
      <c r="AU602" s="96"/>
      <c r="AV602" s="96"/>
      <c r="AW602" s="96"/>
      <c r="AX602" s="96"/>
      <c r="AY602" s="96"/>
      <c r="AZ602" s="96"/>
      <c r="BA602" s="96"/>
      <c r="BB602" s="96"/>
      <c r="BC602" s="96"/>
      <c r="BD602" s="96"/>
      <c r="BE602" s="96"/>
    </row>
    <row r="603" spans="1:57" s="142" customFormat="1" ht="21.9" customHeight="1" thickBot="1" x14ac:dyDescent="0.35">
      <c r="A603" s="93">
        <v>762</v>
      </c>
      <c r="B603" s="95"/>
      <c r="C603" s="117" t="s">
        <v>4312</v>
      </c>
      <c r="D603" s="118">
        <f>SUM(D599:D602)</f>
        <v>839</v>
      </c>
      <c r="E603" s="112">
        <f>SUM(E599:E602)</f>
        <v>72</v>
      </c>
      <c r="F603" s="112">
        <f>SUM(F599:F602)</f>
        <v>26</v>
      </c>
      <c r="G603" s="119">
        <f>SUM(G599:G602)</f>
        <v>26</v>
      </c>
      <c r="H603" s="101">
        <f>SUM(D603:G603)</f>
        <v>963</v>
      </c>
      <c r="I603" s="95"/>
      <c r="J603" s="95"/>
      <c r="K603" s="93"/>
      <c r="L603" s="95"/>
      <c r="M603" s="95"/>
      <c r="N603" s="94"/>
      <c r="O603" s="95"/>
      <c r="P603" s="95"/>
      <c r="Q603" s="95"/>
      <c r="R603" s="94"/>
      <c r="S603" s="95"/>
      <c r="T603" s="95"/>
      <c r="U603" s="95"/>
      <c r="V603" s="95"/>
      <c r="W603" s="95"/>
      <c r="X603" s="95"/>
      <c r="Y603" s="95"/>
      <c r="Z603" s="95"/>
      <c r="AA603" s="95"/>
      <c r="AB603" s="95"/>
      <c r="AC603" s="95"/>
      <c r="AD603" s="95"/>
      <c r="AE603" s="95"/>
      <c r="AF603" s="95"/>
      <c r="AG603" s="95"/>
      <c r="AH603" s="95"/>
      <c r="AI603" s="95"/>
      <c r="AJ603" s="95"/>
      <c r="AK603" s="95"/>
      <c r="AL603" s="95"/>
      <c r="AM603" s="95"/>
      <c r="AN603" s="95"/>
      <c r="AO603" s="95"/>
      <c r="AP603" s="95"/>
      <c r="AQ603" s="96"/>
      <c r="AR603" s="96"/>
      <c r="AS603" s="96"/>
      <c r="AT603" s="96"/>
      <c r="AU603" s="96"/>
      <c r="AV603" s="96"/>
      <c r="AW603" s="96"/>
      <c r="AX603" s="96"/>
      <c r="AY603" s="96"/>
      <c r="AZ603" s="96"/>
      <c r="BA603" s="96"/>
      <c r="BB603" s="96"/>
      <c r="BC603" s="96"/>
      <c r="BD603" s="96"/>
      <c r="BE603" s="96"/>
    </row>
    <row r="604" spans="1:57" s="142" customFormat="1" ht="51" customHeight="1" thickBot="1" x14ac:dyDescent="0.35">
      <c r="A604" s="93">
        <v>763</v>
      </c>
      <c r="B604" s="95"/>
      <c r="C604" s="221" t="s">
        <v>4316</v>
      </c>
      <c r="D604" s="222"/>
      <c r="E604" s="222"/>
      <c r="F604" s="222"/>
      <c r="G604" s="222"/>
      <c r="H604" s="223"/>
      <c r="I604" s="95"/>
      <c r="J604" s="95"/>
      <c r="K604" s="93"/>
      <c r="L604" s="95"/>
      <c r="M604" s="95"/>
      <c r="N604" s="94"/>
      <c r="O604" s="95"/>
      <c r="P604" s="95"/>
      <c r="Q604" s="95"/>
      <c r="R604" s="94"/>
      <c r="S604" s="95"/>
      <c r="T604" s="95"/>
      <c r="U604" s="95"/>
      <c r="V604" s="95"/>
      <c r="W604" s="95"/>
      <c r="X604" s="95"/>
      <c r="Y604" s="95"/>
      <c r="Z604" s="95"/>
      <c r="AA604" s="95"/>
      <c r="AB604" s="95"/>
      <c r="AC604" s="95"/>
      <c r="AD604" s="95"/>
      <c r="AE604" s="95"/>
      <c r="AF604" s="95"/>
      <c r="AG604" s="95"/>
      <c r="AH604" s="95"/>
      <c r="AI604" s="95"/>
      <c r="AJ604" s="95"/>
      <c r="AK604" s="95"/>
      <c r="AL604" s="95"/>
      <c r="AM604" s="95"/>
      <c r="AN604" s="95"/>
      <c r="AO604" s="95"/>
      <c r="AP604" s="95"/>
      <c r="AQ604" s="96"/>
      <c r="AR604" s="96"/>
      <c r="AS604" s="96"/>
      <c r="AT604" s="96"/>
      <c r="AU604" s="96"/>
      <c r="AV604" s="96"/>
      <c r="AW604" s="96"/>
      <c r="AX604" s="96"/>
      <c r="AY604" s="96"/>
      <c r="AZ604" s="96"/>
      <c r="BA604" s="96"/>
      <c r="BB604" s="96"/>
      <c r="BC604" s="96"/>
      <c r="BD604" s="96"/>
      <c r="BE604" s="96"/>
    </row>
    <row r="605" spans="1:57" s="142" customFormat="1" ht="21.9" customHeight="1" x14ac:dyDescent="0.3">
      <c r="A605" s="93">
        <v>764</v>
      </c>
      <c r="B605" s="95"/>
      <c r="C605" s="94"/>
      <c r="D605" s="95"/>
      <c r="E605" s="95"/>
      <c r="F605" s="95"/>
      <c r="G605" s="95"/>
      <c r="H605" s="95"/>
      <c r="I605" s="95"/>
      <c r="J605" s="95"/>
      <c r="K605" s="93"/>
      <c r="L605" s="95"/>
      <c r="M605" s="95"/>
      <c r="N605" s="94"/>
      <c r="O605" s="95"/>
      <c r="P605" s="95"/>
      <c r="Q605" s="95"/>
      <c r="R605" s="94"/>
      <c r="S605" s="95"/>
      <c r="T605" s="95"/>
      <c r="U605" s="95"/>
      <c r="V605" s="95"/>
      <c r="W605" s="95"/>
      <c r="X605" s="95"/>
      <c r="Y605" s="95"/>
      <c r="Z605" s="95"/>
      <c r="AA605" s="95"/>
      <c r="AB605" s="95"/>
      <c r="AC605" s="95"/>
      <c r="AD605" s="95"/>
      <c r="AE605" s="95"/>
      <c r="AF605" s="95"/>
      <c r="AG605" s="95"/>
      <c r="AH605" s="95"/>
      <c r="AI605" s="95"/>
      <c r="AJ605" s="95"/>
      <c r="AK605" s="95"/>
      <c r="AL605" s="95"/>
      <c r="AM605" s="95"/>
      <c r="AN605" s="95"/>
      <c r="AO605" s="95"/>
      <c r="AP605" s="95"/>
      <c r="AQ605" s="96"/>
      <c r="AR605" s="96"/>
      <c r="AS605" s="96"/>
      <c r="AT605" s="96"/>
      <c r="AU605" s="96"/>
      <c r="AV605" s="96"/>
      <c r="AW605" s="96"/>
      <c r="AX605" s="96"/>
      <c r="AY605" s="96"/>
      <c r="AZ605" s="96"/>
      <c r="BA605" s="96"/>
      <c r="BB605" s="96"/>
      <c r="BC605" s="96"/>
      <c r="BD605" s="96"/>
      <c r="BE605" s="96"/>
    </row>
    <row r="606" spans="1:57" s="142" customFormat="1" ht="21.9" customHeight="1" thickBot="1" x14ac:dyDescent="0.35">
      <c r="A606" s="93">
        <v>765</v>
      </c>
      <c r="B606" s="95"/>
      <c r="C606" s="94"/>
      <c r="D606" s="95"/>
      <c r="E606" s="95"/>
      <c r="F606" s="95"/>
      <c r="G606" s="95"/>
      <c r="H606" s="95"/>
      <c r="I606" s="95"/>
      <c r="J606" s="95"/>
      <c r="K606" s="93"/>
      <c r="L606" s="95"/>
      <c r="M606" s="95"/>
      <c r="N606" s="94"/>
      <c r="O606" s="95"/>
      <c r="P606" s="95"/>
      <c r="Q606" s="95"/>
      <c r="R606" s="94"/>
      <c r="S606" s="95"/>
      <c r="T606" s="95"/>
      <c r="U606" s="95"/>
      <c r="V606" s="95"/>
      <c r="W606" s="95"/>
      <c r="X606" s="95"/>
      <c r="Y606" s="95"/>
      <c r="Z606" s="95"/>
      <c r="AA606" s="95"/>
      <c r="AB606" s="95"/>
      <c r="AC606" s="95"/>
      <c r="AD606" s="95"/>
      <c r="AE606" s="95"/>
      <c r="AF606" s="95"/>
      <c r="AG606" s="95"/>
      <c r="AH606" s="95"/>
      <c r="AI606" s="95"/>
      <c r="AJ606" s="95"/>
      <c r="AK606" s="95"/>
      <c r="AL606" s="95"/>
      <c r="AM606" s="95"/>
      <c r="AN606" s="95"/>
      <c r="AO606" s="95"/>
      <c r="AP606" s="95"/>
      <c r="AQ606" s="96"/>
      <c r="AR606" s="96"/>
      <c r="AS606" s="96"/>
      <c r="AT606" s="96"/>
      <c r="AU606" s="96"/>
      <c r="AV606" s="96"/>
      <c r="AW606" s="96"/>
      <c r="AX606" s="96"/>
      <c r="AY606" s="96"/>
      <c r="AZ606" s="96"/>
      <c r="BA606" s="96"/>
      <c r="BB606" s="96"/>
      <c r="BC606" s="96"/>
      <c r="BD606" s="96"/>
      <c r="BE606" s="96"/>
    </row>
    <row r="607" spans="1:57" s="142" customFormat="1" ht="21.9" customHeight="1" thickBot="1" x14ac:dyDescent="0.35">
      <c r="A607" s="93">
        <v>766</v>
      </c>
      <c r="B607" s="114">
        <v>42</v>
      </c>
      <c r="C607" s="218" t="s">
        <v>4444</v>
      </c>
      <c r="D607" s="219"/>
      <c r="E607" s="219"/>
      <c r="F607" s="219"/>
      <c r="G607" s="219"/>
      <c r="H607" s="220"/>
      <c r="I607" s="95"/>
      <c r="J607" s="95"/>
      <c r="K607" s="93"/>
      <c r="L607" s="95"/>
      <c r="M607" s="95"/>
      <c r="N607" s="94"/>
      <c r="O607" s="95"/>
      <c r="P607" s="95"/>
      <c r="Q607" s="95"/>
      <c r="R607" s="94"/>
      <c r="S607" s="95"/>
      <c r="T607" s="95"/>
      <c r="U607" s="95"/>
      <c r="V607" s="95"/>
      <c r="W607" s="95"/>
      <c r="X607" s="95"/>
      <c r="Y607" s="95"/>
      <c r="Z607" s="95"/>
      <c r="AA607" s="95"/>
      <c r="AB607" s="95"/>
      <c r="AC607" s="95"/>
      <c r="AD607" s="95"/>
      <c r="AE607" s="95"/>
      <c r="AF607" s="95"/>
      <c r="AG607" s="95"/>
      <c r="AH607" s="95"/>
      <c r="AI607" s="95"/>
      <c r="AJ607" s="95"/>
      <c r="AK607" s="95"/>
      <c r="AL607" s="95"/>
      <c r="AM607" s="95"/>
      <c r="AN607" s="95"/>
      <c r="AO607" s="95"/>
      <c r="AP607" s="95"/>
      <c r="AQ607" s="96"/>
      <c r="AR607" s="96"/>
      <c r="AS607" s="96"/>
      <c r="AT607" s="96"/>
      <c r="AU607" s="96"/>
      <c r="AV607" s="96"/>
      <c r="AW607" s="96"/>
      <c r="AX607" s="96"/>
      <c r="AY607" s="96"/>
      <c r="AZ607" s="96"/>
      <c r="BA607" s="96"/>
      <c r="BB607" s="96"/>
      <c r="BC607" s="96"/>
      <c r="BD607" s="96"/>
      <c r="BE607" s="96"/>
    </row>
    <row r="608" spans="1:57" s="142" customFormat="1" ht="21.9" customHeight="1" thickBot="1" x14ac:dyDescent="0.35">
      <c r="A608" s="93">
        <v>767</v>
      </c>
      <c r="B608" s="114" t="s">
        <v>11</v>
      </c>
      <c r="C608" s="221" t="s">
        <v>4378</v>
      </c>
      <c r="D608" s="222"/>
      <c r="E608" s="222"/>
      <c r="F608" s="222"/>
      <c r="G608" s="222"/>
      <c r="H608" s="223"/>
      <c r="I608" s="95"/>
      <c r="J608" s="95"/>
      <c r="K608" s="93"/>
      <c r="L608" s="95"/>
      <c r="M608" s="95"/>
      <c r="N608" s="94"/>
      <c r="O608" s="95"/>
      <c r="P608" s="95"/>
      <c r="Q608" s="95"/>
      <c r="R608" s="94"/>
      <c r="S608" s="95"/>
      <c r="T608" s="95"/>
      <c r="U608" s="95"/>
      <c r="V608" s="95"/>
      <c r="W608" s="95"/>
      <c r="X608" s="95"/>
      <c r="Y608" s="95"/>
      <c r="Z608" s="95"/>
      <c r="AA608" s="95"/>
      <c r="AB608" s="95"/>
      <c r="AC608" s="95"/>
      <c r="AD608" s="95"/>
      <c r="AE608" s="95"/>
      <c r="AF608" s="95"/>
      <c r="AG608" s="95"/>
      <c r="AH608" s="95"/>
      <c r="AI608" s="95"/>
      <c r="AJ608" s="95"/>
      <c r="AK608" s="95"/>
      <c r="AL608" s="95"/>
      <c r="AM608" s="95"/>
      <c r="AN608" s="95"/>
      <c r="AO608" s="95"/>
      <c r="AP608" s="95"/>
      <c r="AQ608" s="96"/>
      <c r="AR608" s="96"/>
      <c r="AS608" s="96"/>
      <c r="AT608" s="96"/>
      <c r="AU608" s="96"/>
      <c r="AV608" s="96"/>
      <c r="AW608" s="96"/>
      <c r="AX608" s="96"/>
      <c r="AY608" s="96"/>
      <c r="AZ608" s="96"/>
      <c r="BA608" s="96"/>
      <c r="BB608" s="96"/>
      <c r="BC608" s="96"/>
      <c r="BD608" s="96"/>
      <c r="BE608" s="96"/>
    </row>
    <row r="609" spans="1:57" s="142" customFormat="1" ht="21.9" customHeight="1" thickBot="1" x14ac:dyDescent="0.35">
      <c r="A609" s="93">
        <v>768</v>
      </c>
      <c r="B609" s="95"/>
      <c r="C609" s="117"/>
      <c r="D609" s="126" t="s">
        <v>4324</v>
      </c>
      <c r="E609" s="127" t="s">
        <v>1027</v>
      </c>
      <c r="F609" s="127" t="s">
        <v>4325</v>
      </c>
      <c r="G609" s="128" t="s">
        <v>1008</v>
      </c>
      <c r="H609" s="132" t="s">
        <v>4312</v>
      </c>
      <c r="I609" s="95"/>
      <c r="J609" s="95"/>
      <c r="K609" s="93"/>
      <c r="L609" s="95"/>
      <c r="M609" s="95"/>
      <c r="N609" s="94"/>
      <c r="O609" s="95"/>
      <c r="P609" s="95"/>
      <c r="Q609" s="95"/>
      <c r="R609" s="94"/>
      <c r="S609" s="95"/>
      <c r="T609" s="95"/>
      <c r="U609" s="95"/>
      <c r="V609" s="95"/>
      <c r="W609" s="95"/>
      <c r="X609" s="95"/>
      <c r="Y609" s="95"/>
      <c r="Z609" s="95"/>
      <c r="AA609" s="95"/>
      <c r="AB609" s="95"/>
      <c r="AC609" s="95"/>
      <c r="AD609" s="95"/>
      <c r="AE609" s="95"/>
      <c r="AF609" s="95"/>
      <c r="AG609" s="95"/>
      <c r="AH609" s="95"/>
      <c r="AI609" s="95"/>
      <c r="AJ609" s="95"/>
      <c r="AK609" s="95"/>
      <c r="AL609" s="95"/>
      <c r="AM609" s="95"/>
      <c r="AN609" s="95"/>
      <c r="AO609" s="95"/>
      <c r="AP609" s="95"/>
      <c r="AQ609" s="96"/>
      <c r="AR609" s="96"/>
      <c r="AS609" s="96"/>
      <c r="AT609" s="96"/>
      <c r="AU609" s="96"/>
      <c r="AV609" s="96"/>
      <c r="AW609" s="96"/>
      <c r="AX609" s="96"/>
      <c r="AY609" s="96"/>
      <c r="AZ609" s="96"/>
      <c r="BA609" s="96"/>
      <c r="BB609" s="96"/>
      <c r="BC609" s="96"/>
      <c r="BD609" s="96"/>
      <c r="BE609" s="96"/>
    </row>
    <row r="610" spans="1:57" s="142" customFormat="1" ht="21.9" customHeight="1" x14ac:dyDescent="0.3">
      <c r="A610" s="93">
        <v>769</v>
      </c>
      <c r="B610" s="95"/>
      <c r="C610" s="115" t="s">
        <v>1030</v>
      </c>
      <c r="D610" s="103">
        <f>COUNTIFS(data!$J:$J,D$609,data!$AY:$AY,$C610)</f>
        <v>166</v>
      </c>
      <c r="E610" s="103">
        <f>COUNTIFS(data!$J:$J,E$609,data!$AY:$AY,$C610)</f>
        <v>19</v>
      </c>
      <c r="F610" s="103">
        <f>COUNTIFS(data!$J:$J,F$609,data!$AY:$AY,$C610)</f>
        <v>25</v>
      </c>
      <c r="G610" s="103">
        <f>COUNTIFS(data!$J:$J,G$609,data!$AY:$AY,$C610)</f>
        <v>0</v>
      </c>
      <c r="H610" s="105">
        <f>SUM(D610:G610)</f>
        <v>210</v>
      </c>
      <c r="I610" s="95"/>
      <c r="J610" s="95"/>
      <c r="K610" s="93"/>
      <c r="L610" s="95"/>
      <c r="M610" s="95"/>
      <c r="N610" s="94"/>
      <c r="O610" s="95"/>
      <c r="P610" s="95"/>
      <c r="Q610" s="95"/>
      <c r="R610" s="94"/>
      <c r="S610" s="95"/>
      <c r="T610" s="95"/>
      <c r="U610" s="95"/>
      <c r="V610" s="95"/>
      <c r="W610" s="95"/>
      <c r="X610" s="95"/>
      <c r="Y610" s="95"/>
      <c r="Z610" s="95"/>
      <c r="AA610" s="95"/>
      <c r="AB610" s="95"/>
      <c r="AC610" s="95"/>
      <c r="AD610" s="95"/>
      <c r="AE610" s="95"/>
      <c r="AF610" s="95"/>
      <c r="AG610" s="95"/>
      <c r="AH610" s="95"/>
      <c r="AI610" s="95"/>
      <c r="AJ610" s="95"/>
      <c r="AK610" s="95"/>
      <c r="AL610" s="95"/>
      <c r="AM610" s="95"/>
      <c r="AN610" s="95"/>
      <c r="AO610" s="95"/>
      <c r="AP610" s="95"/>
      <c r="AQ610" s="96"/>
      <c r="AR610" s="96"/>
      <c r="AS610" s="96"/>
      <c r="AT610" s="96"/>
      <c r="AU610" s="96"/>
      <c r="AV610" s="96"/>
      <c r="AW610" s="96"/>
      <c r="AX610" s="96"/>
      <c r="AY610" s="96"/>
      <c r="AZ610" s="96"/>
      <c r="BA610" s="96"/>
      <c r="BB610" s="96"/>
      <c r="BC610" s="96"/>
      <c r="BD610" s="96"/>
      <c r="BE610" s="96"/>
    </row>
    <row r="611" spans="1:57" s="142" customFormat="1" ht="21.9" customHeight="1" x14ac:dyDescent="0.3">
      <c r="A611" s="93">
        <v>770</v>
      </c>
      <c r="B611" s="95"/>
      <c r="C611" s="106" t="s">
        <v>989</v>
      </c>
      <c r="D611" s="103">
        <f>COUNTIFS(data!$J:$J,D$609,data!$AY:$AY,$C611)</f>
        <v>303</v>
      </c>
      <c r="E611" s="103">
        <f>COUNTIFS(data!$J:$J,E$609,data!$AY:$AY,$C611)</f>
        <v>12</v>
      </c>
      <c r="F611" s="103">
        <f>COUNTIFS(data!$J:$J,F$609,data!$AY:$AY,$C611)</f>
        <v>1</v>
      </c>
      <c r="G611" s="103">
        <f>COUNTIFS(data!$J:$J,G$609,data!$AY:$AY,$C611)</f>
        <v>2</v>
      </c>
      <c r="H611" s="109">
        <f>SUM(D611:G611)</f>
        <v>318</v>
      </c>
      <c r="I611" s="95"/>
      <c r="J611" s="95"/>
      <c r="K611" s="93"/>
      <c r="L611" s="95"/>
      <c r="M611" s="95"/>
      <c r="N611" s="94"/>
      <c r="O611" s="95"/>
      <c r="P611" s="95"/>
      <c r="Q611" s="95"/>
      <c r="R611" s="94"/>
      <c r="S611" s="95"/>
      <c r="T611" s="95"/>
      <c r="U611" s="95"/>
      <c r="V611" s="95"/>
      <c r="W611" s="95"/>
      <c r="X611" s="95"/>
      <c r="Y611" s="95"/>
      <c r="Z611" s="95"/>
      <c r="AA611" s="95"/>
      <c r="AB611" s="95"/>
      <c r="AC611" s="95"/>
      <c r="AD611" s="95"/>
      <c r="AE611" s="95"/>
      <c r="AF611" s="95"/>
      <c r="AG611" s="95"/>
      <c r="AH611" s="95"/>
      <c r="AI611" s="95"/>
      <c r="AJ611" s="95"/>
      <c r="AK611" s="95"/>
      <c r="AL611" s="95"/>
      <c r="AM611" s="95"/>
      <c r="AN611" s="95"/>
      <c r="AO611" s="95"/>
      <c r="AP611" s="95"/>
      <c r="AQ611" s="96"/>
      <c r="AR611" s="96"/>
      <c r="AS611" s="96"/>
      <c r="AT611" s="96"/>
      <c r="AU611" s="96"/>
      <c r="AV611" s="96"/>
      <c r="AW611" s="96"/>
      <c r="AX611" s="96"/>
      <c r="AY611" s="96"/>
      <c r="AZ611" s="96"/>
      <c r="BA611" s="96"/>
      <c r="BB611" s="96"/>
      <c r="BC611" s="96"/>
      <c r="BD611" s="96"/>
      <c r="BE611" s="96"/>
    </row>
    <row r="612" spans="1:57" s="142" customFormat="1" ht="21.9" customHeight="1" x14ac:dyDescent="0.3">
      <c r="A612" s="93"/>
      <c r="B612" s="95"/>
      <c r="C612" s="143" t="s">
        <v>1142</v>
      </c>
      <c r="D612" s="103">
        <f>COUNTIFS(data!$J:$J,D$609,data!$AY:$AY,$C612)</f>
        <v>8</v>
      </c>
      <c r="E612" s="103">
        <f>COUNTIFS(data!$J:$J,E$609,data!$AY:$AY,$C612)</f>
        <v>40</v>
      </c>
      <c r="F612" s="103">
        <f>COUNTIFS(data!$J:$J,F$609,data!$AY:$AY,$C612)</f>
        <v>0</v>
      </c>
      <c r="G612" s="103">
        <f>COUNTIFS(data!$J:$J,G$609,data!$AY:$AY,$C612)</f>
        <v>0</v>
      </c>
      <c r="H612" s="137">
        <f>SUM(D612:G612)</f>
        <v>48</v>
      </c>
      <c r="I612" s="95"/>
      <c r="J612" s="95"/>
      <c r="K612" s="93"/>
      <c r="L612" s="95"/>
      <c r="M612" s="95"/>
      <c r="N612" s="94"/>
      <c r="O612" s="95"/>
      <c r="P612" s="95"/>
      <c r="Q612" s="95"/>
      <c r="R612" s="94"/>
      <c r="S612" s="95"/>
      <c r="T612" s="95"/>
      <c r="U612" s="95"/>
      <c r="V612" s="95"/>
      <c r="W612" s="95"/>
      <c r="X612" s="95"/>
      <c r="Y612" s="95"/>
      <c r="Z612" s="95"/>
      <c r="AA612" s="95"/>
      <c r="AB612" s="95"/>
      <c r="AC612" s="95"/>
      <c r="AD612" s="95"/>
      <c r="AE612" s="95"/>
      <c r="AF612" s="95"/>
      <c r="AG612" s="95"/>
      <c r="AH612" s="95"/>
      <c r="AI612" s="95"/>
      <c r="AJ612" s="95"/>
      <c r="AK612" s="95"/>
      <c r="AL612" s="95"/>
      <c r="AM612" s="95"/>
      <c r="AN612" s="95"/>
      <c r="AO612" s="95"/>
      <c r="AP612" s="95"/>
      <c r="AQ612" s="96"/>
      <c r="AR612" s="96"/>
      <c r="AS612" s="96"/>
      <c r="AT612" s="96"/>
      <c r="AU612" s="96"/>
      <c r="AV612" s="96"/>
      <c r="AW612" s="96"/>
      <c r="AX612" s="96"/>
      <c r="AY612" s="96"/>
      <c r="AZ612" s="96"/>
      <c r="BA612" s="96"/>
      <c r="BB612" s="96"/>
      <c r="BC612" s="96"/>
      <c r="BD612" s="96"/>
      <c r="BE612" s="96"/>
    </row>
    <row r="613" spans="1:57" s="142" customFormat="1" ht="21.9" customHeight="1" thickBot="1" x14ac:dyDescent="0.35">
      <c r="A613" s="93">
        <v>771</v>
      </c>
      <c r="B613" s="95"/>
      <c r="C613" s="110" t="s">
        <v>1925</v>
      </c>
      <c r="D613" s="103">
        <f>COUNTIFS(data!$J:$J,D$609,data!$AY:$AY,$C613)</f>
        <v>362</v>
      </c>
      <c r="E613" s="103">
        <f>COUNTIFS(data!$J:$J,E$609,data!$AY:$AY,$C613)</f>
        <v>1</v>
      </c>
      <c r="F613" s="103">
        <f>COUNTIFS(data!$J:$J,F$609,data!$AY:$AY,$C613)</f>
        <v>0</v>
      </c>
      <c r="G613" s="103">
        <f>COUNTIFS(data!$J:$J,G$609,data!$AY:$AY,$C613)</f>
        <v>24</v>
      </c>
      <c r="H613" s="137">
        <f>SUM(D613:G613)</f>
        <v>387</v>
      </c>
      <c r="I613" s="95"/>
      <c r="J613" s="95"/>
      <c r="K613" s="93"/>
      <c r="L613" s="95"/>
      <c r="M613" s="95"/>
      <c r="N613" s="94"/>
      <c r="O613" s="95"/>
      <c r="P613" s="95"/>
      <c r="Q613" s="95"/>
      <c r="R613" s="94"/>
      <c r="S613" s="95"/>
      <c r="T613" s="95"/>
      <c r="U613" s="95"/>
      <c r="V613" s="95"/>
      <c r="W613" s="95"/>
      <c r="X613" s="95"/>
      <c r="Y613" s="95"/>
      <c r="Z613" s="95"/>
      <c r="AA613" s="95"/>
      <c r="AB613" s="95"/>
      <c r="AC613" s="95"/>
      <c r="AD613" s="95"/>
      <c r="AE613" s="95"/>
      <c r="AF613" s="95"/>
      <c r="AG613" s="95"/>
      <c r="AH613" s="95"/>
      <c r="AI613" s="95"/>
      <c r="AJ613" s="95"/>
      <c r="AK613" s="95"/>
      <c r="AL613" s="95"/>
      <c r="AM613" s="95"/>
      <c r="AN613" s="95"/>
      <c r="AO613" s="95"/>
      <c r="AP613" s="95"/>
      <c r="AQ613" s="96"/>
      <c r="AR613" s="96"/>
      <c r="AS613" s="96"/>
      <c r="AT613" s="96"/>
      <c r="AU613" s="96"/>
      <c r="AV613" s="96"/>
      <c r="AW613" s="96"/>
      <c r="AX613" s="96"/>
      <c r="AY613" s="96"/>
      <c r="AZ613" s="96"/>
      <c r="BA613" s="96"/>
      <c r="BB613" s="96"/>
      <c r="BC613" s="96"/>
      <c r="BD613" s="96"/>
      <c r="BE613" s="96"/>
    </row>
    <row r="614" spans="1:57" s="142" customFormat="1" ht="21.9" customHeight="1" thickBot="1" x14ac:dyDescent="0.35">
      <c r="A614" s="93">
        <v>772</v>
      </c>
      <c r="B614" s="95"/>
      <c r="C614" s="117" t="s">
        <v>4312</v>
      </c>
      <c r="D614" s="118">
        <f>SUM(D610:D613)</f>
        <v>839</v>
      </c>
      <c r="E614" s="112">
        <f>SUM(E610:E613)</f>
        <v>72</v>
      </c>
      <c r="F614" s="112">
        <f>SUM(F610:F613)</f>
        <v>26</v>
      </c>
      <c r="G614" s="119">
        <f>SUM(G610:G613)</f>
        <v>26</v>
      </c>
      <c r="H614" s="101">
        <f>SUM(D614:G614)</f>
        <v>963</v>
      </c>
      <c r="I614" s="95"/>
      <c r="J614" s="95"/>
      <c r="K614" s="93"/>
      <c r="L614" s="95"/>
      <c r="M614" s="95"/>
      <c r="N614" s="94"/>
      <c r="O614" s="95"/>
      <c r="P614" s="95"/>
      <c r="Q614" s="95"/>
      <c r="R614" s="94"/>
      <c r="S614" s="95"/>
      <c r="T614" s="95"/>
      <c r="U614" s="95"/>
      <c r="V614" s="95"/>
      <c r="W614" s="95"/>
      <c r="X614" s="95"/>
      <c r="Y614" s="95"/>
      <c r="Z614" s="95"/>
      <c r="AA614" s="95"/>
      <c r="AB614" s="95"/>
      <c r="AC614" s="95"/>
      <c r="AD614" s="95"/>
      <c r="AE614" s="95"/>
      <c r="AF614" s="95"/>
      <c r="AG614" s="95"/>
      <c r="AH614" s="95"/>
      <c r="AI614" s="95"/>
      <c r="AJ614" s="95"/>
      <c r="AK614" s="95"/>
      <c r="AL614" s="95"/>
      <c r="AM614" s="95"/>
      <c r="AN614" s="95"/>
      <c r="AO614" s="95"/>
      <c r="AP614" s="95"/>
      <c r="AQ614" s="96"/>
      <c r="AR614" s="96"/>
      <c r="AS614" s="96"/>
      <c r="AT614" s="96"/>
      <c r="AU614" s="96"/>
      <c r="AV614" s="96"/>
      <c r="AW614" s="96"/>
      <c r="AX614" s="96"/>
      <c r="AY614" s="96"/>
      <c r="AZ614" s="96"/>
      <c r="BA614" s="96"/>
      <c r="BB614" s="96"/>
      <c r="BC614" s="96"/>
      <c r="BD614" s="96"/>
      <c r="BE614" s="96"/>
    </row>
    <row r="615" spans="1:57" s="142" customFormat="1" ht="48" customHeight="1" thickBot="1" x14ac:dyDescent="0.35">
      <c r="A615" s="93">
        <v>773</v>
      </c>
      <c r="B615" s="95"/>
      <c r="C615" s="221" t="s">
        <v>4316</v>
      </c>
      <c r="D615" s="222"/>
      <c r="E615" s="222"/>
      <c r="F615" s="222"/>
      <c r="G615" s="222"/>
      <c r="H615" s="223"/>
      <c r="I615" s="95"/>
      <c r="J615" s="95"/>
      <c r="K615" s="93"/>
      <c r="L615" s="95"/>
      <c r="M615" s="95"/>
      <c r="N615" s="94"/>
      <c r="O615" s="95"/>
      <c r="P615" s="95"/>
      <c r="Q615" s="95"/>
      <c r="R615" s="94"/>
      <c r="S615" s="95"/>
      <c r="T615" s="95"/>
      <c r="U615" s="95"/>
      <c r="V615" s="95"/>
      <c r="W615" s="95"/>
      <c r="X615" s="95"/>
      <c r="Y615" s="95"/>
      <c r="Z615" s="95"/>
      <c r="AA615" s="95"/>
      <c r="AB615" s="95"/>
      <c r="AC615" s="95"/>
      <c r="AD615" s="95"/>
      <c r="AE615" s="95"/>
      <c r="AF615" s="95"/>
      <c r="AG615" s="95"/>
      <c r="AH615" s="95"/>
      <c r="AI615" s="95"/>
      <c r="AJ615" s="95"/>
      <c r="AK615" s="95"/>
      <c r="AL615" s="95"/>
      <c r="AM615" s="95"/>
      <c r="AN615" s="95"/>
      <c r="AO615" s="95"/>
      <c r="AP615" s="95"/>
      <c r="AQ615" s="96"/>
      <c r="AR615" s="96"/>
      <c r="AS615" s="96"/>
      <c r="AT615" s="96"/>
      <c r="AU615" s="96"/>
      <c r="AV615" s="96"/>
      <c r="AW615" s="96"/>
      <c r="AX615" s="96"/>
      <c r="AY615" s="96"/>
      <c r="AZ615" s="96"/>
      <c r="BA615" s="96"/>
      <c r="BB615" s="96"/>
      <c r="BC615" s="96"/>
      <c r="BD615" s="96"/>
      <c r="BE615" s="96"/>
    </row>
    <row r="616" spans="1:57" s="142" customFormat="1" ht="21.9" customHeight="1" x14ac:dyDescent="0.3">
      <c r="A616" s="93">
        <v>774</v>
      </c>
      <c r="B616" s="95"/>
      <c r="C616" s="94"/>
      <c r="D616" s="95"/>
      <c r="E616" s="95"/>
      <c r="F616" s="95"/>
      <c r="G616" s="95"/>
      <c r="H616" s="95"/>
      <c r="I616" s="95"/>
      <c r="J616" s="95"/>
      <c r="K616" s="93"/>
      <c r="L616" s="95"/>
      <c r="M616" s="95"/>
      <c r="N616" s="94"/>
      <c r="O616" s="95"/>
      <c r="P616" s="95"/>
      <c r="Q616" s="95"/>
      <c r="R616" s="94"/>
      <c r="S616" s="95"/>
      <c r="T616" s="95"/>
      <c r="U616" s="95"/>
      <c r="V616" s="95"/>
      <c r="W616" s="95"/>
      <c r="X616" s="95"/>
      <c r="Y616" s="95"/>
      <c r="Z616" s="95"/>
      <c r="AA616" s="95"/>
      <c r="AB616" s="95"/>
      <c r="AC616" s="95"/>
      <c r="AD616" s="95"/>
      <c r="AE616" s="95"/>
      <c r="AF616" s="95"/>
      <c r="AG616" s="95"/>
      <c r="AH616" s="95"/>
      <c r="AI616" s="95"/>
      <c r="AJ616" s="95"/>
      <c r="AK616" s="95"/>
      <c r="AL616" s="95"/>
      <c r="AM616" s="95"/>
      <c r="AN616" s="95"/>
      <c r="AO616" s="95"/>
      <c r="AP616" s="95"/>
      <c r="AQ616" s="96"/>
      <c r="AR616" s="96"/>
      <c r="AS616" s="96"/>
      <c r="AT616" s="96"/>
      <c r="AU616" s="96"/>
      <c r="AV616" s="96"/>
      <c r="AW616" s="96"/>
      <c r="AX616" s="96"/>
      <c r="AY616" s="96"/>
      <c r="AZ616" s="96"/>
      <c r="BA616" s="96"/>
      <c r="BB616" s="96"/>
      <c r="BC616" s="96"/>
      <c r="BD616" s="96"/>
      <c r="BE616" s="96"/>
    </row>
    <row r="617" spans="1:57" s="142" customFormat="1" ht="21.9" customHeight="1" thickBot="1" x14ac:dyDescent="0.35">
      <c r="A617" s="93">
        <v>775</v>
      </c>
      <c r="B617" s="95"/>
      <c r="C617" s="94"/>
      <c r="D617" s="95"/>
      <c r="E617" s="95"/>
      <c r="F617" s="95"/>
      <c r="G617" s="95"/>
      <c r="H617" s="95"/>
      <c r="I617" s="95"/>
      <c r="J617" s="95"/>
      <c r="K617" s="93"/>
      <c r="L617" s="95"/>
      <c r="M617" s="95"/>
      <c r="N617" s="94"/>
      <c r="O617" s="95"/>
      <c r="P617" s="95"/>
      <c r="Q617" s="95"/>
      <c r="R617" s="94"/>
      <c r="S617" s="95"/>
      <c r="T617" s="95"/>
      <c r="U617" s="95"/>
      <c r="V617" s="95"/>
      <c r="W617" s="95"/>
      <c r="X617" s="95"/>
      <c r="Y617" s="95"/>
      <c r="Z617" s="95"/>
      <c r="AA617" s="95"/>
      <c r="AB617" s="95"/>
      <c r="AC617" s="95"/>
      <c r="AD617" s="95"/>
      <c r="AE617" s="95"/>
      <c r="AF617" s="95"/>
      <c r="AG617" s="95"/>
      <c r="AH617" s="95"/>
      <c r="AI617" s="95"/>
      <c r="AJ617" s="95"/>
      <c r="AK617" s="95"/>
      <c r="AL617" s="95"/>
      <c r="AM617" s="95"/>
      <c r="AN617" s="95"/>
      <c r="AO617" s="95"/>
      <c r="AP617" s="95"/>
      <c r="AQ617" s="96"/>
      <c r="AR617" s="96"/>
      <c r="AS617" s="96"/>
      <c r="AT617" s="96"/>
      <c r="AU617" s="96"/>
      <c r="AV617" s="96"/>
      <c r="AW617" s="96"/>
      <c r="AX617" s="96"/>
      <c r="AY617" s="96"/>
      <c r="AZ617" s="96"/>
      <c r="BA617" s="96"/>
      <c r="BB617" s="96"/>
      <c r="BC617" s="96"/>
      <c r="BD617" s="96"/>
      <c r="BE617" s="96"/>
    </row>
    <row r="618" spans="1:57" s="142" customFormat="1" ht="21.9" customHeight="1" thickBot="1" x14ac:dyDescent="0.35">
      <c r="A618" s="93">
        <v>776</v>
      </c>
      <c r="B618" s="114">
        <v>43</v>
      </c>
      <c r="C618" s="218" t="s">
        <v>4444</v>
      </c>
      <c r="D618" s="219"/>
      <c r="E618" s="219"/>
      <c r="F618" s="219"/>
      <c r="G618" s="219"/>
      <c r="H618" s="220"/>
      <c r="I618" s="95"/>
      <c r="J618" s="95"/>
      <c r="K618" s="93"/>
      <c r="L618" s="95"/>
      <c r="M618" s="95"/>
      <c r="N618" s="94"/>
      <c r="O618" s="95"/>
      <c r="P618" s="95"/>
      <c r="Q618" s="95"/>
      <c r="R618" s="94"/>
      <c r="S618" s="95"/>
      <c r="T618" s="95"/>
      <c r="U618" s="95"/>
      <c r="V618" s="95"/>
      <c r="W618" s="95"/>
      <c r="X618" s="95"/>
      <c r="Y618" s="95"/>
      <c r="Z618" s="95"/>
      <c r="AA618" s="95"/>
      <c r="AB618" s="95"/>
      <c r="AC618" s="95"/>
      <c r="AD618" s="95"/>
      <c r="AE618" s="95"/>
      <c r="AF618" s="95"/>
      <c r="AG618" s="95"/>
      <c r="AH618" s="95"/>
      <c r="AI618" s="95"/>
      <c r="AJ618" s="95"/>
      <c r="AK618" s="95"/>
      <c r="AL618" s="95"/>
      <c r="AM618" s="95"/>
      <c r="AN618" s="95"/>
      <c r="AO618" s="95"/>
      <c r="AP618" s="95"/>
      <c r="AQ618" s="96"/>
      <c r="AR618" s="96"/>
      <c r="AS618" s="96"/>
      <c r="AT618" s="96"/>
      <c r="AU618" s="96"/>
      <c r="AV618" s="96"/>
      <c r="AW618" s="96"/>
      <c r="AX618" s="96"/>
      <c r="AY618" s="96"/>
      <c r="AZ618" s="96"/>
      <c r="BA618" s="96"/>
      <c r="BB618" s="96"/>
      <c r="BC618" s="96"/>
      <c r="BD618" s="96"/>
      <c r="BE618" s="96"/>
    </row>
    <row r="619" spans="1:57" s="142" customFormat="1" ht="21.9" customHeight="1" thickBot="1" x14ac:dyDescent="0.35">
      <c r="A619" s="93">
        <v>777</v>
      </c>
      <c r="B619" s="114" t="s">
        <v>11</v>
      </c>
      <c r="C619" s="221" t="s">
        <v>4379</v>
      </c>
      <c r="D619" s="222"/>
      <c r="E619" s="222"/>
      <c r="F619" s="222"/>
      <c r="G619" s="222"/>
      <c r="H619" s="223"/>
      <c r="I619" s="95"/>
      <c r="J619" s="95"/>
      <c r="K619" s="93"/>
      <c r="L619" s="95"/>
      <c r="M619" s="95"/>
      <c r="N619" s="94"/>
      <c r="O619" s="95"/>
      <c r="P619" s="95"/>
      <c r="Q619" s="95"/>
      <c r="R619" s="94"/>
      <c r="S619" s="95"/>
      <c r="T619" s="95"/>
      <c r="U619" s="95"/>
      <c r="V619" s="95"/>
      <c r="W619" s="95"/>
      <c r="X619" s="95"/>
      <c r="Y619" s="95"/>
      <c r="Z619" s="95"/>
      <c r="AA619" s="95"/>
      <c r="AB619" s="95"/>
      <c r="AC619" s="95"/>
      <c r="AD619" s="95"/>
      <c r="AE619" s="95"/>
      <c r="AF619" s="95"/>
      <c r="AG619" s="95"/>
      <c r="AH619" s="95"/>
      <c r="AI619" s="95"/>
      <c r="AJ619" s="95"/>
      <c r="AK619" s="95"/>
      <c r="AL619" s="95"/>
      <c r="AM619" s="95"/>
      <c r="AN619" s="95"/>
      <c r="AO619" s="95"/>
      <c r="AP619" s="95"/>
      <c r="AQ619" s="96"/>
      <c r="AR619" s="96"/>
      <c r="AS619" s="96"/>
      <c r="AT619" s="96"/>
      <c r="AU619" s="96"/>
      <c r="AV619" s="96"/>
      <c r="AW619" s="96"/>
      <c r="AX619" s="96"/>
      <c r="AY619" s="96"/>
      <c r="AZ619" s="96"/>
      <c r="BA619" s="96"/>
      <c r="BB619" s="96"/>
      <c r="BC619" s="96"/>
      <c r="BD619" s="96"/>
      <c r="BE619" s="96"/>
    </row>
    <row r="620" spans="1:57" s="142" customFormat="1" ht="21.9" customHeight="1" thickBot="1" x14ac:dyDescent="0.35">
      <c r="A620" s="93">
        <v>778</v>
      </c>
      <c r="B620" s="95"/>
      <c r="C620" s="117"/>
      <c r="D620" s="126" t="s">
        <v>4324</v>
      </c>
      <c r="E620" s="127" t="s">
        <v>1027</v>
      </c>
      <c r="F620" s="127" t="s">
        <v>4325</v>
      </c>
      <c r="G620" s="128" t="s">
        <v>1008</v>
      </c>
      <c r="H620" s="101" t="s">
        <v>4312</v>
      </c>
      <c r="I620" s="95"/>
      <c r="J620" s="95"/>
      <c r="K620" s="93"/>
      <c r="L620" s="95"/>
      <c r="M620" s="95"/>
      <c r="N620" s="94"/>
      <c r="O620" s="95"/>
      <c r="P620" s="95"/>
      <c r="Q620" s="95"/>
      <c r="R620" s="94"/>
      <c r="S620" s="95"/>
      <c r="T620" s="95"/>
      <c r="U620" s="95"/>
      <c r="V620" s="95"/>
      <c r="W620" s="95"/>
      <c r="X620" s="95"/>
      <c r="Y620" s="95"/>
      <c r="Z620" s="95"/>
      <c r="AA620" s="95"/>
      <c r="AB620" s="95"/>
      <c r="AC620" s="95"/>
      <c r="AD620" s="95"/>
      <c r="AE620" s="95"/>
      <c r="AF620" s="95"/>
      <c r="AG620" s="95"/>
      <c r="AH620" s="95"/>
      <c r="AI620" s="95"/>
      <c r="AJ620" s="95"/>
      <c r="AK620" s="95"/>
      <c r="AL620" s="95"/>
      <c r="AM620" s="95"/>
      <c r="AN620" s="95"/>
      <c r="AO620" s="95"/>
      <c r="AP620" s="95"/>
      <c r="AQ620" s="96"/>
      <c r="AR620" s="96"/>
      <c r="AS620" s="96"/>
      <c r="AT620" s="96"/>
      <c r="AU620" s="96"/>
      <c r="AV620" s="96"/>
      <c r="AW620" s="96"/>
      <c r="AX620" s="96"/>
      <c r="AY620" s="96"/>
      <c r="AZ620" s="96"/>
      <c r="BA620" s="96"/>
      <c r="BB620" s="96"/>
      <c r="BC620" s="96"/>
      <c r="BD620" s="96"/>
      <c r="BE620" s="96"/>
    </row>
    <row r="621" spans="1:57" s="142" customFormat="1" ht="21.9" customHeight="1" x14ac:dyDescent="0.3">
      <c r="A621" s="93">
        <v>779</v>
      </c>
      <c r="B621" s="95"/>
      <c r="C621" s="115" t="s">
        <v>4292</v>
      </c>
      <c r="D621" s="103">
        <f>COUNTIFS(data!$J:$J,D$620,data!$BF:$BF,$C621)</f>
        <v>31</v>
      </c>
      <c r="E621" s="103">
        <f>COUNTIFS(data!$J:$J,E$620,data!$BF:$BF,$C621)</f>
        <v>0</v>
      </c>
      <c r="F621" s="103">
        <f>COUNTIFS(data!$J:$J,F$620,data!$BF:$BF,$C621)</f>
        <v>0</v>
      </c>
      <c r="G621" s="103">
        <f>COUNTIFS(data!$J:$J,G$620,data!$BF:$BF,$C621)</f>
        <v>20</v>
      </c>
      <c r="H621" s="116">
        <f>SUM(D621:G621)</f>
        <v>51</v>
      </c>
      <c r="I621" s="95"/>
      <c r="J621" s="95"/>
      <c r="K621" s="93"/>
      <c r="L621" s="95"/>
      <c r="M621" s="95"/>
      <c r="N621" s="94"/>
      <c r="O621" s="95"/>
      <c r="P621" s="95"/>
      <c r="Q621" s="95"/>
      <c r="R621" s="94"/>
      <c r="S621" s="95"/>
      <c r="T621" s="95"/>
      <c r="U621" s="95"/>
      <c r="V621" s="95"/>
      <c r="W621" s="95"/>
      <c r="X621" s="95"/>
      <c r="Y621" s="95"/>
      <c r="Z621" s="95"/>
      <c r="AA621" s="95"/>
      <c r="AB621" s="95"/>
      <c r="AC621" s="95"/>
      <c r="AD621" s="95"/>
      <c r="AE621" s="95"/>
      <c r="AF621" s="95"/>
      <c r="AG621" s="95"/>
      <c r="AH621" s="95"/>
      <c r="AI621" s="95"/>
      <c r="AJ621" s="95"/>
      <c r="AK621" s="95"/>
      <c r="AL621" s="95"/>
      <c r="AM621" s="95"/>
      <c r="AN621" s="95"/>
      <c r="AO621" s="95"/>
      <c r="AP621" s="95"/>
      <c r="AQ621" s="96"/>
      <c r="AR621" s="96"/>
      <c r="AS621" s="96"/>
      <c r="AT621" s="96"/>
      <c r="AU621" s="96"/>
      <c r="AV621" s="96"/>
      <c r="AW621" s="96"/>
      <c r="AX621" s="96"/>
      <c r="AY621" s="96"/>
      <c r="AZ621" s="96"/>
      <c r="BA621" s="96"/>
      <c r="BB621" s="96"/>
      <c r="BC621" s="96"/>
      <c r="BD621" s="96"/>
      <c r="BE621" s="96"/>
    </row>
    <row r="622" spans="1:57" s="142" customFormat="1" ht="21.9" customHeight="1" x14ac:dyDescent="0.3">
      <c r="A622" s="93">
        <v>780</v>
      </c>
      <c r="B622" s="95"/>
      <c r="C622" s="106" t="s">
        <v>4293</v>
      </c>
      <c r="D622" s="103">
        <f>COUNTIFS(data!$J:$J,D$620,data!$BF:$BF,$C622)</f>
        <v>762</v>
      </c>
      <c r="E622" s="103">
        <f>COUNTIFS(data!$J:$J,E$620,data!$BF:$BF,$C622)</f>
        <v>71</v>
      </c>
      <c r="F622" s="103">
        <f>COUNTIFS(data!$J:$J,F$620,data!$BF:$BF,$C622)</f>
        <v>1</v>
      </c>
      <c r="G622" s="103">
        <f>COUNTIFS(data!$J:$J,G$620,data!$BF:$BF,$C622)</f>
        <v>6</v>
      </c>
      <c r="H622" s="109">
        <f>SUM(D622:G622)</f>
        <v>840</v>
      </c>
      <c r="I622" s="95"/>
      <c r="J622" s="95"/>
      <c r="K622" s="93"/>
      <c r="L622" s="95"/>
      <c r="M622" s="95"/>
      <c r="N622" s="94"/>
      <c r="O622" s="95"/>
      <c r="P622" s="95"/>
      <c r="Q622" s="95"/>
      <c r="R622" s="94"/>
      <c r="S622" s="95"/>
      <c r="T622" s="95"/>
      <c r="U622" s="95"/>
      <c r="V622" s="95"/>
      <c r="W622" s="95"/>
      <c r="X622" s="95"/>
      <c r="Y622" s="95"/>
      <c r="Z622" s="95"/>
      <c r="AA622" s="95"/>
      <c r="AB622" s="95"/>
      <c r="AC622" s="95"/>
      <c r="AD622" s="95"/>
      <c r="AE622" s="95"/>
      <c r="AF622" s="95"/>
      <c r="AG622" s="95"/>
      <c r="AH622" s="95"/>
      <c r="AI622" s="95"/>
      <c r="AJ622" s="95"/>
      <c r="AK622" s="95"/>
      <c r="AL622" s="95"/>
      <c r="AM622" s="95"/>
      <c r="AN622" s="95"/>
      <c r="AO622" s="95"/>
      <c r="AP622" s="95"/>
      <c r="AQ622" s="96"/>
      <c r="AR622" s="96"/>
      <c r="AS622" s="96"/>
      <c r="AT622" s="96"/>
      <c r="AU622" s="96"/>
      <c r="AV622" s="96"/>
      <c r="AW622" s="96"/>
      <c r="AX622" s="96"/>
      <c r="AY622" s="96"/>
      <c r="AZ622" s="96"/>
      <c r="BA622" s="96"/>
      <c r="BB622" s="96"/>
      <c r="BC622" s="96"/>
      <c r="BD622" s="96"/>
      <c r="BE622" s="96"/>
    </row>
    <row r="623" spans="1:57" s="142" customFormat="1" ht="21.9" customHeight="1" thickBot="1" x14ac:dyDescent="0.35">
      <c r="A623" s="93">
        <v>781</v>
      </c>
      <c r="B623" s="95"/>
      <c r="C623" s="110" t="s">
        <v>4294</v>
      </c>
      <c r="D623" s="103">
        <f>COUNTIFS(data!$J:$J,D$620,data!$BF:$BF,$C623)</f>
        <v>46</v>
      </c>
      <c r="E623" s="103">
        <f>COUNTIFS(data!$J:$J,E$620,data!$BF:$BF,$C623)</f>
        <v>1</v>
      </c>
      <c r="F623" s="103">
        <f>COUNTIFS(data!$J:$J,F$620,data!$BF:$BF,$C623)</f>
        <v>25</v>
      </c>
      <c r="G623" s="103">
        <f>COUNTIFS(data!$J:$J,G$620,data!$BF:$BF,$C623)</f>
        <v>0</v>
      </c>
      <c r="H623" s="137">
        <f>SUM(D623:G623)</f>
        <v>72</v>
      </c>
      <c r="I623" s="95"/>
      <c r="J623" s="95"/>
      <c r="K623" s="93"/>
      <c r="L623" s="95"/>
      <c r="M623" s="95"/>
      <c r="N623" s="94"/>
      <c r="O623" s="95"/>
      <c r="P623" s="95"/>
      <c r="Q623" s="95"/>
      <c r="R623" s="94"/>
      <c r="S623" s="95"/>
      <c r="T623" s="95"/>
      <c r="U623" s="95"/>
      <c r="V623" s="95"/>
      <c r="W623" s="95"/>
      <c r="X623" s="95"/>
      <c r="Y623" s="95"/>
      <c r="Z623" s="95"/>
      <c r="AA623" s="95"/>
      <c r="AB623" s="95"/>
      <c r="AC623" s="95"/>
      <c r="AD623" s="95"/>
      <c r="AE623" s="95"/>
      <c r="AF623" s="95"/>
      <c r="AG623" s="95"/>
      <c r="AH623" s="95"/>
      <c r="AI623" s="95"/>
      <c r="AJ623" s="95"/>
      <c r="AK623" s="95"/>
      <c r="AL623" s="95"/>
      <c r="AM623" s="95"/>
      <c r="AN623" s="95"/>
      <c r="AO623" s="95"/>
      <c r="AP623" s="95"/>
      <c r="AQ623" s="96"/>
      <c r="AR623" s="96"/>
      <c r="AS623" s="96"/>
      <c r="AT623" s="96"/>
      <c r="AU623" s="96"/>
      <c r="AV623" s="96"/>
      <c r="AW623" s="96"/>
      <c r="AX623" s="96"/>
      <c r="AY623" s="96"/>
      <c r="AZ623" s="96"/>
      <c r="BA623" s="96"/>
      <c r="BB623" s="96"/>
      <c r="BC623" s="96"/>
      <c r="BD623" s="96"/>
      <c r="BE623" s="96"/>
    </row>
    <row r="624" spans="1:57" s="142" customFormat="1" ht="21.9" customHeight="1" thickBot="1" x14ac:dyDescent="0.35">
      <c r="A624" s="93">
        <v>782</v>
      </c>
      <c r="B624" s="95"/>
      <c r="C624" s="117" t="s">
        <v>4312</v>
      </c>
      <c r="D624" s="118">
        <f>SUM(D621:D623)</f>
        <v>839</v>
      </c>
      <c r="E624" s="112">
        <f>SUM(E621:E623)</f>
        <v>72</v>
      </c>
      <c r="F624" s="112">
        <f>SUM(F621:F623)</f>
        <v>26</v>
      </c>
      <c r="G624" s="119">
        <f>SUM(G621:G623)</f>
        <v>26</v>
      </c>
      <c r="H624" s="101">
        <f>SUM(D624:G624)</f>
        <v>963</v>
      </c>
      <c r="I624" s="95"/>
      <c r="J624" s="95"/>
      <c r="K624" s="93"/>
      <c r="L624" s="95"/>
      <c r="M624" s="95"/>
      <c r="N624" s="94"/>
      <c r="O624" s="95"/>
      <c r="P624" s="95"/>
      <c r="Q624" s="95"/>
      <c r="R624" s="94"/>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6"/>
      <c r="AR624" s="96"/>
      <c r="AS624" s="96"/>
      <c r="AT624" s="96"/>
      <c r="AU624" s="96"/>
      <c r="AV624" s="96"/>
      <c r="AW624" s="96"/>
      <c r="AX624" s="96"/>
      <c r="AY624" s="96"/>
      <c r="AZ624" s="96"/>
      <c r="BA624" s="96"/>
      <c r="BB624" s="96"/>
      <c r="BC624" s="96"/>
      <c r="BD624" s="96"/>
      <c r="BE624" s="96"/>
    </row>
    <row r="625" spans="1:57" s="142" customFormat="1" ht="46.5" customHeight="1" thickBot="1" x14ac:dyDescent="0.35">
      <c r="A625" s="93">
        <v>783</v>
      </c>
      <c r="B625" s="95"/>
      <c r="C625" s="221" t="s">
        <v>4316</v>
      </c>
      <c r="D625" s="222"/>
      <c r="E625" s="222"/>
      <c r="F625" s="222"/>
      <c r="G625" s="222"/>
      <c r="H625" s="223"/>
      <c r="I625" s="95"/>
      <c r="J625" s="95"/>
      <c r="K625" s="93"/>
      <c r="L625" s="95"/>
      <c r="M625" s="95"/>
      <c r="N625" s="94"/>
      <c r="O625" s="95"/>
      <c r="P625" s="95"/>
      <c r="Q625" s="95"/>
      <c r="R625" s="94"/>
      <c r="S625" s="95"/>
      <c r="T625" s="95"/>
      <c r="U625" s="95"/>
      <c r="V625" s="95"/>
      <c r="W625" s="95"/>
      <c r="X625" s="95"/>
      <c r="Y625" s="95"/>
      <c r="Z625" s="95"/>
      <c r="AA625" s="95"/>
      <c r="AB625" s="95"/>
      <c r="AC625" s="95"/>
      <c r="AD625" s="95"/>
      <c r="AE625" s="95"/>
      <c r="AF625" s="95"/>
      <c r="AG625" s="95"/>
      <c r="AH625" s="95"/>
      <c r="AI625" s="95"/>
      <c r="AJ625" s="95"/>
      <c r="AK625" s="95"/>
      <c r="AL625" s="95"/>
      <c r="AM625" s="95"/>
      <c r="AN625" s="95"/>
      <c r="AO625" s="95"/>
      <c r="AP625" s="95"/>
      <c r="AQ625" s="96"/>
      <c r="AR625" s="96"/>
      <c r="AS625" s="96"/>
      <c r="AT625" s="96"/>
      <c r="AU625" s="96"/>
      <c r="AV625" s="96"/>
      <c r="AW625" s="96"/>
      <c r="AX625" s="96"/>
      <c r="AY625" s="96"/>
      <c r="AZ625" s="96"/>
      <c r="BA625" s="96"/>
      <c r="BB625" s="96"/>
      <c r="BC625" s="96"/>
      <c r="BD625" s="96"/>
      <c r="BE625" s="96"/>
    </row>
    <row r="626" spans="1:57" s="142" customFormat="1" ht="21.9" customHeight="1" x14ac:dyDescent="0.3">
      <c r="A626" s="93">
        <v>784</v>
      </c>
      <c r="B626" s="95"/>
      <c r="C626" s="94"/>
      <c r="D626" s="95"/>
      <c r="E626" s="95"/>
      <c r="F626" s="95"/>
      <c r="G626" s="95"/>
      <c r="H626" s="95"/>
      <c r="I626" s="95"/>
      <c r="J626" s="95"/>
      <c r="K626" s="93"/>
      <c r="L626" s="95"/>
      <c r="M626" s="95"/>
      <c r="N626" s="94"/>
      <c r="O626" s="95"/>
      <c r="P626" s="95"/>
      <c r="Q626" s="95"/>
      <c r="R626" s="94"/>
      <c r="S626" s="95"/>
      <c r="T626" s="95"/>
      <c r="U626" s="95"/>
      <c r="V626" s="95"/>
      <c r="W626" s="95"/>
      <c r="X626" s="95"/>
      <c r="Y626" s="95"/>
      <c r="Z626" s="95"/>
      <c r="AA626" s="95"/>
      <c r="AB626" s="95"/>
      <c r="AC626" s="95"/>
      <c r="AD626" s="95"/>
      <c r="AE626" s="95"/>
      <c r="AF626" s="95"/>
      <c r="AG626" s="95"/>
      <c r="AH626" s="95"/>
      <c r="AI626" s="95"/>
      <c r="AJ626" s="95"/>
      <c r="AK626" s="95"/>
      <c r="AL626" s="95"/>
      <c r="AM626" s="95"/>
      <c r="AN626" s="95"/>
      <c r="AO626" s="95"/>
      <c r="AP626" s="95"/>
      <c r="AQ626" s="96"/>
      <c r="AR626" s="96"/>
      <c r="AS626" s="96"/>
      <c r="AT626" s="96"/>
      <c r="AU626" s="96"/>
      <c r="AV626" s="96"/>
      <c r="AW626" s="96"/>
      <c r="AX626" s="96"/>
      <c r="AY626" s="96"/>
      <c r="AZ626" s="96"/>
      <c r="BA626" s="96"/>
      <c r="BB626" s="96"/>
      <c r="BC626" s="96"/>
      <c r="BD626" s="96"/>
      <c r="BE626" s="96"/>
    </row>
    <row r="627" spans="1:57" s="142" customFormat="1" ht="21.9" customHeight="1" thickBot="1" x14ac:dyDescent="0.35">
      <c r="A627" s="93">
        <v>785</v>
      </c>
      <c r="B627" s="95"/>
      <c r="C627" s="94"/>
      <c r="D627" s="95"/>
      <c r="E627" s="95"/>
      <c r="F627" s="95"/>
      <c r="G627" s="95"/>
      <c r="H627" s="95"/>
      <c r="I627" s="95"/>
      <c r="J627" s="95"/>
      <c r="K627" s="93"/>
      <c r="L627" s="95"/>
      <c r="M627" s="95"/>
      <c r="N627" s="94"/>
      <c r="O627" s="95"/>
      <c r="P627" s="95"/>
      <c r="Q627" s="95"/>
      <c r="R627" s="94"/>
      <c r="S627" s="95"/>
      <c r="T627" s="95"/>
      <c r="U627" s="95"/>
      <c r="V627" s="95"/>
      <c r="W627" s="95"/>
      <c r="X627" s="95"/>
      <c r="Y627" s="95"/>
      <c r="Z627" s="95"/>
      <c r="AA627" s="95"/>
      <c r="AB627" s="95"/>
      <c r="AC627" s="95"/>
      <c r="AD627" s="95"/>
      <c r="AE627" s="95"/>
      <c r="AF627" s="95"/>
      <c r="AG627" s="95"/>
      <c r="AH627" s="95"/>
      <c r="AI627" s="95"/>
      <c r="AJ627" s="95"/>
      <c r="AK627" s="95"/>
      <c r="AL627" s="95"/>
      <c r="AM627" s="95"/>
      <c r="AN627" s="95"/>
      <c r="AO627" s="95"/>
      <c r="AP627" s="95"/>
      <c r="AQ627" s="96"/>
      <c r="AR627" s="96"/>
      <c r="AS627" s="96"/>
      <c r="AT627" s="96"/>
      <c r="AU627" s="96"/>
      <c r="AV627" s="96"/>
      <c r="AW627" s="96"/>
      <c r="AX627" s="96"/>
      <c r="AY627" s="96"/>
      <c r="AZ627" s="96"/>
      <c r="BA627" s="96"/>
      <c r="BB627" s="96"/>
      <c r="BC627" s="96"/>
      <c r="BD627" s="96"/>
      <c r="BE627" s="96"/>
    </row>
    <row r="628" spans="1:57" s="142" customFormat="1" ht="21.9" customHeight="1" thickBot="1" x14ac:dyDescent="0.35">
      <c r="A628" s="93">
        <v>786</v>
      </c>
      <c r="B628" s="114">
        <v>44</v>
      </c>
      <c r="C628" s="218" t="s">
        <v>4444</v>
      </c>
      <c r="D628" s="219"/>
      <c r="E628" s="219"/>
      <c r="F628" s="219"/>
      <c r="G628" s="220"/>
      <c r="H628" s="95"/>
      <c r="I628" s="95"/>
      <c r="J628" s="95"/>
      <c r="K628" s="93"/>
      <c r="L628" s="95"/>
      <c r="M628" s="95"/>
      <c r="N628" s="94"/>
      <c r="O628" s="95"/>
      <c r="P628" s="95"/>
      <c r="Q628" s="95"/>
      <c r="R628" s="94"/>
      <c r="S628" s="95"/>
      <c r="T628" s="95"/>
      <c r="U628" s="95"/>
      <c r="V628" s="95"/>
      <c r="W628" s="95"/>
      <c r="X628" s="95"/>
      <c r="Y628" s="95"/>
      <c r="Z628" s="95"/>
      <c r="AA628" s="95"/>
      <c r="AB628" s="95"/>
      <c r="AC628" s="95"/>
      <c r="AD628" s="95"/>
      <c r="AE628" s="95"/>
      <c r="AF628" s="95"/>
      <c r="AG628" s="95"/>
      <c r="AH628" s="95"/>
      <c r="AI628" s="95"/>
      <c r="AJ628" s="95"/>
      <c r="AK628" s="95"/>
      <c r="AL628" s="95"/>
      <c r="AM628" s="95"/>
      <c r="AN628" s="95"/>
      <c r="AO628" s="95"/>
      <c r="AP628" s="95"/>
      <c r="AQ628" s="96"/>
      <c r="AR628" s="96"/>
      <c r="AS628" s="96"/>
      <c r="AT628" s="96"/>
      <c r="AU628" s="96"/>
      <c r="AV628" s="96"/>
      <c r="AW628" s="96"/>
      <c r="AX628" s="96"/>
      <c r="AY628" s="96"/>
      <c r="AZ628" s="96"/>
      <c r="BA628" s="96"/>
      <c r="BB628" s="96"/>
      <c r="BC628" s="96"/>
      <c r="BD628" s="96"/>
      <c r="BE628" s="96"/>
    </row>
    <row r="629" spans="1:57" s="142" customFormat="1" ht="21.9" customHeight="1" thickBot="1" x14ac:dyDescent="0.35">
      <c r="A629" s="93">
        <v>787</v>
      </c>
      <c r="B629" s="114" t="s">
        <v>12</v>
      </c>
      <c r="C629" s="221" t="s">
        <v>4380</v>
      </c>
      <c r="D629" s="222"/>
      <c r="E629" s="222"/>
      <c r="F629" s="222"/>
      <c r="G629" s="223"/>
      <c r="H629" s="95"/>
      <c r="I629" s="95"/>
      <c r="J629" s="95"/>
      <c r="K629" s="93"/>
      <c r="L629" s="95"/>
      <c r="M629" s="95"/>
      <c r="N629" s="94"/>
      <c r="O629" s="95"/>
      <c r="P629" s="95"/>
      <c r="Q629" s="95"/>
      <c r="R629" s="94"/>
      <c r="S629" s="95"/>
      <c r="T629" s="95"/>
      <c r="U629" s="95"/>
      <c r="V629" s="95"/>
      <c r="W629" s="95"/>
      <c r="X629" s="95"/>
      <c r="Y629" s="95"/>
      <c r="Z629" s="95"/>
      <c r="AA629" s="95"/>
      <c r="AB629" s="95"/>
      <c r="AC629" s="95"/>
      <c r="AD629" s="95"/>
      <c r="AE629" s="95"/>
      <c r="AF629" s="95"/>
      <c r="AG629" s="95"/>
      <c r="AH629" s="95"/>
      <c r="AI629" s="95"/>
      <c r="AJ629" s="95"/>
      <c r="AK629" s="95"/>
      <c r="AL629" s="95"/>
      <c r="AM629" s="95"/>
      <c r="AN629" s="95"/>
      <c r="AO629" s="95"/>
      <c r="AP629" s="95"/>
      <c r="AQ629" s="96"/>
      <c r="AR629" s="96"/>
      <c r="AS629" s="96"/>
      <c r="AT629" s="96"/>
      <c r="AU629" s="96"/>
      <c r="AV629" s="96"/>
      <c r="AW629" s="96"/>
      <c r="AX629" s="96"/>
      <c r="AY629" s="96"/>
      <c r="AZ629" s="96"/>
      <c r="BA629" s="96"/>
      <c r="BB629" s="96"/>
      <c r="BC629" s="96"/>
      <c r="BD629" s="96"/>
      <c r="BE629" s="96"/>
    </row>
    <row r="630" spans="1:57" s="142" customFormat="1" ht="21.9" customHeight="1" thickBot="1" x14ac:dyDescent="0.35">
      <c r="A630" s="93">
        <v>788</v>
      </c>
      <c r="B630" s="95"/>
      <c r="C630" s="117"/>
      <c r="D630" s="126" t="s">
        <v>4263</v>
      </c>
      <c r="E630" s="127" t="s">
        <v>4346</v>
      </c>
      <c r="F630" s="128" t="s">
        <v>4347</v>
      </c>
      <c r="G630" s="132" t="s">
        <v>4312</v>
      </c>
      <c r="H630" s="95"/>
      <c r="I630" s="95"/>
      <c r="J630" s="95"/>
      <c r="K630" s="93"/>
      <c r="L630" s="95"/>
      <c r="M630" s="95"/>
      <c r="N630" s="94"/>
      <c r="O630" s="95"/>
      <c r="P630" s="95"/>
      <c r="Q630" s="95"/>
      <c r="R630" s="94"/>
      <c r="S630" s="95"/>
      <c r="T630" s="95"/>
      <c r="U630" s="95"/>
      <c r="V630" s="95"/>
      <c r="W630" s="95"/>
      <c r="X630" s="95"/>
      <c r="Y630" s="95"/>
      <c r="Z630" s="95"/>
      <c r="AA630" s="95"/>
      <c r="AB630" s="95"/>
      <c r="AC630" s="95"/>
      <c r="AD630" s="95"/>
      <c r="AE630" s="95"/>
      <c r="AF630" s="95"/>
      <c r="AG630" s="95"/>
      <c r="AH630" s="95"/>
      <c r="AI630" s="95"/>
      <c r="AJ630" s="95"/>
      <c r="AK630" s="95"/>
      <c r="AL630" s="95"/>
      <c r="AM630" s="95"/>
      <c r="AN630" s="95"/>
      <c r="AO630" s="95"/>
      <c r="AP630" s="95"/>
      <c r="AQ630" s="96"/>
      <c r="AR630" s="96"/>
      <c r="AS630" s="96"/>
      <c r="AT630" s="96"/>
      <c r="AU630" s="96"/>
      <c r="AV630" s="96"/>
      <c r="AW630" s="96"/>
      <c r="AX630" s="96"/>
      <c r="AY630" s="96"/>
      <c r="AZ630" s="96"/>
      <c r="BA630" s="96"/>
      <c r="BB630" s="96"/>
      <c r="BC630" s="96"/>
      <c r="BD630" s="96"/>
      <c r="BE630" s="96"/>
    </row>
    <row r="631" spans="1:57" s="142" customFormat="1" ht="21.9" customHeight="1" x14ac:dyDescent="0.3">
      <c r="A631" s="93">
        <v>790</v>
      </c>
      <c r="B631" s="95"/>
      <c r="C631" s="106" t="s">
        <v>4333</v>
      </c>
      <c r="D631" s="107">
        <f>COUNTIFS(data!$S:$S,D$630,data!$K:$K,$C631)</f>
        <v>620</v>
      </c>
      <c r="E631" s="107">
        <f>COUNTIFS(data!$S:$S,E$630,data!$K:$K,$C631)</f>
        <v>2</v>
      </c>
      <c r="F631" s="107">
        <f>COUNTIFS(data!$S:$S,F$630,data!$K:$K,$C631)</f>
        <v>1</v>
      </c>
      <c r="G631" s="109">
        <f>SUM(D631:F631)</f>
        <v>623</v>
      </c>
      <c r="H631" s="95"/>
      <c r="I631" s="95"/>
      <c r="J631" s="95"/>
      <c r="K631" s="93"/>
      <c r="L631" s="95"/>
      <c r="M631" s="95"/>
      <c r="N631" s="94"/>
      <c r="O631" s="95"/>
      <c r="P631" s="95"/>
      <c r="Q631" s="95"/>
      <c r="R631" s="94"/>
      <c r="S631" s="95"/>
      <c r="T631" s="95"/>
      <c r="U631" s="95"/>
      <c r="V631" s="95"/>
      <c r="W631" s="95"/>
      <c r="X631" s="95"/>
      <c r="Y631" s="95"/>
      <c r="Z631" s="95"/>
      <c r="AA631" s="95"/>
      <c r="AB631" s="95"/>
      <c r="AC631" s="95"/>
      <c r="AD631" s="95"/>
      <c r="AE631" s="95"/>
      <c r="AF631" s="95"/>
      <c r="AG631" s="95"/>
      <c r="AH631" s="95"/>
      <c r="AI631" s="95"/>
      <c r="AJ631" s="95"/>
      <c r="AK631" s="95"/>
      <c r="AL631" s="95"/>
      <c r="AM631" s="95"/>
      <c r="AN631" s="95"/>
      <c r="AO631" s="95"/>
      <c r="AP631" s="95"/>
      <c r="AQ631" s="96"/>
      <c r="AR631" s="96"/>
      <c r="AS631" s="96"/>
      <c r="AT631" s="96"/>
      <c r="AU631" s="96"/>
      <c r="AV631" s="96"/>
      <c r="AW631" s="96"/>
      <c r="AX631" s="96"/>
      <c r="AY631" s="96"/>
      <c r="AZ631" s="96"/>
      <c r="BA631" s="96"/>
      <c r="BB631" s="96"/>
      <c r="BC631" s="96"/>
      <c r="BD631" s="96"/>
      <c r="BE631" s="96"/>
    </row>
    <row r="632" spans="1:57" s="142" customFormat="1" ht="21.9" customHeight="1" x14ac:dyDescent="0.3">
      <c r="A632" s="93">
        <v>791</v>
      </c>
      <c r="B632" s="95"/>
      <c r="C632" s="106" t="s">
        <v>4334</v>
      </c>
      <c r="D632" s="107">
        <f>COUNTIFS(data!$S:$S,D$630,data!$K:$K,$C632)</f>
        <v>93</v>
      </c>
      <c r="E632" s="107">
        <f>COUNTIFS(data!$S:$S,E$630,data!$K:$K,$C632)</f>
        <v>0</v>
      </c>
      <c r="F632" s="107">
        <f>COUNTIFS(data!$S:$S,F$630,data!$K:$K,$C632)</f>
        <v>0</v>
      </c>
      <c r="G632" s="109">
        <f>SUM(D632:F632)</f>
        <v>93</v>
      </c>
      <c r="H632" s="95"/>
      <c r="I632" s="95"/>
      <c r="J632" s="95"/>
      <c r="K632" s="93"/>
      <c r="L632" s="95"/>
      <c r="M632" s="95"/>
      <c r="N632" s="94"/>
      <c r="O632" s="95"/>
      <c r="P632" s="95"/>
      <c r="Q632" s="95"/>
      <c r="R632" s="94"/>
      <c r="S632" s="95"/>
      <c r="T632" s="95"/>
      <c r="U632" s="95"/>
      <c r="V632" s="95"/>
      <c r="W632" s="95"/>
      <c r="X632" s="95"/>
      <c r="Y632" s="95"/>
      <c r="Z632" s="95"/>
      <c r="AA632" s="95"/>
      <c r="AB632" s="95"/>
      <c r="AC632" s="95"/>
      <c r="AD632" s="95"/>
      <c r="AE632" s="95"/>
      <c r="AF632" s="95"/>
      <c r="AG632" s="95"/>
      <c r="AH632" s="95"/>
      <c r="AI632" s="95"/>
      <c r="AJ632" s="95"/>
      <c r="AK632" s="95"/>
      <c r="AL632" s="95"/>
      <c r="AM632" s="95"/>
      <c r="AN632" s="95"/>
      <c r="AO632" s="95"/>
      <c r="AP632" s="95"/>
      <c r="AQ632" s="96"/>
      <c r="AR632" s="96"/>
      <c r="AS632" s="96"/>
      <c r="AT632" s="96"/>
      <c r="AU632" s="96"/>
      <c r="AV632" s="96"/>
      <c r="AW632" s="96"/>
      <c r="AX632" s="96"/>
      <c r="AY632" s="96"/>
      <c r="AZ632" s="96"/>
      <c r="BA632" s="96"/>
      <c r="BB632" s="96"/>
      <c r="BC632" s="96"/>
      <c r="BD632" s="96"/>
      <c r="BE632" s="96"/>
    </row>
    <row r="633" spans="1:57" s="142" customFormat="1" ht="21.9" customHeight="1" x14ac:dyDescent="0.3">
      <c r="A633" s="93">
        <v>793</v>
      </c>
      <c r="B633" s="95"/>
      <c r="C633" s="106" t="s">
        <v>4335</v>
      </c>
      <c r="D633" s="107">
        <f>COUNTIFS(data!$S:$S,D$630,data!$K:$K,$C633)</f>
        <v>20</v>
      </c>
      <c r="E633" s="107">
        <f>COUNTIFS(data!$S:$S,E$630,data!$K:$K,$C633)</f>
        <v>0</v>
      </c>
      <c r="F633" s="107">
        <f>COUNTIFS(data!$S:$S,F$630,data!$K:$K,$C633)</f>
        <v>0</v>
      </c>
      <c r="G633" s="109">
        <f>SUM(D633:F633)</f>
        <v>20</v>
      </c>
      <c r="H633" s="95"/>
      <c r="I633" s="95"/>
      <c r="J633" s="95"/>
      <c r="K633" s="93"/>
      <c r="L633" s="95"/>
      <c r="M633" s="95"/>
      <c r="N633" s="94"/>
      <c r="O633" s="95"/>
      <c r="P633" s="95"/>
      <c r="Q633" s="95"/>
      <c r="R633" s="94"/>
      <c r="S633" s="95"/>
      <c r="T633" s="95"/>
      <c r="U633" s="95"/>
      <c r="V633" s="95"/>
      <c r="W633" s="95"/>
      <c r="X633" s="95"/>
      <c r="Y633" s="95"/>
      <c r="Z633" s="95"/>
      <c r="AA633" s="95"/>
      <c r="AB633" s="95"/>
      <c r="AC633" s="95"/>
      <c r="AD633" s="95"/>
      <c r="AE633" s="95"/>
      <c r="AF633" s="95"/>
      <c r="AG633" s="95"/>
      <c r="AH633" s="95"/>
      <c r="AI633" s="95"/>
      <c r="AJ633" s="95"/>
      <c r="AK633" s="95"/>
      <c r="AL633" s="95"/>
      <c r="AM633" s="95"/>
      <c r="AN633" s="95"/>
      <c r="AO633" s="95"/>
      <c r="AP633" s="95"/>
      <c r="AQ633" s="96"/>
      <c r="AR633" s="96"/>
      <c r="AS633" s="96"/>
      <c r="AT633" s="96"/>
      <c r="AU633" s="96"/>
      <c r="AV633" s="96"/>
      <c r="AW633" s="96"/>
      <c r="AX633" s="96"/>
      <c r="AY633" s="96"/>
      <c r="AZ633" s="96"/>
      <c r="BA633" s="96"/>
      <c r="BB633" s="96"/>
      <c r="BC633" s="96"/>
      <c r="BD633" s="96"/>
      <c r="BE633" s="96"/>
    </row>
    <row r="634" spans="1:57" s="142" customFormat="1" ht="21.9" customHeight="1" thickBot="1" x14ac:dyDescent="0.35">
      <c r="A634" s="93">
        <v>794</v>
      </c>
      <c r="B634" s="95"/>
      <c r="C634" s="143" t="s">
        <v>1810</v>
      </c>
      <c r="D634" s="107">
        <f>COUNTIFS(data!$S:$S,D$630,data!$K:$K,$C634)</f>
        <v>226</v>
      </c>
      <c r="E634" s="107">
        <f>COUNTIFS(data!$S:$S,E$630,data!$K:$K,$C634)</f>
        <v>1</v>
      </c>
      <c r="F634" s="107">
        <f>COUNTIFS(data!$S:$S,F$630,data!$K:$K,$C634)</f>
        <v>0</v>
      </c>
      <c r="G634" s="111">
        <f>SUM(D634:F634)</f>
        <v>227</v>
      </c>
      <c r="H634" s="95"/>
      <c r="I634" s="95"/>
      <c r="J634" s="95"/>
      <c r="K634" s="93"/>
      <c r="L634" s="95"/>
      <c r="M634" s="95"/>
      <c r="N634" s="94"/>
      <c r="O634" s="95"/>
      <c r="P634" s="95"/>
      <c r="Q634" s="95"/>
      <c r="R634" s="94"/>
      <c r="S634" s="95"/>
      <c r="T634" s="95"/>
      <c r="U634" s="95"/>
      <c r="V634" s="95"/>
      <c r="W634" s="95"/>
      <c r="X634" s="95"/>
      <c r="Y634" s="95"/>
      <c r="Z634" s="95"/>
      <c r="AA634" s="95"/>
      <c r="AB634" s="95"/>
      <c r="AC634" s="95"/>
      <c r="AD634" s="95"/>
      <c r="AE634" s="95"/>
      <c r="AF634" s="95"/>
      <c r="AG634" s="95"/>
      <c r="AH634" s="95"/>
      <c r="AI634" s="95"/>
      <c r="AJ634" s="95"/>
      <c r="AK634" s="95"/>
      <c r="AL634" s="95"/>
      <c r="AM634" s="95"/>
      <c r="AN634" s="95"/>
      <c r="AO634" s="95"/>
      <c r="AP634" s="95"/>
      <c r="AQ634" s="96"/>
      <c r="AR634" s="96"/>
      <c r="AS634" s="96"/>
      <c r="AT634" s="96"/>
      <c r="AU634" s="96"/>
      <c r="AV634" s="96"/>
      <c r="AW634" s="96"/>
      <c r="AX634" s="96"/>
      <c r="AY634" s="96"/>
      <c r="AZ634" s="96"/>
      <c r="BA634" s="96"/>
      <c r="BB634" s="96"/>
      <c r="BC634" s="96"/>
      <c r="BD634" s="96"/>
      <c r="BE634" s="96"/>
    </row>
    <row r="635" spans="1:57" s="142" customFormat="1" ht="21.9" customHeight="1" thickBot="1" x14ac:dyDescent="0.35">
      <c r="A635" s="93">
        <v>795</v>
      </c>
      <c r="B635" s="95"/>
      <c r="C635" s="117" t="s">
        <v>4312</v>
      </c>
      <c r="D635" s="118">
        <f>SUM(D631:D634)</f>
        <v>959</v>
      </c>
      <c r="E635" s="112">
        <f>SUM(E631:E634)</f>
        <v>3</v>
      </c>
      <c r="F635" s="112">
        <f>SUM(F631:F634)</f>
        <v>1</v>
      </c>
      <c r="G635" s="113">
        <f>SUM(D635:F635)</f>
        <v>963</v>
      </c>
      <c r="H635" s="95"/>
      <c r="I635" s="95"/>
      <c r="J635" s="95"/>
      <c r="K635" s="93"/>
      <c r="L635" s="95"/>
      <c r="M635" s="95"/>
      <c r="N635" s="94"/>
      <c r="O635" s="95"/>
      <c r="P635" s="95"/>
      <c r="Q635" s="95"/>
      <c r="R635" s="94"/>
      <c r="S635" s="95"/>
      <c r="T635" s="95"/>
      <c r="U635" s="95"/>
      <c r="V635" s="95"/>
      <c r="W635" s="95"/>
      <c r="X635" s="95"/>
      <c r="Y635" s="95"/>
      <c r="Z635" s="95"/>
      <c r="AA635" s="95"/>
      <c r="AB635" s="95"/>
      <c r="AC635" s="95"/>
      <c r="AD635" s="95"/>
      <c r="AE635" s="95"/>
      <c r="AF635" s="95"/>
      <c r="AG635" s="95"/>
      <c r="AH635" s="95"/>
      <c r="AI635" s="95"/>
      <c r="AJ635" s="95"/>
      <c r="AK635" s="95"/>
      <c r="AL635" s="95"/>
      <c r="AM635" s="95"/>
      <c r="AN635" s="95"/>
      <c r="AO635" s="95"/>
      <c r="AP635" s="95"/>
      <c r="AQ635" s="96"/>
      <c r="AR635" s="96"/>
      <c r="AS635" s="96"/>
      <c r="AT635" s="96"/>
      <c r="AU635" s="96"/>
      <c r="AV635" s="96"/>
      <c r="AW635" s="96"/>
      <c r="AX635" s="96"/>
      <c r="AY635" s="96"/>
      <c r="AZ635" s="96"/>
      <c r="BA635" s="96"/>
      <c r="BB635" s="96"/>
      <c r="BC635" s="96"/>
      <c r="BD635" s="96"/>
      <c r="BE635" s="96"/>
    </row>
    <row r="636" spans="1:57" s="142" customFormat="1" ht="54.75" customHeight="1" thickBot="1" x14ac:dyDescent="0.35">
      <c r="A636" s="93">
        <v>796</v>
      </c>
      <c r="B636" s="95"/>
      <c r="C636" s="221" t="s">
        <v>4316</v>
      </c>
      <c r="D636" s="222"/>
      <c r="E636" s="222"/>
      <c r="F636" s="222"/>
      <c r="G636" s="223"/>
      <c r="H636" s="95"/>
      <c r="I636" s="95"/>
      <c r="J636" s="95"/>
      <c r="K636" s="93"/>
      <c r="L636" s="95"/>
      <c r="M636" s="95"/>
      <c r="N636" s="94"/>
      <c r="O636" s="95"/>
      <c r="P636" s="95"/>
      <c r="Q636" s="95"/>
      <c r="R636" s="94"/>
      <c r="S636" s="95"/>
      <c r="T636" s="95"/>
      <c r="U636" s="95"/>
      <c r="V636" s="95"/>
      <c r="W636" s="95"/>
      <c r="X636" s="95"/>
      <c r="Y636" s="95"/>
      <c r="Z636" s="95"/>
      <c r="AA636" s="95"/>
      <c r="AB636" s="95"/>
      <c r="AC636" s="95"/>
      <c r="AD636" s="95"/>
      <c r="AE636" s="95"/>
      <c r="AF636" s="95"/>
      <c r="AG636" s="95"/>
      <c r="AH636" s="95"/>
      <c r="AI636" s="95"/>
      <c r="AJ636" s="95"/>
      <c r="AK636" s="95"/>
      <c r="AL636" s="95"/>
      <c r="AM636" s="95"/>
      <c r="AN636" s="95"/>
      <c r="AO636" s="95"/>
      <c r="AP636" s="95"/>
      <c r="AQ636" s="96"/>
      <c r="AR636" s="96"/>
      <c r="AS636" s="96"/>
      <c r="AT636" s="96"/>
      <c r="AU636" s="96"/>
      <c r="AV636" s="96"/>
      <c r="AW636" s="96"/>
      <c r="AX636" s="96"/>
      <c r="AY636" s="96"/>
      <c r="AZ636" s="96"/>
      <c r="BA636" s="96"/>
      <c r="BB636" s="96"/>
      <c r="BC636" s="96"/>
      <c r="BD636" s="96"/>
      <c r="BE636" s="96"/>
    </row>
    <row r="637" spans="1:57" s="142" customFormat="1" ht="21.9" customHeight="1" thickBot="1" x14ac:dyDescent="0.35">
      <c r="A637" s="93">
        <v>797</v>
      </c>
      <c r="B637" s="95"/>
      <c r="C637" s="94"/>
      <c r="D637" s="95"/>
      <c r="E637" s="95"/>
      <c r="F637" s="95"/>
      <c r="G637" s="95"/>
      <c r="H637" s="95"/>
      <c r="I637" s="95"/>
      <c r="J637" s="95"/>
      <c r="K637" s="93"/>
      <c r="L637" s="95"/>
      <c r="M637" s="95"/>
      <c r="N637" s="94"/>
      <c r="O637" s="95"/>
      <c r="P637" s="95"/>
      <c r="Q637" s="95"/>
      <c r="R637" s="94"/>
      <c r="S637" s="95"/>
      <c r="T637" s="95"/>
      <c r="U637" s="95"/>
      <c r="V637" s="95"/>
      <c r="W637" s="95"/>
      <c r="X637" s="95"/>
      <c r="Y637" s="95"/>
      <c r="Z637" s="95"/>
      <c r="AA637" s="95"/>
      <c r="AB637" s="95"/>
      <c r="AC637" s="95"/>
      <c r="AD637" s="95"/>
      <c r="AE637" s="95"/>
      <c r="AF637" s="95"/>
      <c r="AG637" s="95"/>
      <c r="AH637" s="95"/>
      <c r="AI637" s="95"/>
      <c r="AJ637" s="95"/>
      <c r="AK637" s="95"/>
      <c r="AL637" s="95"/>
      <c r="AM637" s="95"/>
      <c r="AN637" s="95"/>
      <c r="AO637" s="95"/>
      <c r="AP637" s="95"/>
      <c r="AQ637" s="96"/>
      <c r="AR637" s="96"/>
      <c r="AS637" s="96"/>
      <c r="AT637" s="96"/>
      <c r="AU637" s="96"/>
      <c r="AV637" s="96"/>
      <c r="AW637" s="96"/>
      <c r="AX637" s="96"/>
      <c r="AY637" s="96"/>
      <c r="AZ637" s="96"/>
      <c r="BA637" s="96"/>
      <c r="BB637" s="96"/>
      <c r="BC637" s="96"/>
      <c r="BD637" s="96"/>
      <c r="BE637" s="96"/>
    </row>
    <row r="638" spans="1:57" s="142" customFormat="1" ht="21.9" customHeight="1" thickBot="1" x14ac:dyDescent="0.35">
      <c r="A638" s="93">
        <v>798</v>
      </c>
      <c r="B638" s="114">
        <v>45</v>
      </c>
      <c r="C638" s="218" t="s">
        <v>4444</v>
      </c>
      <c r="D638" s="219"/>
      <c r="E638" s="219"/>
      <c r="F638" s="220"/>
      <c r="G638" s="95"/>
      <c r="H638" s="95"/>
      <c r="I638" s="95"/>
      <c r="J638" s="95"/>
      <c r="K638" s="93"/>
      <c r="L638" s="95"/>
      <c r="M638" s="95"/>
      <c r="N638" s="94"/>
      <c r="O638" s="95"/>
      <c r="P638" s="95"/>
      <c r="Q638" s="95"/>
      <c r="R638" s="94"/>
      <c r="S638" s="95"/>
      <c r="T638" s="95"/>
      <c r="U638" s="95"/>
      <c r="V638" s="95"/>
      <c r="W638" s="95"/>
      <c r="X638" s="95"/>
      <c r="Y638" s="95"/>
      <c r="Z638" s="95"/>
      <c r="AA638" s="95"/>
      <c r="AB638" s="95"/>
      <c r="AC638" s="95"/>
      <c r="AD638" s="95"/>
      <c r="AE638" s="95"/>
      <c r="AF638" s="95"/>
      <c r="AG638" s="95"/>
      <c r="AH638" s="95"/>
      <c r="AI638" s="95"/>
      <c r="AJ638" s="95"/>
      <c r="AK638" s="95"/>
      <c r="AL638" s="95"/>
      <c r="AM638" s="95"/>
      <c r="AN638" s="95"/>
      <c r="AO638" s="95"/>
      <c r="AP638" s="95"/>
      <c r="AQ638" s="96"/>
      <c r="AR638" s="96"/>
      <c r="AS638" s="96"/>
      <c r="AT638" s="96"/>
      <c r="AU638" s="96"/>
      <c r="AV638" s="96"/>
      <c r="AW638" s="96"/>
      <c r="AX638" s="96"/>
      <c r="AY638" s="96"/>
      <c r="AZ638" s="96"/>
      <c r="BA638" s="96"/>
      <c r="BB638" s="96"/>
      <c r="BC638" s="96"/>
      <c r="BD638" s="96"/>
      <c r="BE638" s="96"/>
    </row>
    <row r="639" spans="1:57" s="142" customFormat="1" ht="21.9" customHeight="1" thickBot="1" x14ac:dyDescent="0.35">
      <c r="A639" s="93">
        <v>799</v>
      </c>
      <c r="B639" s="114" t="s">
        <v>12</v>
      </c>
      <c r="C639" s="221" t="s">
        <v>4381</v>
      </c>
      <c r="D639" s="222"/>
      <c r="E639" s="222"/>
      <c r="F639" s="223"/>
      <c r="G639" s="95"/>
      <c r="H639" s="95"/>
      <c r="I639" s="95"/>
      <c r="J639" s="95"/>
      <c r="K639" s="93"/>
      <c r="L639" s="95"/>
      <c r="M639" s="95"/>
      <c r="N639" s="94"/>
      <c r="O639" s="95"/>
      <c r="P639" s="95"/>
      <c r="Q639" s="95"/>
      <c r="R639" s="94"/>
      <c r="S639" s="95"/>
      <c r="T639" s="95"/>
      <c r="U639" s="95"/>
      <c r="V639" s="95"/>
      <c r="W639" s="95"/>
      <c r="X639" s="95"/>
      <c r="Y639" s="95"/>
      <c r="Z639" s="95"/>
      <c r="AA639" s="95"/>
      <c r="AB639" s="95"/>
      <c r="AC639" s="95"/>
      <c r="AD639" s="95"/>
      <c r="AE639" s="95"/>
      <c r="AF639" s="95"/>
      <c r="AG639" s="95"/>
      <c r="AH639" s="95"/>
      <c r="AI639" s="95"/>
      <c r="AJ639" s="95"/>
      <c r="AK639" s="95"/>
      <c r="AL639" s="95"/>
      <c r="AM639" s="95"/>
      <c r="AN639" s="95"/>
      <c r="AO639" s="95"/>
      <c r="AP639" s="95"/>
      <c r="AQ639" s="96"/>
      <c r="AR639" s="96"/>
      <c r="AS639" s="96"/>
      <c r="AT639" s="96"/>
      <c r="AU639" s="96"/>
      <c r="AV639" s="96"/>
      <c r="AW639" s="96"/>
      <c r="AX639" s="96"/>
      <c r="AY639" s="96"/>
      <c r="AZ639" s="96"/>
      <c r="BA639" s="96"/>
      <c r="BB639" s="96"/>
      <c r="BC639" s="96"/>
      <c r="BD639" s="96"/>
      <c r="BE639" s="96"/>
    </row>
    <row r="640" spans="1:57" s="142" customFormat="1" ht="21.9" customHeight="1" thickBot="1" x14ac:dyDescent="0.35">
      <c r="A640" s="93">
        <v>800</v>
      </c>
      <c r="B640" s="95"/>
      <c r="C640" s="117"/>
      <c r="D640" s="126" t="s">
        <v>4327</v>
      </c>
      <c r="E640" s="128" t="s">
        <v>985</v>
      </c>
      <c r="F640" s="132" t="s">
        <v>4312</v>
      </c>
      <c r="G640" s="95"/>
      <c r="H640" s="95"/>
      <c r="I640" s="95"/>
      <c r="J640" s="95"/>
      <c r="K640" s="93"/>
      <c r="L640" s="95"/>
      <c r="M640" s="95"/>
      <c r="N640" s="94"/>
      <c r="O640" s="95"/>
      <c r="P640" s="95"/>
      <c r="Q640" s="95"/>
      <c r="R640" s="94"/>
      <c r="S640" s="95"/>
      <c r="T640" s="95"/>
      <c r="U640" s="95"/>
      <c r="V640" s="95"/>
      <c r="W640" s="95"/>
      <c r="X640" s="95"/>
      <c r="Y640" s="95"/>
      <c r="Z640" s="95"/>
      <c r="AA640" s="95"/>
      <c r="AB640" s="95"/>
      <c r="AC640" s="95"/>
      <c r="AD640" s="95"/>
      <c r="AE640" s="95"/>
      <c r="AF640" s="95"/>
      <c r="AG640" s="95"/>
      <c r="AH640" s="95"/>
      <c r="AI640" s="95"/>
      <c r="AJ640" s="95"/>
      <c r="AK640" s="95"/>
      <c r="AL640" s="95"/>
      <c r="AM640" s="95"/>
      <c r="AN640" s="95"/>
      <c r="AO640" s="95"/>
      <c r="AP640" s="95"/>
      <c r="AQ640" s="96"/>
      <c r="AR640" s="96"/>
      <c r="AS640" s="96"/>
      <c r="AT640" s="96"/>
      <c r="AU640" s="96"/>
      <c r="AV640" s="96"/>
      <c r="AW640" s="96"/>
      <c r="AX640" s="96"/>
      <c r="AY640" s="96"/>
      <c r="AZ640" s="96"/>
      <c r="BA640" s="96"/>
      <c r="BB640" s="96"/>
      <c r="BC640" s="96"/>
      <c r="BD640" s="96"/>
      <c r="BE640" s="96"/>
    </row>
    <row r="641" spans="1:57" s="142" customFormat="1" ht="21.9" customHeight="1" x14ac:dyDescent="0.3">
      <c r="A641" s="93">
        <v>802</v>
      </c>
      <c r="B641" s="95"/>
      <c r="C641" s="106" t="s">
        <v>4333</v>
      </c>
      <c r="D641" s="107">
        <f>COUNTIFS(data!$T:$T,D$640,data!$K:$K,$C641)</f>
        <v>581</v>
      </c>
      <c r="E641" s="107">
        <f>COUNTIFS(data!$T:$T,E$640,data!$K:$K,$C641)</f>
        <v>42</v>
      </c>
      <c r="F641" s="109">
        <f>SUM(D641:E641)</f>
        <v>623</v>
      </c>
      <c r="G641" s="95"/>
      <c r="H641" s="95"/>
      <c r="I641" s="95"/>
      <c r="J641" s="95"/>
      <c r="K641" s="93"/>
      <c r="L641" s="95"/>
      <c r="M641" s="95"/>
      <c r="N641" s="94"/>
      <c r="O641" s="95"/>
      <c r="P641" s="95"/>
      <c r="Q641" s="95"/>
      <c r="R641" s="94"/>
      <c r="S641" s="95"/>
      <c r="T641" s="95"/>
      <c r="U641" s="95"/>
      <c r="V641" s="95"/>
      <c r="W641" s="95"/>
      <c r="X641" s="95"/>
      <c r="Y641" s="95"/>
      <c r="Z641" s="95"/>
      <c r="AA641" s="95"/>
      <c r="AB641" s="95"/>
      <c r="AC641" s="95"/>
      <c r="AD641" s="95"/>
      <c r="AE641" s="95"/>
      <c r="AF641" s="95"/>
      <c r="AG641" s="95"/>
      <c r="AH641" s="95"/>
      <c r="AI641" s="95"/>
      <c r="AJ641" s="95"/>
      <c r="AK641" s="95"/>
      <c r="AL641" s="95"/>
      <c r="AM641" s="95"/>
      <c r="AN641" s="95"/>
      <c r="AO641" s="95"/>
      <c r="AP641" s="95"/>
      <c r="AQ641" s="96"/>
      <c r="AR641" s="96"/>
      <c r="AS641" s="96"/>
      <c r="AT641" s="96"/>
      <c r="AU641" s="96"/>
      <c r="AV641" s="96"/>
      <c r="AW641" s="96"/>
      <c r="AX641" s="96"/>
      <c r="AY641" s="96"/>
      <c r="AZ641" s="96"/>
      <c r="BA641" s="96"/>
      <c r="BB641" s="96"/>
      <c r="BC641" s="96"/>
      <c r="BD641" s="96"/>
      <c r="BE641" s="96"/>
    </row>
    <row r="642" spans="1:57" s="142" customFormat="1" ht="21.9" customHeight="1" x14ac:dyDescent="0.3">
      <c r="A642" s="93">
        <v>803</v>
      </c>
      <c r="B642" s="95"/>
      <c r="C642" s="106" t="s">
        <v>4334</v>
      </c>
      <c r="D642" s="107">
        <f>COUNTIFS(data!$T:$T,D$640,data!$K:$K,$C642)</f>
        <v>91</v>
      </c>
      <c r="E642" s="107">
        <f>COUNTIFS(data!$T:$T,E$640,data!$K:$K,$C642)</f>
        <v>2</v>
      </c>
      <c r="F642" s="109">
        <f>SUM(D642:E642)</f>
        <v>93</v>
      </c>
      <c r="G642" s="95"/>
      <c r="H642" s="95"/>
      <c r="I642" s="95"/>
      <c r="J642" s="95"/>
      <c r="K642" s="93"/>
      <c r="L642" s="95"/>
      <c r="M642" s="95"/>
      <c r="N642" s="94"/>
      <c r="O642" s="95"/>
      <c r="P642" s="95"/>
      <c r="Q642" s="95"/>
      <c r="R642" s="94"/>
      <c r="S642" s="95"/>
      <c r="T642" s="95"/>
      <c r="U642" s="95"/>
      <c r="V642" s="95"/>
      <c r="W642" s="95"/>
      <c r="X642" s="95"/>
      <c r="Y642" s="95"/>
      <c r="Z642" s="95"/>
      <c r="AA642" s="95"/>
      <c r="AB642" s="95"/>
      <c r="AC642" s="95"/>
      <c r="AD642" s="95"/>
      <c r="AE642" s="95"/>
      <c r="AF642" s="95"/>
      <c r="AG642" s="95"/>
      <c r="AH642" s="95"/>
      <c r="AI642" s="95"/>
      <c r="AJ642" s="95"/>
      <c r="AK642" s="95"/>
      <c r="AL642" s="95"/>
      <c r="AM642" s="95"/>
      <c r="AN642" s="95"/>
      <c r="AO642" s="95"/>
      <c r="AP642" s="95"/>
      <c r="AQ642" s="96"/>
      <c r="AR642" s="96"/>
      <c r="AS642" s="96"/>
      <c r="AT642" s="96"/>
      <c r="AU642" s="96"/>
      <c r="AV642" s="96"/>
      <c r="AW642" s="96"/>
      <c r="AX642" s="96"/>
      <c r="AY642" s="96"/>
      <c r="AZ642" s="96"/>
      <c r="BA642" s="96"/>
      <c r="BB642" s="96"/>
      <c r="BC642" s="96"/>
      <c r="BD642" s="96"/>
      <c r="BE642" s="96"/>
    </row>
    <row r="643" spans="1:57" s="142" customFormat="1" ht="21.9" customHeight="1" x14ac:dyDescent="0.3">
      <c r="A643" s="93">
        <v>805</v>
      </c>
      <c r="B643" s="95"/>
      <c r="C643" s="106" t="s">
        <v>4335</v>
      </c>
      <c r="D643" s="107">
        <f>COUNTIFS(data!$T:$T,D$640,data!$K:$K,$C643)</f>
        <v>20</v>
      </c>
      <c r="E643" s="107">
        <f>COUNTIFS(data!$T:$T,E$640,data!$K:$K,$C643)</f>
        <v>0</v>
      </c>
      <c r="F643" s="109">
        <f>SUM(D643:E643)</f>
        <v>20</v>
      </c>
      <c r="G643" s="95"/>
      <c r="H643" s="95"/>
      <c r="I643" s="95"/>
      <c r="J643" s="95"/>
      <c r="K643" s="93"/>
      <c r="L643" s="95"/>
      <c r="M643" s="95"/>
      <c r="N643" s="94"/>
      <c r="O643" s="95"/>
      <c r="P643" s="95"/>
      <c r="Q643" s="95"/>
      <c r="R643" s="94"/>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6"/>
      <c r="AR643" s="96"/>
      <c r="AS643" s="96"/>
      <c r="AT643" s="96"/>
      <c r="AU643" s="96"/>
      <c r="AV643" s="96"/>
      <c r="AW643" s="96"/>
      <c r="AX643" s="96"/>
      <c r="AY643" s="96"/>
      <c r="AZ643" s="96"/>
      <c r="BA643" s="96"/>
      <c r="BB643" s="96"/>
      <c r="BC643" s="96"/>
      <c r="BD643" s="96"/>
      <c r="BE643" s="96"/>
    </row>
    <row r="644" spans="1:57" s="142" customFormat="1" ht="21.9" customHeight="1" thickBot="1" x14ac:dyDescent="0.35">
      <c r="A644" s="93">
        <v>806</v>
      </c>
      <c r="B644" s="95"/>
      <c r="C644" s="110" t="s">
        <v>1810</v>
      </c>
      <c r="D644" s="107">
        <f>COUNTIFS(data!$T:$T,D$640,data!$K:$K,$C644)</f>
        <v>205</v>
      </c>
      <c r="E644" s="107">
        <f>COUNTIFS(data!$T:$T,E$640,data!$K:$K,$C644)</f>
        <v>22</v>
      </c>
      <c r="F644" s="111">
        <f>SUM(D644:E644)</f>
        <v>227</v>
      </c>
      <c r="G644" s="95"/>
      <c r="H644" s="95"/>
      <c r="I644" s="95"/>
      <c r="J644" s="95"/>
      <c r="K644" s="93"/>
      <c r="L644" s="95"/>
      <c r="M644" s="95"/>
      <c r="N644" s="94"/>
      <c r="O644" s="95"/>
      <c r="P644" s="95"/>
      <c r="Q644" s="95"/>
      <c r="R644" s="94"/>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6"/>
      <c r="AR644" s="96"/>
      <c r="AS644" s="96"/>
      <c r="AT644" s="96"/>
      <c r="AU644" s="96"/>
      <c r="AV644" s="96"/>
      <c r="AW644" s="96"/>
      <c r="AX644" s="96"/>
      <c r="AY644" s="96"/>
      <c r="AZ644" s="96"/>
      <c r="BA644" s="96"/>
      <c r="BB644" s="96"/>
      <c r="BC644" s="96"/>
      <c r="BD644" s="96"/>
      <c r="BE644" s="96"/>
    </row>
    <row r="645" spans="1:57" s="142" customFormat="1" ht="21.9" customHeight="1" thickBot="1" x14ac:dyDescent="0.35">
      <c r="A645" s="93">
        <v>807</v>
      </c>
      <c r="B645" s="95"/>
      <c r="C645" s="117" t="s">
        <v>4312</v>
      </c>
      <c r="D645" s="118">
        <f>SUM(D641:D644)</f>
        <v>897</v>
      </c>
      <c r="E645" s="112">
        <f>SUM(E641:E644)</f>
        <v>66</v>
      </c>
      <c r="F645" s="113">
        <f>SUM(D645:E645)</f>
        <v>963</v>
      </c>
      <c r="G645" s="95"/>
      <c r="H645" s="95"/>
      <c r="I645" s="95"/>
      <c r="J645" s="95"/>
      <c r="K645" s="93"/>
      <c r="L645" s="95"/>
      <c r="M645" s="95"/>
      <c r="N645" s="94"/>
      <c r="O645" s="95"/>
      <c r="P645" s="95"/>
      <c r="Q645" s="95"/>
      <c r="R645" s="94"/>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6"/>
      <c r="AR645" s="96"/>
      <c r="AS645" s="96"/>
      <c r="AT645" s="96"/>
      <c r="AU645" s="96"/>
      <c r="AV645" s="96"/>
      <c r="AW645" s="96"/>
      <c r="AX645" s="96"/>
      <c r="AY645" s="96"/>
      <c r="AZ645" s="96"/>
      <c r="BA645" s="96"/>
      <c r="BB645" s="96"/>
      <c r="BC645" s="96"/>
      <c r="BD645" s="96"/>
      <c r="BE645" s="96"/>
    </row>
    <row r="646" spans="1:57" s="142" customFormat="1" ht="73.2" customHeight="1" thickBot="1" x14ac:dyDescent="0.35">
      <c r="A646" s="93">
        <v>808</v>
      </c>
      <c r="B646" s="95"/>
      <c r="C646" s="221" t="s">
        <v>4316</v>
      </c>
      <c r="D646" s="222"/>
      <c r="E646" s="222"/>
      <c r="F646" s="223"/>
      <c r="G646" s="95"/>
      <c r="H646" s="95"/>
      <c r="I646" s="95"/>
      <c r="J646" s="95"/>
      <c r="K646" s="93"/>
      <c r="L646" s="95"/>
      <c r="M646" s="95"/>
      <c r="N646" s="94"/>
      <c r="O646" s="95"/>
      <c r="P646" s="95"/>
      <c r="Q646" s="95"/>
      <c r="R646" s="94"/>
      <c r="S646" s="95"/>
      <c r="T646" s="95"/>
      <c r="U646" s="95"/>
      <c r="V646" s="95"/>
      <c r="W646" s="95"/>
      <c r="X646" s="95"/>
      <c r="Y646" s="95"/>
      <c r="Z646" s="95"/>
      <c r="AA646" s="95"/>
      <c r="AB646" s="95"/>
      <c r="AC646" s="95"/>
      <c r="AD646" s="95"/>
      <c r="AE646" s="95"/>
      <c r="AF646" s="95"/>
      <c r="AG646" s="95"/>
      <c r="AH646" s="95"/>
      <c r="AI646" s="95"/>
      <c r="AJ646" s="95"/>
      <c r="AK646" s="95"/>
      <c r="AL646" s="95"/>
      <c r="AM646" s="95"/>
      <c r="AN646" s="95"/>
      <c r="AO646" s="95"/>
      <c r="AP646" s="95"/>
      <c r="AQ646" s="96"/>
      <c r="AR646" s="96"/>
      <c r="AS646" s="96"/>
      <c r="AT646" s="96"/>
      <c r="AU646" s="96"/>
      <c r="AV646" s="96"/>
      <c r="AW646" s="96"/>
      <c r="AX646" s="96"/>
      <c r="AY646" s="96"/>
      <c r="AZ646" s="96"/>
      <c r="BA646" s="96"/>
      <c r="BB646" s="96"/>
      <c r="BC646" s="96"/>
      <c r="BD646" s="96"/>
      <c r="BE646" s="96"/>
    </row>
    <row r="647" spans="1:57" s="142" customFormat="1" ht="21.9" customHeight="1" thickBot="1" x14ac:dyDescent="0.35">
      <c r="A647" s="93">
        <v>809</v>
      </c>
      <c r="B647" s="95"/>
      <c r="C647" s="94"/>
      <c r="D647" s="95"/>
      <c r="E647" s="95"/>
      <c r="F647" s="95"/>
      <c r="G647" s="95"/>
      <c r="H647" s="95"/>
      <c r="I647" s="95"/>
      <c r="J647" s="95"/>
      <c r="K647" s="93"/>
      <c r="L647" s="95"/>
      <c r="M647" s="95"/>
      <c r="N647" s="94"/>
      <c r="O647" s="95"/>
      <c r="P647" s="95"/>
      <c r="Q647" s="95"/>
      <c r="R647" s="94"/>
      <c r="S647" s="95"/>
      <c r="T647" s="95"/>
      <c r="U647" s="95"/>
      <c r="V647" s="95"/>
      <c r="W647" s="95"/>
      <c r="X647" s="95"/>
      <c r="Y647" s="95"/>
      <c r="Z647" s="95"/>
      <c r="AA647" s="95"/>
      <c r="AB647" s="95"/>
      <c r="AC647" s="95"/>
      <c r="AD647" s="95"/>
      <c r="AE647" s="95"/>
      <c r="AF647" s="95"/>
      <c r="AG647" s="95"/>
      <c r="AH647" s="95"/>
      <c r="AI647" s="95"/>
      <c r="AJ647" s="95"/>
      <c r="AK647" s="95"/>
      <c r="AL647" s="95"/>
      <c r="AM647" s="95"/>
      <c r="AN647" s="95"/>
      <c r="AO647" s="95"/>
      <c r="AP647" s="95"/>
      <c r="AQ647" s="96"/>
      <c r="AR647" s="96"/>
      <c r="AS647" s="96"/>
      <c r="AT647" s="96"/>
      <c r="AU647" s="96"/>
      <c r="AV647" s="96"/>
      <c r="AW647" s="96"/>
      <c r="AX647" s="96"/>
      <c r="AY647" s="96"/>
      <c r="AZ647" s="96"/>
      <c r="BA647" s="96"/>
      <c r="BB647" s="96"/>
      <c r="BC647" s="96"/>
      <c r="BD647" s="96"/>
      <c r="BE647" s="96"/>
    </row>
    <row r="648" spans="1:57" s="142" customFormat="1" ht="21.9" customHeight="1" thickBot="1" x14ac:dyDescent="0.35">
      <c r="A648" s="93">
        <v>810</v>
      </c>
      <c r="B648" s="114">
        <v>46</v>
      </c>
      <c r="C648" s="218" t="s">
        <v>4444</v>
      </c>
      <c r="D648" s="219"/>
      <c r="E648" s="219"/>
      <c r="F648" s="219"/>
      <c r="G648" s="219"/>
      <c r="H648" s="219"/>
      <c r="I648" s="219"/>
      <c r="J648" s="220"/>
      <c r="K648" s="93"/>
      <c r="L648" s="95"/>
      <c r="M648" s="95"/>
      <c r="N648" s="94"/>
      <c r="O648" s="95"/>
      <c r="P648" s="95"/>
      <c r="Q648" s="95"/>
      <c r="R648" s="94"/>
      <c r="S648" s="95"/>
      <c r="T648" s="95"/>
      <c r="U648" s="95"/>
      <c r="V648" s="95"/>
      <c r="W648" s="95"/>
      <c r="X648" s="95"/>
      <c r="Y648" s="95"/>
      <c r="Z648" s="95"/>
      <c r="AA648" s="95"/>
      <c r="AB648" s="95"/>
      <c r="AC648" s="95"/>
      <c r="AD648" s="95"/>
      <c r="AE648" s="95"/>
      <c r="AF648" s="95"/>
      <c r="AG648" s="95"/>
      <c r="AH648" s="95"/>
      <c r="AI648" s="95"/>
      <c r="AJ648" s="95"/>
      <c r="AK648" s="95"/>
      <c r="AL648" s="95"/>
      <c r="AM648" s="95"/>
      <c r="AN648" s="95"/>
      <c r="AO648" s="95"/>
      <c r="AP648" s="95"/>
      <c r="AQ648" s="96"/>
      <c r="AR648" s="96"/>
      <c r="AS648" s="96"/>
      <c r="AT648" s="96"/>
      <c r="AU648" s="96"/>
      <c r="AV648" s="96"/>
      <c r="AW648" s="96"/>
      <c r="AX648" s="96"/>
      <c r="AY648" s="96"/>
      <c r="AZ648" s="96"/>
      <c r="BA648" s="96"/>
      <c r="BB648" s="96"/>
      <c r="BC648" s="96"/>
      <c r="BD648" s="96"/>
      <c r="BE648" s="96"/>
    </row>
    <row r="649" spans="1:57" s="142" customFormat="1" ht="21.9" customHeight="1" thickBot="1" x14ac:dyDescent="0.35">
      <c r="A649" s="93">
        <v>811</v>
      </c>
      <c r="B649" s="114" t="s">
        <v>12</v>
      </c>
      <c r="C649" s="221" t="s">
        <v>4382</v>
      </c>
      <c r="D649" s="222"/>
      <c r="E649" s="222"/>
      <c r="F649" s="222"/>
      <c r="G649" s="222"/>
      <c r="H649" s="222"/>
      <c r="I649" s="222"/>
      <c r="J649" s="223"/>
      <c r="K649" s="93"/>
      <c r="L649" s="95"/>
      <c r="M649" s="95"/>
      <c r="N649" s="94"/>
      <c r="O649" s="95"/>
      <c r="P649" s="95"/>
      <c r="Q649" s="95"/>
      <c r="R649" s="94"/>
      <c r="S649" s="95"/>
      <c r="T649" s="95"/>
      <c r="U649" s="95"/>
      <c r="V649" s="95"/>
      <c r="W649" s="95"/>
      <c r="X649" s="95"/>
      <c r="Y649" s="95"/>
      <c r="Z649" s="95"/>
      <c r="AA649" s="95"/>
      <c r="AB649" s="95"/>
      <c r="AC649" s="95"/>
      <c r="AD649" s="95"/>
      <c r="AE649" s="95"/>
      <c r="AF649" s="95"/>
      <c r="AG649" s="95"/>
      <c r="AH649" s="95"/>
      <c r="AI649" s="95"/>
      <c r="AJ649" s="95"/>
      <c r="AK649" s="95"/>
      <c r="AL649" s="95"/>
      <c r="AM649" s="95"/>
      <c r="AN649" s="95"/>
      <c r="AO649" s="95"/>
      <c r="AP649" s="95"/>
      <c r="AQ649" s="96"/>
      <c r="AR649" s="96"/>
      <c r="AS649" s="96"/>
      <c r="AT649" s="96"/>
      <c r="AU649" s="96"/>
      <c r="AV649" s="96"/>
      <c r="AW649" s="96"/>
      <c r="AX649" s="96"/>
      <c r="AY649" s="96"/>
      <c r="AZ649" s="96"/>
      <c r="BA649" s="96"/>
      <c r="BB649" s="96"/>
      <c r="BC649" s="96"/>
      <c r="BD649" s="96"/>
      <c r="BE649" s="96"/>
    </row>
    <row r="650" spans="1:57" s="142" customFormat="1" ht="21.9" customHeight="1" thickBot="1" x14ac:dyDescent="0.35">
      <c r="A650" s="93">
        <v>812</v>
      </c>
      <c r="B650" s="95"/>
      <c r="C650" s="117"/>
      <c r="D650" s="126" t="s">
        <v>4265</v>
      </c>
      <c r="E650" s="127" t="s">
        <v>4338</v>
      </c>
      <c r="F650" s="127" t="s">
        <v>4339</v>
      </c>
      <c r="G650" s="127" t="s">
        <v>4340</v>
      </c>
      <c r="H650" s="127" t="s">
        <v>4268</v>
      </c>
      <c r="I650" s="128" t="s">
        <v>1925</v>
      </c>
      <c r="J650" s="132" t="s">
        <v>4312</v>
      </c>
      <c r="K650" s="93"/>
      <c r="L650" s="95"/>
      <c r="M650" s="95"/>
      <c r="N650" s="94"/>
      <c r="O650" s="95"/>
      <c r="P650" s="95"/>
      <c r="Q650" s="95"/>
      <c r="R650" s="94"/>
      <c r="S650" s="95"/>
      <c r="T650" s="95"/>
      <c r="U650" s="95"/>
      <c r="V650" s="95"/>
      <c r="W650" s="95"/>
      <c r="X650" s="95"/>
      <c r="Y650" s="95"/>
      <c r="Z650" s="95"/>
      <c r="AA650" s="95"/>
      <c r="AB650" s="95"/>
      <c r="AC650" s="95"/>
      <c r="AD650" s="95"/>
      <c r="AE650" s="95"/>
      <c r="AF650" s="95"/>
      <c r="AG650" s="95"/>
      <c r="AH650" s="95"/>
      <c r="AI650" s="95"/>
      <c r="AJ650" s="95"/>
      <c r="AK650" s="95"/>
      <c r="AL650" s="95"/>
      <c r="AM650" s="95"/>
      <c r="AN650" s="95"/>
      <c r="AO650" s="95"/>
      <c r="AP650" s="95"/>
      <c r="AQ650" s="96"/>
      <c r="AR650" s="96"/>
      <c r="AS650" s="96"/>
      <c r="AT650" s="96"/>
      <c r="AU650" s="96"/>
      <c r="AV650" s="96"/>
      <c r="AW650" s="96"/>
      <c r="AX650" s="96"/>
      <c r="AY650" s="96"/>
      <c r="AZ650" s="96"/>
      <c r="BA650" s="96"/>
      <c r="BB650" s="96"/>
      <c r="BC650" s="96"/>
      <c r="BD650" s="96"/>
      <c r="BE650" s="96"/>
    </row>
    <row r="651" spans="1:57" s="142" customFormat="1" ht="21.9" customHeight="1" x14ac:dyDescent="0.3">
      <c r="A651" s="93">
        <v>814</v>
      </c>
      <c r="B651" s="95"/>
      <c r="C651" s="106" t="s">
        <v>4333</v>
      </c>
      <c r="D651" s="107">
        <f>COUNTIFS(data!$W:$W,D$650,data!$K:$K,$C651)</f>
        <v>17</v>
      </c>
      <c r="E651" s="107">
        <f>COUNTIFS(data!$W:$W,E$650,data!$K:$K,$C651)</f>
        <v>40</v>
      </c>
      <c r="F651" s="107">
        <f>COUNTIFS(data!$W:$W,F$650,data!$K:$K,$C651)</f>
        <v>15</v>
      </c>
      <c r="G651" s="107">
        <f>COUNTIFS(data!$W:$W,G$650,data!$K:$K,$C651)</f>
        <v>21</v>
      </c>
      <c r="H651" s="107">
        <f>COUNTIFS(data!$W:$W,H$650,data!$K:$K,$C651)</f>
        <v>43</v>
      </c>
      <c r="I651" s="107">
        <f>COUNTIFS(data!$W:$W,I$650,data!$K:$K,$C651)</f>
        <v>487</v>
      </c>
      <c r="J651" s="109">
        <f>SUM(D651:I651)</f>
        <v>623</v>
      </c>
      <c r="K651" s="93"/>
      <c r="L651" s="95"/>
      <c r="M651" s="95"/>
      <c r="N651" s="94"/>
      <c r="O651" s="95"/>
      <c r="P651" s="95"/>
      <c r="Q651" s="95"/>
      <c r="R651" s="94"/>
      <c r="S651" s="95"/>
      <c r="T651" s="95"/>
      <c r="U651" s="95"/>
      <c r="V651" s="95"/>
      <c r="W651" s="95"/>
      <c r="X651" s="95"/>
      <c r="Y651" s="95"/>
      <c r="Z651" s="95"/>
      <c r="AA651" s="95"/>
      <c r="AB651" s="95"/>
      <c r="AC651" s="95"/>
      <c r="AD651" s="95"/>
      <c r="AE651" s="95"/>
      <c r="AF651" s="95"/>
      <c r="AG651" s="95"/>
      <c r="AH651" s="95"/>
      <c r="AI651" s="95"/>
      <c r="AJ651" s="95"/>
      <c r="AK651" s="95"/>
      <c r="AL651" s="95"/>
      <c r="AM651" s="95"/>
      <c r="AN651" s="95"/>
      <c r="AO651" s="95"/>
      <c r="AP651" s="95"/>
      <c r="AQ651" s="96"/>
      <c r="AR651" s="96"/>
      <c r="AS651" s="96"/>
      <c r="AT651" s="96"/>
      <c r="AU651" s="96"/>
      <c r="AV651" s="96"/>
      <c r="AW651" s="96"/>
      <c r="AX651" s="96"/>
      <c r="AY651" s="96"/>
      <c r="AZ651" s="96"/>
      <c r="BA651" s="96"/>
      <c r="BB651" s="96"/>
      <c r="BC651" s="96"/>
      <c r="BD651" s="96"/>
      <c r="BE651" s="96"/>
    </row>
    <row r="652" spans="1:57" s="142" customFormat="1" ht="21.9" customHeight="1" x14ac:dyDescent="0.3">
      <c r="A652" s="93">
        <v>815</v>
      </c>
      <c r="B652" s="95"/>
      <c r="C652" s="106" t="s">
        <v>4334</v>
      </c>
      <c r="D652" s="107">
        <f>COUNTIFS(data!$W:$W,D$650,data!$K:$K,$C652)</f>
        <v>0</v>
      </c>
      <c r="E652" s="107">
        <f>COUNTIFS(data!$W:$W,E$650,data!$K:$K,$C652)</f>
        <v>2</v>
      </c>
      <c r="F652" s="107">
        <f>COUNTIFS(data!$W:$W,F$650,data!$K:$K,$C652)</f>
        <v>0</v>
      </c>
      <c r="G652" s="107">
        <f>COUNTIFS(data!$W:$W,G$650,data!$K:$K,$C652)</f>
        <v>1</v>
      </c>
      <c r="H652" s="107">
        <f>COUNTIFS(data!$W:$W,H$650,data!$K:$K,$C652)</f>
        <v>0</v>
      </c>
      <c r="I652" s="107">
        <f>COUNTIFS(data!$W:$W,I$650,data!$K:$K,$C652)</f>
        <v>90</v>
      </c>
      <c r="J652" s="109">
        <f>SUM(D652:I652)</f>
        <v>93</v>
      </c>
      <c r="K652" s="93"/>
      <c r="L652" s="95"/>
      <c r="M652" s="95"/>
      <c r="N652" s="94"/>
      <c r="O652" s="95"/>
      <c r="P652" s="95"/>
      <c r="Q652" s="95"/>
      <c r="R652" s="94"/>
      <c r="S652" s="95"/>
      <c r="T652" s="95"/>
      <c r="U652" s="95"/>
      <c r="V652" s="95"/>
      <c r="W652" s="95"/>
      <c r="X652" s="95"/>
      <c r="Y652" s="95"/>
      <c r="Z652" s="95"/>
      <c r="AA652" s="95"/>
      <c r="AB652" s="95"/>
      <c r="AC652" s="95"/>
      <c r="AD652" s="95"/>
      <c r="AE652" s="95"/>
      <c r="AF652" s="95"/>
      <c r="AG652" s="95"/>
      <c r="AH652" s="95"/>
      <c r="AI652" s="95"/>
      <c r="AJ652" s="95"/>
      <c r="AK652" s="95"/>
      <c r="AL652" s="95"/>
      <c r="AM652" s="95"/>
      <c r="AN652" s="95"/>
      <c r="AO652" s="95"/>
      <c r="AP652" s="95"/>
      <c r="AQ652" s="96"/>
      <c r="AR652" s="96"/>
      <c r="AS652" s="96"/>
      <c r="AT652" s="96"/>
      <c r="AU652" s="96"/>
      <c r="AV652" s="96"/>
      <c r="AW652" s="96"/>
      <c r="AX652" s="96"/>
      <c r="AY652" s="96"/>
      <c r="AZ652" s="96"/>
      <c r="BA652" s="96"/>
      <c r="BB652" s="96"/>
      <c r="BC652" s="96"/>
      <c r="BD652" s="96"/>
      <c r="BE652" s="96"/>
    </row>
    <row r="653" spans="1:57" s="142" customFormat="1" ht="21.9" customHeight="1" x14ac:dyDescent="0.3">
      <c r="A653" s="93">
        <v>817</v>
      </c>
      <c r="B653" s="95"/>
      <c r="C653" s="106" t="s">
        <v>4335</v>
      </c>
      <c r="D653" s="107">
        <f>COUNTIFS(data!$W:$W,D$650,data!$K:$K,$C653)</f>
        <v>0</v>
      </c>
      <c r="E653" s="107">
        <f>COUNTIFS(data!$W:$W,E$650,data!$K:$K,$C653)</f>
        <v>0</v>
      </c>
      <c r="F653" s="107">
        <f>COUNTIFS(data!$W:$W,F$650,data!$K:$K,$C653)</f>
        <v>0</v>
      </c>
      <c r="G653" s="107">
        <f>COUNTIFS(data!$W:$W,G$650,data!$K:$K,$C653)</f>
        <v>0</v>
      </c>
      <c r="H653" s="107">
        <f>COUNTIFS(data!$W:$W,H$650,data!$K:$K,$C653)</f>
        <v>0</v>
      </c>
      <c r="I653" s="107">
        <f>COUNTIFS(data!$W:$W,I$650,data!$K:$K,$C653)</f>
        <v>20</v>
      </c>
      <c r="J653" s="109">
        <f>SUM(D653:I653)</f>
        <v>20</v>
      </c>
      <c r="K653" s="93"/>
      <c r="L653" s="95"/>
      <c r="M653" s="95"/>
      <c r="N653" s="94"/>
      <c r="O653" s="95"/>
      <c r="P653" s="95"/>
      <c r="Q653" s="95"/>
      <c r="R653" s="94"/>
      <c r="S653" s="95"/>
      <c r="T653" s="95"/>
      <c r="U653" s="95"/>
      <c r="V653" s="95"/>
      <c r="W653" s="95"/>
      <c r="X653" s="95"/>
      <c r="Y653" s="95"/>
      <c r="Z653" s="95"/>
      <c r="AA653" s="95"/>
      <c r="AB653" s="95"/>
      <c r="AC653" s="95"/>
      <c r="AD653" s="95"/>
      <c r="AE653" s="95"/>
      <c r="AF653" s="95"/>
      <c r="AG653" s="95"/>
      <c r="AH653" s="95"/>
      <c r="AI653" s="95"/>
      <c r="AJ653" s="95"/>
      <c r="AK653" s="95"/>
      <c r="AL653" s="95"/>
      <c r="AM653" s="95"/>
      <c r="AN653" s="95"/>
      <c r="AO653" s="95"/>
      <c r="AP653" s="95"/>
      <c r="AQ653" s="96"/>
      <c r="AR653" s="96"/>
      <c r="AS653" s="96"/>
      <c r="AT653" s="96"/>
      <c r="AU653" s="96"/>
      <c r="AV653" s="96"/>
      <c r="AW653" s="96"/>
      <c r="AX653" s="96"/>
      <c r="AY653" s="96"/>
      <c r="AZ653" s="96"/>
      <c r="BA653" s="96"/>
      <c r="BB653" s="96"/>
      <c r="BC653" s="96"/>
      <c r="BD653" s="96"/>
      <c r="BE653" s="96"/>
    </row>
    <row r="654" spans="1:57" s="142" customFormat="1" ht="21.9" customHeight="1" thickBot="1" x14ac:dyDescent="0.35">
      <c r="A654" s="93">
        <v>818</v>
      </c>
      <c r="B654" s="95"/>
      <c r="C654" s="110" t="s">
        <v>1810</v>
      </c>
      <c r="D654" s="107">
        <f>COUNTIFS(data!$W:$W,D$650,data!$K:$K,$C654)</f>
        <v>3</v>
      </c>
      <c r="E654" s="107">
        <f>COUNTIFS(data!$W:$W,E$650,data!$K:$K,$C654)</f>
        <v>29</v>
      </c>
      <c r="F654" s="107">
        <f>COUNTIFS(data!$W:$W,F$650,data!$K:$K,$C654)</f>
        <v>15</v>
      </c>
      <c r="G654" s="107">
        <f>COUNTIFS(data!$W:$W,G$650,data!$K:$K,$C654)</f>
        <v>4</v>
      </c>
      <c r="H654" s="107">
        <f>COUNTIFS(data!$W:$W,H$650,data!$K:$K,$C654)</f>
        <v>7</v>
      </c>
      <c r="I654" s="107">
        <f>COUNTIFS(data!$W:$W,I$650,data!$K:$K,$C654)</f>
        <v>169</v>
      </c>
      <c r="J654" s="137">
        <f>SUM(D654:I654)</f>
        <v>227</v>
      </c>
      <c r="K654" s="93"/>
      <c r="L654" s="95"/>
      <c r="M654" s="95"/>
      <c r="N654" s="94"/>
      <c r="O654" s="95"/>
      <c r="P654" s="95"/>
      <c r="Q654" s="95"/>
      <c r="R654" s="94"/>
      <c r="S654" s="95"/>
      <c r="T654" s="95"/>
      <c r="U654" s="95"/>
      <c r="V654" s="95"/>
      <c r="W654" s="95"/>
      <c r="X654" s="95"/>
      <c r="Y654" s="95"/>
      <c r="Z654" s="95"/>
      <c r="AA654" s="95"/>
      <c r="AB654" s="95"/>
      <c r="AC654" s="95"/>
      <c r="AD654" s="95"/>
      <c r="AE654" s="95"/>
      <c r="AF654" s="95"/>
      <c r="AG654" s="95"/>
      <c r="AH654" s="95"/>
      <c r="AI654" s="95"/>
      <c r="AJ654" s="95"/>
      <c r="AK654" s="95"/>
      <c r="AL654" s="95"/>
      <c r="AM654" s="95"/>
      <c r="AN654" s="95"/>
      <c r="AO654" s="95"/>
      <c r="AP654" s="95"/>
      <c r="AQ654" s="96"/>
      <c r="AR654" s="96"/>
      <c r="AS654" s="96"/>
      <c r="AT654" s="96"/>
      <c r="AU654" s="96"/>
      <c r="AV654" s="96"/>
      <c r="AW654" s="96"/>
      <c r="AX654" s="96"/>
      <c r="AY654" s="96"/>
      <c r="AZ654" s="96"/>
      <c r="BA654" s="96"/>
      <c r="BB654" s="96"/>
      <c r="BC654" s="96"/>
      <c r="BD654" s="96"/>
      <c r="BE654" s="96"/>
    </row>
    <row r="655" spans="1:57" s="142" customFormat="1" ht="21.9" customHeight="1" thickBot="1" x14ac:dyDescent="0.35">
      <c r="A655" s="93">
        <v>819</v>
      </c>
      <c r="B655" s="95"/>
      <c r="C655" s="117" t="s">
        <v>4312</v>
      </c>
      <c r="D655" s="118">
        <f t="shared" ref="D655:I655" si="31">SUM(D651:D654)</f>
        <v>20</v>
      </c>
      <c r="E655" s="112">
        <f t="shared" si="31"/>
        <v>71</v>
      </c>
      <c r="F655" s="112">
        <f t="shared" si="31"/>
        <v>30</v>
      </c>
      <c r="G655" s="112">
        <f t="shared" si="31"/>
        <v>26</v>
      </c>
      <c r="H655" s="112">
        <f t="shared" si="31"/>
        <v>50</v>
      </c>
      <c r="I655" s="119">
        <f t="shared" si="31"/>
        <v>766</v>
      </c>
      <c r="J655" s="101">
        <f>SUM(D655:I655)</f>
        <v>963</v>
      </c>
      <c r="K655" s="93"/>
      <c r="L655" s="95"/>
      <c r="M655" s="95"/>
      <c r="N655" s="94"/>
      <c r="O655" s="95"/>
      <c r="P655" s="95"/>
      <c r="Q655" s="95"/>
      <c r="R655" s="94"/>
      <c r="S655" s="95"/>
      <c r="T655" s="95"/>
      <c r="U655" s="95"/>
      <c r="V655" s="95"/>
      <c r="W655" s="95"/>
      <c r="X655" s="95"/>
      <c r="Y655" s="95"/>
      <c r="Z655" s="95"/>
      <c r="AA655" s="95"/>
      <c r="AB655" s="95"/>
      <c r="AC655" s="95"/>
      <c r="AD655" s="95"/>
      <c r="AE655" s="95"/>
      <c r="AF655" s="95"/>
      <c r="AG655" s="95"/>
      <c r="AH655" s="95"/>
      <c r="AI655" s="95"/>
      <c r="AJ655" s="95"/>
      <c r="AK655" s="95"/>
      <c r="AL655" s="95"/>
      <c r="AM655" s="95"/>
      <c r="AN655" s="95"/>
      <c r="AO655" s="95"/>
      <c r="AP655" s="95"/>
      <c r="AQ655" s="96"/>
      <c r="AR655" s="96"/>
      <c r="AS655" s="96"/>
      <c r="AT655" s="96"/>
      <c r="AU655" s="96"/>
      <c r="AV655" s="96"/>
      <c r="AW655" s="96"/>
      <c r="AX655" s="96"/>
      <c r="AY655" s="96"/>
      <c r="AZ655" s="96"/>
      <c r="BA655" s="96"/>
      <c r="BB655" s="96"/>
      <c r="BC655" s="96"/>
      <c r="BD655" s="96"/>
      <c r="BE655" s="96"/>
    </row>
    <row r="656" spans="1:57" s="142" customFormat="1" ht="38.25" customHeight="1" thickBot="1" x14ac:dyDescent="0.35">
      <c r="A656" s="93">
        <v>820</v>
      </c>
      <c r="B656" s="95"/>
      <c r="C656" s="221" t="s">
        <v>4316</v>
      </c>
      <c r="D656" s="222"/>
      <c r="E656" s="222"/>
      <c r="F656" s="222"/>
      <c r="G656" s="222"/>
      <c r="H656" s="222"/>
      <c r="I656" s="222"/>
      <c r="J656" s="223"/>
      <c r="K656" s="93"/>
      <c r="L656" s="95"/>
      <c r="M656" s="95"/>
      <c r="N656" s="94"/>
      <c r="O656" s="95"/>
      <c r="P656" s="95"/>
      <c r="Q656" s="95"/>
      <c r="R656" s="94"/>
      <c r="S656" s="95"/>
      <c r="T656" s="95"/>
      <c r="U656" s="95"/>
      <c r="V656" s="95"/>
      <c r="W656" s="95"/>
      <c r="X656" s="95"/>
      <c r="Y656" s="95"/>
      <c r="Z656" s="95"/>
      <c r="AA656" s="95"/>
      <c r="AB656" s="95"/>
      <c r="AC656" s="95"/>
      <c r="AD656" s="95"/>
      <c r="AE656" s="95"/>
      <c r="AF656" s="95"/>
      <c r="AG656" s="95"/>
      <c r="AH656" s="95"/>
      <c r="AI656" s="95"/>
      <c r="AJ656" s="95"/>
      <c r="AK656" s="95"/>
      <c r="AL656" s="95"/>
      <c r="AM656" s="95"/>
      <c r="AN656" s="95"/>
      <c r="AO656" s="95"/>
      <c r="AP656" s="95"/>
      <c r="AQ656" s="96"/>
      <c r="AR656" s="96"/>
      <c r="AS656" s="96"/>
      <c r="AT656" s="96"/>
      <c r="AU656" s="96"/>
      <c r="AV656" s="96"/>
      <c r="AW656" s="96"/>
      <c r="AX656" s="96"/>
      <c r="AY656" s="96"/>
      <c r="AZ656" s="96"/>
      <c r="BA656" s="96"/>
      <c r="BB656" s="96"/>
      <c r="BC656" s="96"/>
      <c r="BD656" s="96"/>
      <c r="BE656" s="96"/>
    </row>
    <row r="657" spans="1:57" s="142" customFormat="1" ht="21.9" customHeight="1" thickBot="1" x14ac:dyDescent="0.35">
      <c r="A657" s="93">
        <v>821</v>
      </c>
      <c r="B657" s="95"/>
      <c r="C657" s="94"/>
      <c r="D657" s="95"/>
      <c r="E657" s="95"/>
      <c r="F657" s="95"/>
      <c r="G657" s="95"/>
      <c r="H657" s="95"/>
      <c r="I657" s="95"/>
      <c r="J657" s="95"/>
      <c r="K657" s="93"/>
      <c r="L657" s="95"/>
      <c r="M657" s="95"/>
      <c r="N657" s="94"/>
      <c r="O657" s="95"/>
      <c r="P657" s="95"/>
      <c r="Q657" s="95"/>
      <c r="R657" s="94"/>
      <c r="S657" s="95"/>
      <c r="T657" s="95"/>
      <c r="U657" s="95"/>
      <c r="V657" s="95"/>
      <c r="W657" s="95"/>
      <c r="X657" s="95"/>
      <c r="Y657" s="95"/>
      <c r="Z657" s="95"/>
      <c r="AA657" s="95"/>
      <c r="AB657" s="95"/>
      <c r="AC657" s="95"/>
      <c r="AD657" s="95"/>
      <c r="AE657" s="95"/>
      <c r="AF657" s="95"/>
      <c r="AG657" s="95"/>
      <c r="AH657" s="95"/>
      <c r="AI657" s="95"/>
      <c r="AJ657" s="95"/>
      <c r="AK657" s="95"/>
      <c r="AL657" s="95"/>
      <c r="AM657" s="95"/>
      <c r="AN657" s="95"/>
      <c r="AO657" s="95"/>
      <c r="AP657" s="95"/>
      <c r="AQ657" s="96"/>
      <c r="AR657" s="96"/>
      <c r="AS657" s="96"/>
      <c r="AT657" s="96"/>
      <c r="AU657" s="96"/>
      <c r="AV657" s="96"/>
      <c r="AW657" s="96"/>
      <c r="AX657" s="96"/>
      <c r="AY657" s="96"/>
      <c r="AZ657" s="96"/>
      <c r="BA657" s="96"/>
      <c r="BB657" s="96"/>
      <c r="BC657" s="96"/>
      <c r="BD657" s="96"/>
      <c r="BE657" s="96"/>
    </row>
    <row r="658" spans="1:57" s="142" customFormat="1" ht="21.9" customHeight="1" thickBot="1" x14ac:dyDescent="0.35">
      <c r="A658" s="93">
        <v>822</v>
      </c>
      <c r="B658" s="114">
        <v>47</v>
      </c>
      <c r="C658" s="218" t="s">
        <v>4444</v>
      </c>
      <c r="D658" s="219"/>
      <c r="E658" s="219"/>
      <c r="F658" s="219"/>
      <c r="G658" s="220"/>
      <c r="H658" s="95"/>
      <c r="I658" s="95"/>
      <c r="J658" s="95"/>
      <c r="K658" s="93"/>
      <c r="L658" s="95"/>
      <c r="M658" s="95"/>
      <c r="N658" s="94"/>
      <c r="O658" s="95"/>
      <c r="P658" s="95"/>
      <c r="Q658" s="95"/>
      <c r="R658" s="94"/>
      <c r="S658" s="95"/>
      <c r="T658" s="95"/>
      <c r="U658" s="95"/>
      <c r="V658" s="95"/>
      <c r="W658" s="95"/>
      <c r="X658" s="95"/>
      <c r="Y658" s="95"/>
      <c r="Z658" s="95"/>
      <c r="AA658" s="95"/>
      <c r="AB658" s="95"/>
      <c r="AC658" s="95"/>
      <c r="AD658" s="95"/>
      <c r="AE658" s="95"/>
      <c r="AF658" s="95"/>
      <c r="AG658" s="95"/>
      <c r="AH658" s="95"/>
      <c r="AI658" s="95"/>
      <c r="AJ658" s="95"/>
      <c r="AK658" s="95"/>
      <c r="AL658" s="95"/>
      <c r="AM658" s="95"/>
      <c r="AN658" s="95"/>
      <c r="AO658" s="95"/>
      <c r="AP658" s="95"/>
      <c r="AQ658" s="96"/>
      <c r="AR658" s="96"/>
      <c r="AS658" s="96"/>
      <c r="AT658" s="96"/>
      <c r="AU658" s="96"/>
      <c r="AV658" s="96"/>
      <c r="AW658" s="96"/>
      <c r="AX658" s="96"/>
      <c r="AY658" s="96"/>
      <c r="AZ658" s="96"/>
      <c r="BA658" s="96"/>
      <c r="BB658" s="96"/>
      <c r="BC658" s="96"/>
      <c r="BD658" s="96"/>
      <c r="BE658" s="96"/>
    </row>
    <row r="659" spans="1:57" s="142" customFormat="1" ht="21.9" customHeight="1" thickBot="1" x14ac:dyDescent="0.35">
      <c r="A659" s="93">
        <v>823</v>
      </c>
      <c r="B659" s="114" t="s">
        <v>12</v>
      </c>
      <c r="C659" s="221" t="s">
        <v>4383</v>
      </c>
      <c r="D659" s="222"/>
      <c r="E659" s="222"/>
      <c r="F659" s="222"/>
      <c r="G659" s="223"/>
      <c r="H659" s="95"/>
      <c r="I659" s="95"/>
      <c r="J659" s="95"/>
      <c r="K659" s="93"/>
      <c r="L659" s="95"/>
      <c r="M659" s="95"/>
      <c r="N659" s="94"/>
      <c r="O659" s="95"/>
      <c r="P659" s="95"/>
      <c r="Q659" s="95"/>
      <c r="R659" s="94"/>
      <c r="S659" s="95"/>
      <c r="T659" s="95"/>
      <c r="U659" s="95"/>
      <c r="V659" s="95"/>
      <c r="W659" s="95"/>
      <c r="X659" s="95"/>
      <c r="Y659" s="95"/>
      <c r="Z659" s="95"/>
      <c r="AA659" s="95"/>
      <c r="AB659" s="95"/>
      <c r="AC659" s="95"/>
      <c r="AD659" s="95"/>
      <c r="AE659" s="95"/>
      <c r="AF659" s="95"/>
      <c r="AG659" s="95"/>
      <c r="AH659" s="95"/>
      <c r="AI659" s="95"/>
      <c r="AJ659" s="95"/>
      <c r="AK659" s="95"/>
      <c r="AL659" s="95"/>
      <c r="AM659" s="95"/>
      <c r="AN659" s="95"/>
      <c r="AO659" s="95"/>
      <c r="AP659" s="95"/>
      <c r="AQ659" s="96"/>
      <c r="AR659" s="96"/>
      <c r="AS659" s="96"/>
      <c r="AT659" s="96"/>
      <c r="AU659" s="96"/>
      <c r="AV659" s="96"/>
      <c r="AW659" s="96"/>
      <c r="AX659" s="96"/>
      <c r="AY659" s="96"/>
      <c r="AZ659" s="96"/>
      <c r="BA659" s="96"/>
      <c r="BB659" s="96"/>
      <c r="BC659" s="96"/>
      <c r="BD659" s="96"/>
      <c r="BE659" s="96"/>
    </row>
    <row r="660" spans="1:57" s="142" customFormat="1" ht="21.9" customHeight="1" thickBot="1" x14ac:dyDescent="0.35">
      <c r="A660" s="93">
        <v>824</v>
      </c>
      <c r="B660" s="95"/>
      <c r="C660" s="117"/>
      <c r="D660" s="99" t="s">
        <v>4267</v>
      </c>
      <c r="E660" s="123" t="s">
        <v>4266</v>
      </c>
      <c r="F660" s="123" t="s">
        <v>4329</v>
      </c>
      <c r="G660" s="101" t="s">
        <v>4312</v>
      </c>
      <c r="H660" s="95"/>
      <c r="I660" s="95"/>
      <c r="J660" s="95"/>
      <c r="K660" s="93"/>
      <c r="L660" s="95"/>
      <c r="M660" s="95"/>
      <c r="N660" s="94"/>
      <c r="O660" s="95"/>
      <c r="P660" s="95"/>
      <c r="Q660" s="95"/>
      <c r="R660" s="94"/>
      <c r="S660" s="95"/>
      <c r="T660" s="95"/>
      <c r="U660" s="95"/>
      <c r="V660" s="95"/>
      <c r="W660" s="95"/>
      <c r="X660" s="95"/>
      <c r="Y660" s="95"/>
      <c r="Z660" s="95"/>
      <c r="AA660" s="95"/>
      <c r="AB660" s="95"/>
      <c r="AC660" s="95"/>
      <c r="AD660" s="95"/>
      <c r="AE660" s="95"/>
      <c r="AF660" s="95"/>
      <c r="AG660" s="95"/>
      <c r="AH660" s="95"/>
      <c r="AI660" s="95"/>
      <c r="AJ660" s="95"/>
      <c r="AK660" s="95"/>
      <c r="AL660" s="95"/>
      <c r="AM660" s="95"/>
      <c r="AN660" s="95"/>
      <c r="AO660" s="95"/>
      <c r="AP660" s="95"/>
      <c r="AQ660" s="96"/>
      <c r="AR660" s="96"/>
      <c r="AS660" s="96"/>
      <c r="AT660" s="96"/>
      <c r="AU660" s="96"/>
      <c r="AV660" s="96"/>
      <c r="AW660" s="96"/>
      <c r="AX660" s="96"/>
      <c r="AY660" s="96"/>
      <c r="AZ660" s="96"/>
      <c r="BA660" s="96"/>
      <c r="BB660" s="96"/>
      <c r="BC660" s="96"/>
      <c r="BD660" s="96"/>
      <c r="BE660" s="96"/>
    </row>
    <row r="661" spans="1:57" s="142" customFormat="1" ht="21.9" customHeight="1" x14ac:dyDescent="0.3">
      <c r="A661" s="93">
        <v>826</v>
      </c>
      <c r="B661" s="95"/>
      <c r="C661" s="106" t="s">
        <v>4333</v>
      </c>
      <c r="D661" s="107">
        <f>COUNTIFS(data!$X:$X,D$660,data!$K:$K,$C661)</f>
        <v>40</v>
      </c>
      <c r="E661" s="107">
        <f>COUNTIFS(data!$X:$X,E$660,data!$K:$K,$C661)</f>
        <v>17</v>
      </c>
      <c r="F661" s="107">
        <f>COUNTIFS(data!$X:$X,F$660,data!$K:$K,$C661)</f>
        <v>566</v>
      </c>
      <c r="G661" s="109">
        <f>SUM(D661:F661)</f>
        <v>623</v>
      </c>
      <c r="H661" s="95"/>
      <c r="I661" s="95"/>
      <c r="J661" s="95"/>
      <c r="K661" s="93"/>
      <c r="L661" s="95"/>
      <c r="M661" s="95"/>
      <c r="N661" s="94"/>
      <c r="O661" s="95"/>
      <c r="P661" s="95"/>
      <c r="Q661" s="95"/>
      <c r="R661" s="94"/>
      <c r="S661" s="95"/>
      <c r="T661" s="95"/>
      <c r="U661" s="95"/>
      <c r="V661" s="95"/>
      <c r="W661" s="95"/>
      <c r="X661" s="95"/>
      <c r="Y661" s="95"/>
      <c r="Z661" s="95"/>
      <c r="AA661" s="95"/>
      <c r="AB661" s="95"/>
      <c r="AC661" s="95"/>
      <c r="AD661" s="95"/>
      <c r="AE661" s="95"/>
      <c r="AF661" s="95"/>
      <c r="AG661" s="95"/>
      <c r="AH661" s="95"/>
      <c r="AI661" s="95"/>
      <c r="AJ661" s="95"/>
      <c r="AK661" s="95"/>
      <c r="AL661" s="95"/>
      <c r="AM661" s="95"/>
      <c r="AN661" s="95"/>
      <c r="AO661" s="95"/>
      <c r="AP661" s="95"/>
      <c r="AQ661" s="96"/>
      <c r="AR661" s="96"/>
      <c r="AS661" s="96"/>
      <c r="AT661" s="96"/>
      <c r="AU661" s="96"/>
      <c r="AV661" s="96"/>
      <c r="AW661" s="96"/>
      <c r="AX661" s="96"/>
      <c r="AY661" s="96"/>
      <c r="AZ661" s="96"/>
      <c r="BA661" s="96"/>
      <c r="BB661" s="96"/>
      <c r="BC661" s="96"/>
      <c r="BD661" s="96"/>
      <c r="BE661" s="96"/>
    </row>
    <row r="662" spans="1:57" s="142" customFormat="1" ht="21.9" customHeight="1" x14ac:dyDescent="0.3">
      <c r="A662" s="93">
        <v>827</v>
      </c>
      <c r="B662" s="95"/>
      <c r="C662" s="106" t="s">
        <v>4334</v>
      </c>
      <c r="D662" s="107">
        <f>COUNTIFS(data!$X:$X,D$660,data!$K:$K,$C662)</f>
        <v>2</v>
      </c>
      <c r="E662" s="107">
        <f>COUNTIFS(data!$X:$X,E$660,data!$K:$K,$C662)</f>
        <v>0</v>
      </c>
      <c r="F662" s="107">
        <f>COUNTIFS(data!$X:$X,F$660,data!$K:$K,$C662)</f>
        <v>91</v>
      </c>
      <c r="G662" s="109">
        <f>SUM(D662:F662)</f>
        <v>93</v>
      </c>
      <c r="H662" s="95"/>
      <c r="I662" s="95"/>
      <c r="J662" s="95"/>
      <c r="K662" s="93"/>
      <c r="L662" s="95"/>
      <c r="M662" s="95"/>
      <c r="N662" s="94"/>
      <c r="O662" s="95"/>
      <c r="P662" s="95"/>
      <c r="Q662" s="95"/>
      <c r="R662" s="94"/>
      <c r="S662" s="95"/>
      <c r="T662" s="95"/>
      <c r="U662" s="95"/>
      <c r="V662" s="95"/>
      <c r="W662" s="95"/>
      <c r="X662" s="95"/>
      <c r="Y662" s="95"/>
      <c r="Z662" s="95"/>
      <c r="AA662" s="95"/>
      <c r="AB662" s="95"/>
      <c r="AC662" s="95"/>
      <c r="AD662" s="95"/>
      <c r="AE662" s="95"/>
      <c r="AF662" s="95"/>
      <c r="AG662" s="95"/>
      <c r="AH662" s="95"/>
      <c r="AI662" s="95"/>
      <c r="AJ662" s="95"/>
      <c r="AK662" s="95"/>
      <c r="AL662" s="95"/>
      <c r="AM662" s="95"/>
      <c r="AN662" s="95"/>
      <c r="AO662" s="95"/>
      <c r="AP662" s="95"/>
      <c r="AQ662" s="96"/>
      <c r="AR662" s="96"/>
      <c r="AS662" s="96"/>
      <c r="AT662" s="96"/>
      <c r="AU662" s="96"/>
      <c r="AV662" s="96"/>
      <c r="AW662" s="96"/>
      <c r="AX662" s="96"/>
      <c r="AY662" s="96"/>
      <c r="AZ662" s="96"/>
      <c r="BA662" s="96"/>
      <c r="BB662" s="96"/>
      <c r="BC662" s="96"/>
      <c r="BD662" s="96"/>
      <c r="BE662" s="96"/>
    </row>
    <row r="663" spans="1:57" s="142" customFormat="1" ht="21.9" customHeight="1" x14ac:dyDescent="0.3">
      <c r="A663" s="93">
        <v>829</v>
      </c>
      <c r="B663" s="95"/>
      <c r="C663" s="106" t="s">
        <v>4335</v>
      </c>
      <c r="D663" s="107">
        <f>COUNTIFS(data!$X:$X,D$660,data!$K:$K,$C663)</f>
        <v>0</v>
      </c>
      <c r="E663" s="107">
        <f>COUNTIFS(data!$X:$X,E$660,data!$K:$K,$C663)</f>
        <v>0</v>
      </c>
      <c r="F663" s="107">
        <f>COUNTIFS(data!$X:$X,F$660,data!$K:$K,$C663)</f>
        <v>20</v>
      </c>
      <c r="G663" s="109">
        <f>SUM(D663:F663)</f>
        <v>20</v>
      </c>
      <c r="H663" s="95"/>
      <c r="I663" s="95"/>
      <c r="J663" s="95"/>
      <c r="K663" s="93"/>
      <c r="L663" s="95"/>
      <c r="M663" s="95"/>
      <c r="N663" s="94"/>
      <c r="O663" s="95"/>
      <c r="P663" s="95"/>
      <c r="Q663" s="95"/>
      <c r="R663" s="94"/>
      <c r="S663" s="95"/>
      <c r="T663" s="95"/>
      <c r="U663" s="95"/>
      <c r="V663" s="95"/>
      <c r="W663" s="95"/>
      <c r="X663" s="95"/>
      <c r="Y663" s="95"/>
      <c r="Z663" s="95"/>
      <c r="AA663" s="95"/>
      <c r="AB663" s="95"/>
      <c r="AC663" s="95"/>
      <c r="AD663" s="95"/>
      <c r="AE663" s="95"/>
      <c r="AF663" s="95"/>
      <c r="AG663" s="95"/>
      <c r="AH663" s="95"/>
      <c r="AI663" s="95"/>
      <c r="AJ663" s="95"/>
      <c r="AK663" s="95"/>
      <c r="AL663" s="95"/>
      <c r="AM663" s="95"/>
      <c r="AN663" s="95"/>
      <c r="AO663" s="95"/>
      <c r="AP663" s="95"/>
      <c r="AQ663" s="96"/>
      <c r="AR663" s="96"/>
      <c r="AS663" s="96"/>
      <c r="AT663" s="96"/>
      <c r="AU663" s="96"/>
      <c r="AV663" s="96"/>
      <c r="AW663" s="96"/>
      <c r="AX663" s="96"/>
      <c r="AY663" s="96"/>
      <c r="AZ663" s="96"/>
      <c r="BA663" s="96"/>
      <c r="BB663" s="96"/>
      <c r="BC663" s="96"/>
      <c r="BD663" s="96"/>
      <c r="BE663" s="96"/>
    </row>
    <row r="664" spans="1:57" s="142" customFormat="1" ht="21.9" customHeight="1" thickBot="1" x14ac:dyDescent="0.35">
      <c r="A664" s="93">
        <v>830</v>
      </c>
      <c r="B664" s="95"/>
      <c r="C664" s="143" t="s">
        <v>1810</v>
      </c>
      <c r="D664" s="107">
        <f>COUNTIFS(data!$X:$X,D$660,data!$K:$K,$C664)</f>
        <v>29</v>
      </c>
      <c r="E664" s="107">
        <f>COUNTIFS(data!$X:$X,E$660,data!$K:$K,$C664)</f>
        <v>3</v>
      </c>
      <c r="F664" s="107">
        <f>COUNTIFS(data!$X:$X,F$660,data!$K:$K,$C664)</f>
        <v>195</v>
      </c>
      <c r="G664" s="111">
        <f>SUM(D664:F664)</f>
        <v>227</v>
      </c>
      <c r="H664" s="95"/>
      <c r="I664" s="95"/>
      <c r="J664" s="95"/>
      <c r="K664" s="93"/>
      <c r="L664" s="95"/>
      <c r="M664" s="95"/>
      <c r="N664" s="94"/>
      <c r="O664" s="95"/>
      <c r="P664" s="95"/>
      <c r="Q664" s="95"/>
      <c r="R664" s="94"/>
      <c r="S664" s="95"/>
      <c r="T664" s="95"/>
      <c r="U664" s="95"/>
      <c r="V664" s="95"/>
      <c r="W664" s="95"/>
      <c r="X664" s="95"/>
      <c r="Y664" s="95"/>
      <c r="Z664" s="95"/>
      <c r="AA664" s="95"/>
      <c r="AB664" s="95"/>
      <c r="AC664" s="95"/>
      <c r="AD664" s="95"/>
      <c r="AE664" s="95"/>
      <c r="AF664" s="95"/>
      <c r="AG664" s="95"/>
      <c r="AH664" s="95"/>
      <c r="AI664" s="95"/>
      <c r="AJ664" s="95"/>
      <c r="AK664" s="95"/>
      <c r="AL664" s="95"/>
      <c r="AM664" s="95"/>
      <c r="AN664" s="95"/>
      <c r="AO664" s="95"/>
      <c r="AP664" s="95"/>
      <c r="AQ664" s="96"/>
      <c r="AR664" s="96"/>
      <c r="AS664" s="96"/>
      <c r="AT664" s="96"/>
      <c r="AU664" s="96"/>
      <c r="AV664" s="96"/>
      <c r="AW664" s="96"/>
      <c r="AX664" s="96"/>
      <c r="AY664" s="96"/>
      <c r="AZ664" s="96"/>
      <c r="BA664" s="96"/>
      <c r="BB664" s="96"/>
      <c r="BC664" s="96"/>
      <c r="BD664" s="96"/>
      <c r="BE664" s="96"/>
    </row>
    <row r="665" spans="1:57" s="142" customFormat="1" ht="21.9" customHeight="1" thickBot="1" x14ac:dyDescent="0.35">
      <c r="A665" s="93">
        <v>831</v>
      </c>
      <c r="B665" s="95"/>
      <c r="C665" s="117" t="s">
        <v>4312</v>
      </c>
      <c r="D665" s="118">
        <f>SUM(D661:D664)</f>
        <v>71</v>
      </c>
      <c r="E665" s="112">
        <f>SUM(E661:E664)</f>
        <v>20</v>
      </c>
      <c r="F665" s="119">
        <f>SUM(F661:F664)</f>
        <v>872</v>
      </c>
      <c r="G665" s="101">
        <f>SUM(D665:F665)</f>
        <v>963</v>
      </c>
      <c r="H665" s="95"/>
      <c r="I665" s="95"/>
      <c r="J665" s="95"/>
      <c r="K665" s="93"/>
      <c r="L665" s="95"/>
      <c r="M665" s="95"/>
      <c r="N665" s="94"/>
      <c r="O665" s="95"/>
      <c r="P665" s="95"/>
      <c r="Q665" s="95"/>
      <c r="R665" s="94"/>
      <c r="S665" s="95"/>
      <c r="T665" s="95"/>
      <c r="U665" s="95"/>
      <c r="V665" s="95"/>
      <c r="W665" s="95"/>
      <c r="X665" s="95"/>
      <c r="Y665" s="95"/>
      <c r="Z665" s="95"/>
      <c r="AA665" s="95"/>
      <c r="AB665" s="95"/>
      <c r="AC665" s="95"/>
      <c r="AD665" s="95"/>
      <c r="AE665" s="95"/>
      <c r="AF665" s="95"/>
      <c r="AG665" s="95"/>
      <c r="AH665" s="95"/>
      <c r="AI665" s="95"/>
      <c r="AJ665" s="95"/>
      <c r="AK665" s="95"/>
      <c r="AL665" s="95"/>
      <c r="AM665" s="95"/>
      <c r="AN665" s="95"/>
      <c r="AO665" s="95"/>
      <c r="AP665" s="95"/>
      <c r="AQ665" s="96"/>
      <c r="AR665" s="96"/>
      <c r="AS665" s="96"/>
      <c r="AT665" s="96"/>
      <c r="AU665" s="96"/>
      <c r="AV665" s="96"/>
      <c r="AW665" s="96"/>
      <c r="AX665" s="96"/>
      <c r="AY665" s="96"/>
      <c r="AZ665" s="96"/>
      <c r="BA665" s="96"/>
      <c r="BB665" s="96"/>
      <c r="BC665" s="96"/>
      <c r="BD665" s="96"/>
      <c r="BE665" s="96"/>
    </row>
    <row r="666" spans="1:57" s="142" customFormat="1" ht="47.25" customHeight="1" thickBot="1" x14ac:dyDescent="0.35">
      <c r="A666" s="93">
        <v>832</v>
      </c>
      <c r="B666" s="95"/>
      <c r="C666" s="221" t="s">
        <v>4316</v>
      </c>
      <c r="D666" s="222"/>
      <c r="E666" s="222"/>
      <c r="F666" s="222"/>
      <c r="G666" s="223"/>
      <c r="H666" s="95"/>
      <c r="I666" s="95"/>
      <c r="J666" s="95"/>
      <c r="K666" s="93"/>
      <c r="L666" s="95"/>
      <c r="M666" s="95"/>
      <c r="N666" s="94"/>
      <c r="O666" s="95"/>
      <c r="P666" s="95"/>
      <c r="Q666" s="95"/>
      <c r="R666" s="94"/>
      <c r="S666" s="95"/>
      <c r="T666" s="95"/>
      <c r="U666" s="95"/>
      <c r="V666" s="95"/>
      <c r="W666" s="95"/>
      <c r="X666" s="95"/>
      <c r="Y666" s="95"/>
      <c r="Z666" s="95"/>
      <c r="AA666" s="95"/>
      <c r="AB666" s="95"/>
      <c r="AC666" s="95"/>
      <c r="AD666" s="95"/>
      <c r="AE666" s="95"/>
      <c r="AF666" s="95"/>
      <c r="AG666" s="95"/>
      <c r="AH666" s="95"/>
      <c r="AI666" s="95"/>
      <c r="AJ666" s="95"/>
      <c r="AK666" s="95"/>
      <c r="AL666" s="95"/>
      <c r="AM666" s="95"/>
      <c r="AN666" s="95"/>
      <c r="AO666" s="95"/>
      <c r="AP666" s="95"/>
      <c r="AQ666" s="96"/>
      <c r="AR666" s="96"/>
      <c r="AS666" s="96"/>
      <c r="AT666" s="96"/>
      <c r="AU666" s="96"/>
      <c r="AV666" s="96"/>
      <c r="AW666" s="96"/>
      <c r="AX666" s="96"/>
      <c r="AY666" s="96"/>
      <c r="AZ666" s="96"/>
      <c r="BA666" s="96"/>
      <c r="BB666" s="96"/>
      <c r="BC666" s="96"/>
      <c r="BD666" s="96"/>
      <c r="BE666" s="96"/>
    </row>
    <row r="667" spans="1:57" s="142" customFormat="1" ht="21.9" customHeight="1" thickBot="1" x14ac:dyDescent="0.35">
      <c r="A667" s="93">
        <v>833</v>
      </c>
      <c r="B667" s="95"/>
      <c r="C667" s="94"/>
      <c r="D667" s="95"/>
      <c r="E667" s="95"/>
      <c r="F667" s="95"/>
      <c r="G667" s="95"/>
      <c r="H667" s="95"/>
      <c r="I667" s="95"/>
      <c r="J667" s="95"/>
      <c r="K667" s="93"/>
      <c r="L667" s="95"/>
      <c r="M667" s="95"/>
      <c r="N667" s="94"/>
      <c r="O667" s="95"/>
      <c r="P667" s="95"/>
      <c r="Q667" s="95"/>
      <c r="R667" s="94"/>
      <c r="S667" s="95"/>
      <c r="T667" s="95"/>
      <c r="U667" s="95"/>
      <c r="V667" s="95"/>
      <c r="W667" s="95"/>
      <c r="X667" s="95"/>
      <c r="Y667" s="95"/>
      <c r="Z667" s="95"/>
      <c r="AA667" s="95"/>
      <c r="AB667" s="95"/>
      <c r="AC667" s="95"/>
      <c r="AD667" s="95"/>
      <c r="AE667" s="95"/>
      <c r="AF667" s="95"/>
      <c r="AG667" s="95"/>
      <c r="AH667" s="95"/>
      <c r="AI667" s="95"/>
      <c r="AJ667" s="95"/>
      <c r="AK667" s="95"/>
      <c r="AL667" s="95"/>
      <c r="AM667" s="95"/>
      <c r="AN667" s="95"/>
      <c r="AO667" s="95"/>
      <c r="AP667" s="95"/>
      <c r="AQ667" s="96"/>
      <c r="AR667" s="96"/>
      <c r="AS667" s="96"/>
      <c r="AT667" s="96"/>
      <c r="AU667" s="96"/>
      <c r="AV667" s="96"/>
      <c r="AW667" s="96"/>
      <c r="AX667" s="96"/>
      <c r="AY667" s="96"/>
      <c r="AZ667" s="96"/>
      <c r="BA667" s="96"/>
      <c r="BB667" s="96"/>
      <c r="BC667" s="96"/>
      <c r="BD667" s="96"/>
      <c r="BE667" s="96"/>
    </row>
    <row r="668" spans="1:57" s="142" customFormat="1" ht="21.9" customHeight="1" thickBot="1" x14ac:dyDescent="0.35">
      <c r="A668" s="93">
        <v>834</v>
      </c>
      <c r="B668" s="114">
        <v>48</v>
      </c>
      <c r="C668" s="218" t="s">
        <v>4444</v>
      </c>
      <c r="D668" s="219"/>
      <c r="E668" s="219"/>
      <c r="F668" s="219"/>
      <c r="G668" s="219"/>
      <c r="H668" s="220"/>
      <c r="I668" s="95"/>
      <c r="J668" s="95"/>
      <c r="K668" s="93"/>
      <c r="L668" s="95"/>
      <c r="M668" s="95"/>
      <c r="N668" s="94"/>
      <c r="O668" s="95"/>
      <c r="P668" s="95"/>
      <c r="Q668" s="95"/>
      <c r="R668" s="94"/>
      <c r="S668" s="95"/>
      <c r="T668" s="95"/>
      <c r="U668" s="95"/>
      <c r="V668" s="95"/>
      <c r="W668" s="95"/>
      <c r="X668" s="95"/>
      <c r="Y668" s="95"/>
      <c r="Z668" s="95"/>
      <c r="AA668" s="95"/>
      <c r="AB668" s="95"/>
      <c r="AC668" s="95"/>
      <c r="AD668" s="95"/>
      <c r="AE668" s="95"/>
      <c r="AF668" s="95"/>
      <c r="AG668" s="95"/>
      <c r="AH668" s="95"/>
      <c r="AI668" s="95"/>
      <c r="AJ668" s="95"/>
      <c r="AK668" s="95"/>
      <c r="AL668" s="95"/>
      <c r="AM668" s="95"/>
      <c r="AN668" s="95"/>
      <c r="AO668" s="95"/>
      <c r="AP668" s="95"/>
      <c r="AQ668" s="96"/>
      <c r="AR668" s="96"/>
      <c r="AS668" s="96"/>
      <c r="AT668" s="96"/>
      <c r="AU668" s="96"/>
      <c r="AV668" s="96"/>
      <c r="AW668" s="96"/>
      <c r="AX668" s="96"/>
      <c r="AY668" s="96"/>
      <c r="AZ668" s="96"/>
      <c r="BA668" s="96"/>
      <c r="BB668" s="96"/>
      <c r="BC668" s="96"/>
      <c r="BD668" s="96"/>
      <c r="BE668" s="96"/>
    </row>
    <row r="669" spans="1:57" s="142" customFormat="1" ht="21.9" customHeight="1" thickBot="1" x14ac:dyDescent="0.35">
      <c r="A669" s="93">
        <v>835</v>
      </c>
      <c r="B669" s="114" t="s">
        <v>12</v>
      </c>
      <c r="C669" s="221" t="s">
        <v>4384</v>
      </c>
      <c r="D669" s="222"/>
      <c r="E669" s="222"/>
      <c r="F669" s="222"/>
      <c r="G669" s="222"/>
      <c r="H669" s="223"/>
      <c r="I669" s="95"/>
      <c r="J669" s="95"/>
      <c r="K669" s="93"/>
      <c r="L669" s="95"/>
      <c r="M669" s="95"/>
      <c r="N669" s="94"/>
      <c r="O669" s="95"/>
      <c r="P669" s="95"/>
      <c r="Q669" s="95"/>
      <c r="R669" s="94"/>
      <c r="S669" s="95"/>
      <c r="T669" s="95"/>
      <c r="U669" s="95"/>
      <c r="V669" s="95"/>
      <c r="W669" s="95"/>
      <c r="X669" s="95"/>
      <c r="Y669" s="95"/>
      <c r="Z669" s="95"/>
      <c r="AA669" s="95"/>
      <c r="AB669" s="95"/>
      <c r="AC669" s="95"/>
      <c r="AD669" s="95"/>
      <c r="AE669" s="95"/>
      <c r="AF669" s="95"/>
      <c r="AG669" s="95"/>
      <c r="AH669" s="95"/>
      <c r="AI669" s="95"/>
      <c r="AJ669" s="95"/>
      <c r="AK669" s="95"/>
      <c r="AL669" s="95"/>
      <c r="AM669" s="95"/>
      <c r="AN669" s="95"/>
      <c r="AO669" s="95"/>
      <c r="AP669" s="95"/>
      <c r="AQ669" s="96"/>
      <c r="AR669" s="96"/>
      <c r="AS669" s="96"/>
      <c r="AT669" s="96"/>
      <c r="AU669" s="96"/>
      <c r="AV669" s="96"/>
      <c r="AW669" s="96"/>
      <c r="AX669" s="96"/>
      <c r="AY669" s="96"/>
      <c r="AZ669" s="96"/>
      <c r="BA669" s="96"/>
      <c r="BB669" s="96"/>
      <c r="BC669" s="96"/>
      <c r="BD669" s="96"/>
      <c r="BE669" s="96"/>
    </row>
    <row r="670" spans="1:57" s="142" customFormat="1" ht="41.25" customHeight="1" thickBot="1" x14ac:dyDescent="0.35">
      <c r="A670" s="93">
        <v>836</v>
      </c>
      <c r="B670" s="95"/>
      <c r="C670" s="117"/>
      <c r="D670" s="100" t="s">
        <v>4333</v>
      </c>
      <c r="E670" s="100" t="s">
        <v>4334</v>
      </c>
      <c r="F670" s="100" t="s">
        <v>4335</v>
      </c>
      <c r="G670" s="123" t="s">
        <v>1810</v>
      </c>
      <c r="H670" s="101" t="s">
        <v>4312</v>
      </c>
      <c r="I670" s="95"/>
      <c r="J670" s="95"/>
      <c r="K670" s="93"/>
      <c r="L670" s="94"/>
      <c r="M670" s="95"/>
      <c r="N670" s="95"/>
      <c r="O670" s="95"/>
      <c r="P670" s="95"/>
      <c r="Q670" s="95"/>
      <c r="R670" s="94"/>
      <c r="S670" s="95"/>
      <c r="T670" s="95"/>
      <c r="U670" s="95"/>
      <c r="V670" s="95"/>
      <c r="W670" s="95"/>
      <c r="X670" s="95"/>
      <c r="Y670" s="95"/>
      <c r="Z670" s="95"/>
      <c r="AA670" s="95"/>
      <c r="AB670" s="95"/>
      <c r="AC670" s="95"/>
      <c r="AD670" s="95"/>
      <c r="AE670" s="95"/>
      <c r="AF670" s="95"/>
      <c r="AG670" s="95"/>
      <c r="AH670" s="95"/>
      <c r="AI670" s="95"/>
      <c r="AJ670" s="95"/>
      <c r="AK670" s="95"/>
      <c r="AL670" s="95"/>
      <c r="AM670" s="95"/>
      <c r="AN670" s="95"/>
      <c r="AO670" s="96"/>
      <c r="AP670" s="96"/>
      <c r="AQ670" s="96"/>
      <c r="AR670" s="96"/>
      <c r="AS670" s="96"/>
      <c r="AT670" s="96"/>
      <c r="AU670" s="96"/>
      <c r="AV670" s="96"/>
      <c r="AW670" s="96"/>
      <c r="AX670" s="96"/>
      <c r="AY670" s="96"/>
      <c r="AZ670" s="96"/>
      <c r="BA670" s="96"/>
      <c r="BB670" s="96"/>
      <c r="BC670" s="96"/>
    </row>
    <row r="671" spans="1:57" s="142" customFormat="1" ht="21.9" customHeight="1" x14ac:dyDescent="0.3">
      <c r="A671" s="93">
        <v>837</v>
      </c>
      <c r="B671" s="95"/>
      <c r="C671" s="102" t="s">
        <v>4284</v>
      </c>
      <c r="D671" s="104">
        <f>COUNTIFS(data!$K:$K,D$670,data!$AM:$AM,$C671)</f>
        <v>604</v>
      </c>
      <c r="E671" s="104">
        <f>COUNTIFS(data!$K:$K,E$670,data!$AM:$AM,$C671)</f>
        <v>93</v>
      </c>
      <c r="F671" s="104">
        <f>COUNTIFS(data!$K:$K,F$670,data!$AM:$AM,$C671)</f>
        <v>20</v>
      </c>
      <c r="G671" s="104">
        <f>COUNTIFS(data!$K:$K,G$670,data!$AM:$AM,$C671)</f>
        <v>227</v>
      </c>
      <c r="H671" s="105">
        <f>SUM(D671:G671)</f>
        <v>944</v>
      </c>
      <c r="I671" s="95"/>
      <c r="J671" s="95"/>
      <c r="K671" s="93"/>
      <c r="L671" s="94"/>
      <c r="M671" s="95"/>
      <c r="N671" s="95"/>
      <c r="O671" s="95"/>
      <c r="P671" s="95"/>
      <c r="Q671" s="95"/>
      <c r="R671" s="94"/>
      <c r="S671" s="95"/>
      <c r="T671" s="95"/>
      <c r="U671" s="95"/>
      <c r="V671" s="95"/>
      <c r="W671" s="95"/>
      <c r="X671" s="95"/>
      <c r="Y671" s="95"/>
      <c r="Z671" s="95"/>
      <c r="AA671" s="95"/>
      <c r="AB671" s="95"/>
      <c r="AC671" s="95"/>
      <c r="AD671" s="95"/>
      <c r="AE671" s="95"/>
      <c r="AF671" s="95"/>
      <c r="AG671" s="95"/>
      <c r="AH671" s="95"/>
      <c r="AI671" s="95"/>
      <c r="AJ671" s="95"/>
      <c r="AK671" s="95"/>
      <c r="AL671" s="95"/>
      <c r="AM671" s="95"/>
      <c r="AN671" s="95"/>
      <c r="AO671" s="96"/>
      <c r="AP671" s="96"/>
      <c r="AQ671" s="96"/>
      <c r="AR671" s="96"/>
      <c r="AS671" s="96"/>
      <c r="AT671" s="96"/>
      <c r="AU671" s="96"/>
      <c r="AV671" s="96"/>
      <c r="AW671" s="96"/>
      <c r="AX671" s="96"/>
      <c r="AY671" s="96"/>
      <c r="AZ671" s="96"/>
      <c r="BA671" s="96"/>
      <c r="BB671" s="96"/>
      <c r="BC671" s="96"/>
    </row>
    <row r="672" spans="1:57" s="142" customFormat="1" ht="21.9" customHeight="1" x14ac:dyDescent="0.3">
      <c r="A672" s="93">
        <v>838</v>
      </c>
      <c r="B672" s="95"/>
      <c r="C672" s="106" t="s">
        <v>4283</v>
      </c>
      <c r="D672" s="104">
        <f>COUNTIFS(data!$K:$K,D$670,data!$AM:$AM,$C672)</f>
        <v>6</v>
      </c>
      <c r="E672" s="104">
        <f>COUNTIFS(data!$K:$K,E$670,data!$AM:$AM,$C672)</f>
        <v>0</v>
      </c>
      <c r="F672" s="104">
        <f>COUNTIFS(data!$K:$K,F$670,data!$AM:$AM,$C672)</f>
        <v>0</v>
      </c>
      <c r="G672" s="104">
        <f>COUNTIFS(data!$K:$K,G$670,data!$AM:$AM,$C672)</f>
        <v>0</v>
      </c>
      <c r="H672" s="109">
        <f>SUM(D672:G672)</f>
        <v>6</v>
      </c>
      <c r="I672" s="95"/>
      <c r="J672" s="95"/>
      <c r="K672" s="93"/>
      <c r="L672" s="94"/>
      <c r="M672" s="95"/>
      <c r="N672" s="95"/>
      <c r="O672" s="95"/>
      <c r="P672" s="95"/>
      <c r="Q672" s="95"/>
      <c r="R672" s="94"/>
      <c r="S672" s="95"/>
      <c r="T672" s="95"/>
      <c r="U672" s="95"/>
      <c r="V672" s="95"/>
      <c r="W672" s="95"/>
      <c r="X672" s="95"/>
      <c r="Y672" s="95"/>
      <c r="Z672" s="95"/>
      <c r="AA672" s="95"/>
      <c r="AB672" s="95"/>
      <c r="AC672" s="95"/>
      <c r="AD672" s="95"/>
      <c r="AE672" s="95"/>
      <c r="AF672" s="95"/>
      <c r="AG672" s="95"/>
      <c r="AH672" s="95"/>
      <c r="AI672" s="95"/>
      <c r="AJ672" s="95"/>
      <c r="AK672" s="95"/>
      <c r="AL672" s="95"/>
      <c r="AM672" s="95"/>
      <c r="AN672" s="95"/>
      <c r="AO672" s="96"/>
      <c r="AP672" s="96"/>
      <c r="AQ672" s="96"/>
      <c r="AR672" s="96"/>
      <c r="AS672" s="96"/>
      <c r="AT672" s="96"/>
      <c r="AU672" s="96"/>
      <c r="AV672" s="96"/>
      <c r="AW672" s="96"/>
      <c r="AX672" s="96"/>
      <c r="AY672" s="96"/>
      <c r="AZ672" s="96"/>
      <c r="BA672" s="96"/>
      <c r="BB672" s="96"/>
      <c r="BC672" s="96"/>
    </row>
    <row r="673" spans="1:57" s="142" customFormat="1" ht="21.9" customHeight="1" x14ac:dyDescent="0.3">
      <c r="A673" s="93">
        <v>839</v>
      </c>
      <c r="B673" s="95"/>
      <c r="C673" s="106" t="s">
        <v>4282</v>
      </c>
      <c r="D673" s="104">
        <f>COUNTIFS(data!$K:$K,D$670,data!$AM:$AM,$C673)</f>
        <v>1</v>
      </c>
      <c r="E673" s="104">
        <f>COUNTIFS(data!$K:$K,E$670,data!$AM:$AM,$C673)</f>
        <v>0</v>
      </c>
      <c r="F673" s="104">
        <f>COUNTIFS(data!$K:$K,F$670,data!$AM:$AM,$C673)</f>
        <v>0</v>
      </c>
      <c r="G673" s="104">
        <f>COUNTIFS(data!$K:$K,G$670,data!$AM:$AM,$C673)</f>
        <v>0</v>
      </c>
      <c r="H673" s="109">
        <f>SUM(D673:G673)</f>
        <v>1</v>
      </c>
      <c r="I673" s="95"/>
      <c r="J673" s="95"/>
      <c r="K673" s="93"/>
      <c r="L673" s="94"/>
      <c r="M673" s="95"/>
      <c r="N673" s="95"/>
      <c r="O673" s="95"/>
      <c r="P673" s="95"/>
      <c r="Q673" s="95"/>
      <c r="R673" s="94"/>
      <c r="S673" s="95"/>
      <c r="T673" s="95"/>
      <c r="U673" s="95"/>
      <c r="V673" s="95"/>
      <c r="W673" s="95"/>
      <c r="X673" s="95"/>
      <c r="Y673" s="95"/>
      <c r="Z673" s="95"/>
      <c r="AA673" s="95"/>
      <c r="AB673" s="95"/>
      <c r="AC673" s="95"/>
      <c r="AD673" s="95"/>
      <c r="AE673" s="95"/>
      <c r="AF673" s="95"/>
      <c r="AG673" s="95"/>
      <c r="AH673" s="95"/>
      <c r="AI673" s="95"/>
      <c r="AJ673" s="95"/>
      <c r="AK673" s="95"/>
      <c r="AL673" s="95"/>
      <c r="AM673" s="95"/>
      <c r="AN673" s="95"/>
      <c r="AO673" s="96"/>
      <c r="AP673" s="96"/>
      <c r="AQ673" s="96"/>
      <c r="AR673" s="96"/>
      <c r="AS673" s="96"/>
      <c r="AT673" s="96"/>
      <c r="AU673" s="96"/>
      <c r="AV673" s="96"/>
      <c r="AW673" s="96"/>
      <c r="AX673" s="96"/>
      <c r="AY673" s="96"/>
      <c r="AZ673" s="96"/>
      <c r="BA673" s="96"/>
      <c r="BB673" s="96"/>
      <c r="BC673" s="96"/>
    </row>
    <row r="674" spans="1:57" s="142" customFormat="1" ht="21.9" customHeight="1" thickBot="1" x14ac:dyDescent="0.35">
      <c r="A674" s="93">
        <v>840</v>
      </c>
      <c r="B674" s="95"/>
      <c r="C674" s="110" t="s">
        <v>4281</v>
      </c>
      <c r="D674" s="104">
        <f>COUNTIFS(data!$K:$K,D$670,data!$AM:$AM,$C674)</f>
        <v>12</v>
      </c>
      <c r="E674" s="104">
        <f>COUNTIFS(data!$K:$K,E$670,data!$AM:$AM,$C674)</f>
        <v>0</v>
      </c>
      <c r="F674" s="104">
        <f>COUNTIFS(data!$K:$K,F$670,data!$AM:$AM,$C674)</f>
        <v>0</v>
      </c>
      <c r="G674" s="104">
        <f>COUNTIFS(data!$K:$K,G$670,data!$AM:$AM,$C674)</f>
        <v>0</v>
      </c>
      <c r="H674" s="137">
        <f>SUM(D674:G674)</f>
        <v>12</v>
      </c>
      <c r="I674" s="95"/>
      <c r="J674" s="95"/>
      <c r="K674" s="93"/>
      <c r="L674" s="94"/>
      <c r="M674" s="95"/>
      <c r="N674" s="95"/>
      <c r="O674" s="95"/>
      <c r="P674" s="95"/>
      <c r="Q674" s="95"/>
      <c r="R674" s="94"/>
      <c r="S674" s="95"/>
      <c r="T674" s="95"/>
      <c r="U674" s="95"/>
      <c r="V674" s="95"/>
      <c r="W674" s="95"/>
      <c r="X674" s="95"/>
      <c r="Y674" s="95"/>
      <c r="Z674" s="95"/>
      <c r="AA674" s="95"/>
      <c r="AB674" s="95"/>
      <c r="AC674" s="95"/>
      <c r="AD674" s="95"/>
      <c r="AE674" s="95"/>
      <c r="AF674" s="95"/>
      <c r="AG674" s="95"/>
      <c r="AH674" s="95"/>
      <c r="AI674" s="95"/>
      <c r="AJ674" s="95"/>
      <c r="AK674" s="95"/>
      <c r="AL674" s="95"/>
      <c r="AM674" s="95"/>
      <c r="AN674" s="95"/>
      <c r="AO674" s="96"/>
      <c r="AP674" s="96"/>
      <c r="AQ674" s="96"/>
      <c r="AR674" s="96"/>
      <c r="AS674" s="96"/>
      <c r="AT674" s="96"/>
      <c r="AU674" s="96"/>
      <c r="AV674" s="96"/>
      <c r="AW674" s="96"/>
      <c r="AX674" s="96"/>
      <c r="AY674" s="96"/>
      <c r="AZ674" s="96"/>
      <c r="BA674" s="96"/>
      <c r="BB674" s="96"/>
      <c r="BC674" s="96"/>
    </row>
    <row r="675" spans="1:57" s="142" customFormat="1" ht="21.9" customHeight="1" thickBot="1" x14ac:dyDescent="0.35">
      <c r="A675" s="93">
        <v>841</v>
      </c>
      <c r="B675" s="95"/>
      <c r="C675" s="117" t="s">
        <v>4312</v>
      </c>
      <c r="D675" s="112">
        <f>SUM(D671:D674)</f>
        <v>623</v>
      </c>
      <c r="E675" s="112">
        <f>SUM(E671:E674)</f>
        <v>93</v>
      </c>
      <c r="F675" s="112">
        <f>SUM(F671:F674)</f>
        <v>20</v>
      </c>
      <c r="G675" s="119">
        <f>SUM(G671:G674)</f>
        <v>227</v>
      </c>
      <c r="H675" s="101">
        <f>SUM(D675:G675)</f>
        <v>963</v>
      </c>
      <c r="I675" s="95"/>
      <c r="J675" s="95"/>
      <c r="K675" s="93"/>
      <c r="L675" s="94"/>
      <c r="M675" s="95"/>
      <c r="N675" s="95"/>
      <c r="O675" s="95"/>
      <c r="P675" s="95"/>
      <c r="Q675" s="95"/>
      <c r="R675" s="94"/>
      <c r="S675" s="95"/>
      <c r="T675" s="95"/>
      <c r="U675" s="95"/>
      <c r="V675" s="95"/>
      <c r="W675" s="95"/>
      <c r="X675" s="95"/>
      <c r="Y675" s="95"/>
      <c r="Z675" s="95"/>
      <c r="AA675" s="95"/>
      <c r="AB675" s="95"/>
      <c r="AC675" s="95"/>
      <c r="AD675" s="95"/>
      <c r="AE675" s="95"/>
      <c r="AF675" s="95"/>
      <c r="AG675" s="95"/>
      <c r="AH675" s="95"/>
      <c r="AI675" s="95"/>
      <c r="AJ675" s="95"/>
      <c r="AK675" s="95"/>
      <c r="AL675" s="95"/>
      <c r="AM675" s="95"/>
      <c r="AN675" s="95"/>
      <c r="AO675" s="96"/>
      <c r="AP675" s="96"/>
      <c r="AQ675" s="96"/>
      <c r="AR675" s="96"/>
      <c r="AS675" s="96"/>
      <c r="AT675" s="96"/>
      <c r="AU675" s="96"/>
      <c r="AV675" s="96"/>
      <c r="AW675" s="96"/>
      <c r="AX675" s="96"/>
      <c r="AY675" s="96"/>
      <c r="AZ675" s="96"/>
      <c r="BA675" s="96"/>
      <c r="BB675" s="96"/>
      <c r="BC675" s="96"/>
    </row>
    <row r="676" spans="1:57" s="142" customFormat="1" ht="46.5" customHeight="1" thickBot="1" x14ac:dyDescent="0.35">
      <c r="A676" s="93">
        <v>842</v>
      </c>
      <c r="B676" s="95"/>
      <c r="C676" s="221" t="s">
        <v>4316</v>
      </c>
      <c r="D676" s="222"/>
      <c r="E676" s="222"/>
      <c r="F676" s="222"/>
      <c r="G676" s="222"/>
      <c r="H676" s="223"/>
      <c r="I676" s="95"/>
      <c r="J676" s="95"/>
      <c r="K676" s="93"/>
      <c r="L676" s="95"/>
      <c r="M676" s="95"/>
      <c r="N676" s="94"/>
      <c r="O676" s="95"/>
      <c r="P676" s="95"/>
      <c r="Q676" s="95"/>
      <c r="R676" s="94"/>
      <c r="S676" s="95"/>
      <c r="T676" s="95"/>
      <c r="U676" s="95"/>
      <c r="V676" s="95"/>
      <c r="W676" s="95"/>
      <c r="X676" s="95"/>
      <c r="Y676" s="95"/>
      <c r="Z676" s="95"/>
      <c r="AA676" s="95"/>
      <c r="AB676" s="95"/>
      <c r="AC676" s="95"/>
      <c r="AD676" s="95"/>
      <c r="AE676" s="95"/>
      <c r="AF676" s="95"/>
      <c r="AG676" s="95"/>
      <c r="AH676" s="95"/>
      <c r="AI676" s="95"/>
      <c r="AJ676" s="95"/>
      <c r="AK676" s="95"/>
      <c r="AL676" s="95"/>
      <c r="AM676" s="95"/>
      <c r="AN676" s="95"/>
      <c r="AO676" s="95"/>
      <c r="AP676" s="95"/>
      <c r="AQ676" s="96"/>
      <c r="AR676" s="96"/>
      <c r="AS676" s="96"/>
      <c r="AT676" s="96"/>
      <c r="AU676" s="96"/>
      <c r="AV676" s="96"/>
      <c r="AW676" s="96"/>
      <c r="AX676" s="96"/>
      <c r="AY676" s="96"/>
      <c r="AZ676" s="96"/>
      <c r="BA676" s="96"/>
      <c r="BB676" s="96"/>
      <c r="BC676" s="96"/>
      <c r="BD676" s="96"/>
      <c r="BE676" s="96"/>
    </row>
    <row r="677" spans="1:57" s="142" customFormat="1" ht="21.9" customHeight="1" x14ac:dyDescent="0.3">
      <c r="A677" s="93">
        <v>843</v>
      </c>
      <c r="B677" s="95"/>
      <c r="C677" s="94"/>
      <c r="D677" s="95"/>
      <c r="E677" s="95"/>
      <c r="F677" s="95"/>
      <c r="G677" s="95"/>
      <c r="H677" s="95"/>
      <c r="I677" s="95"/>
      <c r="J677" s="95"/>
      <c r="K677" s="93"/>
      <c r="L677" s="95"/>
      <c r="M677" s="95"/>
      <c r="N677" s="94"/>
      <c r="O677" s="95"/>
      <c r="P677" s="95"/>
      <c r="Q677" s="95"/>
      <c r="R677" s="94"/>
      <c r="S677" s="95"/>
      <c r="T677" s="95"/>
      <c r="U677" s="95"/>
      <c r="V677" s="95"/>
      <c r="W677" s="95"/>
      <c r="X677" s="95"/>
      <c r="Y677" s="95"/>
      <c r="Z677" s="95"/>
      <c r="AA677" s="95"/>
      <c r="AB677" s="95"/>
      <c r="AC677" s="95"/>
      <c r="AD677" s="95"/>
      <c r="AE677" s="95"/>
      <c r="AF677" s="95"/>
      <c r="AG677" s="95"/>
      <c r="AH677" s="95"/>
      <c r="AI677" s="95"/>
      <c r="AJ677" s="95"/>
      <c r="AK677" s="95"/>
      <c r="AL677" s="95"/>
      <c r="AM677" s="95"/>
      <c r="AN677" s="95"/>
      <c r="AO677" s="95"/>
      <c r="AP677" s="95"/>
      <c r="AQ677" s="96"/>
      <c r="AR677" s="96"/>
      <c r="AS677" s="96"/>
      <c r="AT677" s="96"/>
      <c r="AU677" s="96"/>
      <c r="AV677" s="96"/>
      <c r="AW677" s="96"/>
      <c r="AX677" s="96"/>
      <c r="AY677" s="96"/>
      <c r="AZ677" s="96"/>
      <c r="BA677" s="96"/>
      <c r="BB677" s="96"/>
      <c r="BC677" s="96"/>
      <c r="BD677" s="96"/>
      <c r="BE677" s="96"/>
    </row>
    <row r="678" spans="1:57" s="142" customFormat="1" ht="21.9" customHeight="1" thickBot="1" x14ac:dyDescent="0.35">
      <c r="A678" s="93">
        <v>844</v>
      </c>
      <c r="B678" s="95"/>
      <c r="C678" s="94"/>
      <c r="D678" s="95"/>
      <c r="E678" s="95"/>
      <c r="F678" s="95"/>
      <c r="G678" s="95"/>
      <c r="H678" s="95"/>
      <c r="I678" s="95"/>
      <c r="J678" s="95"/>
      <c r="K678" s="93"/>
      <c r="L678" s="95"/>
      <c r="M678" s="95"/>
      <c r="N678" s="94"/>
      <c r="O678" s="95"/>
      <c r="P678" s="95"/>
      <c r="Q678" s="95"/>
      <c r="R678" s="94"/>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6"/>
      <c r="AR678" s="96"/>
      <c r="AS678" s="96"/>
      <c r="AT678" s="96"/>
      <c r="AU678" s="96"/>
      <c r="AV678" s="96"/>
      <c r="AW678" s="96"/>
      <c r="AX678" s="96"/>
      <c r="AY678" s="96"/>
      <c r="AZ678" s="96"/>
      <c r="BA678" s="96"/>
      <c r="BB678" s="96"/>
      <c r="BC678" s="96"/>
      <c r="BD678" s="96"/>
      <c r="BE678" s="96"/>
    </row>
    <row r="679" spans="1:57" s="142" customFormat="1" ht="21.9" customHeight="1" thickBot="1" x14ac:dyDescent="0.35">
      <c r="A679" s="93">
        <v>845</v>
      </c>
      <c r="B679" s="114">
        <v>49</v>
      </c>
      <c r="C679" s="218" t="s">
        <v>4444</v>
      </c>
      <c r="D679" s="219"/>
      <c r="E679" s="219"/>
      <c r="F679" s="219"/>
      <c r="G679" s="219"/>
      <c r="H679" s="220"/>
      <c r="I679" s="95"/>
      <c r="J679" s="95"/>
      <c r="K679" s="93"/>
      <c r="L679" s="95"/>
      <c r="M679" s="95"/>
      <c r="N679" s="94"/>
      <c r="O679" s="95"/>
      <c r="P679" s="95"/>
      <c r="Q679" s="95"/>
      <c r="R679" s="94"/>
      <c r="S679" s="95"/>
      <c r="T679" s="95"/>
      <c r="U679" s="95"/>
      <c r="V679" s="95"/>
      <c r="W679" s="95"/>
      <c r="X679" s="95"/>
      <c r="Y679" s="95"/>
      <c r="Z679" s="95"/>
      <c r="AA679" s="95"/>
      <c r="AB679" s="95"/>
      <c r="AC679" s="95"/>
      <c r="AD679" s="95"/>
      <c r="AE679" s="95"/>
      <c r="AF679" s="95"/>
      <c r="AG679" s="95"/>
      <c r="AH679" s="95"/>
      <c r="AI679" s="95"/>
      <c r="AJ679" s="95"/>
      <c r="AK679" s="95"/>
      <c r="AL679" s="95"/>
      <c r="AM679" s="95"/>
      <c r="AN679" s="95"/>
      <c r="AO679" s="95"/>
      <c r="AP679" s="95"/>
      <c r="AQ679" s="96"/>
      <c r="AR679" s="96"/>
      <c r="AS679" s="96"/>
      <c r="AT679" s="96"/>
      <c r="AU679" s="96"/>
      <c r="AV679" s="96"/>
      <c r="AW679" s="96"/>
      <c r="AX679" s="96"/>
      <c r="AY679" s="96"/>
      <c r="AZ679" s="96"/>
      <c r="BA679" s="96"/>
      <c r="BB679" s="96"/>
      <c r="BC679" s="96"/>
      <c r="BD679" s="96"/>
      <c r="BE679" s="96"/>
    </row>
    <row r="680" spans="1:57" s="142" customFormat="1" ht="21.9" customHeight="1" thickBot="1" x14ac:dyDescent="0.35">
      <c r="A680" s="93">
        <v>846</v>
      </c>
      <c r="B680" s="114" t="s">
        <v>12</v>
      </c>
      <c r="C680" s="221" t="s">
        <v>4385</v>
      </c>
      <c r="D680" s="222"/>
      <c r="E680" s="222"/>
      <c r="F680" s="222"/>
      <c r="G680" s="222"/>
      <c r="H680" s="223"/>
      <c r="I680" s="95"/>
      <c r="J680" s="95"/>
      <c r="K680" s="93"/>
      <c r="L680" s="95"/>
      <c r="M680" s="95"/>
      <c r="N680" s="94"/>
      <c r="O680" s="95"/>
      <c r="P680" s="95"/>
      <c r="Q680" s="95"/>
      <c r="R680" s="94"/>
      <c r="S680" s="95"/>
      <c r="T680" s="95"/>
      <c r="U680" s="95"/>
      <c r="V680" s="95"/>
      <c r="W680" s="95"/>
      <c r="X680" s="95"/>
      <c r="Y680" s="95"/>
      <c r="Z680" s="95"/>
      <c r="AA680" s="95"/>
      <c r="AB680" s="95"/>
      <c r="AC680" s="95"/>
      <c r="AD680" s="95"/>
      <c r="AE680" s="95"/>
      <c r="AF680" s="95"/>
      <c r="AG680" s="95"/>
      <c r="AH680" s="95"/>
      <c r="AI680" s="95"/>
      <c r="AJ680" s="95"/>
      <c r="AK680" s="95"/>
      <c r="AL680" s="95"/>
      <c r="AM680" s="95"/>
      <c r="AN680" s="95"/>
      <c r="AO680" s="95"/>
      <c r="AP680" s="95"/>
      <c r="AQ680" s="96"/>
      <c r="AR680" s="96"/>
      <c r="AS680" s="96"/>
      <c r="AT680" s="96"/>
      <c r="AU680" s="96"/>
      <c r="AV680" s="96"/>
      <c r="AW680" s="96"/>
      <c r="AX680" s="96"/>
      <c r="AY680" s="96"/>
      <c r="AZ680" s="96"/>
      <c r="BA680" s="96"/>
      <c r="BB680" s="96"/>
      <c r="BC680" s="96"/>
      <c r="BD680" s="96"/>
      <c r="BE680" s="96"/>
    </row>
    <row r="681" spans="1:57" s="142" customFormat="1" ht="36.75" customHeight="1" thickBot="1" x14ac:dyDescent="0.35">
      <c r="A681" s="93">
        <v>847</v>
      </c>
      <c r="B681" s="95"/>
      <c r="C681" s="117"/>
      <c r="D681" s="127" t="s">
        <v>4333</v>
      </c>
      <c r="E681" s="127" t="s">
        <v>4334</v>
      </c>
      <c r="F681" s="127" t="s">
        <v>4335</v>
      </c>
      <c r="G681" s="128" t="s">
        <v>1810</v>
      </c>
      <c r="H681" s="132" t="s">
        <v>4312</v>
      </c>
      <c r="I681" s="95"/>
      <c r="J681" s="95"/>
      <c r="K681" s="93"/>
      <c r="L681" s="94"/>
      <c r="M681" s="95"/>
      <c r="N681" s="95"/>
      <c r="O681" s="95"/>
      <c r="P681" s="95"/>
      <c r="Q681" s="95"/>
      <c r="R681" s="94"/>
      <c r="S681" s="95"/>
      <c r="T681" s="95"/>
      <c r="U681" s="95"/>
      <c r="V681" s="95"/>
      <c r="W681" s="95"/>
      <c r="X681" s="95"/>
      <c r="Y681" s="95"/>
      <c r="Z681" s="95"/>
      <c r="AA681" s="95"/>
      <c r="AB681" s="95"/>
      <c r="AC681" s="95"/>
      <c r="AD681" s="95"/>
      <c r="AE681" s="95"/>
      <c r="AF681" s="95"/>
      <c r="AG681" s="95"/>
      <c r="AH681" s="95"/>
      <c r="AI681" s="95"/>
      <c r="AJ681" s="95"/>
      <c r="AK681" s="95"/>
      <c r="AL681" s="95"/>
      <c r="AM681" s="95"/>
      <c r="AN681" s="95"/>
      <c r="AO681" s="96"/>
      <c r="AP681" s="96"/>
      <c r="AQ681" s="96"/>
      <c r="AR681" s="96"/>
      <c r="AS681" s="96"/>
      <c r="AT681" s="96"/>
      <c r="AU681" s="96"/>
      <c r="AV681" s="96"/>
      <c r="AW681" s="96"/>
      <c r="AX681" s="96"/>
      <c r="AY681" s="96"/>
      <c r="AZ681" s="96"/>
      <c r="BA681" s="96"/>
      <c r="BB681" s="96"/>
      <c r="BC681" s="96"/>
    </row>
    <row r="682" spans="1:57" s="142" customFormat="1" ht="21.9" customHeight="1" x14ac:dyDescent="0.3">
      <c r="A682" s="93">
        <v>848</v>
      </c>
      <c r="B682" s="95"/>
      <c r="C682" s="102" t="s">
        <v>1030</v>
      </c>
      <c r="D682" s="104">
        <f>COUNTIFS(data!$K:$K,D$681,data!$AY:$AY,$C682)</f>
        <v>98</v>
      </c>
      <c r="E682" s="104">
        <f>COUNTIFS(data!$K:$K,E$681,data!$AY:$AY,$C682)</f>
        <v>49</v>
      </c>
      <c r="F682" s="104">
        <f>COUNTIFS(data!$K:$K,F$681,data!$AY:$AY,$C682)</f>
        <v>0</v>
      </c>
      <c r="G682" s="104">
        <f>COUNTIFS(data!$K:$K,G$681,data!$AY:$AY,$C682)</f>
        <v>63</v>
      </c>
      <c r="H682" s="105">
        <f>SUM(D682:G682)</f>
        <v>210</v>
      </c>
      <c r="I682" s="95"/>
      <c r="J682" s="95"/>
      <c r="K682" s="93"/>
      <c r="L682" s="94"/>
      <c r="M682" s="95"/>
      <c r="N682" s="95"/>
      <c r="O682" s="95"/>
      <c r="P682" s="95"/>
      <c r="Q682" s="95"/>
      <c r="R682" s="94"/>
      <c r="S682" s="95"/>
      <c r="T682" s="95"/>
      <c r="U682" s="95"/>
      <c r="V682" s="95"/>
      <c r="W682" s="95"/>
      <c r="X682" s="95"/>
      <c r="Y682" s="95"/>
      <c r="Z682" s="95"/>
      <c r="AA682" s="95"/>
      <c r="AB682" s="95"/>
      <c r="AC682" s="95"/>
      <c r="AD682" s="95"/>
      <c r="AE682" s="95"/>
      <c r="AF682" s="95"/>
      <c r="AG682" s="95"/>
      <c r="AH682" s="95"/>
      <c r="AI682" s="95"/>
      <c r="AJ682" s="95"/>
      <c r="AK682" s="95"/>
      <c r="AL682" s="95"/>
      <c r="AM682" s="95"/>
      <c r="AN682" s="95"/>
      <c r="AO682" s="96"/>
      <c r="AP682" s="96"/>
      <c r="AQ682" s="96"/>
      <c r="AR682" s="96"/>
      <c r="AS682" s="96"/>
      <c r="AT682" s="96"/>
      <c r="AU682" s="96"/>
      <c r="AV682" s="96"/>
      <c r="AW682" s="96"/>
      <c r="AX682" s="96"/>
      <c r="AY682" s="96"/>
      <c r="AZ682" s="96"/>
      <c r="BA682" s="96"/>
      <c r="BB682" s="96"/>
      <c r="BC682" s="96"/>
    </row>
    <row r="683" spans="1:57" s="142" customFormat="1" ht="21.9" customHeight="1" x14ac:dyDescent="0.3">
      <c r="A683" s="93">
        <v>849</v>
      </c>
      <c r="B683" s="95"/>
      <c r="C683" s="106" t="s">
        <v>989</v>
      </c>
      <c r="D683" s="104">
        <f>COUNTIFS(data!$K:$K,D$681,data!$AY:$AY,$C683)</f>
        <v>202</v>
      </c>
      <c r="E683" s="104">
        <f>COUNTIFS(data!$K:$K,E$681,data!$AY:$AY,$C683)</f>
        <v>1</v>
      </c>
      <c r="F683" s="104">
        <f>COUNTIFS(data!$K:$K,F$681,data!$AY:$AY,$C683)</f>
        <v>0</v>
      </c>
      <c r="G683" s="104">
        <f>COUNTIFS(data!$K:$K,G$681,data!$AY:$AY,$C683)</f>
        <v>115</v>
      </c>
      <c r="H683" s="109">
        <f>SUM(D683:G683)</f>
        <v>318</v>
      </c>
      <c r="I683" s="95"/>
      <c r="J683" s="95"/>
      <c r="K683" s="93"/>
      <c r="L683" s="94"/>
      <c r="M683" s="95"/>
      <c r="N683" s="95"/>
      <c r="O683" s="95"/>
      <c r="P683" s="95"/>
      <c r="Q683" s="95"/>
      <c r="R683" s="94"/>
      <c r="S683" s="95"/>
      <c r="T683" s="95"/>
      <c r="U683" s="95"/>
      <c r="V683" s="95"/>
      <c r="W683" s="95"/>
      <c r="X683" s="95"/>
      <c r="Y683" s="95"/>
      <c r="Z683" s="95"/>
      <c r="AA683" s="95"/>
      <c r="AB683" s="95"/>
      <c r="AC683" s="95"/>
      <c r="AD683" s="95"/>
      <c r="AE683" s="95"/>
      <c r="AF683" s="95"/>
      <c r="AG683" s="95"/>
      <c r="AH683" s="95"/>
      <c r="AI683" s="95"/>
      <c r="AJ683" s="95"/>
      <c r="AK683" s="95"/>
      <c r="AL683" s="95"/>
      <c r="AM683" s="95"/>
      <c r="AN683" s="95"/>
      <c r="AO683" s="96"/>
      <c r="AP683" s="96"/>
      <c r="AQ683" s="96"/>
      <c r="AR683" s="96"/>
      <c r="AS683" s="96"/>
      <c r="AT683" s="96"/>
      <c r="AU683" s="96"/>
      <c r="AV683" s="96"/>
      <c r="AW683" s="96"/>
      <c r="AX683" s="96"/>
      <c r="AY683" s="96"/>
      <c r="AZ683" s="96"/>
      <c r="BA683" s="96"/>
      <c r="BB683" s="96"/>
      <c r="BC683" s="96"/>
    </row>
    <row r="684" spans="1:57" s="142" customFormat="1" ht="21.9" customHeight="1" x14ac:dyDescent="0.3">
      <c r="A684" s="93"/>
      <c r="B684" s="95"/>
      <c r="C684" s="143" t="s">
        <v>1142</v>
      </c>
      <c r="D684" s="104">
        <f>COUNTIFS(data!$K:$K,D$681,data!$AY:$AY,$C684)</f>
        <v>8</v>
      </c>
      <c r="E684" s="104">
        <f>COUNTIFS(data!$K:$K,E$681,data!$AY:$AY,$C684)</f>
        <v>40</v>
      </c>
      <c r="F684" s="104">
        <f>COUNTIFS(data!$K:$K,F$681,data!$AY:$AY,$C684)</f>
        <v>0</v>
      </c>
      <c r="G684" s="104">
        <f>COUNTIFS(data!$K:$K,G$681,data!$AY:$AY,$C684)</f>
        <v>0</v>
      </c>
      <c r="H684" s="137">
        <f>SUM(D684:G684)</f>
        <v>48</v>
      </c>
      <c r="I684" s="95"/>
      <c r="J684" s="95"/>
      <c r="K684" s="93"/>
      <c r="L684" s="94"/>
      <c r="M684" s="95"/>
      <c r="N684" s="95"/>
      <c r="O684" s="95"/>
      <c r="P684" s="95"/>
      <c r="Q684" s="95"/>
      <c r="R684" s="94"/>
      <c r="S684" s="95"/>
      <c r="T684" s="95"/>
      <c r="U684" s="95"/>
      <c r="V684" s="95"/>
      <c r="W684" s="95"/>
      <c r="X684" s="95"/>
      <c r="Y684" s="95"/>
      <c r="Z684" s="95"/>
      <c r="AA684" s="95"/>
      <c r="AB684" s="95"/>
      <c r="AC684" s="95"/>
      <c r="AD684" s="95"/>
      <c r="AE684" s="95"/>
      <c r="AF684" s="95"/>
      <c r="AG684" s="95"/>
      <c r="AH684" s="95"/>
      <c r="AI684" s="95"/>
      <c r="AJ684" s="95"/>
      <c r="AK684" s="95"/>
      <c r="AL684" s="95"/>
      <c r="AM684" s="95"/>
      <c r="AN684" s="95"/>
      <c r="AO684" s="96"/>
      <c r="AP684" s="96"/>
      <c r="AQ684" s="96"/>
      <c r="AR684" s="96"/>
      <c r="AS684" s="96"/>
      <c r="AT684" s="96"/>
      <c r="AU684" s="96"/>
      <c r="AV684" s="96"/>
      <c r="AW684" s="96"/>
      <c r="AX684" s="96"/>
      <c r="AY684" s="96"/>
      <c r="AZ684" s="96"/>
      <c r="BA684" s="96"/>
      <c r="BB684" s="96"/>
      <c r="BC684" s="96"/>
    </row>
    <row r="685" spans="1:57" s="142" customFormat="1" ht="21.9" customHeight="1" thickBot="1" x14ac:dyDescent="0.35">
      <c r="A685" s="93">
        <v>850</v>
      </c>
      <c r="B685" s="95"/>
      <c r="C685" s="143" t="s">
        <v>1925</v>
      </c>
      <c r="D685" s="104">
        <f>COUNTIFS(data!$K:$K,D$681,data!$AY:$AY,$C685)</f>
        <v>315</v>
      </c>
      <c r="E685" s="104">
        <f>COUNTIFS(data!$K:$K,E$681,data!$AY:$AY,$C685)</f>
        <v>3</v>
      </c>
      <c r="F685" s="104">
        <f>COUNTIFS(data!$K:$K,F$681,data!$AY:$AY,$C685)</f>
        <v>20</v>
      </c>
      <c r="G685" s="104">
        <f>COUNTIFS(data!$K:$K,G$681,data!$AY:$AY,$C685)</f>
        <v>49</v>
      </c>
      <c r="H685" s="111">
        <f>SUM(D685:G685)</f>
        <v>387</v>
      </c>
      <c r="I685" s="95"/>
      <c r="J685" s="95"/>
      <c r="K685" s="93"/>
      <c r="L685" s="94"/>
      <c r="M685" s="95"/>
      <c r="N685" s="95"/>
      <c r="O685" s="95"/>
      <c r="P685" s="95"/>
      <c r="Q685" s="95"/>
      <c r="R685" s="94"/>
      <c r="S685" s="95"/>
      <c r="T685" s="95"/>
      <c r="U685" s="95"/>
      <c r="V685" s="95"/>
      <c r="W685" s="95"/>
      <c r="X685" s="95"/>
      <c r="Y685" s="95"/>
      <c r="Z685" s="95"/>
      <c r="AA685" s="95"/>
      <c r="AB685" s="95"/>
      <c r="AC685" s="95"/>
      <c r="AD685" s="95"/>
      <c r="AE685" s="95"/>
      <c r="AF685" s="95"/>
      <c r="AG685" s="95"/>
      <c r="AH685" s="95"/>
      <c r="AI685" s="95"/>
      <c r="AJ685" s="95"/>
      <c r="AK685" s="95"/>
      <c r="AL685" s="95"/>
      <c r="AM685" s="95"/>
      <c r="AN685" s="95"/>
      <c r="AO685" s="96"/>
      <c r="AP685" s="96"/>
      <c r="AQ685" s="96"/>
      <c r="AR685" s="96"/>
      <c r="AS685" s="96"/>
      <c r="AT685" s="96"/>
      <c r="AU685" s="96"/>
      <c r="AV685" s="96"/>
      <c r="AW685" s="96"/>
      <c r="AX685" s="96"/>
      <c r="AY685" s="96"/>
      <c r="AZ685" s="96"/>
      <c r="BA685" s="96"/>
      <c r="BB685" s="96"/>
      <c r="BC685" s="96"/>
    </row>
    <row r="686" spans="1:57" s="142" customFormat="1" ht="21.9" customHeight="1" thickBot="1" x14ac:dyDescent="0.35">
      <c r="A686" s="93">
        <v>851</v>
      </c>
      <c r="B686" s="95"/>
      <c r="C686" s="117" t="s">
        <v>4312</v>
      </c>
      <c r="D686" s="112">
        <f>SUM(D682:D685)</f>
        <v>623</v>
      </c>
      <c r="E686" s="112">
        <f>SUM(E682:E685)</f>
        <v>93</v>
      </c>
      <c r="F686" s="112">
        <f>SUM(F682:F685)</f>
        <v>20</v>
      </c>
      <c r="G686" s="112">
        <f>SUM(G682:G685)</f>
        <v>227</v>
      </c>
      <c r="H686" s="113">
        <f>SUM(D686:G686)</f>
        <v>963</v>
      </c>
      <c r="I686" s="95"/>
      <c r="J686" s="95"/>
      <c r="K686" s="93"/>
      <c r="L686" s="94"/>
      <c r="M686" s="95"/>
      <c r="N686" s="95"/>
      <c r="O686" s="95"/>
      <c r="P686" s="95"/>
      <c r="Q686" s="95"/>
      <c r="R686" s="94"/>
      <c r="S686" s="95"/>
      <c r="T686" s="95"/>
      <c r="U686" s="95"/>
      <c r="V686" s="95"/>
      <c r="W686" s="95"/>
      <c r="X686" s="95"/>
      <c r="Y686" s="95"/>
      <c r="Z686" s="95"/>
      <c r="AA686" s="95"/>
      <c r="AB686" s="95"/>
      <c r="AC686" s="95"/>
      <c r="AD686" s="95"/>
      <c r="AE686" s="95"/>
      <c r="AF686" s="95"/>
      <c r="AG686" s="95"/>
      <c r="AH686" s="95"/>
      <c r="AI686" s="95"/>
      <c r="AJ686" s="95"/>
      <c r="AK686" s="95"/>
      <c r="AL686" s="95"/>
      <c r="AM686" s="95"/>
      <c r="AN686" s="95"/>
      <c r="AO686" s="96"/>
      <c r="AP686" s="96"/>
      <c r="AQ686" s="96"/>
      <c r="AR686" s="96"/>
      <c r="AS686" s="96"/>
      <c r="AT686" s="96"/>
      <c r="AU686" s="96"/>
      <c r="AV686" s="96"/>
      <c r="AW686" s="96"/>
      <c r="AX686" s="96"/>
      <c r="AY686" s="96"/>
      <c r="AZ686" s="96"/>
      <c r="BA686" s="96"/>
      <c r="BB686" s="96"/>
      <c r="BC686" s="96"/>
    </row>
    <row r="687" spans="1:57" s="142" customFormat="1" ht="56.25" customHeight="1" thickBot="1" x14ac:dyDescent="0.35">
      <c r="A687" s="93">
        <v>852</v>
      </c>
      <c r="B687" s="95"/>
      <c r="C687" s="221" t="s">
        <v>4316</v>
      </c>
      <c r="D687" s="222"/>
      <c r="E687" s="222"/>
      <c r="F687" s="222"/>
      <c r="G687" s="222"/>
      <c r="H687" s="223"/>
      <c r="I687" s="95"/>
      <c r="J687" s="95"/>
      <c r="K687" s="93"/>
      <c r="L687" s="95"/>
      <c r="M687" s="95"/>
      <c r="N687" s="94"/>
      <c r="O687" s="95"/>
      <c r="P687" s="95"/>
      <c r="Q687" s="95"/>
      <c r="R687" s="94"/>
      <c r="S687" s="95"/>
      <c r="T687" s="95"/>
      <c r="U687" s="95"/>
      <c r="V687" s="95"/>
      <c r="W687" s="95"/>
      <c r="X687" s="95"/>
      <c r="Y687" s="95"/>
      <c r="Z687" s="95"/>
      <c r="AA687" s="95"/>
      <c r="AB687" s="95"/>
      <c r="AC687" s="95"/>
      <c r="AD687" s="95"/>
      <c r="AE687" s="95"/>
      <c r="AF687" s="95"/>
      <c r="AG687" s="95"/>
      <c r="AH687" s="95"/>
      <c r="AI687" s="95"/>
      <c r="AJ687" s="95"/>
      <c r="AK687" s="95"/>
      <c r="AL687" s="95"/>
      <c r="AM687" s="95"/>
      <c r="AN687" s="95"/>
      <c r="AO687" s="95"/>
      <c r="AP687" s="95"/>
      <c r="AQ687" s="96"/>
      <c r="AR687" s="96"/>
      <c r="AS687" s="96"/>
      <c r="AT687" s="96"/>
      <c r="AU687" s="96"/>
      <c r="AV687" s="96"/>
      <c r="AW687" s="96"/>
      <c r="AX687" s="96"/>
      <c r="AY687" s="96"/>
      <c r="AZ687" s="96"/>
      <c r="BA687" s="96"/>
      <c r="BB687" s="96"/>
      <c r="BC687" s="96"/>
      <c r="BD687" s="96"/>
      <c r="BE687" s="96"/>
    </row>
    <row r="688" spans="1:57" s="142" customFormat="1" ht="21.9" customHeight="1" x14ac:dyDescent="0.3">
      <c r="A688" s="93">
        <v>853</v>
      </c>
      <c r="B688" s="95"/>
      <c r="C688" s="94"/>
      <c r="D688" s="95"/>
      <c r="E688" s="95"/>
      <c r="F688" s="95"/>
      <c r="G688" s="95"/>
      <c r="H688" s="95"/>
      <c r="I688" s="95"/>
      <c r="J688" s="95"/>
      <c r="K688" s="93"/>
      <c r="L688" s="95"/>
      <c r="M688" s="95"/>
      <c r="N688" s="94"/>
      <c r="O688" s="95"/>
      <c r="P688" s="95"/>
      <c r="Q688" s="95"/>
      <c r="R688" s="94"/>
      <c r="S688" s="95"/>
      <c r="T688" s="95"/>
      <c r="U688" s="95"/>
      <c r="V688" s="95"/>
      <c r="W688" s="95"/>
      <c r="X688" s="95"/>
      <c r="Y688" s="95"/>
      <c r="Z688" s="95"/>
      <c r="AA688" s="95"/>
      <c r="AB688" s="95"/>
      <c r="AC688" s="95"/>
      <c r="AD688" s="95"/>
      <c r="AE688" s="95"/>
      <c r="AF688" s="95"/>
      <c r="AG688" s="95"/>
      <c r="AH688" s="95"/>
      <c r="AI688" s="95"/>
      <c r="AJ688" s="95"/>
      <c r="AK688" s="95"/>
      <c r="AL688" s="95"/>
      <c r="AM688" s="95"/>
      <c r="AN688" s="95"/>
      <c r="AO688" s="95"/>
      <c r="AP688" s="95"/>
      <c r="AQ688" s="96"/>
      <c r="AR688" s="96"/>
      <c r="AS688" s="96"/>
      <c r="AT688" s="96"/>
      <c r="AU688" s="96"/>
      <c r="AV688" s="96"/>
      <c r="AW688" s="96"/>
      <c r="AX688" s="96"/>
      <c r="AY688" s="96"/>
      <c r="AZ688" s="96"/>
      <c r="BA688" s="96"/>
      <c r="BB688" s="96"/>
      <c r="BC688" s="96"/>
      <c r="BD688" s="96"/>
      <c r="BE688" s="96"/>
    </row>
    <row r="689" spans="1:57" s="142" customFormat="1" ht="21.9" customHeight="1" thickBot="1" x14ac:dyDescent="0.35">
      <c r="A689" s="93">
        <v>854</v>
      </c>
      <c r="B689" s="95"/>
      <c r="C689" s="94"/>
      <c r="D689" s="95"/>
      <c r="E689" s="95"/>
      <c r="F689" s="95"/>
      <c r="G689" s="95"/>
      <c r="H689" s="95"/>
      <c r="I689" s="95"/>
      <c r="J689" s="95"/>
      <c r="K689" s="93"/>
      <c r="L689" s="95"/>
      <c r="M689" s="95"/>
      <c r="N689" s="94"/>
      <c r="O689" s="95"/>
      <c r="P689" s="95"/>
      <c r="Q689" s="95"/>
      <c r="R689" s="94"/>
      <c r="S689" s="95"/>
      <c r="T689" s="95"/>
      <c r="U689" s="95"/>
      <c r="V689" s="95"/>
      <c r="W689" s="95"/>
      <c r="X689" s="95"/>
      <c r="Y689" s="95"/>
      <c r="Z689" s="95"/>
      <c r="AA689" s="95"/>
      <c r="AB689" s="95"/>
      <c r="AC689" s="95"/>
      <c r="AD689" s="95"/>
      <c r="AE689" s="95"/>
      <c r="AF689" s="95"/>
      <c r="AG689" s="95"/>
      <c r="AH689" s="95"/>
      <c r="AI689" s="95"/>
      <c r="AJ689" s="95"/>
      <c r="AK689" s="95"/>
      <c r="AL689" s="95"/>
      <c r="AM689" s="95"/>
      <c r="AN689" s="95"/>
      <c r="AO689" s="95"/>
      <c r="AP689" s="95"/>
      <c r="AQ689" s="96"/>
      <c r="AR689" s="96"/>
      <c r="AS689" s="96"/>
      <c r="AT689" s="96"/>
      <c r="AU689" s="96"/>
      <c r="AV689" s="96"/>
      <c r="AW689" s="96"/>
      <c r="AX689" s="96"/>
      <c r="AY689" s="96"/>
      <c r="AZ689" s="96"/>
      <c r="BA689" s="96"/>
      <c r="BB689" s="96"/>
      <c r="BC689" s="96"/>
      <c r="BD689" s="96"/>
      <c r="BE689" s="96"/>
    </row>
    <row r="690" spans="1:57" s="142" customFormat="1" ht="21.9" customHeight="1" thickBot="1" x14ac:dyDescent="0.35">
      <c r="A690" s="93">
        <v>855</v>
      </c>
      <c r="B690" s="114">
        <v>50</v>
      </c>
      <c r="C690" s="218" t="s">
        <v>4444</v>
      </c>
      <c r="D690" s="219"/>
      <c r="E690" s="219"/>
      <c r="F690" s="219"/>
      <c r="G690" s="219"/>
      <c r="H690" s="220"/>
      <c r="I690" s="95"/>
      <c r="J690" s="95"/>
      <c r="K690" s="93"/>
      <c r="L690" s="95"/>
      <c r="M690" s="95"/>
      <c r="N690" s="94"/>
      <c r="O690" s="95"/>
      <c r="P690" s="95"/>
      <c r="Q690" s="95"/>
      <c r="R690" s="94"/>
      <c r="S690" s="95"/>
      <c r="T690" s="95"/>
      <c r="U690" s="95"/>
      <c r="V690" s="95"/>
      <c r="W690" s="95"/>
      <c r="X690" s="95"/>
      <c r="Y690" s="95"/>
      <c r="Z690" s="95"/>
      <c r="AA690" s="95"/>
      <c r="AB690" s="95"/>
      <c r="AC690" s="95"/>
      <c r="AD690" s="95"/>
      <c r="AE690" s="95"/>
      <c r="AF690" s="95"/>
      <c r="AG690" s="95"/>
      <c r="AH690" s="95"/>
      <c r="AI690" s="95"/>
      <c r="AJ690" s="95"/>
      <c r="AK690" s="95"/>
      <c r="AL690" s="95"/>
      <c r="AM690" s="95"/>
      <c r="AN690" s="95"/>
      <c r="AO690" s="95"/>
      <c r="AP690" s="95"/>
      <c r="AQ690" s="96"/>
      <c r="AR690" s="96"/>
      <c r="AS690" s="96"/>
      <c r="AT690" s="96"/>
      <c r="AU690" s="96"/>
      <c r="AV690" s="96"/>
      <c r="AW690" s="96"/>
      <c r="AX690" s="96"/>
      <c r="AY690" s="96"/>
      <c r="AZ690" s="96"/>
      <c r="BA690" s="96"/>
      <c r="BB690" s="96"/>
      <c r="BC690" s="96"/>
      <c r="BD690" s="96"/>
      <c r="BE690" s="96"/>
    </row>
    <row r="691" spans="1:57" s="142" customFormat="1" ht="21.75" customHeight="1" thickBot="1" x14ac:dyDescent="0.35">
      <c r="A691" s="93">
        <v>856</v>
      </c>
      <c r="B691" s="114" t="s">
        <v>12</v>
      </c>
      <c r="C691" s="221" t="s">
        <v>4386</v>
      </c>
      <c r="D691" s="222"/>
      <c r="E691" s="222"/>
      <c r="F691" s="222"/>
      <c r="G691" s="222"/>
      <c r="H691" s="223"/>
      <c r="I691" s="95"/>
      <c r="J691" s="95"/>
      <c r="K691" s="93"/>
      <c r="L691" s="95"/>
      <c r="M691" s="95"/>
      <c r="N691" s="94"/>
      <c r="O691" s="95"/>
      <c r="P691" s="95"/>
      <c r="Q691" s="95"/>
      <c r="R691" s="94"/>
      <c r="S691" s="95"/>
      <c r="T691" s="95"/>
      <c r="U691" s="95"/>
      <c r="V691" s="95"/>
      <c r="W691" s="95"/>
      <c r="X691" s="95"/>
      <c r="Y691" s="95"/>
      <c r="Z691" s="95"/>
      <c r="AA691" s="95"/>
      <c r="AB691" s="95"/>
      <c r="AC691" s="95"/>
      <c r="AD691" s="95"/>
      <c r="AE691" s="95"/>
      <c r="AF691" s="95"/>
      <c r="AG691" s="95"/>
      <c r="AH691" s="95"/>
      <c r="AI691" s="95"/>
      <c r="AJ691" s="95"/>
      <c r="AK691" s="95"/>
      <c r="AL691" s="95"/>
      <c r="AM691" s="95"/>
      <c r="AN691" s="95"/>
      <c r="AO691" s="95"/>
      <c r="AP691" s="95"/>
      <c r="AQ691" s="96"/>
      <c r="AR691" s="96"/>
      <c r="AS691" s="96"/>
      <c r="AT691" s="96"/>
      <c r="AU691" s="96"/>
      <c r="AV691" s="96"/>
      <c r="AW691" s="96"/>
      <c r="AX691" s="96"/>
      <c r="AY691" s="96"/>
      <c r="AZ691" s="96"/>
      <c r="BA691" s="96"/>
      <c r="BB691" s="96"/>
      <c r="BC691" s="96"/>
      <c r="BD691" s="96"/>
      <c r="BE691" s="96"/>
    </row>
    <row r="692" spans="1:57" s="142" customFormat="1" ht="36.75" customHeight="1" x14ac:dyDescent="0.3">
      <c r="A692" s="93">
        <v>857</v>
      </c>
      <c r="B692" s="95"/>
      <c r="C692" s="115"/>
      <c r="D692" s="203" t="s">
        <v>4333</v>
      </c>
      <c r="E692" s="145" t="s">
        <v>4334</v>
      </c>
      <c r="F692" s="145" t="s">
        <v>4335</v>
      </c>
      <c r="G692" s="146" t="s">
        <v>1810</v>
      </c>
      <c r="H692" s="134" t="s">
        <v>4312</v>
      </c>
      <c r="I692" s="95"/>
      <c r="J692" s="95"/>
      <c r="K692" s="93"/>
      <c r="L692" s="94"/>
      <c r="M692" s="95"/>
      <c r="N692" s="95"/>
      <c r="O692" s="95"/>
      <c r="P692" s="95"/>
      <c r="Q692" s="95"/>
      <c r="R692" s="94"/>
      <c r="S692" s="95"/>
      <c r="T692" s="95"/>
      <c r="U692" s="95"/>
      <c r="V692" s="95"/>
      <c r="W692" s="95"/>
      <c r="X692" s="95"/>
      <c r="Y692" s="95"/>
      <c r="Z692" s="95"/>
      <c r="AA692" s="95"/>
      <c r="AB692" s="95"/>
      <c r="AC692" s="95"/>
      <c r="AD692" s="95"/>
      <c r="AE692" s="95"/>
      <c r="AF692" s="95"/>
      <c r="AG692" s="95"/>
      <c r="AH692" s="95"/>
      <c r="AI692" s="95"/>
      <c r="AJ692" s="95"/>
      <c r="AK692" s="95"/>
      <c r="AL692" s="95"/>
      <c r="AM692" s="95"/>
      <c r="AN692" s="95"/>
      <c r="AO692" s="96"/>
      <c r="AP692" s="96"/>
      <c r="AQ692" s="96"/>
      <c r="AR692" s="96"/>
      <c r="AS692" s="96"/>
      <c r="AT692" s="96"/>
      <c r="AU692" s="96"/>
      <c r="AV692" s="96"/>
      <c r="AW692" s="96"/>
      <c r="AX692" s="96"/>
      <c r="AY692" s="96"/>
      <c r="AZ692" s="96"/>
      <c r="BA692" s="96"/>
      <c r="BB692" s="96"/>
      <c r="BC692" s="96"/>
    </row>
    <row r="693" spans="1:57" s="142" customFormat="1" ht="21.9" customHeight="1" x14ac:dyDescent="0.3">
      <c r="A693" s="93">
        <v>858</v>
      </c>
      <c r="B693" s="95"/>
      <c r="C693" s="106" t="s">
        <v>4292</v>
      </c>
      <c r="D693" s="107">
        <f>COUNTIFS(data!$K:$K,D$692,data!$BF:$BF,$C693)</f>
        <v>22</v>
      </c>
      <c r="E693" s="108">
        <f>COUNTIFS(data!$K:$K,E$692,data!$BF:$BF,$C693)</f>
        <v>0</v>
      </c>
      <c r="F693" s="108">
        <f>COUNTIFS(data!$K:$K,F$692,data!$BF:$BF,$C693)</f>
        <v>20</v>
      </c>
      <c r="G693" s="108">
        <f>COUNTIFS(data!$K:$K,G$692,data!$BF:$BF,$C693)</f>
        <v>9</v>
      </c>
      <c r="H693" s="109">
        <f>SUM(D693:G693)</f>
        <v>51</v>
      </c>
      <c r="I693" s="95"/>
      <c r="J693" s="95"/>
      <c r="K693" s="93"/>
      <c r="L693" s="94"/>
      <c r="M693" s="95"/>
      <c r="N693" s="95"/>
      <c r="O693" s="95"/>
      <c r="P693" s="95"/>
      <c r="Q693" s="95"/>
      <c r="R693" s="94"/>
      <c r="S693" s="95"/>
      <c r="T693" s="95"/>
      <c r="U693" s="95"/>
      <c r="V693" s="95"/>
      <c r="W693" s="95"/>
      <c r="X693" s="95"/>
      <c r="Y693" s="95"/>
      <c r="Z693" s="95"/>
      <c r="AA693" s="95"/>
      <c r="AB693" s="95"/>
      <c r="AC693" s="95"/>
      <c r="AD693" s="95"/>
      <c r="AE693" s="95"/>
      <c r="AF693" s="95"/>
      <c r="AG693" s="95"/>
      <c r="AH693" s="95"/>
      <c r="AI693" s="95"/>
      <c r="AJ693" s="95"/>
      <c r="AK693" s="95"/>
      <c r="AL693" s="95"/>
      <c r="AM693" s="95"/>
      <c r="AN693" s="95"/>
      <c r="AO693" s="96"/>
      <c r="AP693" s="96"/>
      <c r="AQ693" s="96"/>
      <c r="AR693" s="96"/>
      <c r="AS693" s="96"/>
      <c r="AT693" s="96"/>
      <c r="AU693" s="96"/>
      <c r="AV693" s="96"/>
      <c r="AW693" s="96"/>
      <c r="AX693" s="96"/>
      <c r="AY693" s="96"/>
      <c r="AZ693" s="96"/>
      <c r="BA693" s="96"/>
      <c r="BB693" s="96"/>
      <c r="BC693" s="96"/>
    </row>
    <row r="694" spans="1:57" s="142" customFormat="1" ht="21.9" customHeight="1" x14ac:dyDescent="0.3">
      <c r="A694" s="93">
        <v>859</v>
      </c>
      <c r="B694" s="95"/>
      <c r="C694" s="106" t="s">
        <v>4293</v>
      </c>
      <c r="D694" s="107">
        <f>COUNTIFS(data!$K:$K,D$692,data!$BF:$BF,$C694)</f>
        <v>584</v>
      </c>
      <c r="E694" s="108">
        <f>COUNTIFS(data!$K:$K,E$692,data!$BF:$BF,$C694)</f>
        <v>62</v>
      </c>
      <c r="F694" s="108">
        <f>COUNTIFS(data!$K:$K,F$692,data!$BF:$BF,$C694)</f>
        <v>0</v>
      </c>
      <c r="G694" s="108">
        <f>COUNTIFS(data!$K:$K,G$692,data!$BF:$BF,$C694)</f>
        <v>194</v>
      </c>
      <c r="H694" s="109">
        <f>SUM(D694:G694)</f>
        <v>840</v>
      </c>
      <c r="I694" s="95"/>
      <c r="J694" s="95"/>
      <c r="K694" s="93"/>
      <c r="L694" s="94"/>
      <c r="M694" s="95"/>
      <c r="N694" s="95"/>
      <c r="O694" s="95"/>
      <c r="P694" s="95"/>
      <c r="Q694" s="95"/>
      <c r="R694" s="94"/>
      <c r="S694" s="95"/>
      <c r="T694" s="95"/>
      <c r="U694" s="95"/>
      <c r="V694" s="95"/>
      <c r="W694" s="95"/>
      <c r="X694" s="95"/>
      <c r="Y694" s="95"/>
      <c r="Z694" s="95"/>
      <c r="AA694" s="95"/>
      <c r="AB694" s="95"/>
      <c r="AC694" s="95"/>
      <c r="AD694" s="95"/>
      <c r="AE694" s="95"/>
      <c r="AF694" s="95"/>
      <c r="AG694" s="95"/>
      <c r="AH694" s="95"/>
      <c r="AI694" s="95"/>
      <c r="AJ694" s="95"/>
      <c r="AK694" s="95"/>
      <c r="AL694" s="95"/>
      <c r="AM694" s="95"/>
      <c r="AN694" s="95"/>
      <c r="AO694" s="96"/>
      <c r="AP694" s="96"/>
      <c r="AQ694" s="96"/>
      <c r="AR694" s="96"/>
      <c r="AS694" s="96"/>
      <c r="AT694" s="96"/>
      <c r="AU694" s="96"/>
      <c r="AV694" s="96"/>
      <c r="AW694" s="96"/>
      <c r="AX694" s="96"/>
      <c r="AY694" s="96"/>
      <c r="AZ694" s="96"/>
      <c r="BA694" s="96"/>
      <c r="BB694" s="96"/>
      <c r="BC694" s="96"/>
    </row>
    <row r="695" spans="1:57" s="142" customFormat="1" ht="21.9" customHeight="1" thickBot="1" x14ac:dyDescent="0.35">
      <c r="A695" s="93">
        <v>860</v>
      </c>
      <c r="B695" s="95"/>
      <c r="C695" s="143" t="s">
        <v>4294</v>
      </c>
      <c r="D695" s="107">
        <f>COUNTIFS(data!$K:$K,D$692,data!$BF:$BF,$C695)</f>
        <v>17</v>
      </c>
      <c r="E695" s="108">
        <f>COUNTIFS(data!$K:$K,E$692,data!$BF:$BF,$C695)</f>
        <v>31</v>
      </c>
      <c r="F695" s="108">
        <f>COUNTIFS(data!$K:$K,F$692,data!$BF:$BF,$C695)</f>
        <v>0</v>
      </c>
      <c r="G695" s="108">
        <f>COUNTIFS(data!$K:$K,G$692,data!$BF:$BF,$C695)</f>
        <v>24</v>
      </c>
      <c r="H695" s="111">
        <f>SUM(D695:G695)</f>
        <v>72</v>
      </c>
      <c r="I695" s="95"/>
      <c r="J695" s="95"/>
      <c r="K695" s="93"/>
      <c r="L695" s="94"/>
      <c r="M695" s="95"/>
      <c r="N695" s="95"/>
      <c r="O695" s="95"/>
      <c r="P695" s="95"/>
      <c r="Q695" s="95"/>
      <c r="R695" s="94"/>
      <c r="S695" s="95"/>
      <c r="T695" s="95"/>
      <c r="U695" s="95"/>
      <c r="V695" s="95"/>
      <c r="W695" s="95"/>
      <c r="X695" s="95"/>
      <c r="Y695" s="95"/>
      <c r="Z695" s="95"/>
      <c r="AA695" s="95"/>
      <c r="AB695" s="95"/>
      <c r="AC695" s="95"/>
      <c r="AD695" s="95"/>
      <c r="AE695" s="95"/>
      <c r="AF695" s="95"/>
      <c r="AG695" s="95"/>
      <c r="AH695" s="95"/>
      <c r="AI695" s="95"/>
      <c r="AJ695" s="95"/>
      <c r="AK695" s="95"/>
      <c r="AL695" s="95"/>
      <c r="AM695" s="95"/>
      <c r="AN695" s="95"/>
      <c r="AO695" s="96"/>
      <c r="AP695" s="96"/>
      <c r="AQ695" s="96"/>
      <c r="AR695" s="96"/>
      <c r="AS695" s="96"/>
      <c r="AT695" s="96"/>
      <c r="AU695" s="96"/>
      <c r="AV695" s="96"/>
      <c r="AW695" s="96"/>
      <c r="AX695" s="96"/>
      <c r="AY695" s="96"/>
      <c r="AZ695" s="96"/>
      <c r="BA695" s="96"/>
      <c r="BB695" s="96"/>
      <c r="BC695" s="96"/>
    </row>
    <row r="696" spans="1:57" s="142" customFormat="1" ht="21.9" customHeight="1" thickBot="1" x14ac:dyDescent="0.35">
      <c r="A696" s="93">
        <v>861</v>
      </c>
      <c r="B696" s="95"/>
      <c r="C696" s="117" t="s">
        <v>4312</v>
      </c>
      <c r="D696" s="118">
        <f>SUM(D693:D695)</f>
        <v>623</v>
      </c>
      <c r="E696" s="112">
        <f>SUM(E693:E695)</f>
        <v>93</v>
      </c>
      <c r="F696" s="112">
        <f>SUM(F693:F695)</f>
        <v>20</v>
      </c>
      <c r="G696" s="112">
        <f>SUM(G693:G695)</f>
        <v>227</v>
      </c>
      <c r="H696" s="113">
        <f>SUM(D696:G696)</f>
        <v>963</v>
      </c>
      <c r="I696" s="95"/>
      <c r="J696" s="95"/>
      <c r="K696" s="93"/>
      <c r="L696" s="94"/>
      <c r="M696" s="95"/>
      <c r="N696" s="95"/>
      <c r="O696" s="95"/>
      <c r="P696" s="95"/>
      <c r="Q696" s="95"/>
      <c r="R696" s="94"/>
      <c r="S696" s="95"/>
      <c r="T696" s="95"/>
      <c r="U696" s="95"/>
      <c r="V696" s="95"/>
      <c r="W696" s="95"/>
      <c r="X696" s="95"/>
      <c r="Y696" s="95"/>
      <c r="Z696" s="95"/>
      <c r="AA696" s="95"/>
      <c r="AB696" s="95"/>
      <c r="AC696" s="95"/>
      <c r="AD696" s="95"/>
      <c r="AE696" s="95"/>
      <c r="AF696" s="95"/>
      <c r="AG696" s="95"/>
      <c r="AH696" s="95"/>
      <c r="AI696" s="95"/>
      <c r="AJ696" s="95"/>
      <c r="AK696" s="95"/>
      <c r="AL696" s="95"/>
      <c r="AM696" s="95"/>
      <c r="AN696" s="95"/>
      <c r="AO696" s="96"/>
      <c r="AP696" s="96"/>
      <c r="AQ696" s="96"/>
      <c r="AR696" s="96"/>
      <c r="AS696" s="96"/>
      <c r="AT696" s="96"/>
      <c r="AU696" s="96"/>
      <c r="AV696" s="96"/>
      <c r="AW696" s="96"/>
      <c r="AX696" s="96"/>
      <c r="AY696" s="96"/>
      <c r="AZ696" s="96"/>
      <c r="BA696" s="96"/>
      <c r="BB696" s="96"/>
      <c r="BC696" s="96"/>
    </row>
    <row r="697" spans="1:57" s="142" customFormat="1" ht="42.75" customHeight="1" thickBot="1" x14ac:dyDescent="0.35">
      <c r="A697" s="93">
        <v>862</v>
      </c>
      <c r="B697" s="95"/>
      <c r="C697" s="221" t="s">
        <v>4316</v>
      </c>
      <c r="D697" s="222"/>
      <c r="E697" s="222"/>
      <c r="F697" s="222"/>
      <c r="G697" s="222"/>
      <c r="H697" s="223"/>
      <c r="I697" s="95"/>
      <c r="J697" s="95"/>
      <c r="K697" s="93"/>
      <c r="L697" s="95"/>
      <c r="M697" s="95"/>
      <c r="N697" s="94"/>
      <c r="O697" s="95"/>
      <c r="P697" s="95"/>
      <c r="Q697" s="95"/>
      <c r="R697" s="94"/>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6"/>
      <c r="AR697" s="96"/>
      <c r="AS697" s="96"/>
      <c r="AT697" s="96"/>
      <c r="AU697" s="96"/>
      <c r="AV697" s="96"/>
      <c r="AW697" s="96"/>
      <c r="AX697" s="96"/>
      <c r="AY697" s="96"/>
      <c r="AZ697" s="96"/>
      <c r="BA697" s="96"/>
      <c r="BB697" s="96"/>
      <c r="BC697" s="96"/>
      <c r="BD697" s="96"/>
      <c r="BE697" s="96"/>
    </row>
    <row r="698" spans="1:57" s="142" customFormat="1" ht="21.9" customHeight="1" x14ac:dyDescent="0.3">
      <c r="A698" s="93">
        <v>863</v>
      </c>
      <c r="B698" s="95"/>
      <c r="C698" s="94"/>
      <c r="D698" s="95"/>
      <c r="E698" s="95"/>
      <c r="F698" s="95"/>
      <c r="G698" s="95"/>
      <c r="H698" s="95"/>
      <c r="I698" s="95"/>
      <c r="J698" s="95"/>
      <c r="K698" s="93"/>
      <c r="L698" s="95"/>
      <c r="M698" s="95"/>
      <c r="N698" s="94"/>
      <c r="O698" s="95"/>
      <c r="P698" s="95"/>
      <c r="Q698" s="95"/>
      <c r="R698" s="94"/>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6"/>
      <c r="AR698" s="96"/>
      <c r="AS698" s="96"/>
      <c r="AT698" s="96"/>
      <c r="AU698" s="96"/>
      <c r="AV698" s="96"/>
      <c r="AW698" s="96"/>
      <c r="AX698" s="96"/>
      <c r="AY698" s="96"/>
      <c r="AZ698" s="96"/>
      <c r="BA698" s="96"/>
      <c r="BB698" s="96"/>
      <c r="BC698" s="96"/>
      <c r="BD698" s="96"/>
      <c r="BE698" s="96"/>
    </row>
    <row r="699" spans="1:57" s="142" customFormat="1" ht="21.9" customHeight="1" thickBot="1" x14ac:dyDescent="0.35">
      <c r="A699" s="93">
        <v>864</v>
      </c>
      <c r="B699" s="95"/>
      <c r="C699" s="94"/>
      <c r="D699" s="95"/>
      <c r="E699" s="95"/>
      <c r="F699" s="95"/>
      <c r="G699" s="95"/>
      <c r="H699" s="95"/>
      <c r="I699" s="95"/>
      <c r="J699" s="95"/>
      <c r="K699" s="93"/>
      <c r="L699" s="95"/>
      <c r="M699" s="95"/>
      <c r="N699" s="94"/>
      <c r="O699" s="95"/>
      <c r="P699" s="95"/>
      <c r="Q699" s="95"/>
      <c r="R699" s="94"/>
      <c r="S699" s="95"/>
      <c r="T699" s="95"/>
      <c r="U699" s="95"/>
      <c r="V699" s="95"/>
      <c r="W699" s="95"/>
      <c r="X699" s="95"/>
      <c r="Y699" s="95"/>
      <c r="Z699" s="95"/>
      <c r="AA699" s="95"/>
      <c r="AB699" s="95"/>
      <c r="AC699" s="95"/>
      <c r="AD699" s="95"/>
      <c r="AE699" s="95"/>
      <c r="AF699" s="95"/>
      <c r="AG699" s="95"/>
      <c r="AH699" s="95"/>
      <c r="AI699" s="95"/>
      <c r="AJ699" s="95"/>
      <c r="AK699" s="95"/>
      <c r="AL699" s="95"/>
      <c r="AM699" s="95"/>
      <c r="AN699" s="95"/>
      <c r="AO699" s="95"/>
      <c r="AP699" s="95"/>
      <c r="AQ699" s="96"/>
      <c r="AR699" s="96"/>
      <c r="AS699" s="96"/>
      <c r="AT699" s="96"/>
      <c r="AU699" s="96"/>
      <c r="AV699" s="96"/>
      <c r="AW699" s="96"/>
      <c r="AX699" s="96"/>
      <c r="AY699" s="96"/>
      <c r="AZ699" s="96"/>
      <c r="BA699" s="96"/>
      <c r="BB699" s="96"/>
      <c r="BC699" s="96"/>
      <c r="BD699" s="96"/>
      <c r="BE699" s="96"/>
    </row>
    <row r="700" spans="1:57" s="142" customFormat="1" ht="21.9" customHeight="1" thickBot="1" x14ac:dyDescent="0.35">
      <c r="A700" s="93">
        <v>865</v>
      </c>
      <c r="B700" s="114">
        <v>51</v>
      </c>
      <c r="C700" s="218" t="s">
        <v>4444</v>
      </c>
      <c r="D700" s="219"/>
      <c r="E700" s="219"/>
      <c r="F700" s="220"/>
      <c r="G700" s="95"/>
      <c r="H700" s="95"/>
      <c r="I700" s="95"/>
      <c r="J700" s="95"/>
      <c r="K700" s="93"/>
      <c r="L700" s="95"/>
      <c r="M700" s="95"/>
      <c r="N700" s="94"/>
      <c r="O700" s="95"/>
      <c r="P700" s="95"/>
      <c r="Q700" s="95"/>
      <c r="R700" s="94"/>
      <c r="S700" s="95"/>
      <c r="T700" s="95"/>
      <c r="U700" s="95"/>
      <c r="V700" s="95"/>
      <c r="W700" s="95"/>
      <c r="X700" s="95"/>
      <c r="Y700" s="95"/>
      <c r="Z700" s="95"/>
      <c r="AA700" s="95"/>
      <c r="AB700" s="95"/>
      <c r="AC700" s="95"/>
      <c r="AD700" s="95"/>
      <c r="AE700" s="95"/>
      <c r="AF700" s="95"/>
      <c r="AG700" s="95"/>
      <c r="AH700" s="95"/>
      <c r="AI700" s="95"/>
      <c r="AJ700" s="95"/>
      <c r="AK700" s="95"/>
      <c r="AL700" s="95"/>
      <c r="AM700" s="95"/>
      <c r="AN700" s="95"/>
      <c r="AO700" s="95"/>
      <c r="AP700" s="95"/>
      <c r="AQ700" s="96"/>
      <c r="AR700" s="96"/>
      <c r="AS700" s="96"/>
      <c r="AT700" s="96"/>
      <c r="AU700" s="96"/>
      <c r="AV700" s="96"/>
      <c r="AW700" s="96"/>
      <c r="AX700" s="96"/>
      <c r="AY700" s="96"/>
      <c r="AZ700" s="96"/>
      <c r="BA700" s="96"/>
      <c r="BB700" s="96"/>
      <c r="BC700" s="96"/>
      <c r="BD700" s="96"/>
      <c r="BE700" s="96"/>
    </row>
    <row r="701" spans="1:57" s="142" customFormat="1" ht="21.9" customHeight="1" thickBot="1" x14ac:dyDescent="0.35">
      <c r="A701" s="93">
        <v>866</v>
      </c>
      <c r="B701" s="114" t="s">
        <v>20</v>
      </c>
      <c r="C701" s="221" t="s">
        <v>4387</v>
      </c>
      <c r="D701" s="222"/>
      <c r="E701" s="222"/>
      <c r="F701" s="223"/>
      <c r="G701" s="95"/>
      <c r="H701" s="95"/>
      <c r="I701" s="95"/>
      <c r="J701" s="95"/>
      <c r="K701" s="93"/>
      <c r="L701" s="95"/>
      <c r="M701" s="95"/>
      <c r="N701" s="94"/>
      <c r="O701" s="95"/>
      <c r="P701" s="95"/>
      <c r="Q701" s="95"/>
      <c r="R701" s="94"/>
      <c r="S701" s="95"/>
      <c r="T701" s="95"/>
      <c r="U701" s="95"/>
      <c r="V701" s="95"/>
      <c r="W701" s="95"/>
      <c r="X701" s="95"/>
      <c r="Y701" s="95"/>
      <c r="Z701" s="95"/>
      <c r="AA701" s="95"/>
      <c r="AB701" s="95"/>
      <c r="AC701" s="95"/>
      <c r="AD701" s="95"/>
      <c r="AE701" s="95"/>
      <c r="AF701" s="95"/>
      <c r="AG701" s="95"/>
      <c r="AH701" s="95"/>
      <c r="AI701" s="95"/>
      <c r="AJ701" s="95"/>
      <c r="AK701" s="95"/>
      <c r="AL701" s="95"/>
      <c r="AM701" s="95"/>
      <c r="AN701" s="95"/>
      <c r="AO701" s="95"/>
      <c r="AP701" s="95"/>
      <c r="AQ701" s="96"/>
      <c r="AR701" s="96"/>
      <c r="AS701" s="96"/>
      <c r="AT701" s="96"/>
      <c r="AU701" s="96"/>
      <c r="AV701" s="96"/>
      <c r="AW701" s="96"/>
      <c r="AX701" s="96"/>
      <c r="AY701" s="96"/>
      <c r="AZ701" s="96"/>
      <c r="BA701" s="96"/>
      <c r="BB701" s="96"/>
      <c r="BC701" s="96"/>
      <c r="BD701" s="96"/>
      <c r="BE701" s="96"/>
    </row>
    <row r="702" spans="1:57" s="142" customFormat="1" ht="21.9" customHeight="1" thickBot="1" x14ac:dyDescent="0.35">
      <c r="A702" s="93">
        <v>867</v>
      </c>
      <c r="B702" s="95"/>
      <c r="C702" s="117"/>
      <c r="D702" s="126" t="s">
        <v>4327</v>
      </c>
      <c r="E702" s="128" t="s">
        <v>985</v>
      </c>
      <c r="F702" s="132" t="s">
        <v>4312</v>
      </c>
      <c r="G702" s="95"/>
      <c r="H702" s="95"/>
      <c r="I702" s="95"/>
      <c r="J702" s="95"/>
      <c r="K702" s="93"/>
      <c r="L702" s="95"/>
      <c r="M702" s="95"/>
      <c r="N702" s="94"/>
      <c r="O702" s="95"/>
      <c r="P702" s="95"/>
      <c r="Q702" s="95"/>
      <c r="R702" s="94"/>
      <c r="S702" s="95"/>
      <c r="T702" s="95"/>
      <c r="U702" s="95"/>
      <c r="V702" s="95"/>
      <c r="W702" s="95"/>
      <c r="X702" s="95"/>
      <c r="Y702" s="95"/>
      <c r="Z702" s="95"/>
      <c r="AA702" s="95"/>
      <c r="AB702" s="95"/>
      <c r="AC702" s="95"/>
      <c r="AD702" s="95"/>
      <c r="AE702" s="95"/>
      <c r="AF702" s="95"/>
      <c r="AG702" s="95"/>
      <c r="AH702" s="95"/>
      <c r="AI702" s="95"/>
      <c r="AJ702" s="95"/>
      <c r="AK702" s="95"/>
      <c r="AL702" s="95"/>
      <c r="AM702" s="95"/>
      <c r="AN702" s="95"/>
      <c r="AO702" s="95"/>
      <c r="AP702" s="95"/>
      <c r="AQ702" s="96"/>
      <c r="AR702" s="96"/>
      <c r="AS702" s="96"/>
      <c r="AT702" s="96"/>
      <c r="AU702" s="96"/>
      <c r="AV702" s="96"/>
      <c r="AW702" s="96"/>
      <c r="AX702" s="96"/>
      <c r="AY702" s="96"/>
      <c r="AZ702" s="96"/>
      <c r="BA702" s="96"/>
      <c r="BB702" s="96"/>
      <c r="BC702" s="96"/>
      <c r="BD702" s="96"/>
      <c r="BE702" s="96"/>
    </row>
    <row r="703" spans="1:57" s="142" customFormat="1" ht="21.9" customHeight="1" x14ac:dyDescent="0.3">
      <c r="A703" s="93">
        <v>868</v>
      </c>
      <c r="B703" s="95"/>
      <c r="C703" s="102" t="s">
        <v>4265</v>
      </c>
      <c r="D703" s="103">
        <f>COUNTIFS(data!$T:$T,D$702,data!$W:$W,$C703)</f>
        <v>17</v>
      </c>
      <c r="E703" s="103">
        <f>COUNTIFS(data!$T:$T,E$702,data!$W:$W,$C703)</f>
        <v>3</v>
      </c>
      <c r="F703" s="105">
        <f t="shared" ref="F703:F709" si="32">SUM(D703:E703)</f>
        <v>20</v>
      </c>
      <c r="G703" s="95"/>
      <c r="H703" s="95"/>
      <c r="I703" s="95"/>
      <c r="J703" s="95"/>
      <c r="K703" s="93"/>
      <c r="L703" s="95"/>
      <c r="M703" s="95"/>
      <c r="N703" s="94"/>
      <c r="O703" s="95"/>
      <c r="P703" s="95"/>
      <c r="Q703" s="95"/>
      <c r="R703" s="94"/>
      <c r="S703" s="95"/>
      <c r="T703" s="95"/>
      <c r="U703" s="95"/>
      <c r="V703" s="95"/>
      <c r="W703" s="95"/>
      <c r="X703" s="95"/>
      <c r="Y703" s="95"/>
      <c r="Z703" s="95"/>
      <c r="AA703" s="95"/>
      <c r="AB703" s="95"/>
      <c r="AC703" s="95"/>
      <c r="AD703" s="95"/>
      <c r="AE703" s="95"/>
      <c r="AF703" s="95"/>
      <c r="AG703" s="95"/>
      <c r="AH703" s="95"/>
      <c r="AI703" s="95"/>
      <c r="AJ703" s="95"/>
      <c r="AK703" s="95"/>
      <c r="AL703" s="95"/>
      <c r="AM703" s="95"/>
      <c r="AN703" s="95"/>
      <c r="AO703" s="95"/>
      <c r="AP703" s="95"/>
      <c r="AQ703" s="96"/>
      <c r="AR703" s="96"/>
      <c r="AS703" s="96"/>
      <c r="AT703" s="96"/>
      <c r="AU703" s="96"/>
      <c r="AV703" s="96"/>
      <c r="AW703" s="96"/>
      <c r="AX703" s="96"/>
      <c r="AY703" s="96"/>
      <c r="AZ703" s="96"/>
      <c r="BA703" s="96"/>
      <c r="BB703" s="96"/>
      <c r="BC703" s="96"/>
      <c r="BD703" s="96"/>
      <c r="BE703" s="96"/>
    </row>
    <row r="704" spans="1:57" s="142" customFormat="1" ht="21.9" customHeight="1" x14ac:dyDescent="0.3">
      <c r="A704" s="93">
        <v>869</v>
      </c>
      <c r="B704" s="95"/>
      <c r="C704" s="106" t="s">
        <v>4338</v>
      </c>
      <c r="D704" s="103">
        <f>COUNTIFS(data!$T:$T,D$702,data!$W:$W,$C704)</f>
        <v>56</v>
      </c>
      <c r="E704" s="103">
        <f>COUNTIFS(data!$T:$T,E$702,data!$W:$W,$C704)</f>
        <v>15</v>
      </c>
      <c r="F704" s="109">
        <f t="shared" si="32"/>
        <v>71</v>
      </c>
      <c r="G704" s="95"/>
      <c r="H704" s="95"/>
      <c r="I704" s="95"/>
      <c r="J704" s="95"/>
      <c r="K704" s="93"/>
      <c r="L704" s="95"/>
      <c r="M704" s="95"/>
      <c r="N704" s="94"/>
      <c r="O704" s="95"/>
      <c r="P704" s="95"/>
      <c r="Q704" s="95"/>
      <c r="R704" s="94"/>
      <c r="S704" s="95"/>
      <c r="T704" s="95"/>
      <c r="U704" s="95"/>
      <c r="V704" s="95"/>
      <c r="W704" s="95"/>
      <c r="X704" s="95"/>
      <c r="Y704" s="95"/>
      <c r="Z704" s="95"/>
      <c r="AA704" s="95"/>
      <c r="AB704" s="95"/>
      <c r="AC704" s="95"/>
      <c r="AD704" s="95"/>
      <c r="AE704" s="95"/>
      <c r="AF704" s="95"/>
      <c r="AG704" s="95"/>
      <c r="AH704" s="95"/>
      <c r="AI704" s="95"/>
      <c r="AJ704" s="95"/>
      <c r="AK704" s="95"/>
      <c r="AL704" s="95"/>
      <c r="AM704" s="95"/>
      <c r="AN704" s="95"/>
      <c r="AO704" s="95"/>
      <c r="AP704" s="95"/>
      <c r="AQ704" s="96"/>
      <c r="AR704" s="96"/>
      <c r="AS704" s="96"/>
      <c r="AT704" s="96"/>
      <c r="AU704" s="96"/>
      <c r="AV704" s="96"/>
      <c r="AW704" s="96"/>
      <c r="AX704" s="96"/>
      <c r="AY704" s="96"/>
      <c r="AZ704" s="96"/>
      <c r="BA704" s="96"/>
      <c r="BB704" s="96"/>
      <c r="BC704" s="96"/>
      <c r="BD704" s="96"/>
      <c r="BE704" s="96"/>
    </row>
    <row r="705" spans="1:58" s="142" customFormat="1" ht="21.9" customHeight="1" x14ac:dyDescent="0.3">
      <c r="A705" s="93">
        <v>870</v>
      </c>
      <c r="B705" s="95"/>
      <c r="C705" s="106" t="s">
        <v>4339</v>
      </c>
      <c r="D705" s="103">
        <f>COUNTIFS(data!$T:$T,D$702,data!$W:$W,$C705)</f>
        <v>22</v>
      </c>
      <c r="E705" s="103">
        <f>COUNTIFS(data!$T:$T,E$702,data!$W:$W,$C705)</f>
        <v>8</v>
      </c>
      <c r="F705" s="109">
        <f t="shared" si="32"/>
        <v>30</v>
      </c>
      <c r="G705" s="95"/>
      <c r="H705" s="95"/>
      <c r="I705" s="95"/>
      <c r="J705" s="95"/>
      <c r="K705" s="93"/>
      <c r="L705" s="95"/>
      <c r="M705" s="95"/>
      <c r="N705" s="94"/>
      <c r="O705" s="95"/>
      <c r="P705" s="95"/>
      <c r="Q705" s="95"/>
      <c r="R705" s="94"/>
      <c r="S705" s="95"/>
      <c r="T705" s="95"/>
      <c r="U705" s="95"/>
      <c r="V705" s="95"/>
      <c r="W705" s="95"/>
      <c r="X705" s="95"/>
      <c r="Y705" s="95"/>
      <c r="Z705" s="95"/>
      <c r="AA705" s="95"/>
      <c r="AB705" s="95"/>
      <c r="AC705" s="95"/>
      <c r="AD705" s="95"/>
      <c r="AE705" s="95"/>
      <c r="AF705" s="95"/>
      <c r="AG705" s="95"/>
      <c r="AH705" s="95"/>
      <c r="AI705" s="95"/>
      <c r="AJ705" s="95"/>
      <c r="AK705" s="95"/>
      <c r="AL705" s="95"/>
      <c r="AM705" s="95"/>
      <c r="AN705" s="95"/>
      <c r="AO705" s="95"/>
      <c r="AP705" s="95"/>
      <c r="AQ705" s="96"/>
      <c r="AR705" s="96"/>
      <c r="AS705" s="96"/>
      <c r="AT705" s="96"/>
      <c r="AU705" s="96"/>
      <c r="AV705" s="96"/>
      <c r="AW705" s="96"/>
      <c r="AX705" s="96"/>
      <c r="AY705" s="96"/>
      <c r="AZ705" s="96"/>
      <c r="BA705" s="96"/>
      <c r="BB705" s="96"/>
      <c r="BC705" s="96"/>
      <c r="BD705" s="96"/>
      <c r="BE705" s="96"/>
    </row>
    <row r="706" spans="1:58" s="142" customFormat="1" ht="21.9" customHeight="1" x14ac:dyDescent="0.3">
      <c r="A706" s="93">
        <v>871</v>
      </c>
      <c r="B706" s="95"/>
      <c r="C706" s="106" t="s">
        <v>4340</v>
      </c>
      <c r="D706" s="103">
        <f>COUNTIFS(data!$T:$T,D$702,data!$W:$W,$C706)</f>
        <v>24</v>
      </c>
      <c r="E706" s="103">
        <f>COUNTIFS(data!$T:$T,E$702,data!$W:$W,$C706)</f>
        <v>2</v>
      </c>
      <c r="F706" s="109">
        <f t="shared" si="32"/>
        <v>26</v>
      </c>
      <c r="G706" s="95"/>
      <c r="H706" s="95"/>
      <c r="I706" s="95"/>
      <c r="J706" s="95"/>
      <c r="K706" s="93"/>
      <c r="L706" s="95"/>
      <c r="M706" s="95"/>
      <c r="N706" s="94"/>
      <c r="O706" s="95"/>
      <c r="P706" s="95"/>
      <c r="Q706" s="95"/>
      <c r="R706" s="94"/>
      <c r="S706" s="95"/>
      <c r="T706" s="95"/>
      <c r="U706" s="95"/>
      <c r="V706" s="95"/>
      <c r="W706" s="95"/>
      <c r="X706" s="95"/>
      <c r="Y706" s="95"/>
      <c r="Z706" s="95"/>
      <c r="AA706" s="95"/>
      <c r="AB706" s="95"/>
      <c r="AC706" s="95"/>
      <c r="AD706" s="95"/>
      <c r="AE706" s="95"/>
      <c r="AF706" s="95"/>
      <c r="AG706" s="95"/>
      <c r="AH706" s="95"/>
      <c r="AI706" s="95"/>
      <c r="AJ706" s="95"/>
      <c r="AK706" s="95"/>
      <c r="AL706" s="95"/>
      <c r="AM706" s="95"/>
      <c r="AN706" s="95"/>
      <c r="AO706" s="95"/>
      <c r="AP706" s="95"/>
      <c r="AQ706" s="96"/>
      <c r="AR706" s="96"/>
      <c r="AS706" s="96"/>
      <c r="AT706" s="96"/>
      <c r="AU706" s="96"/>
      <c r="AV706" s="96"/>
      <c r="AW706" s="96"/>
      <c r="AX706" s="96"/>
      <c r="AY706" s="96"/>
      <c r="AZ706" s="96"/>
      <c r="BA706" s="96"/>
      <c r="BB706" s="96"/>
      <c r="BC706" s="96"/>
      <c r="BD706" s="96"/>
      <c r="BE706" s="96"/>
    </row>
    <row r="707" spans="1:58" s="142" customFormat="1" ht="21.9" customHeight="1" x14ac:dyDescent="0.3">
      <c r="A707" s="93">
        <v>872</v>
      </c>
      <c r="B707" s="95"/>
      <c r="C707" s="106" t="s">
        <v>4268</v>
      </c>
      <c r="D707" s="103">
        <f>COUNTIFS(data!$T:$T,D$702,data!$W:$W,$C707)</f>
        <v>48</v>
      </c>
      <c r="E707" s="103">
        <f>COUNTIFS(data!$T:$T,E$702,data!$W:$W,$C707)</f>
        <v>2</v>
      </c>
      <c r="F707" s="109">
        <f t="shared" si="32"/>
        <v>50</v>
      </c>
      <c r="G707" s="95"/>
      <c r="H707" s="95"/>
      <c r="I707" s="95"/>
      <c r="J707" s="95"/>
      <c r="K707" s="93"/>
      <c r="L707" s="95"/>
      <c r="M707" s="95"/>
      <c r="N707" s="94"/>
      <c r="O707" s="95"/>
      <c r="P707" s="95"/>
      <c r="Q707" s="95"/>
      <c r="R707" s="94"/>
      <c r="S707" s="95"/>
      <c r="T707" s="95"/>
      <c r="U707" s="95"/>
      <c r="V707" s="95"/>
      <c r="W707" s="95"/>
      <c r="X707" s="95"/>
      <c r="Y707" s="95"/>
      <c r="Z707" s="95"/>
      <c r="AA707" s="95"/>
      <c r="AB707" s="95"/>
      <c r="AC707" s="95"/>
      <c r="AD707" s="95"/>
      <c r="AE707" s="95"/>
      <c r="AF707" s="95"/>
      <c r="AG707" s="95"/>
      <c r="AH707" s="95"/>
      <c r="AI707" s="95"/>
      <c r="AJ707" s="95"/>
      <c r="AK707" s="95"/>
      <c r="AL707" s="95"/>
      <c r="AM707" s="95"/>
      <c r="AN707" s="95"/>
      <c r="AO707" s="95"/>
      <c r="AP707" s="95"/>
      <c r="AQ707" s="96"/>
      <c r="AR707" s="96"/>
      <c r="AS707" s="96"/>
      <c r="AT707" s="96"/>
      <c r="AU707" s="96"/>
      <c r="AV707" s="96"/>
      <c r="AW707" s="96"/>
      <c r="AX707" s="96"/>
      <c r="AY707" s="96"/>
      <c r="AZ707" s="96"/>
      <c r="BA707" s="96"/>
      <c r="BB707" s="96"/>
      <c r="BC707" s="96"/>
      <c r="BD707" s="96"/>
      <c r="BE707" s="96"/>
    </row>
    <row r="708" spans="1:58" s="142" customFormat="1" ht="21.9" customHeight="1" thickBot="1" x14ac:dyDescent="0.35">
      <c r="A708" s="93">
        <v>873</v>
      </c>
      <c r="B708" s="95"/>
      <c r="C708" s="110" t="s">
        <v>1925</v>
      </c>
      <c r="D708" s="103">
        <f>COUNTIFS(data!$T:$T,D$702,data!$W:$W,$C708)</f>
        <v>730</v>
      </c>
      <c r="E708" s="103">
        <f>COUNTIFS(data!$T:$T,E$702,data!$W:$W,$C708)</f>
        <v>36</v>
      </c>
      <c r="F708" s="109">
        <f t="shared" si="32"/>
        <v>766</v>
      </c>
      <c r="G708" s="95"/>
      <c r="H708" s="95"/>
      <c r="I708" s="95"/>
      <c r="J708" s="95"/>
      <c r="K708" s="93"/>
      <c r="L708" s="95"/>
      <c r="M708" s="95"/>
      <c r="N708" s="94"/>
      <c r="O708" s="95"/>
      <c r="P708" s="95"/>
      <c r="Q708" s="95"/>
      <c r="R708" s="94"/>
      <c r="S708" s="95"/>
      <c r="T708" s="95"/>
      <c r="U708" s="95"/>
      <c r="V708" s="95"/>
      <c r="W708" s="95"/>
      <c r="X708" s="95"/>
      <c r="Y708" s="95"/>
      <c r="Z708" s="95"/>
      <c r="AA708" s="95"/>
      <c r="AB708" s="95"/>
      <c r="AC708" s="95"/>
      <c r="AD708" s="95"/>
      <c r="AE708" s="95"/>
      <c r="AF708" s="95"/>
      <c r="AG708" s="95"/>
      <c r="AH708" s="95"/>
      <c r="AI708" s="95"/>
      <c r="AJ708" s="95"/>
      <c r="AK708" s="95"/>
      <c r="AL708" s="95"/>
      <c r="AM708" s="95"/>
      <c r="AN708" s="95"/>
      <c r="AO708" s="95"/>
      <c r="AP708" s="95"/>
      <c r="AQ708" s="96"/>
      <c r="AR708" s="96"/>
      <c r="AS708" s="96"/>
      <c r="AT708" s="96"/>
      <c r="AU708" s="96"/>
      <c r="AV708" s="96"/>
      <c r="AW708" s="96"/>
      <c r="AX708" s="96"/>
      <c r="AY708" s="96"/>
      <c r="AZ708" s="96"/>
      <c r="BA708" s="96"/>
      <c r="BB708" s="96"/>
      <c r="BC708" s="96"/>
      <c r="BD708" s="96"/>
      <c r="BE708" s="96"/>
    </row>
    <row r="709" spans="1:58" s="142" customFormat="1" ht="21.9" customHeight="1" thickBot="1" x14ac:dyDescent="0.35">
      <c r="A709" s="93">
        <v>874</v>
      </c>
      <c r="B709" s="95"/>
      <c r="C709" s="117" t="s">
        <v>4312</v>
      </c>
      <c r="D709" s="118">
        <f>SUM(D703:D708)</f>
        <v>897</v>
      </c>
      <c r="E709" s="119">
        <f>SUM(E703:E708)</f>
        <v>66</v>
      </c>
      <c r="F709" s="101">
        <f t="shared" si="32"/>
        <v>963</v>
      </c>
      <c r="G709" s="95"/>
      <c r="H709" s="95"/>
      <c r="I709" s="95"/>
      <c r="J709" s="95"/>
      <c r="K709" s="93"/>
      <c r="L709" s="95"/>
      <c r="M709" s="95"/>
      <c r="N709" s="94"/>
      <c r="O709" s="95"/>
      <c r="P709" s="95"/>
      <c r="Q709" s="95"/>
      <c r="R709" s="94"/>
      <c r="S709" s="95"/>
      <c r="T709" s="95"/>
      <c r="U709" s="95"/>
      <c r="V709" s="95"/>
      <c r="W709" s="95"/>
      <c r="X709" s="95"/>
      <c r="Y709" s="95"/>
      <c r="Z709" s="95"/>
      <c r="AA709" s="95"/>
      <c r="AB709" s="95"/>
      <c r="AC709" s="95"/>
      <c r="AD709" s="95"/>
      <c r="AE709" s="95"/>
      <c r="AF709" s="95"/>
      <c r="AG709" s="95"/>
      <c r="AH709" s="95"/>
      <c r="AI709" s="95"/>
      <c r="AJ709" s="95"/>
      <c r="AK709" s="95"/>
      <c r="AL709" s="95"/>
      <c r="AM709" s="95"/>
      <c r="AN709" s="95"/>
      <c r="AO709" s="95"/>
      <c r="AP709" s="95"/>
      <c r="AQ709" s="96"/>
      <c r="AR709" s="96"/>
      <c r="AS709" s="96"/>
      <c r="AT709" s="96"/>
      <c r="AU709" s="96"/>
      <c r="AV709" s="96"/>
      <c r="AW709" s="96"/>
      <c r="AX709" s="96"/>
      <c r="AY709" s="96"/>
      <c r="AZ709" s="96"/>
      <c r="BA709" s="96"/>
      <c r="BB709" s="96"/>
      <c r="BC709" s="96"/>
      <c r="BD709" s="96"/>
      <c r="BE709" s="96"/>
    </row>
    <row r="710" spans="1:58" s="142" customFormat="1" ht="57" customHeight="1" thickBot="1" x14ac:dyDescent="0.35">
      <c r="A710" s="93">
        <v>875</v>
      </c>
      <c r="B710" s="95"/>
      <c r="C710" s="221" t="s">
        <v>4316</v>
      </c>
      <c r="D710" s="222"/>
      <c r="E710" s="222"/>
      <c r="F710" s="223"/>
      <c r="G710" s="95"/>
      <c r="H710" s="95"/>
      <c r="I710" s="95"/>
      <c r="J710" s="95"/>
      <c r="K710" s="93"/>
      <c r="L710" s="95"/>
      <c r="M710" s="95"/>
      <c r="N710" s="94"/>
      <c r="O710" s="95"/>
      <c r="P710" s="95"/>
      <c r="Q710" s="95"/>
      <c r="R710" s="94"/>
      <c r="S710" s="95"/>
      <c r="T710" s="95"/>
      <c r="U710" s="95"/>
      <c r="V710" s="95"/>
      <c r="W710" s="95"/>
      <c r="X710" s="95"/>
      <c r="Y710" s="95"/>
      <c r="Z710" s="95"/>
      <c r="AA710" s="95"/>
      <c r="AB710" s="95"/>
      <c r="AC710" s="95"/>
      <c r="AD710" s="95"/>
      <c r="AE710" s="95"/>
      <c r="AF710" s="95"/>
      <c r="AG710" s="95"/>
      <c r="AH710" s="95"/>
      <c r="AI710" s="95"/>
      <c r="AJ710" s="95"/>
      <c r="AK710" s="95"/>
      <c r="AL710" s="95"/>
      <c r="AM710" s="95"/>
      <c r="AN710" s="95"/>
      <c r="AO710" s="95"/>
      <c r="AP710" s="95"/>
      <c r="AQ710" s="96"/>
      <c r="AR710" s="96"/>
      <c r="AS710" s="96"/>
      <c r="AT710" s="96"/>
      <c r="AU710" s="96"/>
      <c r="AV710" s="96"/>
      <c r="AW710" s="96"/>
      <c r="AX710" s="96"/>
      <c r="AY710" s="96"/>
      <c r="AZ710" s="96"/>
      <c r="BA710" s="96"/>
      <c r="BB710" s="96"/>
      <c r="BC710" s="96"/>
      <c r="BD710" s="96"/>
      <c r="BE710" s="96"/>
    </row>
    <row r="711" spans="1:58" s="142" customFormat="1" ht="21.9" customHeight="1" thickBot="1" x14ac:dyDescent="0.35">
      <c r="A711" s="93">
        <v>876</v>
      </c>
      <c r="B711" s="95"/>
      <c r="C711" s="94"/>
      <c r="D711" s="95"/>
      <c r="E711" s="95"/>
      <c r="F711" s="95"/>
      <c r="G711" s="95"/>
      <c r="H711" s="95"/>
      <c r="I711" s="95"/>
      <c r="J711" s="95"/>
      <c r="K711" s="93"/>
      <c r="L711" s="95"/>
      <c r="M711" s="95"/>
      <c r="N711" s="94"/>
      <c r="O711" s="95"/>
      <c r="P711" s="95"/>
      <c r="Q711" s="95"/>
      <c r="R711" s="94"/>
      <c r="S711" s="95"/>
      <c r="T711" s="95"/>
      <c r="U711" s="95"/>
      <c r="V711" s="95"/>
      <c r="W711" s="95"/>
      <c r="X711" s="95"/>
      <c r="Y711" s="95"/>
      <c r="Z711" s="95"/>
      <c r="AA711" s="95"/>
      <c r="AB711" s="95"/>
      <c r="AC711" s="95"/>
      <c r="AD711" s="95"/>
      <c r="AE711" s="95"/>
      <c r="AF711" s="95"/>
      <c r="AG711" s="95"/>
      <c r="AH711" s="95"/>
      <c r="AI711" s="95"/>
      <c r="AJ711" s="95"/>
      <c r="AK711" s="95"/>
      <c r="AL711" s="95"/>
      <c r="AM711" s="95"/>
      <c r="AN711" s="95"/>
      <c r="AO711" s="95"/>
      <c r="AP711" s="95"/>
      <c r="AQ711" s="96"/>
      <c r="AR711" s="96"/>
      <c r="AS711" s="96"/>
      <c r="AT711" s="96"/>
      <c r="AU711" s="96"/>
      <c r="AV711" s="96"/>
      <c r="AW711" s="96"/>
      <c r="AX711" s="96"/>
      <c r="AY711" s="96"/>
      <c r="AZ711" s="96"/>
      <c r="BA711" s="96"/>
      <c r="BB711" s="96"/>
      <c r="BC711" s="96"/>
      <c r="BD711" s="96"/>
      <c r="BE711" s="96"/>
    </row>
    <row r="712" spans="1:58" s="142" customFormat="1" ht="21.9" customHeight="1" thickBot="1" x14ac:dyDescent="0.35">
      <c r="A712" s="93">
        <v>877</v>
      </c>
      <c r="B712" s="114">
        <v>52</v>
      </c>
      <c r="C712" s="218" t="s">
        <v>4444</v>
      </c>
      <c r="D712" s="219"/>
      <c r="E712" s="219"/>
      <c r="F712" s="220"/>
      <c r="G712" s="95"/>
      <c r="H712" s="95"/>
      <c r="I712" s="95"/>
      <c r="J712" s="95"/>
      <c r="K712" s="93"/>
      <c r="L712" s="95"/>
      <c r="M712" s="95"/>
      <c r="N712" s="94"/>
      <c r="O712" s="95"/>
      <c r="P712" s="95"/>
      <c r="Q712" s="95"/>
      <c r="R712" s="94"/>
      <c r="S712" s="95"/>
      <c r="T712" s="95"/>
      <c r="U712" s="95"/>
      <c r="V712" s="95"/>
      <c r="W712" s="95"/>
      <c r="X712" s="95"/>
      <c r="Y712" s="95"/>
      <c r="Z712" s="95"/>
      <c r="AA712" s="95"/>
      <c r="AB712" s="95"/>
      <c r="AC712" s="95"/>
      <c r="AD712" s="95"/>
      <c r="AE712" s="95"/>
      <c r="AF712" s="95"/>
      <c r="AG712" s="95"/>
      <c r="AH712" s="95"/>
      <c r="AI712" s="95"/>
      <c r="AJ712" s="95"/>
      <c r="AK712" s="95"/>
      <c r="AL712" s="95"/>
      <c r="AM712" s="95"/>
      <c r="AN712" s="95"/>
      <c r="AO712" s="95"/>
      <c r="AP712" s="95"/>
      <c r="AQ712" s="96"/>
      <c r="AR712" s="96"/>
      <c r="AS712" s="96"/>
      <c r="AT712" s="96"/>
      <c r="AU712" s="96"/>
      <c r="AV712" s="96"/>
      <c r="AW712" s="96"/>
      <c r="AX712" s="96"/>
      <c r="AY712" s="96"/>
      <c r="AZ712" s="96"/>
      <c r="BA712" s="96"/>
      <c r="BB712" s="96"/>
      <c r="BC712" s="96"/>
      <c r="BD712" s="96"/>
      <c r="BE712" s="96"/>
    </row>
    <row r="713" spans="1:58" s="142" customFormat="1" ht="21.9" customHeight="1" thickBot="1" x14ac:dyDescent="0.35">
      <c r="A713" s="93">
        <v>878</v>
      </c>
      <c r="B713" s="114" t="s">
        <v>20</v>
      </c>
      <c r="C713" s="221" t="s">
        <v>4388</v>
      </c>
      <c r="D713" s="222"/>
      <c r="E713" s="222"/>
      <c r="F713" s="223"/>
      <c r="G713" s="95"/>
      <c r="H713" s="95"/>
      <c r="I713" s="95"/>
      <c r="J713" s="95"/>
      <c r="K713" s="93"/>
      <c r="L713" s="95"/>
      <c r="M713" s="95"/>
      <c r="N713" s="94"/>
      <c r="O713" s="95"/>
      <c r="P713" s="95"/>
      <c r="Q713" s="95"/>
      <c r="R713" s="94"/>
      <c r="S713" s="95"/>
      <c r="T713" s="95"/>
      <c r="U713" s="95"/>
      <c r="V713" s="95"/>
      <c r="W713" s="95"/>
      <c r="X713" s="95"/>
      <c r="Y713" s="95"/>
      <c r="Z713" s="95"/>
      <c r="AA713" s="95"/>
      <c r="AB713" s="95"/>
      <c r="AC713" s="95"/>
      <c r="AD713" s="95"/>
      <c r="AE713" s="95"/>
      <c r="AF713" s="95"/>
      <c r="AG713" s="95"/>
      <c r="AH713" s="95"/>
      <c r="AI713" s="95"/>
      <c r="AJ713" s="95"/>
      <c r="AK713" s="95"/>
      <c r="AL713" s="95"/>
      <c r="AM713" s="95"/>
      <c r="AN713" s="95"/>
      <c r="AO713" s="95"/>
      <c r="AP713" s="95"/>
      <c r="AQ713" s="96"/>
      <c r="AR713" s="96"/>
      <c r="AS713" s="96"/>
      <c r="AT713" s="96"/>
      <c r="AU713" s="96"/>
      <c r="AV713" s="96"/>
      <c r="AW713" s="96"/>
      <c r="AX713" s="96"/>
      <c r="AY713" s="96"/>
      <c r="AZ713" s="96"/>
      <c r="BA713" s="96"/>
      <c r="BB713" s="96"/>
      <c r="BC713" s="96"/>
      <c r="BD713" s="96"/>
      <c r="BE713" s="96"/>
      <c r="BF713" s="96"/>
    </row>
    <row r="714" spans="1:58" s="142" customFormat="1" ht="21.9" customHeight="1" thickBot="1" x14ac:dyDescent="0.35">
      <c r="A714" s="93">
        <v>879</v>
      </c>
      <c r="B714" s="95"/>
      <c r="C714" s="117"/>
      <c r="D714" s="99" t="s">
        <v>4327</v>
      </c>
      <c r="E714" s="123" t="s">
        <v>985</v>
      </c>
      <c r="F714" s="101" t="s">
        <v>4312</v>
      </c>
      <c r="G714" s="95"/>
      <c r="H714" s="95"/>
      <c r="I714" s="95"/>
      <c r="J714" s="95"/>
      <c r="K714" s="93"/>
      <c r="L714" s="95"/>
      <c r="M714" s="95"/>
      <c r="N714" s="94"/>
      <c r="O714" s="95"/>
      <c r="P714" s="95"/>
      <c r="Q714" s="95"/>
      <c r="R714" s="94"/>
      <c r="S714" s="95"/>
      <c r="T714" s="95"/>
      <c r="U714" s="95"/>
      <c r="V714" s="95"/>
      <c r="W714" s="95"/>
      <c r="X714" s="95"/>
      <c r="Y714" s="95"/>
      <c r="Z714" s="95"/>
      <c r="AA714" s="95"/>
      <c r="AB714" s="95"/>
      <c r="AC714" s="95"/>
      <c r="AD714" s="95"/>
      <c r="AE714" s="95"/>
      <c r="AF714" s="95"/>
      <c r="AG714" s="95"/>
      <c r="AH714" s="95"/>
      <c r="AI714" s="95"/>
      <c r="AJ714" s="95"/>
      <c r="AK714" s="95"/>
      <c r="AL714" s="95"/>
      <c r="AM714" s="95"/>
      <c r="AN714" s="95"/>
      <c r="AO714" s="95"/>
      <c r="AP714" s="95"/>
      <c r="AQ714" s="96"/>
      <c r="AR714" s="96"/>
      <c r="AS714" s="96"/>
      <c r="AT714" s="96"/>
      <c r="AU714" s="96"/>
      <c r="AV714" s="96"/>
      <c r="AW714" s="96"/>
      <c r="AX714" s="96"/>
      <c r="AY714" s="96"/>
      <c r="AZ714" s="96"/>
      <c r="BA714" s="96"/>
      <c r="BB714" s="96"/>
      <c r="BC714" s="96"/>
      <c r="BD714" s="96"/>
      <c r="BE714" s="96"/>
      <c r="BF714" s="96"/>
    </row>
    <row r="715" spans="1:58" s="142" customFormat="1" ht="21.9" customHeight="1" x14ac:dyDescent="0.3">
      <c r="A715" s="93">
        <v>880</v>
      </c>
      <c r="B715" s="95"/>
      <c r="C715" s="102" t="s">
        <v>4267</v>
      </c>
      <c r="D715" s="103">
        <f>COUNTIFS(data!$T:$T,D$714,data!$X:$X,$C715)</f>
        <v>56</v>
      </c>
      <c r="E715" s="103">
        <f>COUNTIFS(data!$T:$T,E$714,data!$X:$X,$C715)</f>
        <v>15</v>
      </c>
      <c r="F715" s="105">
        <f>SUM(D715:E715)</f>
        <v>71</v>
      </c>
      <c r="G715" s="95"/>
      <c r="H715" s="95"/>
      <c r="I715" s="95"/>
      <c r="J715" s="95"/>
      <c r="K715" s="93"/>
      <c r="L715" s="95"/>
      <c r="M715" s="95"/>
      <c r="N715" s="94"/>
      <c r="O715" s="95"/>
      <c r="P715" s="95"/>
      <c r="Q715" s="95"/>
      <c r="R715" s="94"/>
      <c r="S715" s="95"/>
      <c r="T715" s="95"/>
      <c r="U715" s="95"/>
      <c r="V715" s="95"/>
      <c r="W715" s="95"/>
      <c r="X715" s="95"/>
      <c r="Y715" s="95"/>
      <c r="Z715" s="95"/>
      <c r="AA715" s="95"/>
      <c r="AB715" s="95"/>
      <c r="AC715" s="95"/>
      <c r="AD715" s="95"/>
      <c r="AE715" s="95"/>
      <c r="AF715" s="95"/>
      <c r="AG715" s="95"/>
      <c r="AH715" s="95"/>
      <c r="AI715" s="95"/>
      <c r="AJ715" s="95"/>
      <c r="AK715" s="95"/>
      <c r="AL715" s="95"/>
      <c r="AM715" s="95"/>
      <c r="AN715" s="95"/>
      <c r="AO715" s="95"/>
      <c r="AP715" s="95"/>
      <c r="AQ715" s="96"/>
      <c r="AR715" s="96"/>
      <c r="AS715" s="96"/>
      <c r="AT715" s="96"/>
      <c r="AU715" s="96"/>
      <c r="AV715" s="96"/>
      <c r="AW715" s="96"/>
      <c r="AX715" s="96"/>
      <c r="AY715" s="96"/>
      <c r="AZ715" s="96"/>
      <c r="BA715" s="96"/>
      <c r="BB715" s="96"/>
      <c r="BC715" s="96"/>
      <c r="BD715" s="96"/>
      <c r="BE715" s="96"/>
      <c r="BF715" s="96"/>
    </row>
    <row r="716" spans="1:58" s="142" customFormat="1" ht="21.9" customHeight="1" x14ac:dyDescent="0.3">
      <c r="A716" s="93">
        <v>881</v>
      </c>
      <c r="B716" s="95"/>
      <c r="C716" s="143" t="s">
        <v>4266</v>
      </c>
      <c r="D716" s="103">
        <f>COUNTIFS(data!$T:$T,D$714,data!$X:$X,$C716)</f>
        <v>17</v>
      </c>
      <c r="E716" s="103">
        <f>COUNTIFS(data!$T:$T,E$714,data!$X:$X,$C716)</f>
        <v>3</v>
      </c>
      <c r="F716" s="137">
        <f>SUM(D716:E716)</f>
        <v>20</v>
      </c>
      <c r="G716" s="95"/>
      <c r="H716" s="95"/>
      <c r="I716" s="95"/>
      <c r="J716" s="95"/>
      <c r="K716" s="93"/>
      <c r="L716" s="95"/>
      <c r="M716" s="95"/>
      <c r="N716" s="94"/>
      <c r="O716" s="95"/>
      <c r="P716" s="95"/>
      <c r="Q716" s="95"/>
      <c r="R716" s="94"/>
      <c r="S716" s="95"/>
      <c r="T716" s="95"/>
      <c r="U716" s="95"/>
      <c r="V716" s="95"/>
      <c r="W716" s="95"/>
      <c r="X716" s="95"/>
      <c r="Y716" s="95"/>
      <c r="Z716" s="95"/>
      <c r="AA716" s="95"/>
      <c r="AB716" s="95"/>
      <c r="AC716" s="95"/>
      <c r="AD716" s="95"/>
      <c r="AE716" s="95"/>
      <c r="AF716" s="95"/>
      <c r="AG716" s="95"/>
      <c r="AH716" s="95"/>
      <c r="AI716" s="95"/>
      <c r="AJ716" s="95"/>
      <c r="AK716" s="95"/>
      <c r="AL716" s="95"/>
      <c r="AM716" s="95"/>
      <c r="AN716" s="95"/>
      <c r="AO716" s="95"/>
      <c r="AP716" s="95"/>
      <c r="AQ716" s="96"/>
      <c r="AR716" s="96"/>
      <c r="AS716" s="96"/>
      <c r="AT716" s="96"/>
      <c r="AU716" s="96"/>
      <c r="AV716" s="96"/>
      <c r="AW716" s="96"/>
      <c r="AX716" s="96"/>
      <c r="AY716" s="96"/>
      <c r="AZ716" s="96"/>
      <c r="BA716" s="96"/>
      <c r="BB716" s="96"/>
      <c r="BC716" s="96"/>
      <c r="BD716" s="96"/>
      <c r="BE716" s="96"/>
      <c r="BF716" s="96"/>
    </row>
    <row r="717" spans="1:58" s="142" customFormat="1" ht="21.9" customHeight="1" thickBot="1" x14ac:dyDescent="0.35">
      <c r="A717" s="93">
        <v>882</v>
      </c>
      <c r="B717" s="95"/>
      <c r="C717" s="143" t="s">
        <v>4329</v>
      </c>
      <c r="D717" s="103">
        <f>COUNTIFS(data!$T:$T,D$714,data!$X:$X,$C717)</f>
        <v>824</v>
      </c>
      <c r="E717" s="103">
        <f>COUNTIFS(data!$T:$T,E$714,data!$X:$X,$C717)</f>
        <v>48</v>
      </c>
      <c r="F717" s="137">
        <f>SUM(D717:E717)</f>
        <v>872</v>
      </c>
      <c r="G717" s="95"/>
      <c r="H717" s="95"/>
      <c r="I717" s="95"/>
      <c r="J717" s="95"/>
      <c r="K717" s="93"/>
      <c r="L717" s="95"/>
      <c r="M717" s="95"/>
      <c r="N717" s="94"/>
      <c r="O717" s="95"/>
      <c r="P717" s="95"/>
      <c r="Q717" s="95"/>
      <c r="R717" s="94"/>
      <c r="S717" s="95"/>
      <c r="T717" s="95"/>
      <c r="U717" s="95"/>
      <c r="V717" s="95"/>
      <c r="W717" s="95"/>
      <c r="X717" s="95"/>
      <c r="Y717" s="95"/>
      <c r="Z717" s="95"/>
      <c r="AA717" s="95"/>
      <c r="AB717" s="95"/>
      <c r="AC717" s="95"/>
      <c r="AD717" s="95"/>
      <c r="AE717" s="95"/>
      <c r="AF717" s="95"/>
      <c r="AG717" s="95"/>
      <c r="AH717" s="95"/>
      <c r="AI717" s="95"/>
      <c r="AJ717" s="95"/>
      <c r="AK717" s="95"/>
      <c r="AL717" s="95"/>
      <c r="AM717" s="95"/>
      <c r="AN717" s="95"/>
      <c r="AO717" s="95"/>
      <c r="AP717" s="95"/>
      <c r="AQ717" s="96"/>
      <c r="AR717" s="96"/>
      <c r="AS717" s="96"/>
      <c r="AT717" s="96"/>
      <c r="AU717" s="96"/>
      <c r="AV717" s="96"/>
      <c r="AW717" s="96"/>
      <c r="AX717" s="96"/>
      <c r="AY717" s="96"/>
      <c r="AZ717" s="96"/>
      <c r="BA717" s="96"/>
      <c r="BB717" s="96"/>
      <c r="BC717" s="96"/>
      <c r="BD717" s="96"/>
      <c r="BE717" s="96"/>
      <c r="BF717" s="96"/>
    </row>
    <row r="718" spans="1:58" s="142" customFormat="1" ht="21.9" customHeight="1" thickBot="1" x14ac:dyDescent="0.35">
      <c r="A718" s="93">
        <v>883</v>
      </c>
      <c r="B718" s="95"/>
      <c r="C718" s="117" t="s">
        <v>4312</v>
      </c>
      <c r="D718" s="118">
        <f>SUM(D715:D717)</f>
        <v>897</v>
      </c>
      <c r="E718" s="119">
        <f>SUM(E715:E717)</f>
        <v>66</v>
      </c>
      <c r="F718" s="101">
        <f>SUM(D718:E718)</f>
        <v>963</v>
      </c>
      <c r="G718" s="95"/>
      <c r="H718" s="95"/>
      <c r="I718" s="95"/>
      <c r="J718" s="95"/>
      <c r="K718" s="93"/>
      <c r="L718" s="95"/>
      <c r="M718" s="95"/>
      <c r="N718" s="94"/>
      <c r="O718" s="95"/>
      <c r="P718" s="95"/>
      <c r="Q718" s="95"/>
      <c r="R718" s="94"/>
      <c r="S718" s="95"/>
      <c r="T718" s="95"/>
      <c r="U718" s="95"/>
      <c r="V718" s="95"/>
      <c r="W718" s="95"/>
      <c r="X718" s="95"/>
      <c r="Y718" s="95"/>
      <c r="Z718" s="95"/>
      <c r="AA718" s="95"/>
      <c r="AB718" s="95"/>
      <c r="AC718" s="95"/>
      <c r="AD718" s="95"/>
      <c r="AE718" s="95"/>
      <c r="AF718" s="95"/>
      <c r="AG718" s="95"/>
      <c r="AH718" s="95"/>
      <c r="AI718" s="95"/>
      <c r="AJ718" s="95"/>
      <c r="AK718" s="95"/>
      <c r="AL718" s="95"/>
      <c r="AM718" s="95"/>
      <c r="AN718" s="95"/>
      <c r="AO718" s="95"/>
      <c r="AP718" s="95"/>
      <c r="AQ718" s="96"/>
      <c r="AR718" s="96"/>
      <c r="AS718" s="96"/>
      <c r="AT718" s="96"/>
      <c r="AU718" s="96"/>
      <c r="AV718" s="96"/>
      <c r="AW718" s="96"/>
      <c r="AX718" s="96"/>
      <c r="AY718" s="96"/>
      <c r="AZ718" s="96"/>
      <c r="BA718" s="96"/>
      <c r="BB718" s="96"/>
      <c r="BC718" s="96"/>
      <c r="BD718" s="96"/>
      <c r="BE718" s="96"/>
      <c r="BF718" s="96"/>
    </row>
    <row r="719" spans="1:58" s="142" customFormat="1" ht="53.25" customHeight="1" thickBot="1" x14ac:dyDescent="0.35">
      <c r="A719" s="93">
        <v>884</v>
      </c>
      <c r="B719" s="95"/>
      <c r="C719" s="221" t="s">
        <v>4316</v>
      </c>
      <c r="D719" s="222"/>
      <c r="E719" s="222"/>
      <c r="F719" s="223"/>
      <c r="G719" s="95"/>
      <c r="H719" s="95"/>
      <c r="I719" s="95"/>
      <c r="J719" s="95"/>
      <c r="K719" s="93"/>
      <c r="L719" s="95"/>
      <c r="M719" s="95"/>
      <c r="N719" s="94"/>
      <c r="O719" s="95"/>
      <c r="P719" s="95"/>
      <c r="Q719" s="95"/>
      <c r="R719" s="94"/>
      <c r="S719" s="95"/>
      <c r="T719" s="95"/>
      <c r="U719" s="95"/>
      <c r="V719" s="95"/>
      <c r="W719" s="95"/>
      <c r="X719" s="95"/>
      <c r="Y719" s="95"/>
      <c r="Z719" s="95"/>
      <c r="AA719" s="95"/>
      <c r="AB719" s="95"/>
      <c r="AC719" s="95"/>
      <c r="AD719" s="95"/>
      <c r="AE719" s="95"/>
      <c r="AF719" s="95"/>
      <c r="AG719" s="95"/>
      <c r="AH719" s="95"/>
      <c r="AI719" s="95"/>
      <c r="AJ719" s="95"/>
      <c r="AK719" s="95"/>
      <c r="AL719" s="95"/>
      <c r="AM719" s="95"/>
      <c r="AN719" s="95"/>
      <c r="AO719" s="95"/>
      <c r="AP719" s="95"/>
      <c r="AQ719" s="96"/>
      <c r="AR719" s="96"/>
      <c r="AS719" s="96"/>
      <c r="AT719" s="96"/>
      <c r="AU719" s="96"/>
      <c r="AV719" s="96"/>
      <c r="AW719" s="96"/>
      <c r="AX719" s="96"/>
      <c r="AY719" s="96"/>
      <c r="AZ719" s="96"/>
      <c r="BA719" s="96"/>
      <c r="BB719" s="96"/>
      <c r="BC719" s="96"/>
      <c r="BD719" s="96"/>
      <c r="BE719" s="96"/>
      <c r="BF719" s="96"/>
    </row>
    <row r="720" spans="1:58" s="142" customFormat="1" ht="21.9" customHeight="1" thickBot="1" x14ac:dyDescent="0.35">
      <c r="A720" s="93">
        <v>885</v>
      </c>
      <c r="B720" s="95"/>
      <c r="C720" s="94"/>
      <c r="D720" s="95"/>
      <c r="E720" s="95"/>
      <c r="F720" s="95"/>
      <c r="G720" s="95"/>
      <c r="H720" s="95"/>
      <c r="I720" s="95"/>
      <c r="J720" s="95"/>
      <c r="K720" s="93"/>
      <c r="L720" s="95"/>
      <c r="M720" s="95"/>
      <c r="N720" s="94"/>
      <c r="O720" s="95"/>
      <c r="P720" s="95"/>
      <c r="Q720" s="95"/>
      <c r="R720" s="94"/>
      <c r="S720" s="95"/>
      <c r="T720" s="95"/>
      <c r="U720" s="95"/>
      <c r="V720" s="95"/>
      <c r="W720" s="95"/>
      <c r="X720" s="95"/>
      <c r="Y720" s="95"/>
      <c r="Z720" s="95"/>
      <c r="AA720" s="95"/>
      <c r="AB720" s="95"/>
      <c r="AC720" s="95"/>
      <c r="AD720" s="95"/>
      <c r="AE720" s="95"/>
      <c r="AF720" s="95"/>
      <c r="AG720" s="95"/>
      <c r="AH720" s="95"/>
      <c r="AI720" s="95"/>
      <c r="AJ720" s="95"/>
      <c r="AK720" s="95"/>
      <c r="AL720" s="95"/>
      <c r="AM720" s="95"/>
      <c r="AN720" s="95"/>
      <c r="AO720" s="95"/>
      <c r="AP720" s="95"/>
      <c r="AQ720" s="96"/>
      <c r="AR720" s="96"/>
      <c r="AS720" s="96"/>
      <c r="AT720" s="96"/>
      <c r="AU720" s="96"/>
      <c r="AV720" s="96"/>
      <c r="AW720" s="96"/>
      <c r="AX720" s="96"/>
      <c r="AY720" s="96"/>
      <c r="AZ720" s="96"/>
      <c r="BA720" s="96"/>
      <c r="BB720" s="96"/>
      <c r="BC720" s="96"/>
      <c r="BD720" s="96"/>
      <c r="BE720" s="96"/>
      <c r="BF720" s="96"/>
    </row>
    <row r="721" spans="1:58" s="142" customFormat="1" ht="21.9" customHeight="1" thickBot="1" x14ac:dyDescent="0.35">
      <c r="A721" s="93">
        <v>886</v>
      </c>
      <c r="B721" s="114">
        <v>53</v>
      </c>
      <c r="C721" s="218" t="s">
        <v>4444</v>
      </c>
      <c r="D721" s="219"/>
      <c r="E721" s="219"/>
      <c r="F721" s="220"/>
      <c r="G721" s="95"/>
      <c r="H721" s="95"/>
      <c r="I721" s="95"/>
      <c r="J721" s="95"/>
      <c r="K721" s="93"/>
      <c r="L721" s="95"/>
      <c r="M721" s="95"/>
      <c r="N721" s="94"/>
      <c r="O721" s="95"/>
      <c r="P721" s="95"/>
      <c r="Q721" s="95"/>
      <c r="R721" s="94"/>
      <c r="S721" s="95"/>
      <c r="T721" s="95"/>
      <c r="U721" s="95"/>
      <c r="V721" s="95"/>
      <c r="W721" s="95"/>
      <c r="X721" s="95"/>
      <c r="Y721" s="95"/>
      <c r="Z721" s="95"/>
      <c r="AA721" s="95"/>
      <c r="AB721" s="95"/>
      <c r="AC721" s="95"/>
      <c r="AD721" s="95"/>
      <c r="AE721" s="95"/>
      <c r="AF721" s="95"/>
      <c r="AG721" s="95"/>
      <c r="AH721" s="95"/>
      <c r="AI721" s="95"/>
      <c r="AJ721" s="95"/>
      <c r="AK721" s="95"/>
      <c r="AL721" s="95"/>
      <c r="AM721" s="95"/>
      <c r="AN721" s="95"/>
      <c r="AO721" s="95"/>
      <c r="AP721" s="95"/>
      <c r="AQ721" s="96"/>
      <c r="AR721" s="96"/>
      <c r="AS721" s="96"/>
      <c r="AT721" s="96"/>
      <c r="AU721" s="96"/>
      <c r="AV721" s="96"/>
      <c r="AW721" s="96"/>
      <c r="AX721" s="96"/>
      <c r="AY721" s="96"/>
      <c r="AZ721" s="96"/>
      <c r="BA721" s="96"/>
      <c r="BB721" s="96"/>
      <c r="BC721" s="96"/>
      <c r="BD721" s="96"/>
      <c r="BE721" s="96"/>
      <c r="BF721" s="96"/>
    </row>
    <row r="722" spans="1:58" s="142" customFormat="1" ht="21.9" customHeight="1" thickBot="1" x14ac:dyDescent="0.35">
      <c r="A722" s="93">
        <v>887</v>
      </c>
      <c r="B722" s="114" t="s">
        <v>20</v>
      </c>
      <c r="C722" s="221" t="s">
        <v>4389</v>
      </c>
      <c r="D722" s="222"/>
      <c r="E722" s="222"/>
      <c r="F722" s="223"/>
      <c r="G722" s="95"/>
      <c r="H722" s="95"/>
      <c r="I722" s="95"/>
      <c r="J722" s="95"/>
      <c r="K722" s="93"/>
      <c r="L722" s="95"/>
      <c r="M722" s="95"/>
      <c r="N722" s="94"/>
      <c r="O722" s="95"/>
      <c r="P722" s="95"/>
      <c r="Q722" s="95"/>
      <c r="R722" s="94"/>
      <c r="S722" s="95"/>
      <c r="T722" s="95"/>
      <c r="U722" s="95"/>
      <c r="V722" s="95"/>
      <c r="W722" s="95"/>
      <c r="X722" s="95"/>
      <c r="Y722" s="95"/>
      <c r="Z722" s="95"/>
      <c r="AA722" s="95"/>
      <c r="AB722" s="95"/>
      <c r="AC722" s="95"/>
      <c r="AD722" s="95"/>
      <c r="AE722" s="95"/>
      <c r="AF722" s="95"/>
      <c r="AG722" s="95"/>
      <c r="AH722" s="95"/>
      <c r="AI722" s="95"/>
      <c r="AJ722" s="95"/>
      <c r="AK722" s="95"/>
      <c r="AL722" s="95"/>
      <c r="AM722" s="95"/>
      <c r="AN722" s="95"/>
      <c r="AO722" s="95"/>
      <c r="AP722" s="95"/>
      <c r="AQ722" s="96"/>
      <c r="AR722" s="96"/>
      <c r="AS722" s="96"/>
      <c r="AT722" s="96"/>
      <c r="AU722" s="96"/>
      <c r="AV722" s="96"/>
      <c r="AW722" s="96"/>
      <c r="AX722" s="96"/>
      <c r="AY722" s="96"/>
      <c r="AZ722" s="96"/>
      <c r="BA722" s="96"/>
      <c r="BB722" s="96"/>
      <c r="BC722" s="96"/>
      <c r="BD722" s="96"/>
      <c r="BE722" s="96"/>
      <c r="BF722" s="96"/>
    </row>
    <row r="723" spans="1:58" s="142" customFormat="1" ht="21.9" customHeight="1" thickBot="1" x14ac:dyDescent="0.35">
      <c r="A723" s="93">
        <v>888</v>
      </c>
      <c r="B723" s="95"/>
      <c r="C723" s="117"/>
      <c r="D723" s="126" t="s">
        <v>4327</v>
      </c>
      <c r="E723" s="128" t="s">
        <v>985</v>
      </c>
      <c r="F723" s="132" t="s">
        <v>4312</v>
      </c>
      <c r="G723" s="95"/>
      <c r="H723" s="95"/>
      <c r="I723" s="95"/>
      <c r="J723" s="95"/>
      <c r="K723" s="93"/>
      <c r="L723" s="95"/>
      <c r="M723" s="95"/>
      <c r="N723" s="94"/>
      <c r="O723" s="95"/>
      <c r="P723" s="95"/>
      <c r="Q723" s="95"/>
      <c r="R723" s="94"/>
      <c r="S723" s="95"/>
      <c r="T723" s="95"/>
      <c r="U723" s="95"/>
      <c r="V723" s="95"/>
      <c r="W723" s="95"/>
      <c r="X723" s="95"/>
      <c r="Y723" s="95"/>
      <c r="Z723" s="95"/>
      <c r="AA723" s="95"/>
      <c r="AB723" s="95"/>
      <c r="AC723" s="95"/>
      <c r="AD723" s="95"/>
      <c r="AE723" s="95"/>
      <c r="AF723" s="95"/>
      <c r="AG723" s="95"/>
      <c r="AH723" s="95"/>
      <c r="AI723" s="95"/>
      <c r="AJ723" s="95"/>
      <c r="AK723" s="95"/>
      <c r="AL723" s="95"/>
      <c r="AM723" s="95"/>
      <c r="AN723" s="95"/>
      <c r="AO723" s="95"/>
      <c r="AP723" s="95"/>
      <c r="AQ723" s="96"/>
      <c r="AR723" s="96"/>
      <c r="AS723" s="96"/>
      <c r="AT723" s="96"/>
      <c r="AU723" s="96"/>
      <c r="AV723" s="96"/>
      <c r="AW723" s="96"/>
      <c r="AX723" s="96"/>
      <c r="AY723" s="96"/>
      <c r="AZ723" s="96"/>
      <c r="BA723" s="96"/>
      <c r="BB723" s="96"/>
      <c r="BC723" s="96"/>
      <c r="BD723" s="96"/>
      <c r="BE723" s="96"/>
      <c r="BF723" s="96"/>
    </row>
    <row r="724" spans="1:58" s="142" customFormat="1" ht="21.9" customHeight="1" x14ac:dyDescent="0.3">
      <c r="A724" s="93">
        <v>889</v>
      </c>
      <c r="B724" s="95"/>
      <c r="C724" s="102" t="s">
        <v>4270</v>
      </c>
      <c r="D724" s="103">
        <f>COUNTIFS(data!$T:$T,D$723,data!$AB:$AB,$C724)</f>
        <v>7</v>
      </c>
      <c r="E724" s="103">
        <f>COUNTIFS(data!$T:$T,E$723,data!$AB:$AB,$C724)</f>
        <v>0</v>
      </c>
      <c r="F724" s="105">
        <f t="shared" ref="F724:F736" si="33">SUM(D724:E724)</f>
        <v>7</v>
      </c>
      <c r="G724" s="95"/>
      <c r="H724" s="95"/>
      <c r="I724" s="95"/>
      <c r="J724" s="95"/>
      <c r="K724" s="93"/>
      <c r="L724" s="95"/>
      <c r="M724" s="95"/>
      <c r="N724" s="94"/>
      <c r="O724" s="95"/>
      <c r="P724" s="95"/>
      <c r="Q724" s="95"/>
      <c r="R724" s="94"/>
      <c r="S724" s="95"/>
      <c r="T724" s="95"/>
      <c r="U724" s="95"/>
      <c r="V724" s="95"/>
      <c r="W724" s="95"/>
      <c r="X724" s="95"/>
      <c r="Y724" s="95"/>
      <c r="Z724" s="95"/>
      <c r="AA724" s="95"/>
      <c r="AB724" s="95"/>
      <c r="AC724" s="95"/>
      <c r="AD724" s="95"/>
      <c r="AE724" s="95"/>
      <c r="AF724" s="95"/>
      <c r="AG724" s="95"/>
      <c r="AH724" s="95"/>
      <c r="AI724" s="95"/>
      <c r="AJ724" s="95"/>
      <c r="AK724" s="95"/>
      <c r="AL724" s="95"/>
      <c r="AM724" s="95"/>
      <c r="AN724" s="95"/>
      <c r="AO724" s="95"/>
      <c r="AP724" s="95"/>
      <c r="AQ724" s="96"/>
      <c r="AR724" s="96"/>
      <c r="AS724" s="96"/>
      <c r="AT724" s="96"/>
      <c r="AU724" s="96"/>
      <c r="AV724" s="96"/>
      <c r="AW724" s="96"/>
      <c r="AX724" s="96"/>
      <c r="AY724" s="96"/>
      <c r="AZ724" s="96"/>
      <c r="BA724" s="96"/>
      <c r="BB724" s="96"/>
      <c r="BC724" s="96"/>
      <c r="BD724" s="96"/>
      <c r="BE724" s="96"/>
      <c r="BF724" s="96"/>
    </row>
    <row r="725" spans="1:58" s="142" customFormat="1" ht="21.9" customHeight="1" x14ac:dyDescent="0.3">
      <c r="A725" s="93">
        <v>890</v>
      </c>
      <c r="B725" s="95"/>
      <c r="C725" s="106" t="s">
        <v>4271</v>
      </c>
      <c r="D725" s="103">
        <f>COUNTIFS(data!$T:$T,D$723,data!$AB:$AB,$C725)</f>
        <v>27</v>
      </c>
      <c r="E725" s="103">
        <f>COUNTIFS(data!$T:$T,E$723,data!$AB:$AB,$C725)</f>
        <v>2</v>
      </c>
      <c r="F725" s="109">
        <f t="shared" si="33"/>
        <v>29</v>
      </c>
      <c r="G725" s="95"/>
      <c r="H725" s="95"/>
      <c r="I725" s="95"/>
      <c r="J725" s="95"/>
      <c r="K725" s="93"/>
      <c r="L725" s="95"/>
      <c r="M725" s="95"/>
      <c r="N725" s="94"/>
      <c r="O725" s="95"/>
      <c r="P725" s="95"/>
      <c r="Q725" s="95"/>
      <c r="R725" s="94"/>
      <c r="S725" s="95"/>
      <c r="T725" s="95"/>
      <c r="U725" s="95"/>
      <c r="V725" s="95"/>
      <c r="W725" s="95"/>
      <c r="X725" s="95"/>
      <c r="Y725" s="95"/>
      <c r="Z725" s="95"/>
      <c r="AA725" s="95"/>
      <c r="AB725" s="95"/>
      <c r="AC725" s="95"/>
      <c r="AD725" s="95"/>
      <c r="AE725" s="95"/>
      <c r="AF725" s="95"/>
      <c r="AG725" s="95"/>
      <c r="AH725" s="95"/>
      <c r="AI725" s="95"/>
      <c r="AJ725" s="95"/>
      <c r="AK725" s="95"/>
      <c r="AL725" s="95"/>
      <c r="AM725" s="95"/>
      <c r="AN725" s="95"/>
      <c r="AO725" s="95"/>
      <c r="AP725" s="95"/>
      <c r="AQ725" s="96"/>
      <c r="AR725" s="96"/>
      <c r="AS725" s="96"/>
      <c r="AT725" s="96"/>
      <c r="AU725" s="96"/>
      <c r="AV725" s="96"/>
      <c r="AW725" s="96"/>
      <c r="AX725" s="96"/>
      <c r="AY725" s="96"/>
      <c r="AZ725" s="96"/>
      <c r="BA725" s="96"/>
      <c r="BB725" s="96"/>
      <c r="BC725" s="96"/>
      <c r="BD725" s="96"/>
      <c r="BE725" s="96"/>
      <c r="BF725" s="96"/>
    </row>
    <row r="726" spans="1:58" s="142" customFormat="1" ht="21.9" customHeight="1" x14ac:dyDescent="0.3">
      <c r="A726" s="93">
        <v>891</v>
      </c>
      <c r="B726" s="95"/>
      <c r="C726" s="106" t="s">
        <v>4273</v>
      </c>
      <c r="D726" s="103">
        <f>COUNTIFS(data!$T:$T,D$723,data!$AB:$AB,$C726)</f>
        <v>17</v>
      </c>
      <c r="E726" s="103">
        <f>COUNTIFS(data!$T:$T,E$723,data!$AB:$AB,$C726)</f>
        <v>4</v>
      </c>
      <c r="F726" s="109">
        <f t="shared" si="33"/>
        <v>21</v>
      </c>
      <c r="G726" s="95"/>
      <c r="H726" s="95"/>
      <c r="I726" s="95"/>
      <c r="J726" s="95"/>
      <c r="K726" s="93"/>
      <c r="L726" s="95"/>
      <c r="M726" s="95"/>
      <c r="N726" s="94"/>
      <c r="O726" s="95"/>
      <c r="P726" s="95"/>
      <c r="Q726" s="95"/>
      <c r="R726" s="94"/>
      <c r="S726" s="95"/>
      <c r="T726" s="95"/>
      <c r="U726" s="95"/>
      <c r="V726" s="95"/>
      <c r="W726" s="95"/>
      <c r="X726" s="95"/>
      <c r="Y726" s="95"/>
      <c r="Z726" s="95"/>
      <c r="AA726" s="95"/>
      <c r="AB726" s="95"/>
      <c r="AC726" s="95"/>
      <c r="AD726" s="95"/>
      <c r="AE726" s="95"/>
      <c r="AF726" s="95"/>
      <c r="AG726" s="95"/>
      <c r="AH726" s="95"/>
      <c r="AI726" s="95"/>
      <c r="AJ726" s="95"/>
      <c r="AK726" s="95"/>
      <c r="AL726" s="95"/>
      <c r="AM726" s="95"/>
      <c r="AN726" s="95"/>
      <c r="AO726" s="95"/>
      <c r="AP726" s="95"/>
      <c r="AQ726" s="96"/>
      <c r="AR726" s="96"/>
      <c r="AS726" s="96"/>
      <c r="AT726" s="96"/>
      <c r="AU726" s="96"/>
      <c r="AV726" s="96"/>
      <c r="AW726" s="96"/>
      <c r="AX726" s="96"/>
      <c r="AY726" s="96"/>
      <c r="AZ726" s="96"/>
      <c r="BA726" s="96"/>
      <c r="BB726" s="96"/>
      <c r="BC726" s="96"/>
      <c r="BD726" s="96"/>
      <c r="BE726" s="96"/>
      <c r="BF726" s="96"/>
    </row>
    <row r="727" spans="1:58" s="142" customFormat="1" ht="21.9" customHeight="1" x14ac:dyDescent="0.3">
      <c r="A727" s="93">
        <v>892</v>
      </c>
      <c r="B727" s="95"/>
      <c r="C727" s="106" t="s">
        <v>4274</v>
      </c>
      <c r="D727" s="103">
        <f>COUNTIFS(data!$T:$T,D$723,data!$AB:$AB,$C727)</f>
        <v>2</v>
      </c>
      <c r="E727" s="103">
        <f>COUNTIFS(data!$T:$T,E$723,data!$AB:$AB,$C727)</f>
        <v>0</v>
      </c>
      <c r="F727" s="109">
        <f t="shared" si="33"/>
        <v>2</v>
      </c>
      <c r="G727" s="95"/>
      <c r="H727" s="95"/>
      <c r="I727" s="95"/>
      <c r="J727" s="95"/>
      <c r="K727" s="93"/>
      <c r="L727" s="95"/>
      <c r="M727" s="95"/>
      <c r="N727" s="94"/>
      <c r="O727" s="95"/>
      <c r="P727" s="95"/>
      <c r="Q727" s="95"/>
      <c r="R727" s="94"/>
      <c r="S727" s="95"/>
      <c r="T727" s="95"/>
      <c r="U727" s="95"/>
      <c r="V727" s="95"/>
      <c r="W727" s="95"/>
      <c r="X727" s="95"/>
      <c r="Y727" s="95"/>
      <c r="Z727" s="95"/>
      <c r="AA727" s="95"/>
      <c r="AB727" s="95"/>
      <c r="AC727" s="95"/>
      <c r="AD727" s="95"/>
      <c r="AE727" s="95"/>
      <c r="AF727" s="95"/>
      <c r="AG727" s="95"/>
      <c r="AH727" s="95"/>
      <c r="AI727" s="95"/>
      <c r="AJ727" s="95"/>
      <c r="AK727" s="95"/>
      <c r="AL727" s="95"/>
      <c r="AM727" s="95"/>
      <c r="AN727" s="95"/>
      <c r="AO727" s="95"/>
      <c r="AP727" s="95"/>
      <c r="AQ727" s="96"/>
      <c r="AR727" s="96"/>
      <c r="AS727" s="96"/>
      <c r="AT727" s="96"/>
      <c r="AU727" s="96"/>
      <c r="AV727" s="96"/>
      <c r="AW727" s="96"/>
      <c r="AX727" s="96"/>
      <c r="AY727" s="96"/>
      <c r="AZ727" s="96"/>
      <c r="BA727" s="96"/>
      <c r="BB727" s="96"/>
      <c r="BC727" s="96"/>
      <c r="BD727" s="96"/>
      <c r="BE727" s="96"/>
      <c r="BF727" s="96"/>
    </row>
    <row r="728" spans="1:58" s="142" customFormat="1" ht="21.9" customHeight="1" x14ac:dyDescent="0.3">
      <c r="A728" s="93">
        <v>893</v>
      </c>
      <c r="B728" s="95"/>
      <c r="C728" s="106" t="s">
        <v>4272</v>
      </c>
      <c r="D728" s="103">
        <f>COUNTIFS(data!$T:$T,D$723,data!$AB:$AB,$C728)</f>
        <v>22</v>
      </c>
      <c r="E728" s="103">
        <f>COUNTIFS(data!$T:$T,E$723,data!$AB:$AB,$C728)</f>
        <v>1</v>
      </c>
      <c r="F728" s="109">
        <f t="shared" si="33"/>
        <v>23</v>
      </c>
      <c r="G728" s="95"/>
      <c r="H728" s="95"/>
      <c r="I728" s="95"/>
      <c r="J728" s="95"/>
      <c r="K728" s="93"/>
      <c r="L728" s="95"/>
      <c r="M728" s="95"/>
      <c r="N728" s="94"/>
      <c r="O728" s="95"/>
      <c r="P728" s="95"/>
      <c r="Q728" s="95"/>
      <c r="R728" s="94"/>
      <c r="S728" s="95"/>
      <c r="T728" s="95"/>
      <c r="U728" s="95"/>
      <c r="V728" s="95"/>
      <c r="W728" s="95"/>
      <c r="X728" s="95"/>
      <c r="Y728" s="95"/>
      <c r="Z728" s="95"/>
      <c r="AA728" s="95"/>
      <c r="AB728" s="95"/>
      <c r="AC728" s="95"/>
      <c r="AD728" s="95"/>
      <c r="AE728" s="95"/>
      <c r="AF728" s="95"/>
      <c r="AG728" s="95"/>
      <c r="AH728" s="95"/>
      <c r="AI728" s="95"/>
      <c r="AJ728" s="95"/>
      <c r="AK728" s="95"/>
      <c r="AL728" s="95"/>
      <c r="AM728" s="95"/>
      <c r="AN728" s="95"/>
      <c r="AO728" s="95"/>
      <c r="AP728" s="95"/>
      <c r="AQ728" s="96"/>
      <c r="AR728" s="96"/>
      <c r="AS728" s="96"/>
      <c r="AT728" s="96"/>
      <c r="AU728" s="96"/>
      <c r="AV728" s="96"/>
      <c r="AW728" s="96"/>
      <c r="AX728" s="96"/>
      <c r="AY728" s="96"/>
      <c r="AZ728" s="96"/>
      <c r="BA728" s="96"/>
      <c r="BB728" s="96"/>
      <c r="BC728" s="96"/>
      <c r="BD728" s="96"/>
      <c r="BE728" s="96"/>
      <c r="BF728" s="96"/>
    </row>
    <row r="729" spans="1:58" s="142" customFormat="1" ht="21.9" customHeight="1" x14ac:dyDescent="0.3">
      <c r="A729" s="93">
        <v>894</v>
      </c>
      <c r="B729" s="95"/>
      <c r="C729" s="106" t="s">
        <v>1223</v>
      </c>
      <c r="D729" s="103">
        <f>COUNTIFS(data!$T:$T,D$723,data!$AB:$AB,$C729)</f>
        <v>31</v>
      </c>
      <c r="E729" s="103">
        <f>COUNTIFS(data!$T:$T,E$723,data!$AB:$AB,$C729)</f>
        <v>4</v>
      </c>
      <c r="F729" s="109">
        <f t="shared" si="33"/>
        <v>35</v>
      </c>
      <c r="G729" s="95"/>
      <c r="H729" s="95"/>
      <c r="I729" s="95"/>
      <c r="J729" s="95"/>
      <c r="K729" s="93"/>
      <c r="L729" s="95"/>
      <c r="M729" s="95"/>
      <c r="N729" s="94"/>
      <c r="O729" s="95"/>
      <c r="P729" s="95"/>
      <c r="Q729" s="95"/>
      <c r="R729" s="94"/>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6"/>
      <c r="AR729" s="96"/>
      <c r="AS729" s="96"/>
      <c r="AT729" s="96"/>
      <c r="AU729" s="96"/>
      <c r="AV729" s="96"/>
      <c r="AW729" s="96"/>
      <c r="AX729" s="96"/>
      <c r="AY729" s="96"/>
      <c r="AZ729" s="96"/>
      <c r="BA729" s="96"/>
      <c r="BB729" s="96"/>
      <c r="BC729" s="96"/>
      <c r="BD729" s="96"/>
      <c r="BE729" s="96"/>
      <c r="BF729" s="96"/>
    </row>
    <row r="730" spans="1:58" s="142" customFormat="1" ht="21.9" customHeight="1" x14ac:dyDescent="0.3">
      <c r="A730" s="93">
        <v>895</v>
      </c>
      <c r="B730" s="95"/>
      <c r="C730" s="106" t="s">
        <v>4277</v>
      </c>
      <c r="D730" s="103">
        <f>COUNTIFS(data!$T:$T,D$723,data!$AB:$AB,$C730)</f>
        <v>52</v>
      </c>
      <c r="E730" s="103">
        <f>COUNTIFS(data!$T:$T,E$723,data!$AB:$AB,$C730)</f>
        <v>2</v>
      </c>
      <c r="F730" s="109">
        <f t="shared" si="33"/>
        <v>54</v>
      </c>
      <c r="G730" s="95"/>
      <c r="H730" s="95"/>
      <c r="I730" s="95"/>
      <c r="J730" s="95"/>
      <c r="K730" s="93"/>
      <c r="L730" s="95"/>
      <c r="M730" s="95"/>
      <c r="N730" s="94"/>
      <c r="O730" s="95"/>
      <c r="P730" s="95"/>
      <c r="Q730" s="95"/>
      <c r="R730" s="94"/>
      <c r="S730" s="95"/>
      <c r="T730" s="95"/>
      <c r="U730" s="95"/>
      <c r="V730" s="95"/>
      <c r="W730" s="95"/>
      <c r="X730" s="95"/>
      <c r="Y730" s="95"/>
      <c r="Z730" s="95"/>
      <c r="AA730" s="95"/>
      <c r="AB730" s="95"/>
      <c r="AC730" s="95"/>
      <c r="AD730" s="95"/>
      <c r="AE730" s="95"/>
      <c r="AF730" s="95"/>
      <c r="AG730" s="95"/>
      <c r="AH730" s="95"/>
      <c r="AI730" s="95"/>
      <c r="AJ730" s="95"/>
      <c r="AK730" s="95"/>
      <c r="AL730" s="95"/>
      <c r="AM730" s="95"/>
      <c r="AN730" s="95"/>
      <c r="AO730" s="95"/>
      <c r="AP730" s="95"/>
      <c r="AQ730" s="96"/>
      <c r="AR730" s="96"/>
      <c r="AS730" s="96"/>
      <c r="AT730" s="96"/>
      <c r="AU730" s="96"/>
      <c r="AV730" s="96"/>
      <c r="AW730" s="96"/>
      <c r="AX730" s="96"/>
      <c r="AY730" s="96"/>
      <c r="AZ730" s="96"/>
      <c r="BA730" s="96"/>
      <c r="BB730" s="96"/>
      <c r="BC730" s="96"/>
      <c r="BD730" s="96"/>
      <c r="BE730" s="96"/>
      <c r="BF730" s="96"/>
    </row>
    <row r="731" spans="1:58" s="142" customFormat="1" ht="21.9" customHeight="1" x14ac:dyDescent="0.3">
      <c r="A731" s="93">
        <v>896</v>
      </c>
      <c r="B731" s="95"/>
      <c r="C731" s="106" t="s">
        <v>4275</v>
      </c>
      <c r="D731" s="103">
        <f>COUNTIFS(data!$T:$T,D$723,data!$AB:$AB,$C731)</f>
        <v>31</v>
      </c>
      <c r="E731" s="103">
        <f>COUNTIFS(data!$T:$T,E$723,data!$AB:$AB,$C731)</f>
        <v>1</v>
      </c>
      <c r="F731" s="109">
        <f t="shared" si="33"/>
        <v>32</v>
      </c>
      <c r="G731" s="95"/>
      <c r="H731" s="95"/>
      <c r="I731" s="95"/>
      <c r="J731" s="95"/>
      <c r="K731" s="93"/>
      <c r="L731" s="95"/>
      <c r="M731" s="95"/>
      <c r="N731" s="94"/>
      <c r="O731" s="95"/>
      <c r="P731" s="95"/>
      <c r="Q731" s="95"/>
      <c r="R731" s="94"/>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6"/>
      <c r="AR731" s="96"/>
      <c r="AS731" s="96"/>
      <c r="AT731" s="96"/>
      <c r="AU731" s="96"/>
      <c r="AV731" s="96"/>
      <c r="AW731" s="96"/>
      <c r="AX731" s="96"/>
      <c r="AY731" s="96"/>
      <c r="AZ731" s="96"/>
      <c r="BA731" s="96"/>
      <c r="BB731" s="96"/>
      <c r="BC731" s="96"/>
      <c r="BD731" s="96"/>
      <c r="BE731" s="96"/>
      <c r="BF731" s="96"/>
    </row>
    <row r="732" spans="1:58" s="142" customFormat="1" ht="21.9" customHeight="1" x14ac:dyDescent="0.3">
      <c r="A732" s="93">
        <v>898</v>
      </c>
      <c r="B732" s="95"/>
      <c r="C732" s="106" t="s">
        <v>4269</v>
      </c>
      <c r="D732" s="103">
        <f>COUNTIFS(data!$T:$T,D$723,data!$AB:$AB,$C732)</f>
        <v>26</v>
      </c>
      <c r="E732" s="103">
        <f>COUNTIFS(data!$T:$T,E$723,data!$AB:$AB,$C732)</f>
        <v>1</v>
      </c>
      <c r="F732" s="109">
        <f t="shared" si="33"/>
        <v>27</v>
      </c>
      <c r="G732" s="95"/>
      <c r="H732" s="95"/>
      <c r="I732" s="95"/>
      <c r="J732" s="95"/>
      <c r="K732" s="93"/>
      <c r="L732" s="95"/>
      <c r="M732" s="95"/>
      <c r="N732" s="94"/>
      <c r="O732" s="95"/>
      <c r="P732" s="95"/>
      <c r="Q732" s="95"/>
      <c r="R732" s="94"/>
      <c r="S732" s="95"/>
      <c r="T732" s="95"/>
      <c r="U732" s="95"/>
      <c r="V732" s="95"/>
      <c r="W732" s="95"/>
      <c r="X732" s="95"/>
      <c r="Y732" s="95"/>
      <c r="Z732" s="95"/>
      <c r="AA732" s="95"/>
      <c r="AB732" s="95"/>
      <c r="AC732" s="95"/>
      <c r="AD732" s="95"/>
      <c r="AE732" s="95"/>
      <c r="AF732" s="95"/>
      <c r="AG732" s="95"/>
      <c r="AH732" s="95"/>
      <c r="AI732" s="95"/>
      <c r="AJ732" s="95"/>
      <c r="AK732" s="95"/>
      <c r="AL732" s="95"/>
      <c r="AM732" s="95"/>
      <c r="AN732" s="95"/>
      <c r="AO732" s="95"/>
      <c r="AP732" s="95"/>
      <c r="AQ732" s="96"/>
      <c r="AR732" s="96"/>
      <c r="AS732" s="96"/>
      <c r="AT732" s="96"/>
      <c r="AU732" s="96"/>
      <c r="AV732" s="96"/>
      <c r="AW732" s="96"/>
      <c r="AX732" s="96"/>
      <c r="AY732" s="96"/>
      <c r="AZ732" s="96"/>
      <c r="BA732" s="96"/>
      <c r="BB732" s="96"/>
      <c r="BC732" s="96"/>
      <c r="BD732" s="96"/>
      <c r="BE732" s="96"/>
      <c r="BF732" s="96"/>
    </row>
    <row r="733" spans="1:58" s="142" customFormat="1" ht="21.9" customHeight="1" x14ac:dyDescent="0.3">
      <c r="A733" s="93">
        <v>899</v>
      </c>
      <c r="B733" s="95"/>
      <c r="C733" s="106" t="s">
        <v>4276</v>
      </c>
      <c r="D733" s="103">
        <f>COUNTIFS(data!$T:$T,D$723,data!$AB:$AB,$C733)</f>
        <v>10</v>
      </c>
      <c r="E733" s="103">
        <f>COUNTIFS(data!$T:$T,E$723,data!$AB:$AB,$C733)</f>
        <v>1</v>
      </c>
      <c r="F733" s="109">
        <f t="shared" si="33"/>
        <v>11</v>
      </c>
      <c r="G733" s="95"/>
      <c r="H733" s="95"/>
      <c r="I733" s="95"/>
      <c r="J733" s="95"/>
      <c r="K733" s="93"/>
      <c r="L733" s="95"/>
      <c r="M733" s="95"/>
      <c r="N733" s="94"/>
      <c r="O733" s="95"/>
      <c r="P733" s="95"/>
      <c r="Q733" s="95"/>
      <c r="R733" s="94"/>
      <c r="S733" s="95"/>
      <c r="T733" s="95"/>
      <c r="U733" s="95"/>
      <c r="V733" s="95"/>
      <c r="W733" s="95"/>
      <c r="X733" s="95"/>
      <c r="Y733" s="95"/>
      <c r="Z733" s="95"/>
      <c r="AA733" s="95"/>
      <c r="AB733" s="95"/>
      <c r="AC733" s="95"/>
      <c r="AD733" s="95"/>
      <c r="AE733" s="95"/>
      <c r="AF733" s="95"/>
      <c r="AG733" s="95"/>
      <c r="AH733" s="95"/>
      <c r="AI733" s="95"/>
      <c r="AJ733" s="95"/>
      <c r="AK733" s="95"/>
      <c r="AL733" s="95"/>
      <c r="AM733" s="95"/>
      <c r="AN733" s="95"/>
      <c r="AO733" s="95"/>
      <c r="AP733" s="95"/>
      <c r="AQ733" s="96"/>
      <c r="AR733" s="96"/>
      <c r="AS733" s="96"/>
      <c r="AT733" s="96"/>
      <c r="AU733" s="96"/>
      <c r="AV733" s="96"/>
      <c r="AW733" s="96"/>
      <c r="AX733" s="96"/>
      <c r="AY733" s="96"/>
      <c r="AZ733" s="96"/>
      <c r="BA733" s="96"/>
      <c r="BB733" s="96"/>
      <c r="BC733" s="96"/>
      <c r="BD733" s="96"/>
      <c r="BE733" s="96"/>
      <c r="BF733" s="96"/>
    </row>
    <row r="734" spans="1:58" s="142" customFormat="1" ht="21.9" customHeight="1" x14ac:dyDescent="0.3">
      <c r="A734" s="93">
        <v>901</v>
      </c>
      <c r="B734" s="95"/>
      <c r="C734" s="106" t="s">
        <v>1202</v>
      </c>
      <c r="D734" s="103">
        <f>COUNTIFS(data!$T:$T,D$723,data!$AB:$AB,$C734)</f>
        <v>1</v>
      </c>
      <c r="E734" s="103">
        <f>COUNTIFS(data!$T:$T,E$723,data!$AB:$AB,$C734)</f>
        <v>1</v>
      </c>
      <c r="F734" s="109">
        <f t="shared" si="33"/>
        <v>2</v>
      </c>
      <c r="G734" s="95"/>
      <c r="H734" s="95"/>
      <c r="I734" s="95"/>
      <c r="J734" s="95"/>
      <c r="K734" s="93"/>
      <c r="L734" s="95"/>
      <c r="M734" s="95"/>
      <c r="N734" s="94"/>
      <c r="O734" s="95"/>
      <c r="P734" s="95"/>
      <c r="Q734" s="95"/>
      <c r="R734" s="94"/>
      <c r="S734" s="95"/>
      <c r="T734" s="95"/>
      <c r="U734" s="95"/>
      <c r="V734" s="95"/>
      <c r="W734" s="95"/>
      <c r="X734" s="95"/>
      <c r="Y734" s="95"/>
      <c r="Z734" s="95"/>
      <c r="AA734" s="95"/>
      <c r="AB734" s="95"/>
      <c r="AC734" s="95"/>
      <c r="AD734" s="95"/>
      <c r="AE734" s="95"/>
      <c r="AF734" s="95"/>
      <c r="AG734" s="95"/>
      <c r="AH734" s="95"/>
      <c r="AI734" s="95"/>
      <c r="AJ734" s="95"/>
      <c r="AK734" s="95"/>
      <c r="AL734" s="95"/>
      <c r="AM734" s="95"/>
      <c r="AN734" s="95"/>
      <c r="AO734" s="95"/>
      <c r="AP734" s="95"/>
      <c r="AQ734" s="96"/>
      <c r="AR734" s="96"/>
      <c r="AS734" s="96"/>
      <c r="AT734" s="96"/>
      <c r="AU734" s="96"/>
      <c r="AV734" s="96"/>
      <c r="AW734" s="96"/>
      <c r="AX734" s="96"/>
      <c r="AY734" s="96"/>
      <c r="AZ734" s="96"/>
      <c r="BA734" s="96"/>
      <c r="BB734" s="96"/>
      <c r="BC734" s="96"/>
      <c r="BD734" s="96"/>
      <c r="BE734" s="96"/>
      <c r="BF734" s="96"/>
    </row>
    <row r="735" spans="1:58" s="142" customFormat="1" ht="21.9" customHeight="1" thickBot="1" x14ac:dyDescent="0.35">
      <c r="A735" s="93">
        <v>902</v>
      </c>
      <c r="B735" s="95"/>
      <c r="C735" s="110" t="s">
        <v>1925</v>
      </c>
      <c r="D735" s="103">
        <f>COUNTIFS(data!$T:$T,D$723,data!$AB:$AB,$C735)</f>
        <v>671</v>
      </c>
      <c r="E735" s="103">
        <f>COUNTIFS(data!$T:$T,E$723,data!$AB:$AB,$C735)</f>
        <v>49</v>
      </c>
      <c r="F735" s="137">
        <f t="shared" si="33"/>
        <v>720</v>
      </c>
      <c r="G735" s="95"/>
      <c r="H735" s="95"/>
      <c r="I735" s="95"/>
      <c r="J735" s="95"/>
      <c r="K735" s="93"/>
      <c r="L735" s="95"/>
      <c r="M735" s="95"/>
      <c r="N735" s="94"/>
      <c r="O735" s="95"/>
      <c r="P735" s="95"/>
      <c r="Q735" s="95"/>
      <c r="R735" s="94"/>
      <c r="S735" s="95"/>
      <c r="T735" s="95"/>
      <c r="U735" s="95"/>
      <c r="V735" s="95"/>
      <c r="W735" s="95"/>
      <c r="X735" s="95"/>
      <c r="Y735" s="95"/>
      <c r="Z735" s="95"/>
      <c r="AA735" s="95"/>
      <c r="AB735" s="95"/>
      <c r="AC735" s="95"/>
      <c r="AD735" s="95"/>
      <c r="AE735" s="95"/>
      <c r="AF735" s="95"/>
      <c r="AG735" s="95"/>
      <c r="AH735" s="95"/>
      <c r="AI735" s="95"/>
      <c r="AJ735" s="95"/>
      <c r="AK735" s="95"/>
      <c r="AL735" s="95"/>
      <c r="AM735" s="95"/>
      <c r="AN735" s="95"/>
      <c r="AO735" s="95"/>
      <c r="AP735" s="95"/>
      <c r="AQ735" s="96"/>
      <c r="AR735" s="96"/>
      <c r="AS735" s="96"/>
      <c r="AT735" s="96"/>
      <c r="AU735" s="96"/>
      <c r="AV735" s="96"/>
      <c r="AW735" s="96"/>
      <c r="AX735" s="96"/>
      <c r="AY735" s="96"/>
      <c r="AZ735" s="96"/>
      <c r="BA735" s="96"/>
      <c r="BB735" s="96"/>
      <c r="BC735" s="96"/>
      <c r="BD735" s="96"/>
      <c r="BE735" s="96"/>
      <c r="BF735" s="96"/>
    </row>
    <row r="736" spans="1:58" s="142" customFormat="1" ht="21.9" customHeight="1" thickBot="1" x14ac:dyDescent="0.35">
      <c r="A736" s="93">
        <v>903</v>
      </c>
      <c r="B736" s="95"/>
      <c r="C736" s="117" t="s">
        <v>4312</v>
      </c>
      <c r="D736" s="118">
        <f>SUM(D724:D735)</f>
        <v>897</v>
      </c>
      <c r="E736" s="119">
        <f>SUM(E724:E735)</f>
        <v>66</v>
      </c>
      <c r="F736" s="101">
        <f t="shared" si="33"/>
        <v>963</v>
      </c>
      <c r="G736" s="95"/>
      <c r="H736" s="95"/>
      <c r="I736" s="95"/>
      <c r="J736" s="95"/>
      <c r="K736" s="93"/>
      <c r="L736" s="95"/>
      <c r="M736" s="95"/>
      <c r="N736" s="94"/>
      <c r="O736" s="95"/>
      <c r="P736" s="95"/>
      <c r="Q736" s="95"/>
      <c r="R736" s="94"/>
      <c r="S736" s="95"/>
      <c r="T736" s="95"/>
      <c r="U736" s="95"/>
      <c r="V736" s="95"/>
      <c r="W736" s="95"/>
      <c r="X736" s="95"/>
      <c r="Y736" s="95"/>
      <c r="Z736" s="95"/>
      <c r="AA736" s="95"/>
      <c r="AB736" s="95"/>
      <c r="AC736" s="95"/>
      <c r="AD736" s="95"/>
      <c r="AE736" s="95"/>
      <c r="AF736" s="95"/>
      <c r="AG736" s="95"/>
      <c r="AH736" s="95"/>
      <c r="AI736" s="95"/>
      <c r="AJ736" s="95"/>
      <c r="AK736" s="95"/>
      <c r="AL736" s="95"/>
      <c r="AM736" s="95"/>
      <c r="AN736" s="95"/>
      <c r="AO736" s="95"/>
      <c r="AP736" s="95"/>
      <c r="AQ736" s="96"/>
      <c r="AR736" s="96"/>
      <c r="AS736" s="96"/>
      <c r="AT736" s="96"/>
      <c r="AU736" s="96"/>
      <c r="AV736" s="96"/>
      <c r="AW736" s="96"/>
      <c r="AX736" s="96"/>
      <c r="AY736" s="96"/>
      <c r="AZ736" s="96"/>
      <c r="BA736" s="96"/>
      <c r="BB736" s="96"/>
      <c r="BC736" s="96"/>
      <c r="BD736" s="96"/>
      <c r="BE736" s="96"/>
      <c r="BF736" s="96"/>
    </row>
    <row r="737" spans="1:58" s="142" customFormat="1" ht="51.75" customHeight="1" thickBot="1" x14ac:dyDescent="0.35">
      <c r="A737" s="93">
        <v>904</v>
      </c>
      <c r="B737" s="95"/>
      <c r="C737" s="221" t="s">
        <v>4316</v>
      </c>
      <c r="D737" s="222"/>
      <c r="E737" s="222"/>
      <c r="F737" s="223"/>
      <c r="G737" s="95"/>
      <c r="H737" s="95"/>
      <c r="I737" s="95"/>
      <c r="J737" s="95"/>
      <c r="K737" s="93"/>
      <c r="L737" s="95"/>
      <c r="M737" s="95"/>
      <c r="N737" s="94"/>
      <c r="O737" s="95"/>
      <c r="P737" s="95"/>
      <c r="Q737" s="95"/>
      <c r="R737" s="94"/>
      <c r="S737" s="95"/>
      <c r="T737" s="95"/>
      <c r="U737" s="95"/>
      <c r="V737" s="95"/>
      <c r="W737" s="95"/>
      <c r="X737" s="95"/>
      <c r="Y737" s="95"/>
      <c r="Z737" s="95"/>
      <c r="AA737" s="95"/>
      <c r="AB737" s="95"/>
      <c r="AC737" s="95"/>
      <c r="AD737" s="95"/>
      <c r="AE737" s="95"/>
      <c r="AF737" s="95"/>
      <c r="AG737" s="95"/>
      <c r="AH737" s="95"/>
      <c r="AI737" s="95"/>
      <c r="AJ737" s="95"/>
      <c r="AK737" s="95"/>
      <c r="AL737" s="95"/>
      <c r="AM737" s="95"/>
      <c r="AN737" s="95"/>
      <c r="AO737" s="95"/>
      <c r="AP737" s="95"/>
      <c r="AQ737" s="96"/>
      <c r="AR737" s="96"/>
      <c r="AS737" s="96"/>
      <c r="AT737" s="96"/>
      <c r="AU737" s="96"/>
      <c r="AV737" s="96"/>
      <c r="AW737" s="96"/>
      <c r="AX737" s="96"/>
      <c r="AY737" s="96"/>
      <c r="AZ737" s="96"/>
      <c r="BA737" s="96"/>
      <c r="BB737" s="96"/>
      <c r="BC737" s="96"/>
      <c r="BD737" s="96"/>
      <c r="BE737" s="96"/>
      <c r="BF737" s="96"/>
    </row>
    <row r="738" spans="1:58" s="142" customFormat="1" ht="21.9" customHeight="1" thickBot="1" x14ac:dyDescent="0.35">
      <c r="A738" s="93">
        <v>905</v>
      </c>
      <c r="B738" s="95"/>
      <c r="C738" s="94"/>
      <c r="D738" s="95"/>
      <c r="E738" s="95"/>
      <c r="F738" s="95"/>
      <c r="G738" s="95"/>
      <c r="H738" s="95"/>
      <c r="I738" s="95"/>
      <c r="J738" s="95"/>
      <c r="K738" s="93"/>
      <c r="L738" s="95"/>
      <c r="M738" s="95"/>
      <c r="N738" s="94"/>
      <c r="O738" s="95"/>
      <c r="P738" s="95"/>
      <c r="Q738" s="95"/>
      <c r="R738" s="94"/>
      <c r="S738" s="95"/>
      <c r="T738" s="95"/>
      <c r="U738" s="95"/>
      <c r="V738" s="95"/>
      <c r="W738" s="95"/>
      <c r="X738" s="95"/>
      <c r="Y738" s="95"/>
      <c r="Z738" s="95"/>
      <c r="AA738" s="95"/>
      <c r="AB738" s="95"/>
      <c r="AC738" s="95"/>
      <c r="AD738" s="95"/>
      <c r="AE738" s="95"/>
      <c r="AF738" s="95"/>
      <c r="AG738" s="95"/>
      <c r="AH738" s="95"/>
      <c r="AI738" s="95"/>
      <c r="AJ738" s="95"/>
      <c r="AK738" s="95"/>
      <c r="AL738" s="95"/>
      <c r="AM738" s="95"/>
      <c r="AN738" s="95"/>
      <c r="AO738" s="95"/>
      <c r="AP738" s="95"/>
      <c r="AQ738" s="96"/>
      <c r="AR738" s="96"/>
      <c r="AS738" s="96"/>
      <c r="AT738" s="96"/>
      <c r="AU738" s="96"/>
      <c r="AV738" s="96"/>
      <c r="AW738" s="96"/>
      <c r="AX738" s="96"/>
      <c r="AY738" s="96"/>
      <c r="AZ738" s="96"/>
      <c r="BA738" s="96"/>
      <c r="BB738" s="96"/>
      <c r="BC738" s="96"/>
      <c r="BD738" s="96"/>
      <c r="BE738" s="96"/>
      <c r="BF738" s="96"/>
    </row>
    <row r="739" spans="1:58" s="142" customFormat="1" ht="21.9" customHeight="1" thickBot="1" x14ac:dyDescent="0.35">
      <c r="A739" s="93">
        <v>906</v>
      </c>
      <c r="B739" s="114">
        <v>54</v>
      </c>
      <c r="C739" s="218" t="s">
        <v>4444</v>
      </c>
      <c r="D739" s="219"/>
      <c r="E739" s="219"/>
      <c r="F739" s="220"/>
      <c r="G739" s="95"/>
      <c r="H739" s="95"/>
      <c r="I739" s="95"/>
      <c r="J739" s="95"/>
      <c r="K739" s="93"/>
      <c r="L739" s="95"/>
      <c r="M739" s="95"/>
      <c r="N739" s="94"/>
      <c r="O739" s="95"/>
      <c r="P739" s="95"/>
      <c r="Q739" s="95"/>
      <c r="R739" s="94"/>
      <c r="S739" s="95"/>
      <c r="T739" s="95"/>
      <c r="U739" s="95"/>
      <c r="V739" s="95"/>
      <c r="W739" s="95"/>
      <c r="X739" s="95"/>
      <c r="Y739" s="95"/>
      <c r="Z739" s="95"/>
      <c r="AA739" s="95"/>
      <c r="AB739" s="95"/>
      <c r="AC739" s="95"/>
      <c r="AD739" s="95"/>
      <c r="AE739" s="95"/>
      <c r="AF739" s="95"/>
      <c r="AG739" s="95"/>
      <c r="AH739" s="95"/>
      <c r="AI739" s="95"/>
      <c r="AJ739" s="95"/>
      <c r="AK739" s="95"/>
      <c r="AL739" s="95"/>
      <c r="AM739" s="95"/>
      <c r="AN739" s="95"/>
      <c r="AO739" s="95"/>
      <c r="AP739" s="95"/>
      <c r="AQ739" s="96"/>
      <c r="AR739" s="96"/>
      <c r="AS739" s="96"/>
      <c r="AT739" s="96"/>
      <c r="AU739" s="96"/>
      <c r="AV739" s="96"/>
      <c r="AW739" s="96"/>
      <c r="AX739" s="96"/>
      <c r="AY739" s="96"/>
      <c r="AZ739" s="96"/>
      <c r="BA739" s="96"/>
      <c r="BB739" s="96"/>
      <c r="BC739" s="96"/>
      <c r="BD739" s="96"/>
      <c r="BE739" s="96"/>
      <c r="BF739" s="96"/>
    </row>
    <row r="740" spans="1:58" s="142" customFormat="1" ht="21.9" customHeight="1" thickBot="1" x14ac:dyDescent="0.35">
      <c r="A740" s="93">
        <v>907</v>
      </c>
      <c r="B740" s="114" t="s">
        <v>20</v>
      </c>
      <c r="C740" s="221" t="s">
        <v>4390</v>
      </c>
      <c r="D740" s="222"/>
      <c r="E740" s="222"/>
      <c r="F740" s="223"/>
      <c r="G740" s="95"/>
      <c r="H740" s="95"/>
      <c r="I740" s="95"/>
      <c r="J740" s="95"/>
      <c r="K740" s="93"/>
      <c r="L740" s="95"/>
      <c r="M740" s="95"/>
      <c r="N740" s="94"/>
      <c r="O740" s="95"/>
      <c r="P740" s="95"/>
      <c r="Q740" s="95"/>
      <c r="R740" s="94"/>
      <c r="S740" s="95"/>
      <c r="T740" s="95"/>
      <c r="U740" s="95"/>
      <c r="V740" s="95"/>
      <c r="W740" s="95"/>
      <c r="X740" s="95"/>
      <c r="Y740" s="95"/>
      <c r="Z740" s="95"/>
      <c r="AA740" s="95"/>
      <c r="AB740" s="95"/>
      <c r="AC740" s="95"/>
      <c r="AD740" s="95"/>
      <c r="AE740" s="95"/>
      <c r="AF740" s="95"/>
      <c r="AG740" s="95"/>
      <c r="AH740" s="95"/>
      <c r="AI740" s="95"/>
      <c r="AJ740" s="95"/>
      <c r="AK740" s="95"/>
      <c r="AL740" s="95"/>
      <c r="AM740" s="95"/>
      <c r="AN740" s="95"/>
      <c r="AO740" s="95"/>
      <c r="AP740" s="95"/>
      <c r="AQ740" s="96"/>
      <c r="AR740" s="96"/>
      <c r="AS740" s="96"/>
      <c r="AT740" s="96"/>
      <c r="AU740" s="96"/>
      <c r="AV740" s="96"/>
      <c r="AW740" s="96"/>
      <c r="AX740" s="96"/>
      <c r="AY740" s="96"/>
      <c r="AZ740" s="96"/>
      <c r="BA740" s="96"/>
      <c r="BB740" s="96"/>
      <c r="BC740" s="96"/>
      <c r="BD740" s="96"/>
      <c r="BE740" s="96"/>
      <c r="BF740" s="96"/>
    </row>
    <row r="741" spans="1:58" s="142" customFormat="1" ht="21.9" customHeight="1" thickBot="1" x14ac:dyDescent="0.35">
      <c r="A741" s="93">
        <v>908</v>
      </c>
      <c r="B741" s="95"/>
      <c r="C741" s="117"/>
      <c r="D741" s="99" t="s">
        <v>4327</v>
      </c>
      <c r="E741" s="123" t="s">
        <v>985</v>
      </c>
      <c r="F741" s="101" t="s">
        <v>4312</v>
      </c>
      <c r="G741" s="95"/>
      <c r="H741" s="95"/>
      <c r="I741" s="95"/>
      <c r="J741" s="95"/>
      <c r="K741" s="93"/>
      <c r="L741" s="95"/>
      <c r="M741" s="95"/>
      <c r="N741" s="94"/>
      <c r="O741" s="95"/>
      <c r="P741" s="95"/>
      <c r="Q741" s="95"/>
      <c r="R741" s="94"/>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6"/>
      <c r="AR741" s="96"/>
      <c r="AS741" s="96"/>
      <c r="AT741" s="96"/>
      <c r="AU741" s="96"/>
      <c r="AV741" s="96"/>
      <c r="AW741" s="96"/>
      <c r="AX741" s="96"/>
      <c r="AY741" s="96"/>
      <c r="AZ741" s="96"/>
      <c r="BA741" s="96"/>
      <c r="BB741" s="96"/>
      <c r="BC741" s="96"/>
      <c r="BD741" s="96"/>
      <c r="BE741" s="96"/>
      <c r="BF741" s="96"/>
    </row>
    <row r="742" spans="1:58" s="142" customFormat="1" ht="21.9" customHeight="1" x14ac:dyDescent="0.3">
      <c r="A742" s="93">
        <v>909</v>
      </c>
      <c r="B742" s="95"/>
      <c r="C742" s="102" t="s">
        <v>4284</v>
      </c>
      <c r="D742" s="103">
        <f>COUNTIFS(data!$T:$T,D$741,data!$AM:$AM,$C742)</f>
        <v>879</v>
      </c>
      <c r="E742" s="103">
        <f>COUNTIFS(data!$T:$T,E$741,data!$AM:$AM,$C742)</f>
        <v>65</v>
      </c>
      <c r="F742" s="105">
        <f>SUM(D742:E742)</f>
        <v>944</v>
      </c>
      <c r="G742" s="95"/>
      <c r="H742" s="95"/>
      <c r="I742" s="95"/>
      <c r="J742" s="95"/>
      <c r="K742" s="93"/>
      <c r="L742" s="95"/>
      <c r="M742" s="95"/>
      <c r="N742" s="94"/>
      <c r="O742" s="95"/>
      <c r="P742" s="95"/>
      <c r="Q742" s="95"/>
      <c r="R742" s="94"/>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6"/>
      <c r="AR742" s="96"/>
      <c r="AS742" s="96"/>
      <c r="AT742" s="96"/>
      <c r="AU742" s="96"/>
      <c r="AV742" s="96"/>
      <c r="AW742" s="96"/>
      <c r="AX742" s="96"/>
      <c r="AY742" s="96"/>
      <c r="AZ742" s="96"/>
      <c r="BA742" s="96"/>
      <c r="BB742" s="96"/>
      <c r="BC742" s="96"/>
      <c r="BD742" s="96"/>
      <c r="BE742" s="96"/>
      <c r="BF742" s="96"/>
    </row>
    <row r="743" spans="1:58" s="142" customFormat="1" ht="21.9" customHeight="1" x14ac:dyDescent="0.3">
      <c r="A743" s="93">
        <v>910</v>
      </c>
      <c r="B743" s="95"/>
      <c r="C743" s="106" t="s">
        <v>4283</v>
      </c>
      <c r="D743" s="103">
        <f>COUNTIFS(data!$T:$T,D$741,data!$AM:$AM,$C743)</f>
        <v>5</v>
      </c>
      <c r="E743" s="103">
        <f>COUNTIFS(data!$T:$T,E$741,data!$AM:$AM,$C743)</f>
        <v>1</v>
      </c>
      <c r="F743" s="109">
        <f>SUM(D743:E743)</f>
        <v>6</v>
      </c>
      <c r="G743" s="95"/>
      <c r="H743" s="95"/>
      <c r="I743" s="95"/>
      <c r="J743" s="95"/>
      <c r="K743" s="93"/>
      <c r="L743" s="95"/>
      <c r="M743" s="95"/>
      <c r="N743" s="94"/>
      <c r="O743" s="95"/>
      <c r="P743" s="95"/>
      <c r="Q743" s="95"/>
      <c r="R743" s="94"/>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6"/>
      <c r="AR743" s="96"/>
      <c r="AS743" s="96"/>
      <c r="AT743" s="96"/>
      <c r="AU743" s="96"/>
      <c r="AV743" s="96"/>
      <c r="AW743" s="96"/>
      <c r="AX743" s="96"/>
      <c r="AY743" s="96"/>
      <c r="AZ743" s="96"/>
      <c r="BA743" s="96"/>
      <c r="BB743" s="96"/>
      <c r="BC743" s="96"/>
      <c r="BD743" s="96"/>
      <c r="BE743" s="96"/>
      <c r="BF743" s="96"/>
    </row>
    <row r="744" spans="1:58" s="142" customFormat="1" ht="21.9" customHeight="1" x14ac:dyDescent="0.3">
      <c r="A744" s="93">
        <v>911</v>
      </c>
      <c r="B744" s="95"/>
      <c r="C744" s="106" t="s">
        <v>4282</v>
      </c>
      <c r="D744" s="103">
        <f>COUNTIFS(data!$T:$T,D$741,data!$AM:$AM,$C744)</f>
        <v>1</v>
      </c>
      <c r="E744" s="103">
        <f>COUNTIFS(data!$T:$T,E$741,data!$AM:$AM,$C744)</f>
        <v>0</v>
      </c>
      <c r="F744" s="109">
        <f>SUM(D744:E744)</f>
        <v>1</v>
      </c>
      <c r="G744" s="95"/>
      <c r="H744" s="95"/>
      <c r="I744" s="95"/>
      <c r="J744" s="95"/>
      <c r="K744" s="93"/>
      <c r="L744" s="95"/>
      <c r="M744" s="95"/>
      <c r="N744" s="94"/>
      <c r="O744" s="95"/>
      <c r="P744" s="95"/>
      <c r="Q744" s="95"/>
      <c r="R744" s="94"/>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6"/>
      <c r="AR744" s="96"/>
      <c r="AS744" s="96"/>
      <c r="AT744" s="96"/>
      <c r="AU744" s="96"/>
      <c r="AV744" s="96"/>
      <c r="AW744" s="96"/>
      <c r="AX744" s="96"/>
      <c r="AY744" s="96"/>
      <c r="AZ744" s="96"/>
      <c r="BA744" s="96"/>
      <c r="BB744" s="96"/>
      <c r="BC744" s="96"/>
      <c r="BD744" s="96"/>
      <c r="BE744" s="96"/>
      <c r="BF744" s="96"/>
    </row>
    <row r="745" spans="1:58" s="142" customFormat="1" ht="21.9" customHeight="1" thickBot="1" x14ac:dyDescent="0.35">
      <c r="A745" s="93">
        <v>912</v>
      </c>
      <c r="B745" s="95"/>
      <c r="C745" s="110" t="s">
        <v>4281</v>
      </c>
      <c r="D745" s="103">
        <f>COUNTIFS(data!$T:$T,D$741,data!$AM:$AM,$C745)</f>
        <v>12</v>
      </c>
      <c r="E745" s="103">
        <f>COUNTIFS(data!$T:$T,E$741,data!$AM:$AM,$C745)</f>
        <v>0</v>
      </c>
      <c r="F745" s="137">
        <f>SUM(D745:E745)</f>
        <v>12</v>
      </c>
      <c r="G745" s="95"/>
      <c r="H745" s="95"/>
      <c r="I745" s="95"/>
      <c r="J745" s="95"/>
      <c r="K745" s="93"/>
      <c r="L745" s="95"/>
      <c r="M745" s="95"/>
      <c r="N745" s="94"/>
      <c r="O745" s="95"/>
      <c r="P745" s="95"/>
      <c r="Q745" s="95"/>
      <c r="R745" s="94"/>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6"/>
      <c r="AR745" s="96"/>
      <c r="AS745" s="96"/>
      <c r="AT745" s="96"/>
      <c r="AU745" s="96"/>
      <c r="AV745" s="96"/>
      <c r="AW745" s="96"/>
      <c r="AX745" s="96"/>
      <c r="AY745" s="96"/>
      <c r="AZ745" s="96"/>
      <c r="BA745" s="96"/>
      <c r="BB745" s="96"/>
      <c r="BC745" s="96"/>
      <c r="BD745" s="96"/>
      <c r="BE745" s="96"/>
      <c r="BF745" s="96"/>
    </row>
    <row r="746" spans="1:58" s="142" customFormat="1" ht="21.9" customHeight="1" thickBot="1" x14ac:dyDescent="0.35">
      <c r="A746" s="93">
        <v>913</v>
      </c>
      <c r="B746" s="95"/>
      <c r="C746" s="117" t="s">
        <v>4312</v>
      </c>
      <c r="D746" s="118">
        <f>SUM(D742:D745)</f>
        <v>897</v>
      </c>
      <c r="E746" s="119">
        <f>SUM(E742:E745)</f>
        <v>66</v>
      </c>
      <c r="F746" s="101">
        <f>SUM(D746:E746)</f>
        <v>963</v>
      </c>
      <c r="G746" s="95"/>
      <c r="H746" s="95"/>
      <c r="I746" s="95"/>
      <c r="J746" s="95"/>
      <c r="K746" s="93"/>
      <c r="L746" s="95"/>
      <c r="M746" s="95"/>
      <c r="N746" s="94"/>
      <c r="O746" s="95"/>
      <c r="P746" s="95"/>
      <c r="Q746" s="95"/>
      <c r="R746" s="94"/>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6"/>
      <c r="AR746" s="96"/>
      <c r="AS746" s="96"/>
      <c r="AT746" s="96"/>
      <c r="AU746" s="96"/>
      <c r="AV746" s="96"/>
      <c r="AW746" s="96"/>
      <c r="AX746" s="96"/>
      <c r="AY746" s="96"/>
      <c r="AZ746" s="96"/>
      <c r="BA746" s="96"/>
      <c r="BB746" s="96"/>
      <c r="BC746" s="96"/>
      <c r="BD746" s="96"/>
      <c r="BE746" s="96"/>
      <c r="BF746" s="96"/>
    </row>
    <row r="747" spans="1:58" s="142" customFormat="1" ht="51.75" customHeight="1" thickBot="1" x14ac:dyDescent="0.35">
      <c r="A747" s="93">
        <v>914</v>
      </c>
      <c r="B747" s="95"/>
      <c r="C747" s="221" t="s">
        <v>4316</v>
      </c>
      <c r="D747" s="222"/>
      <c r="E747" s="222"/>
      <c r="F747" s="223"/>
      <c r="G747" s="95"/>
      <c r="H747" s="95"/>
      <c r="I747" s="95"/>
      <c r="J747" s="95"/>
      <c r="K747" s="93"/>
      <c r="L747" s="95"/>
      <c r="M747" s="95"/>
      <c r="N747" s="94"/>
      <c r="O747" s="95"/>
      <c r="P747" s="95"/>
      <c r="Q747" s="95"/>
      <c r="R747" s="94"/>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6"/>
      <c r="AR747" s="96"/>
      <c r="AS747" s="96"/>
      <c r="AT747" s="96"/>
      <c r="AU747" s="96"/>
      <c r="AV747" s="96"/>
      <c r="AW747" s="96"/>
      <c r="AX747" s="96"/>
      <c r="AY747" s="96"/>
      <c r="AZ747" s="96"/>
      <c r="BA747" s="96"/>
      <c r="BB747" s="96"/>
      <c r="BC747" s="96"/>
      <c r="BD747" s="96"/>
      <c r="BE747" s="96"/>
      <c r="BF747" s="96"/>
    </row>
    <row r="748" spans="1:58" s="142" customFormat="1" ht="21.9" customHeight="1" thickBot="1" x14ac:dyDescent="0.35">
      <c r="A748" s="93">
        <v>915</v>
      </c>
      <c r="B748" s="95"/>
      <c r="C748" s="94"/>
      <c r="D748" s="95"/>
      <c r="E748" s="95"/>
      <c r="F748" s="95"/>
      <c r="G748" s="95"/>
      <c r="H748" s="95"/>
      <c r="I748" s="95"/>
      <c r="J748" s="95"/>
      <c r="K748" s="93"/>
      <c r="L748" s="95"/>
      <c r="M748" s="95"/>
      <c r="N748" s="94"/>
      <c r="O748" s="95"/>
      <c r="P748" s="95"/>
      <c r="Q748" s="95"/>
      <c r="R748" s="94"/>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6"/>
      <c r="AR748" s="96"/>
      <c r="AS748" s="96"/>
      <c r="AT748" s="96"/>
      <c r="AU748" s="96"/>
      <c r="AV748" s="96"/>
      <c r="AW748" s="96"/>
      <c r="AX748" s="96"/>
      <c r="AY748" s="96"/>
      <c r="AZ748" s="96"/>
      <c r="BA748" s="96"/>
      <c r="BB748" s="96"/>
      <c r="BC748" s="96"/>
      <c r="BD748" s="96"/>
      <c r="BE748" s="96"/>
      <c r="BF748" s="96"/>
    </row>
    <row r="749" spans="1:58" s="142" customFormat="1" ht="21.9" customHeight="1" thickBot="1" x14ac:dyDescent="0.35">
      <c r="A749" s="93">
        <v>916</v>
      </c>
      <c r="B749" s="114">
        <v>55</v>
      </c>
      <c r="C749" s="218" t="s">
        <v>4444</v>
      </c>
      <c r="D749" s="219"/>
      <c r="E749" s="219"/>
      <c r="F749" s="220"/>
      <c r="G749" s="95"/>
      <c r="H749" s="95"/>
      <c r="I749" s="95"/>
      <c r="J749" s="95"/>
      <c r="K749" s="93"/>
      <c r="L749" s="95"/>
      <c r="M749" s="95"/>
      <c r="N749" s="94"/>
      <c r="O749" s="95"/>
      <c r="P749" s="95"/>
      <c r="Q749" s="95"/>
      <c r="R749" s="94"/>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6"/>
      <c r="AR749" s="96"/>
      <c r="AS749" s="96"/>
      <c r="AT749" s="96"/>
      <c r="AU749" s="96"/>
      <c r="AV749" s="96"/>
      <c r="AW749" s="96"/>
      <c r="AX749" s="96"/>
      <c r="AY749" s="96"/>
      <c r="AZ749" s="96"/>
      <c r="BA749" s="96"/>
      <c r="BB749" s="96"/>
      <c r="BC749" s="96"/>
      <c r="BD749" s="96"/>
      <c r="BE749" s="96"/>
      <c r="BF749" s="96"/>
    </row>
    <row r="750" spans="1:58" s="142" customFormat="1" ht="21.9" customHeight="1" thickBot="1" x14ac:dyDescent="0.35">
      <c r="A750" s="93">
        <v>917</v>
      </c>
      <c r="B750" s="114" t="s">
        <v>20</v>
      </c>
      <c r="C750" s="221" t="s">
        <v>4391</v>
      </c>
      <c r="D750" s="222"/>
      <c r="E750" s="222"/>
      <c r="F750" s="223"/>
      <c r="G750" s="95"/>
      <c r="H750" s="95"/>
      <c r="I750" s="95"/>
      <c r="J750" s="95"/>
      <c r="K750" s="93"/>
      <c r="L750" s="95"/>
      <c r="M750" s="95"/>
      <c r="N750" s="94"/>
      <c r="O750" s="95"/>
      <c r="P750" s="95"/>
      <c r="Q750" s="95"/>
      <c r="R750" s="94"/>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6"/>
      <c r="AR750" s="96"/>
      <c r="AS750" s="96"/>
      <c r="AT750" s="96"/>
      <c r="AU750" s="96"/>
      <c r="AV750" s="96"/>
      <c r="AW750" s="96"/>
      <c r="AX750" s="96"/>
      <c r="AY750" s="96"/>
      <c r="AZ750" s="96"/>
      <c r="BA750" s="96"/>
      <c r="BB750" s="96"/>
      <c r="BC750" s="96"/>
      <c r="BD750" s="96"/>
      <c r="BE750" s="96"/>
      <c r="BF750" s="96"/>
    </row>
    <row r="751" spans="1:58" s="142" customFormat="1" ht="21.9" customHeight="1" thickBot="1" x14ac:dyDescent="0.35">
      <c r="A751" s="93">
        <v>918</v>
      </c>
      <c r="B751" s="95"/>
      <c r="C751" s="117"/>
      <c r="D751" s="99" t="s">
        <v>4327</v>
      </c>
      <c r="E751" s="123" t="s">
        <v>985</v>
      </c>
      <c r="F751" s="101" t="s">
        <v>4312</v>
      </c>
      <c r="G751" s="95"/>
      <c r="H751" s="95"/>
      <c r="I751" s="95"/>
      <c r="J751" s="95"/>
      <c r="K751" s="93"/>
      <c r="L751" s="95"/>
      <c r="M751" s="95"/>
      <c r="N751" s="94"/>
      <c r="O751" s="95"/>
      <c r="P751" s="95"/>
      <c r="Q751" s="95"/>
      <c r="R751" s="94"/>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6"/>
      <c r="AR751" s="96"/>
      <c r="AS751" s="96"/>
      <c r="AT751" s="96"/>
      <c r="AU751" s="96"/>
      <c r="AV751" s="96"/>
      <c r="AW751" s="96"/>
      <c r="AX751" s="96"/>
      <c r="AY751" s="96"/>
      <c r="AZ751" s="96"/>
      <c r="BA751" s="96"/>
      <c r="BB751" s="96"/>
      <c r="BC751" s="96"/>
      <c r="BD751" s="96"/>
      <c r="BE751" s="96"/>
      <c r="BF751" s="96"/>
    </row>
    <row r="752" spans="1:58" s="142" customFormat="1" ht="21.9" customHeight="1" x14ac:dyDescent="0.3">
      <c r="A752" s="93">
        <v>919</v>
      </c>
      <c r="B752" s="95"/>
      <c r="C752" s="102" t="s">
        <v>1030</v>
      </c>
      <c r="D752" s="103">
        <f>COUNTIFS(data!$T:$T,D$751,data!$AY:$AY,$C752)</f>
        <v>206</v>
      </c>
      <c r="E752" s="103">
        <f>COUNTIFS(data!$T:$T,E$751,data!$AY:$AY,$C752)</f>
        <v>4</v>
      </c>
      <c r="F752" s="105">
        <f>SUM(D752:E752)</f>
        <v>210</v>
      </c>
      <c r="G752" s="95"/>
      <c r="H752" s="95"/>
      <c r="I752" s="95"/>
      <c r="J752" s="95"/>
      <c r="K752" s="93"/>
      <c r="L752" s="95"/>
      <c r="M752" s="95"/>
      <c r="N752" s="94"/>
      <c r="O752" s="95"/>
      <c r="P752" s="95"/>
      <c r="Q752" s="95"/>
      <c r="R752" s="94"/>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6"/>
      <c r="AR752" s="96"/>
      <c r="AS752" s="96"/>
      <c r="AT752" s="96"/>
      <c r="AU752" s="96"/>
      <c r="AV752" s="96"/>
      <c r="AW752" s="96"/>
      <c r="AX752" s="96"/>
      <c r="AY752" s="96"/>
      <c r="AZ752" s="96"/>
      <c r="BA752" s="96"/>
      <c r="BB752" s="96"/>
      <c r="BC752" s="96"/>
      <c r="BD752" s="96"/>
      <c r="BE752" s="96"/>
      <c r="BF752" s="96"/>
    </row>
    <row r="753" spans="1:58" s="142" customFormat="1" ht="21.9" customHeight="1" x14ac:dyDescent="0.3">
      <c r="A753" s="93">
        <v>920</v>
      </c>
      <c r="B753" s="95"/>
      <c r="C753" s="143" t="s">
        <v>989</v>
      </c>
      <c r="D753" s="103">
        <f>COUNTIFS(data!$T:$T,D$751,data!$AY:$AY,$C753)</f>
        <v>281</v>
      </c>
      <c r="E753" s="103">
        <f>COUNTIFS(data!$T:$T,E$751,data!$AY:$AY,$C753)</f>
        <v>37</v>
      </c>
      <c r="F753" s="109">
        <f>SUM(D753:E753)</f>
        <v>318</v>
      </c>
      <c r="G753" s="95"/>
      <c r="H753" s="95"/>
      <c r="I753" s="95"/>
      <c r="J753" s="95"/>
      <c r="K753" s="93"/>
      <c r="L753" s="95"/>
      <c r="M753" s="95"/>
      <c r="N753" s="94"/>
      <c r="O753" s="95"/>
      <c r="P753" s="95"/>
      <c r="Q753" s="95"/>
      <c r="R753" s="94"/>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6"/>
      <c r="AR753" s="96"/>
      <c r="AS753" s="96"/>
      <c r="AT753" s="96"/>
      <c r="AU753" s="96"/>
      <c r="AV753" s="96"/>
      <c r="AW753" s="96"/>
      <c r="AX753" s="96"/>
      <c r="AY753" s="96"/>
      <c r="AZ753" s="96"/>
      <c r="BA753" s="96"/>
      <c r="BB753" s="96"/>
      <c r="BC753" s="96"/>
      <c r="BD753" s="96"/>
      <c r="BE753" s="96"/>
      <c r="BF753" s="96"/>
    </row>
    <row r="754" spans="1:58" s="142" customFormat="1" ht="21.9" customHeight="1" x14ac:dyDescent="0.3">
      <c r="A754" s="93"/>
      <c r="B754" s="95"/>
      <c r="C754" s="143" t="s">
        <v>1142</v>
      </c>
      <c r="D754" s="103">
        <f>COUNTIFS(data!$T:$T,D$751,data!$AY:$AY,$C754)</f>
        <v>42</v>
      </c>
      <c r="E754" s="103">
        <f>COUNTIFS(data!$T:$T,E$751,data!$AY:$AY,$C754)</f>
        <v>6</v>
      </c>
      <c r="F754" s="109">
        <f>SUM(D754:E754)</f>
        <v>48</v>
      </c>
      <c r="G754" s="95"/>
      <c r="H754" s="95"/>
      <c r="I754" s="95"/>
      <c r="J754" s="95"/>
      <c r="K754" s="93"/>
      <c r="L754" s="95"/>
      <c r="M754" s="95"/>
      <c r="N754" s="94"/>
      <c r="O754" s="95"/>
      <c r="P754" s="95"/>
      <c r="Q754" s="95"/>
      <c r="R754" s="94"/>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6"/>
      <c r="AR754" s="96"/>
      <c r="AS754" s="96"/>
      <c r="AT754" s="96"/>
      <c r="AU754" s="96"/>
      <c r="AV754" s="96"/>
      <c r="AW754" s="96"/>
      <c r="AX754" s="96"/>
      <c r="AY754" s="96"/>
      <c r="AZ754" s="96"/>
      <c r="BA754" s="96"/>
      <c r="BB754" s="96"/>
      <c r="BC754" s="96"/>
      <c r="BD754" s="96"/>
      <c r="BE754" s="96"/>
      <c r="BF754" s="96"/>
    </row>
    <row r="755" spans="1:58" s="142" customFormat="1" ht="21.9" customHeight="1" thickBot="1" x14ac:dyDescent="0.35">
      <c r="A755" s="93">
        <v>921</v>
      </c>
      <c r="B755" s="95"/>
      <c r="C755" s="106" t="s">
        <v>1925</v>
      </c>
      <c r="D755" s="103">
        <f>COUNTIFS(data!$T:$T,D$751,data!$AY:$AY,$C755)</f>
        <v>368</v>
      </c>
      <c r="E755" s="103">
        <f>COUNTIFS(data!$T:$T,E$751,data!$AY:$AY,$C755)</f>
        <v>19</v>
      </c>
      <c r="F755" s="109">
        <f>SUM(D755:E755)</f>
        <v>387</v>
      </c>
      <c r="G755" s="95"/>
      <c r="H755" s="95"/>
      <c r="I755" s="95"/>
      <c r="J755" s="95"/>
      <c r="K755" s="93"/>
      <c r="L755" s="95"/>
      <c r="M755" s="95"/>
      <c r="N755" s="94"/>
      <c r="O755" s="95"/>
      <c r="P755" s="95"/>
      <c r="Q755" s="95"/>
      <c r="R755" s="94"/>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6"/>
      <c r="AR755" s="96"/>
      <c r="AS755" s="96"/>
      <c r="AT755" s="96"/>
      <c r="AU755" s="96"/>
      <c r="AV755" s="96"/>
      <c r="AW755" s="96"/>
      <c r="AX755" s="96"/>
      <c r="AY755" s="96"/>
      <c r="AZ755" s="96"/>
      <c r="BA755" s="96"/>
      <c r="BB755" s="96"/>
      <c r="BC755" s="96"/>
      <c r="BD755" s="96"/>
      <c r="BE755" s="96"/>
      <c r="BF755" s="96"/>
    </row>
    <row r="756" spans="1:58" s="142" customFormat="1" ht="21.9" customHeight="1" thickBot="1" x14ac:dyDescent="0.35">
      <c r="A756" s="93">
        <v>922</v>
      </c>
      <c r="B756" s="95"/>
      <c r="C756" s="117" t="s">
        <v>4312</v>
      </c>
      <c r="D756" s="118">
        <f>SUM(D752:D755)</f>
        <v>897</v>
      </c>
      <c r="E756" s="119">
        <f>SUM(E752:E755)</f>
        <v>66</v>
      </c>
      <c r="F756" s="101">
        <f>SUM(D756:E756)</f>
        <v>963</v>
      </c>
      <c r="G756" s="95"/>
      <c r="H756" s="95"/>
      <c r="I756" s="95"/>
      <c r="J756" s="95"/>
      <c r="K756" s="93"/>
      <c r="L756" s="95"/>
      <c r="M756" s="95"/>
      <c r="N756" s="94"/>
      <c r="O756" s="95"/>
      <c r="P756" s="95"/>
      <c r="Q756" s="95"/>
      <c r="R756" s="94"/>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6"/>
      <c r="AR756" s="96"/>
      <c r="AS756" s="96"/>
      <c r="AT756" s="96"/>
      <c r="AU756" s="96"/>
      <c r="AV756" s="96"/>
      <c r="AW756" s="96"/>
      <c r="AX756" s="96"/>
      <c r="AY756" s="96"/>
      <c r="AZ756" s="96"/>
      <c r="BA756" s="96"/>
      <c r="BB756" s="96"/>
      <c r="BC756" s="96"/>
      <c r="BD756" s="96"/>
      <c r="BE756" s="96"/>
      <c r="BF756" s="96"/>
    </row>
    <row r="757" spans="1:58" s="142" customFormat="1" ht="48.75" customHeight="1" thickBot="1" x14ac:dyDescent="0.35">
      <c r="A757" s="93">
        <v>923</v>
      </c>
      <c r="B757" s="95"/>
      <c r="C757" s="221" t="s">
        <v>4316</v>
      </c>
      <c r="D757" s="222"/>
      <c r="E757" s="222"/>
      <c r="F757" s="223"/>
      <c r="G757" s="95"/>
      <c r="H757" s="95"/>
      <c r="I757" s="95"/>
      <c r="J757" s="95"/>
      <c r="K757" s="93"/>
      <c r="L757" s="95"/>
      <c r="M757" s="95"/>
      <c r="N757" s="94"/>
      <c r="O757" s="95"/>
      <c r="P757" s="95"/>
      <c r="Q757" s="95"/>
      <c r="R757" s="94"/>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6"/>
      <c r="AR757" s="96"/>
      <c r="AS757" s="96"/>
      <c r="AT757" s="96"/>
      <c r="AU757" s="96"/>
      <c r="AV757" s="96"/>
      <c r="AW757" s="96"/>
      <c r="AX757" s="96"/>
      <c r="AY757" s="96"/>
      <c r="AZ757" s="96"/>
      <c r="BA757" s="96"/>
      <c r="BB757" s="96"/>
      <c r="BC757" s="96"/>
      <c r="BD757" s="96"/>
      <c r="BE757" s="96"/>
      <c r="BF757" s="96"/>
    </row>
    <row r="758" spans="1:58" s="142" customFormat="1" ht="21.9" customHeight="1" x14ac:dyDescent="0.3">
      <c r="A758" s="93">
        <v>924</v>
      </c>
      <c r="B758" s="95"/>
      <c r="C758" s="94"/>
      <c r="D758" s="95"/>
      <c r="E758" s="95"/>
      <c r="F758" s="95"/>
      <c r="G758" s="95"/>
      <c r="H758" s="95"/>
      <c r="I758" s="95"/>
      <c r="J758" s="95"/>
      <c r="K758" s="93"/>
      <c r="L758" s="95"/>
      <c r="M758" s="95"/>
      <c r="N758" s="94"/>
      <c r="O758" s="95"/>
      <c r="P758" s="95"/>
      <c r="Q758" s="95"/>
      <c r="R758" s="94"/>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6"/>
      <c r="AR758" s="96"/>
      <c r="AS758" s="96"/>
      <c r="AT758" s="96"/>
      <c r="AU758" s="96"/>
      <c r="AV758" s="96"/>
      <c r="AW758" s="96"/>
      <c r="AX758" s="96"/>
      <c r="AY758" s="96"/>
      <c r="AZ758" s="96"/>
      <c r="BA758" s="96"/>
      <c r="BB758" s="96"/>
      <c r="BC758" s="96"/>
      <c r="BD758" s="96"/>
      <c r="BE758" s="96"/>
      <c r="BF758" s="96"/>
    </row>
    <row r="759" spans="1:58" s="142" customFormat="1" ht="21.9" customHeight="1" thickBot="1" x14ac:dyDescent="0.35">
      <c r="A759" s="93">
        <v>925</v>
      </c>
      <c r="B759" s="95"/>
      <c r="C759" s="94"/>
      <c r="D759" s="95"/>
      <c r="E759" s="95"/>
      <c r="F759" s="95"/>
      <c r="G759" s="95"/>
      <c r="H759" s="95"/>
      <c r="I759" s="95"/>
      <c r="J759" s="95"/>
      <c r="K759" s="93"/>
      <c r="L759" s="95"/>
      <c r="M759" s="95"/>
      <c r="N759" s="94"/>
      <c r="O759" s="95"/>
      <c r="P759" s="95"/>
      <c r="Q759" s="95"/>
      <c r="R759" s="94"/>
      <c r="S759" s="95"/>
      <c r="T759" s="95"/>
      <c r="U759" s="95"/>
      <c r="V759" s="95"/>
      <c r="W759" s="95"/>
      <c r="X759" s="95"/>
      <c r="Y759" s="95"/>
      <c r="Z759" s="95"/>
      <c r="AA759" s="95"/>
      <c r="AB759" s="95"/>
      <c r="AC759" s="95"/>
      <c r="AD759" s="95"/>
      <c r="AE759" s="95"/>
      <c r="AF759" s="95"/>
      <c r="AG759" s="95"/>
      <c r="AH759" s="95"/>
      <c r="AI759" s="95"/>
      <c r="AJ759" s="95"/>
      <c r="AK759" s="95"/>
      <c r="AL759" s="95"/>
      <c r="AM759" s="95"/>
      <c r="AN759" s="95"/>
      <c r="AO759" s="95"/>
      <c r="AP759" s="95"/>
      <c r="AQ759" s="96"/>
      <c r="AR759" s="96"/>
      <c r="AS759" s="96"/>
      <c r="AT759" s="96"/>
      <c r="AU759" s="96"/>
      <c r="AV759" s="96"/>
      <c r="AW759" s="96"/>
      <c r="AX759" s="96"/>
      <c r="AY759" s="96"/>
      <c r="AZ759" s="96"/>
      <c r="BA759" s="96"/>
      <c r="BB759" s="96"/>
      <c r="BC759" s="96"/>
      <c r="BD759" s="96"/>
      <c r="BE759" s="96"/>
      <c r="BF759" s="96"/>
    </row>
    <row r="760" spans="1:58" s="142" customFormat="1" ht="21.9" customHeight="1" thickBot="1" x14ac:dyDescent="0.35">
      <c r="A760" s="93">
        <v>926</v>
      </c>
      <c r="B760" s="114">
        <v>56</v>
      </c>
      <c r="C760" s="218" t="s">
        <v>4444</v>
      </c>
      <c r="D760" s="219"/>
      <c r="E760" s="219"/>
      <c r="F760" s="220"/>
      <c r="G760" s="95"/>
      <c r="H760" s="95"/>
      <c r="I760" s="95"/>
      <c r="J760" s="95"/>
      <c r="K760" s="93"/>
      <c r="L760" s="95"/>
      <c r="M760" s="95"/>
      <c r="N760" s="94"/>
      <c r="O760" s="95"/>
      <c r="P760" s="95"/>
      <c r="Q760" s="95"/>
      <c r="R760" s="94"/>
      <c r="S760" s="95"/>
      <c r="T760" s="95"/>
      <c r="U760" s="95"/>
      <c r="V760" s="95"/>
      <c r="W760" s="95"/>
      <c r="X760" s="95"/>
      <c r="Y760" s="95"/>
      <c r="Z760" s="95"/>
      <c r="AA760" s="95"/>
      <c r="AB760" s="95"/>
      <c r="AC760" s="95"/>
      <c r="AD760" s="95"/>
      <c r="AE760" s="95"/>
      <c r="AF760" s="95"/>
      <c r="AG760" s="95"/>
      <c r="AH760" s="95"/>
      <c r="AI760" s="95"/>
      <c r="AJ760" s="95"/>
      <c r="AK760" s="95"/>
      <c r="AL760" s="95"/>
      <c r="AM760" s="95"/>
      <c r="AN760" s="95"/>
      <c r="AO760" s="95"/>
      <c r="AP760" s="95"/>
      <c r="AQ760" s="96"/>
      <c r="AR760" s="96"/>
      <c r="AS760" s="96"/>
      <c r="AT760" s="96"/>
      <c r="AU760" s="96"/>
      <c r="AV760" s="96"/>
      <c r="AW760" s="96"/>
      <c r="AX760" s="96"/>
      <c r="AY760" s="96"/>
      <c r="AZ760" s="96"/>
      <c r="BA760" s="96"/>
      <c r="BB760" s="96"/>
      <c r="BC760" s="96"/>
      <c r="BD760" s="96"/>
      <c r="BE760" s="96"/>
      <c r="BF760" s="96"/>
    </row>
    <row r="761" spans="1:58" s="142" customFormat="1" ht="21.9" customHeight="1" thickBot="1" x14ac:dyDescent="0.35">
      <c r="A761" s="93">
        <v>927</v>
      </c>
      <c r="B761" s="114" t="s">
        <v>20</v>
      </c>
      <c r="C761" s="221" t="s">
        <v>4392</v>
      </c>
      <c r="D761" s="222"/>
      <c r="E761" s="222"/>
      <c r="F761" s="223"/>
      <c r="G761" s="95"/>
      <c r="H761" s="95"/>
      <c r="I761" s="95"/>
      <c r="J761" s="95"/>
      <c r="K761" s="93"/>
      <c r="L761" s="95"/>
      <c r="M761" s="95"/>
      <c r="N761" s="94"/>
      <c r="O761" s="95"/>
      <c r="P761" s="95"/>
      <c r="Q761" s="95"/>
      <c r="R761" s="94"/>
      <c r="S761" s="95"/>
      <c r="T761" s="95"/>
      <c r="U761" s="95"/>
      <c r="V761" s="95"/>
      <c r="W761" s="95"/>
      <c r="X761" s="95"/>
      <c r="Y761" s="95"/>
      <c r="Z761" s="95"/>
      <c r="AA761" s="95"/>
      <c r="AB761" s="95"/>
      <c r="AC761" s="95"/>
      <c r="AD761" s="95"/>
      <c r="AE761" s="95"/>
      <c r="AF761" s="95"/>
      <c r="AG761" s="95"/>
      <c r="AH761" s="95"/>
      <c r="AI761" s="95"/>
      <c r="AJ761" s="95"/>
      <c r="AK761" s="95"/>
      <c r="AL761" s="95"/>
      <c r="AM761" s="95"/>
      <c r="AN761" s="95"/>
      <c r="AO761" s="95"/>
      <c r="AP761" s="95"/>
      <c r="AQ761" s="96"/>
      <c r="AR761" s="96"/>
      <c r="AS761" s="96"/>
      <c r="AT761" s="96"/>
      <c r="AU761" s="96"/>
      <c r="AV761" s="96"/>
      <c r="AW761" s="96"/>
      <c r="AX761" s="96"/>
      <c r="AY761" s="96"/>
      <c r="AZ761" s="96"/>
      <c r="BA761" s="96"/>
      <c r="BB761" s="96"/>
      <c r="BC761" s="96"/>
      <c r="BD761" s="96"/>
      <c r="BE761" s="96"/>
      <c r="BF761" s="96"/>
    </row>
    <row r="762" spans="1:58" s="142" customFormat="1" ht="21.9" customHeight="1" thickBot="1" x14ac:dyDescent="0.35">
      <c r="A762" s="93">
        <v>928</v>
      </c>
      <c r="B762" s="95"/>
      <c r="C762" s="117"/>
      <c r="D762" s="126" t="s">
        <v>4327</v>
      </c>
      <c r="E762" s="128" t="s">
        <v>985</v>
      </c>
      <c r="F762" s="132" t="s">
        <v>4312</v>
      </c>
      <c r="G762" s="95"/>
      <c r="H762" s="95"/>
      <c r="I762" s="95"/>
      <c r="J762" s="95"/>
      <c r="K762" s="93"/>
      <c r="L762" s="95"/>
      <c r="M762" s="95"/>
      <c r="N762" s="94"/>
      <c r="O762" s="95"/>
      <c r="P762" s="95"/>
      <c r="Q762" s="95"/>
      <c r="R762" s="94"/>
      <c r="S762" s="95"/>
      <c r="T762" s="95"/>
      <c r="U762" s="95"/>
      <c r="V762" s="95"/>
      <c r="W762" s="95"/>
      <c r="X762" s="95"/>
      <c r="Y762" s="95"/>
      <c r="Z762" s="95"/>
      <c r="AA762" s="95"/>
      <c r="AB762" s="95"/>
      <c r="AC762" s="95"/>
      <c r="AD762" s="95"/>
      <c r="AE762" s="95"/>
      <c r="AF762" s="95"/>
      <c r="AG762" s="95"/>
      <c r="AH762" s="95"/>
      <c r="AI762" s="95"/>
      <c r="AJ762" s="95"/>
      <c r="AK762" s="95"/>
      <c r="AL762" s="95"/>
      <c r="AM762" s="95"/>
      <c r="AN762" s="95"/>
      <c r="AO762" s="95"/>
      <c r="AP762" s="95"/>
      <c r="AQ762" s="96"/>
      <c r="AR762" s="96"/>
      <c r="AS762" s="96"/>
      <c r="AT762" s="96"/>
      <c r="AU762" s="96"/>
      <c r="AV762" s="96"/>
      <c r="AW762" s="96"/>
      <c r="AX762" s="96"/>
      <c r="AY762" s="96"/>
      <c r="AZ762" s="96"/>
      <c r="BA762" s="96"/>
      <c r="BB762" s="96"/>
      <c r="BC762" s="96"/>
      <c r="BD762" s="96"/>
      <c r="BE762" s="96"/>
      <c r="BF762" s="96"/>
    </row>
    <row r="763" spans="1:58" s="142" customFormat="1" ht="21.9" customHeight="1" x14ac:dyDescent="0.3">
      <c r="A763" s="93">
        <v>929</v>
      </c>
      <c r="B763" s="95"/>
      <c r="C763" s="102" t="s">
        <v>4292</v>
      </c>
      <c r="D763" s="103">
        <f>COUNTIFS(data!$T:$T,D$762,data!$BF:$BF,$C763)</f>
        <v>47</v>
      </c>
      <c r="E763" s="103">
        <f>COUNTIFS(data!$T:$T,E$762,data!$BF:$BF,$C763)</f>
        <v>4</v>
      </c>
      <c r="F763" s="105">
        <f>SUM(D763:E763)</f>
        <v>51</v>
      </c>
      <c r="G763" s="95"/>
      <c r="H763" s="95"/>
      <c r="I763" s="95"/>
      <c r="J763" s="95"/>
      <c r="K763" s="93"/>
      <c r="L763" s="95"/>
      <c r="M763" s="95"/>
      <c r="N763" s="94"/>
      <c r="O763" s="95"/>
      <c r="P763" s="95"/>
      <c r="Q763" s="95"/>
      <c r="R763" s="94"/>
      <c r="S763" s="95"/>
      <c r="T763" s="95"/>
      <c r="U763" s="95"/>
      <c r="V763" s="95"/>
      <c r="W763" s="95"/>
      <c r="X763" s="95"/>
      <c r="Y763" s="95"/>
      <c r="Z763" s="95"/>
      <c r="AA763" s="95"/>
      <c r="AB763" s="95"/>
      <c r="AC763" s="95"/>
      <c r="AD763" s="95"/>
      <c r="AE763" s="95"/>
      <c r="AF763" s="95"/>
      <c r="AG763" s="95"/>
      <c r="AH763" s="95"/>
      <c r="AI763" s="95"/>
      <c r="AJ763" s="95"/>
      <c r="AK763" s="95"/>
      <c r="AL763" s="95"/>
      <c r="AM763" s="95"/>
      <c r="AN763" s="95"/>
      <c r="AO763" s="95"/>
      <c r="AP763" s="95"/>
      <c r="AQ763" s="96"/>
      <c r="AR763" s="96"/>
      <c r="AS763" s="96"/>
      <c r="AT763" s="96"/>
      <c r="AU763" s="96"/>
      <c r="AV763" s="96"/>
      <c r="AW763" s="96"/>
      <c r="AX763" s="96"/>
      <c r="AY763" s="96"/>
      <c r="AZ763" s="96"/>
      <c r="BA763" s="96"/>
      <c r="BB763" s="96"/>
      <c r="BC763" s="96"/>
      <c r="BD763" s="96"/>
      <c r="BE763" s="96"/>
      <c r="BF763" s="96"/>
    </row>
    <row r="764" spans="1:58" s="142" customFormat="1" ht="21.9" customHeight="1" x14ac:dyDescent="0.3">
      <c r="A764" s="93">
        <v>930</v>
      </c>
      <c r="B764" s="95"/>
      <c r="C764" s="106" t="s">
        <v>4293</v>
      </c>
      <c r="D764" s="103">
        <f>COUNTIFS(data!$T:$T,D$762,data!$BF:$BF,$C764)</f>
        <v>779</v>
      </c>
      <c r="E764" s="103">
        <f>COUNTIFS(data!$T:$T,E$762,data!$BF:$BF,$C764)</f>
        <v>61</v>
      </c>
      <c r="F764" s="109">
        <f>SUM(D764:E764)</f>
        <v>840</v>
      </c>
      <c r="G764" s="95"/>
      <c r="H764" s="95"/>
      <c r="I764" s="95"/>
      <c r="J764" s="95"/>
      <c r="K764" s="93"/>
      <c r="L764" s="95"/>
      <c r="M764" s="95"/>
      <c r="N764" s="94"/>
      <c r="O764" s="95"/>
      <c r="P764" s="95"/>
      <c r="Q764" s="95"/>
      <c r="R764" s="94"/>
      <c r="S764" s="95"/>
      <c r="T764" s="95"/>
      <c r="U764" s="95"/>
      <c r="V764" s="95"/>
      <c r="W764" s="95"/>
      <c r="X764" s="95"/>
      <c r="Y764" s="95"/>
      <c r="Z764" s="95"/>
      <c r="AA764" s="95"/>
      <c r="AB764" s="95"/>
      <c r="AC764" s="95"/>
      <c r="AD764" s="95"/>
      <c r="AE764" s="95"/>
      <c r="AF764" s="95"/>
      <c r="AG764" s="95"/>
      <c r="AH764" s="95"/>
      <c r="AI764" s="95"/>
      <c r="AJ764" s="95"/>
      <c r="AK764" s="95"/>
      <c r="AL764" s="95"/>
      <c r="AM764" s="95"/>
      <c r="AN764" s="95"/>
      <c r="AO764" s="95"/>
      <c r="AP764" s="95"/>
      <c r="AQ764" s="96"/>
      <c r="AR764" s="96"/>
      <c r="AS764" s="96"/>
      <c r="AT764" s="96"/>
      <c r="AU764" s="96"/>
      <c r="AV764" s="96"/>
      <c r="AW764" s="96"/>
      <c r="AX764" s="96"/>
      <c r="AY764" s="96"/>
      <c r="AZ764" s="96"/>
      <c r="BA764" s="96"/>
      <c r="BB764" s="96"/>
      <c r="BC764" s="96"/>
      <c r="BD764" s="96"/>
      <c r="BE764" s="96"/>
      <c r="BF764" s="96"/>
    </row>
    <row r="765" spans="1:58" s="142" customFormat="1" ht="21.9" customHeight="1" thickBot="1" x14ac:dyDescent="0.35">
      <c r="A765" s="93">
        <v>931</v>
      </c>
      <c r="B765" s="95"/>
      <c r="C765" s="143" t="s">
        <v>4294</v>
      </c>
      <c r="D765" s="103">
        <f>COUNTIFS(data!$T:$T,D$762,data!$BF:$BF,$C765)</f>
        <v>71</v>
      </c>
      <c r="E765" s="103">
        <f>COUNTIFS(data!$T:$T,E$762,data!$BF:$BF,$C765)</f>
        <v>1</v>
      </c>
      <c r="F765" s="137">
        <f>SUM(D765:E765)</f>
        <v>72</v>
      </c>
      <c r="G765" s="95"/>
      <c r="H765" s="95"/>
      <c r="I765" s="95"/>
      <c r="J765" s="95"/>
      <c r="K765" s="93"/>
      <c r="L765" s="95"/>
      <c r="M765" s="95"/>
      <c r="N765" s="94"/>
      <c r="O765" s="95"/>
      <c r="P765" s="95"/>
      <c r="Q765" s="95"/>
      <c r="R765" s="94"/>
      <c r="S765" s="95"/>
      <c r="T765" s="95"/>
      <c r="U765" s="95"/>
      <c r="V765" s="95"/>
      <c r="W765" s="95"/>
      <c r="X765" s="95"/>
      <c r="Y765" s="95"/>
      <c r="Z765" s="95"/>
      <c r="AA765" s="95"/>
      <c r="AB765" s="95"/>
      <c r="AC765" s="95"/>
      <c r="AD765" s="95"/>
      <c r="AE765" s="95"/>
      <c r="AF765" s="95"/>
      <c r="AG765" s="95"/>
      <c r="AH765" s="95"/>
      <c r="AI765" s="95"/>
      <c r="AJ765" s="95"/>
      <c r="AK765" s="95"/>
      <c r="AL765" s="95"/>
      <c r="AM765" s="95"/>
      <c r="AN765" s="95"/>
      <c r="AO765" s="95"/>
      <c r="AP765" s="95"/>
      <c r="AQ765" s="96"/>
      <c r="AR765" s="96"/>
      <c r="AS765" s="96"/>
      <c r="AT765" s="96"/>
      <c r="AU765" s="96"/>
      <c r="AV765" s="96"/>
      <c r="AW765" s="96"/>
      <c r="AX765" s="96"/>
      <c r="AY765" s="96"/>
      <c r="AZ765" s="96"/>
      <c r="BA765" s="96"/>
      <c r="BB765" s="96"/>
      <c r="BC765" s="96"/>
      <c r="BD765" s="96"/>
      <c r="BE765" s="96"/>
      <c r="BF765" s="96"/>
    </row>
    <row r="766" spans="1:58" s="142" customFormat="1" ht="21.9" customHeight="1" thickBot="1" x14ac:dyDescent="0.35">
      <c r="A766" s="93">
        <v>932</v>
      </c>
      <c r="B766" s="95"/>
      <c r="C766" s="117" t="s">
        <v>4312</v>
      </c>
      <c r="D766" s="147">
        <f>SUM(D763:D765)</f>
        <v>897</v>
      </c>
      <c r="E766" s="148">
        <f>SUM(E763:E765)</f>
        <v>66</v>
      </c>
      <c r="F766" s="149">
        <f>SUM(D766:E766)</f>
        <v>963</v>
      </c>
      <c r="G766" s="95"/>
      <c r="H766" s="95"/>
      <c r="I766" s="95"/>
      <c r="J766" s="95"/>
      <c r="K766" s="93"/>
      <c r="L766" s="95"/>
      <c r="M766" s="95"/>
      <c r="N766" s="94"/>
      <c r="O766" s="95"/>
      <c r="P766" s="95"/>
      <c r="Q766" s="95"/>
      <c r="R766" s="94"/>
      <c r="S766" s="95"/>
      <c r="T766" s="95"/>
      <c r="U766" s="95"/>
      <c r="V766" s="95"/>
      <c r="W766" s="95"/>
      <c r="X766" s="95"/>
      <c r="Y766" s="95"/>
      <c r="Z766" s="95"/>
      <c r="AA766" s="95"/>
      <c r="AB766" s="95"/>
      <c r="AC766" s="95"/>
      <c r="AD766" s="95"/>
      <c r="AE766" s="95"/>
      <c r="AF766" s="95"/>
      <c r="AG766" s="95"/>
      <c r="AH766" s="95"/>
      <c r="AI766" s="95"/>
      <c r="AJ766" s="95"/>
      <c r="AK766" s="95"/>
      <c r="AL766" s="95"/>
      <c r="AM766" s="95"/>
      <c r="AN766" s="95"/>
      <c r="AO766" s="95"/>
      <c r="AP766" s="95"/>
      <c r="AQ766" s="96"/>
      <c r="AR766" s="96"/>
      <c r="AS766" s="96"/>
      <c r="AT766" s="96"/>
      <c r="AU766" s="96"/>
      <c r="AV766" s="96"/>
      <c r="AW766" s="96"/>
      <c r="AX766" s="96"/>
      <c r="AY766" s="96"/>
      <c r="AZ766" s="96"/>
      <c r="BA766" s="96"/>
      <c r="BB766" s="96"/>
      <c r="BC766" s="96"/>
      <c r="BD766" s="96"/>
      <c r="BE766" s="96"/>
      <c r="BF766" s="96"/>
    </row>
    <row r="767" spans="1:58" s="142" customFormat="1" ht="48.75" customHeight="1" thickBot="1" x14ac:dyDescent="0.35">
      <c r="A767" s="93">
        <v>933</v>
      </c>
      <c r="B767" s="95"/>
      <c r="C767" s="221" t="s">
        <v>4316</v>
      </c>
      <c r="D767" s="222"/>
      <c r="E767" s="222"/>
      <c r="F767" s="223"/>
      <c r="G767" s="95"/>
      <c r="H767" s="95"/>
      <c r="I767" s="95"/>
      <c r="J767" s="95"/>
      <c r="K767" s="93"/>
      <c r="L767" s="95"/>
      <c r="M767" s="95"/>
      <c r="N767" s="94"/>
      <c r="O767" s="95"/>
      <c r="P767" s="95"/>
      <c r="Q767" s="95"/>
      <c r="R767" s="94"/>
      <c r="S767" s="95"/>
      <c r="T767" s="95"/>
      <c r="U767" s="95"/>
      <c r="V767" s="95"/>
      <c r="W767" s="95"/>
      <c r="X767" s="95"/>
      <c r="Y767" s="95"/>
      <c r="Z767" s="95"/>
      <c r="AA767" s="95"/>
      <c r="AB767" s="95"/>
      <c r="AC767" s="95"/>
      <c r="AD767" s="95"/>
      <c r="AE767" s="95"/>
      <c r="AF767" s="95"/>
      <c r="AG767" s="95"/>
      <c r="AH767" s="95"/>
      <c r="AI767" s="95"/>
      <c r="AJ767" s="95"/>
      <c r="AK767" s="95"/>
      <c r="AL767" s="95"/>
      <c r="AM767" s="95"/>
      <c r="AN767" s="95"/>
      <c r="AO767" s="95"/>
      <c r="AP767" s="95"/>
      <c r="AQ767" s="96"/>
      <c r="AR767" s="96"/>
      <c r="AS767" s="96"/>
      <c r="AT767" s="96"/>
      <c r="AU767" s="96"/>
      <c r="AV767" s="96"/>
      <c r="AW767" s="96"/>
      <c r="AX767" s="96"/>
      <c r="AY767" s="96"/>
      <c r="AZ767" s="96"/>
      <c r="BA767" s="96"/>
      <c r="BB767" s="96"/>
      <c r="BC767" s="96"/>
      <c r="BD767" s="96"/>
      <c r="BE767" s="96"/>
      <c r="BF767" s="96"/>
    </row>
    <row r="768" spans="1:58" s="142" customFormat="1" ht="21.9" customHeight="1" x14ac:dyDescent="0.3">
      <c r="A768" s="93">
        <v>934</v>
      </c>
      <c r="B768" s="95"/>
      <c r="C768" s="94"/>
      <c r="D768" s="95"/>
      <c r="E768" s="95"/>
      <c r="F768" s="95"/>
      <c r="G768" s="95"/>
      <c r="H768" s="95"/>
      <c r="I768" s="95"/>
      <c r="J768" s="95"/>
      <c r="K768" s="93"/>
      <c r="L768" s="95"/>
      <c r="M768" s="95"/>
      <c r="N768" s="94"/>
      <c r="O768" s="95"/>
      <c r="P768" s="95"/>
      <c r="Q768" s="95"/>
      <c r="R768" s="94"/>
      <c r="S768" s="95"/>
      <c r="T768" s="95"/>
      <c r="U768" s="95"/>
      <c r="V768" s="95"/>
      <c r="W768" s="95"/>
      <c r="X768" s="95"/>
      <c r="Y768" s="95"/>
      <c r="Z768" s="95"/>
      <c r="AA768" s="95"/>
      <c r="AB768" s="95"/>
      <c r="AC768" s="95"/>
      <c r="AD768" s="95"/>
      <c r="AE768" s="95"/>
      <c r="AF768" s="95"/>
      <c r="AG768" s="95"/>
      <c r="AH768" s="95"/>
      <c r="AI768" s="95"/>
      <c r="AJ768" s="95"/>
      <c r="AK768" s="95"/>
      <c r="AL768" s="95"/>
      <c r="AM768" s="95"/>
      <c r="AN768" s="95"/>
      <c r="AO768" s="95"/>
      <c r="AP768" s="95"/>
      <c r="AQ768" s="96"/>
      <c r="AR768" s="96"/>
      <c r="AS768" s="96"/>
      <c r="AT768" s="96"/>
      <c r="AU768" s="96"/>
      <c r="AV768" s="96"/>
      <c r="AW768" s="96"/>
      <c r="AX768" s="96"/>
      <c r="AY768" s="96"/>
      <c r="AZ768" s="96"/>
      <c r="BA768" s="96"/>
      <c r="BB768" s="96"/>
      <c r="BC768" s="96"/>
      <c r="BD768" s="96"/>
      <c r="BE768" s="96"/>
      <c r="BF768" s="96"/>
    </row>
    <row r="769" spans="1:58" s="142" customFormat="1" ht="21.9" customHeight="1" x14ac:dyDescent="0.3">
      <c r="A769" s="93">
        <v>935</v>
      </c>
      <c r="B769" s="95"/>
      <c r="C769" s="94"/>
      <c r="D769" s="95"/>
      <c r="E769" s="95"/>
      <c r="F769" s="95"/>
      <c r="G769" s="95"/>
      <c r="H769" s="95"/>
      <c r="I769" s="95"/>
      <c r="J769" s="95"/>
      <c r="K769" s="93"/>
      <c r="L769" s="95"/>
      <c r="M769" s="95"/>
      <c r="N769" s="94"/>
      <c r="O769" s="95"/>
      <c r="P769" s="95"/>
      <c r="Q769" s="95"/>
      <c r="R769" s="94"/>
      <c r="S769" s="95"/>
      <c r="T769" s="95"/>
      <c r="U769" s="95"/>
      <c r="V769" s="95"/>
      <c r="W769" s="95"/>
      <c r="X769" s="95"/>
      <c r="Y769" s="95"/>
      <c r="Z769" s="95"/>
      <c r="AA769" s="95"/>
      <c r="AB769" s="95"/>
      <c r="AC769" s="95"/>
      <c r="AD769" s="95"/>
      <c r="AE769" s="95"/>
      <c r="AF769" s="95"/>
      <c r="AG769" s="95"/>
      <c r="AH769" s="95"/>
      <c r="AI769" s="95"/>
      <c r="AJ769" s="95"/>
      <c r="AK769" s="95"/>
      <c r="AL769" s="95"/>
      <c r="AM769" s="95"/>
      <c r="AN769" s="95"/>
      <c r="AO769" s="95"/>
      <c r="AP769" s="95"/>
      <c r="AQ769" s="96"/>
      <c r="AR769" s="96"/>
      <c r="AS769" s="96"/>
      <c r="AT769" s="96"/>
      <c r="AU769" s="96"/>
      <c r="AV769" s="96"/>
      <c r="AW769" s="96"/>
      <c r="AX769" s="96"/>
      <c r="AY769" s="96"/>
      <c r="AZ769" s="96"/>
      <c r="BA769" s="96"/>
      <c r="BB769" s="96"/>
      <c r="BC769" s="96"/>
      <c r="BD769" s="96"/>
      <c r="BE769" s="96"/>
      <c r="BF769" s="96"/>
    </row>
    <row r="770" spans="1:58" s="142" customFormat="1" ht="21.9" customHeight="1" thickBot="1" x14ac:dyDescent="0.35">
      <c r="A770" s="93">
        <v>948</v>
      </c>
      <c r="B770" s="95"/>
      <c r="C770" s="94"/>
      <c r="D770" s="95"/>
      <c r="E770" s="95"/>
      <c r="F770" s="95"/>
      <c r="G770" s="95"/>
      <c r="H770" s="95"/>
      <c r="I770" s="95"/>
      <c r="J770" s="95"/>
      <c r="K770" s="93"/>
      <c r="L770" s="95"/>
      <c r="M770" s="95"/>
      <c r="N770" s="94"/>
      <c r="O770" s="95"/>
      <c r="P770" s="95"/>
      <c r="Q770" s="95"/>
      <c r="R770" s="94"/>
      <c r="S770" s="95"/>
      <c r="T770" s="95"/>
      <c r="U770" s="95"/>
      <c r="V770" s="95"/>
      <c r="W770" s="95"/>
      <c r="X770" s="95"/>
      <c r="Y770" s="95"/>
      <c r="Z770" s="95"/>
      <c r="AA770" s="95"/>
      <c r="AB770" s="95"/>
      <c r="AC770" s="95"/>
      <c r="AD770" s="95"/>
      <c r="AE770" s="95"/>
      <c r="AF770" s="95"/>
      <c r="AG770" s="95"/>
      <c r="AH770" s="95"/>
      <c r="AI770" s="95"/>
      <c r="AJ770" s="95"/>
      <c r="AK770" s="95"/>
      <c r="AL770" s="95"/>
      <c r="AM770" s="95"/>
      <c r="AN770" s="95"/>
      <c r="AO770" s="95"/>
      <c r="AP770" s="95"/>
      <c r="AQ770" s="96"/>
      <c r="AR770" s="96"/>
      <c r="AS770" s="96"/>
      <c r="AT770" s="96"/>
      <c r="AU770" s="96"/>
      <c r="AV770" s="96"/>
      <c r="AW770" s="96"/>
      <c r="AX770" s="96"/>
      <c r="AY770" s="96"/>
      <c r="AZ770" s="96"/>
      <c r="BA770" s="96"/>
      <c r="BB770" s="96"/>
      <c r="BC770" s="96"/>
      <c r="BD770" s="96"/>
      <c r="BE770" s="96"/>
      <c r="BF770" s="96"/>
    </row>
    <row r="771" spans="1:58" s="142" customFormat="1" ht="21.9" customHeight="1" thickBot="1" x14ac:dyDescent="0.35">
      <c r="A771" s="93">
        <v>949</v>
      </c>
      <c r="B771" s="114">
        <v>57</v>
      </c>
      <c r="C771" s="218" t="s">
        <v>4444</v>
      </c>
      <c r="D771" s="219"/>
      <c r="E771" s="219"/>
      <c r="F771" s="219"/>
      <c r="G771" s="219"/>
      <c r="H771" s="220"/>
      <c r="I771" s="95"/>
      <c r="J771" s="95"/>
      <c r="K771" s="93"/>
      <c r="L771" s="95"/>
      <c r="M771" s="94"/>
      <c r="N771" s="94"/>
      <c r="O771" s="95"/>
      <c r="P771" s="95"/>
      <c r="Q771" s="95"/>
      <c r="R771" s="94"/>
      <c r="S771" s="95"/>
      <c r="T771" s="95"/>
      <c r="U771" s="95"/>
      <c r="V771" s="95"/>
      <c r="W771" s="95"/>
      <c r="X771" s="95"/>
      <c r="Y771" s="95"/>
      <c r="Z771" s="95"/>
      <c r="AA771" s="95"/>
      <c r="AB771" s="95"/>
      <c r="AC771" s="95"/>
      <c r="AD771" s="95"/>
      <c r="AE771" s="95"/>
      <c r="AF771" s="95"/>
      <c r="AG771" s="95"/>
      <c r="AH771" s="95"/>
      <c r="AI771" s="95"/>
      <c r="AJ771" s="95"/>
      <c r="AK771" s="95"/>
      <c r="AL771" s="95"/>
      <c r="AM771" s="95"/>
      <c r="AN771" s="95"/>
      <c r="AO771" s="95"/>
      <c r="AP771" s="95"/>
      <c r="AQ771" s="96"/>
      <c r="AR771" s="96"/>
      <c r="AS771" s="96"/>
      <c r="AT771" s="96"/>
      <c r="AU771" s="96"/>
      <c r="AV771" s="96"/>
      <c r="AW771" s="96"/>
      <c r="AX771" s="96"/>
      <c r="AY771" s="96"/>
      <c r="AZ771" s="96"/>
      <c r="BA771" s="96"/>
      <c r="BB771" s="96"/>
      <c r="BC771" s="96"/>
      <c r="BD771" s="96"/>
      <c r="BE771" s="96"/>
    </row>
    <row r="772" spans="1:58" s="142" customFormat="1" ht="21.9" customHeight="1" thickBot="1" x14ac:dyDescent="0.35">
      <c r="A772" s="93">
        <v>950</v>
      </c>
      <c r="B772" s="114" t="s">
        <v>4280</v>
      </c>
      <c r="C772" s="221" t="s">
        <v>4393</v>
      </c>
      <c r="D772" s="222"/>
      <c r="E772" s="222"/>
      <c r="F772" s="222"/>
      <c r="G772" s="222"/>
      <c r="H772" s="223"/>
      <c r="I772" s="95"/>
      <c r="J772" s="95"/>
      <c r="K772" s="93"/>
      <c r="L772" s="95"/>
      <c r="M772" s="94"/>
      <c r="N772" s="94"/>
      <c r="O772" s="95"/>
      <c r="P772" s="95"/>
      <c r="Q772" s="95"/>
      <c r="R772" s="94"/>
      <c r="S772" s="95"/>
      <c r="T772" s="95"/>
      <c r="U772" s="95"/>
      <c r="V772" s="95"/>
      <c r="W772" s="95"/>
      <c r="X772" s="95"/>
      <c r="Y772" s="95"/>
      <c r="Z772" s="95"/>
      <c r="AA772" s="95"/>
      <c r="AB772" s="95"/>
      <c r="AC772" s="95"/>
      <c r="AD772" s="95"/>
      <c r="AE772" s="95"/>
      <c r="AF772" s="95"/>
      <c r="AG772" s="95"/>
      <c r="AH772" s="95"/>
      <c r="AI772" s="95"/>
      <c r="AJ772" s="95"/>
      <c r="AK772" s="95"/>
      <c r="AL772" s="95"/>
      <c r="AM772" s="95"/>
      <c r="AN772" s="95"/>
      <c r="AO772" s="95"/>
      <c r="AP772" s="95"/>
      <c r="AQ772" s="96"/>
      <c r="AR772" s="96"/>
      <c r="AS772" s="96"/>
      <c r="AT772" s="96"/>
      <c r="AU772" s="96"/>
      <c r="AV772" s="96"/>
      <c r="AW772" s="96"/>
      <c r="AX772" s="96"/>
      <c r="AY772" s="96"/>
      <c r="AZ772" s="96"/>
      <c r="BA772" s="96"/>
      <c r="BB772" s="96"/>
      <c r="BC772" s="96"/>
      <c r="BD772" s="96"/>
      <c r="BE772" s="96"/>
    </row>
    <row r="773" spans="1:58" s="142" customFormat="1" ht="21.9" customHeight="1" thickBot="1" x14ac:dyDescent="0.35">
      <c r="A773" s="93">
        <v>951</v>
      </c>
      <c r="B773" s="95"/>
      <c r="C773" s="117"/>
      <c r="D773" s="126" t="s">
        <v>1030</v>
      </c>
      <c r="E773" s="128" t="s">
        <v>989</v>
      </c>
      <c r="F773" s="127" t="s">
        <v>1142</v>
      </c>
      <c r="G773" s="127" t="s">
        <v>1925</v>
      </c>
      <c r="H773" s="132" t="s">
        <v>4312</v>
      </c>
      <c r="I773" s="95"/>
      <c r="J773" s="95"/>
      <c r="K773" s="93"/>
      <c r="L773" s="95"/>
      <c r="M773" s="95"/>
      <c r="N773" s="94"/>
      <c r="O773" s="94"/>
      <c r="P773" s="95"/>
      <c r="Q773" s="95"/>
      <c r="R773" s="94"/>
      <c r="S773" s="95"/>
      <c r="T773" s="95"/>
      <c r="U773" s="95"/>
      <c r="V773" s="95"/>
      <c r="W773" s="95"/>
      <c r="X773" s="95"/>
      <c r="Y773" s="95"/>
      <c r="Z773" s="95"/>
      <c r="AA773" s="95"/>
      <c r="AB773" s="95"/>
      <c r="AC773" s="95"/>
      <c r="AD773" s="95"/>
      <c r="AE773" s="95"/>
      <c r="AF773" s="95"/>
      <c r="AG773" s="95"/>
      <c r="AH773" s="95"/>
      <c r="AI773" s="95"/>
      <c r="AJ773" s="95"/>
      <c r="AK773" s="95"/>
      <c r="AL773" s="95"/>
      <c r="AM773" s="95"/>
      <c r="AN773" s="95"/>
      <c r="AO773" s="95"/>
      <c r="AP773" s="95"/>
      <c r="AQ773" s="95"/>
      <c r="AR773" s="96"/>
      <c r="AS773" s="96"/>
      <c r="AT773" s="96"/>
      <c r="AU773" s="96"/>
      <c r="AV773" s="96"/>
      <c r="AW773" s="96"/>
      <c r="AX773" s="96"/>
      <c r="AY773" s="96"/>
      <c r="AZ773" s="96"/>
      <c r="BA773" s="96"/>
      <c r="BB773" s="96"/>
      <c r="BC773" s="96"/>
      <c r="BD773" s="96"/>
      <c r="BE773" s="96"/>
      <c r="BF773" s="96"/>
    </row>
    <row r="774" spans="1:58" s="142" customFormat="1" ht="21.9" customHeight="1" x14ac:dyDescent="0.3">
      <c r="A774" s="93">
        <v>952</v>
      </c>
      <c r="B774" s="95"/>
      <c r="C774" s="102" t="s">
        <v>4265</v>
      </c>
      <c r="D774" s="103">
        <f>COUNTIFS(data!$AY:$AY,D$773,data!$W:$W,$C774)</f>
        <v>0</v>
      </c>
      <c r="E774" s="103">
        <f>COUNTIFS(data!$AY:$AY,E$773,data!$W:$W,$C774)</f>
        <v>6</v>
      </c>
      <c r="F774" s="103">
        <f>COUNTIFS(data!$AY:$AY,F$773,data!$W:$W,$C774)</f>
        <v>3</v>
      </c>
      <c r="G774" s="103">
        <f>COUNTIFS(data!$AY:$AY,G$773,data!$W:$W,$C774)</f>
        <v>11</v>
      </c>
      <c r="H774" s="105">
        <f t="shared" ref="H774:H780" si="34">SUM(D774:G774)</f>
        <v>20</v>
      </c>
      <c r="I774" s="95"/>
      <c r="J774" s="95"/>
      <c r="K774" s="93"/>
      <c r="L774" s="95"/>
      <c r="M774" s="95"/>
      <c r="N774" s="94"/>
      <c r="O774" s="94"/>
      <c r="P774" s="95"/>
      <c r="Q774" s="95"/>
      <c r="R774" s="94"/>
      <c r="S774" s="95"/>
      <c r="T774" s="95"/>
      <c r="U774" s="95"/>
      <c r="V774" s="95"/>
      <c r="W774" s="95"/>
      <c r="X774" s="95"/>
      <c r="Y774" s="95"/>
      <c r="Z774" s="95"/>
      <c r="AA774" s="95"/>
      <c r="AB774" s="95"/>
      <c r="AC774" s="95"/>
      <c r="AD774" s="95"/>
      <c r="AE774" s="95"/>
      <c r="AF774" s="95"/>
      <c r="AG774" s="95"/>
      <c r="AH774" s="95"/>
      <c r="AI774" s="95"/>
      <c r="AJ774" s="95"/>
      <c r="AK774" s="95"/>
      <c r="AL774" s="95"/>
      <c r="AM774" s="95"/>
      <c r="AN774" s="95"/>
      <c r="AO774" s="95"/>
      <c r="AP774" s="95"/>
      <c r="AQ774" s="95"/>
      <c r="AR774" s="96"/>
      <c r="AS774" s="96"/>
      <c r="AT774" s="96"/>
      <c r="AU774" s="96"/>
      <c r="AV774" s="96"/>
      <c r="AW774" s="96"/>
      <c r="AX774" s="96"/>
      <c r="AY774" s="96"/>
      <c r="AZ774" s="96"/>
      <c r="BA774" s="96"/>
      <c r="BB774" s="96"/>
      <c r="BC774" s="96"/>
      <c r="BD774" s="96"/>
      <c r="BE774" s="96"/>
      <c r="BF774" s="96"/>
    </row>
    <row r="775" spans="1:58" s="142" customFormat="1" ht="21.9" customHeight="1" x14ac:dyDescent="0.3">
      <c r="A775" s="93">
        <v>953</v>
      </c>
      <c r="B775" s="95"/>
      <c r="C775" s="106" t="s">
        <v>4338</v>
      </c>
      <c r="D775" s="103">
        <f>COUNTIFS(data!$AY:$AY,D$773,data!$W:$W,$C775)</f>
        <v>9</v>
      </c>
      <c r="E775" s="103">
        <f>COUNTIFS(data!$AY:$AY,E$773,data!$W:$W,$C775)</f>
        <v>43</v>
      </c>
      <c r="F775" s="103">
        <f>COUNTIFS(data!$AY:$AY,F$773,data!$W:$W,$C775)</f>
        <v>2</v>
      </c>
      <c r="G775" s="103">
        <f>COUNTIFS(data!$AY:$AY,G$773,data!$W:$W,$C775)</f>
        <v>17</v>
      </c>
      <c r="H775" s="109">
        <f t="shared" si="34"/>
        <v>71</v>
      </c>
      <c r="I775" s="95"/>
      <c r="J775" s="95"/>
      <c r="K775" s="93"/>
      <c r="L775" s="95"/>
      <c r="M775" s="95"/>
      <c r="N775" s="94"/>
      <c r="O775" s="94"/>
      <c r="P775" s="95"/>
      <c r="Q775" s="95"/>
      <c r="R775" s="94"/>
      <c r="S775" s="95"/>
      <c r="T775" s="95"/>
      <c r="U775" s="95"/>
      <c r="V775" s="95"/>
      <c r="W775" s="95"/>
      <c r="X775" s="95"/>
      <c r="Y775" s="95"/>
      <c r="Z775" s="95"/>
      <c r="AA775" s="95"/>
      <c r="AB775" s="95"/>
      <c r="AC775" s="95"/>
      <c r="AD775" s="95"/>
      <c r="AE775" s="95"/>
      <c r="AF775" s="95"/>
      <c r="AG775" s="95"/>
      <c r="AH775" s="95"/>
      <c r="AI775" s="95"/>
      <c r="AJ775" s="95"/>
      <c r="AK775" s="95"/>
      <c r="AL775" s="95"/>
      <c r="AM775" s="95"/>
      <c r="AN775" s="95"/>
      <c r="AO775" s="95"/>
      <c r="AP775" s="95"/>
      <c r="AQ775" s="95"/>
      <c r="AR775" s="96"/>
      <c r="AS775" s="96"/>
      <c r="AT775" s="96"/>
      <c r="AU775" s="96"/>
      <c r="AV775" s="96"/>
      <c r="AW775" s="96"/>
      <c r="AX775" s="96"/>
      <c r="AY775" s="96"/>
      <c r="AZ775" s="96"/>
      <c r="BA775" s="96"/>
      <c r="BB775" s="96"/>
      <c r="BC775" s="96"/>
      <c r="BD775" s="96"/>
      <c r="BE775" s="96"/>
      <c r="BF775" s="96"/>
    </row>
    <row r="776" spans="1:58" s="142" customFormat="1" ht="21.9" customHeight="1" x14ac:dyDescent="0.3">
      <c r="A776" s="93">
        <v>954</v>
      </c>
      <c r="B776" s="95"/>
      <c r="C776" s="106" t="s">
        <v>4339</v>
      </c>
      <c r="D776" s="103">
        <f>COUNTIFS(data!$AY:$AY,D$773,data!$W:$W,$C776)</f>
        <v>3</v>
      </c>
      <c r="E776" s="103">
        <f>COUNTIFS(data!$AY:$AY,E$773,data!$W:$W,$C776)</f>
        <v>19</v>
      </c>
      <c r="F776" s="103">
        <f>COUNTIFS(data!$AY:$AY,F$773,data!$W:$W,$C776)</f>
        <v>1</v>
      </c>
      <c r="G776" s="103">
        <f>COUNTIFS(data!$AY:$AY,G$773,data!$W:$W,$C776)</f>
        <v>7</v>
      </c>
      <c r="H776" s="109">
        <f t="shared" si="34"/>
        <v>30</v>
      </c>
      <c r="I776" s="95"/>
      <c r="J776" s="95"/>
      <c r="K776" s="93"/>
      <c r="L776" s="95"/>
      <c r="M776" s="95"/>
      <c r="N776" s="94"/>
      <c r="O776" s="94"/>
      <c r="P776" s="95"/>
      <c r="Q776" s="95"/>
      <c r="R776" s="94"/>
      <c r="S776" s="95"/>
      <c r="T776" s="95"/>
      <c r="U776" s="95"/>
      <c r="V776" s="95"/>
      <c r="W776" s="95"/>
      <c r="X776" s="95"/>
      <c r="Y776" s="95"/>
      <c r="Z776" s="95"/>
      <c r="AA776" s="95"/>
      <c r="AB776" s="95"/>
      <c r="AC776" s="95"/>
      <c r="AD776" s="95"/>
      <c r="AE776" s="95"/>
      <c r="AF776" s="95"/>
      <c r="AG776" s="95"/>
      <c r="AH776" s="95"/>
      <c r="AI776" s="95"/>
      <c r="AJ776" s="95"/>
      <c r="AK776" s="95"/>
      <c r="AL776" s="95"/>
      <c r="AM776" s="95"/>
      <c r="AN776" s="95"/>
      <c r="AO776" s="95"/>
      <c r="AP776" s="95"/>
      <c r="AQ776" s="95"/>
      <c r="AR776" s="96"/>
      <c r="AS776" s="96"/>
      <c r="AT776" s="96"/>
      <c r="AU776" s="96"/>
      <c r="AV776" s="96"/>
      <c r="AW776" s="96"/>
      <c r="AX776" s="96"/>
      <c r="AY776" s="96"/>
      <c r="AZ776" s="96"/>
      <c r="BA776" s="96"/>
      <c r="BB776" s="96"/>
      <c r="BC776" s="96"/>
      <c r="BD776" s="96"/>
      <c r="BE776" s="96"/>
      <c r="BF776" s="96"/>
    </row>
    <row r="777" spans="1:58" s="142" customFormat="1" ht="21.9" customHeight="1" x14ac:dyDescent="0.3">
      <c r="A777" s="93">
        <v>955</v>
      </c>
      <c r="B777" s="95"/>
      <c r="C777" s="106" t="s">
        <v>4340</v>
      </c>
      <c r="D777" s="103">
        <f>COUNTIFS(data!$AY:$AY,D$773,data!$W:$W,$C777)</f>
        <v>3</v>
      </c>
      <c r="E777" s="103">
        <f>COUNTIFS(data!$AY:$AY,E$773,data!$W:$W,$C777)</f>
        <v>14</v>
      </c>
      <c r="F777" s="103">
        <f>COUNTIFS(data!$AY:$AY,F$773,data!$W:$W,$C777)</f>
        <v>0</v>
      </c>
      <c r="G777" s="103">
        <f>COUNTIFS(data!$AY:$AY,G$773,data!$W:$W,$C777)</f>
        <v>9</v>
      </c>
      <c r="H777" s="109">
        <f t="shared" si="34"/>
        <v>26</v>
      </c>
      <c r="I777" s="95"/>
      <c r="J777" s="95"/>
      <c r="K777" s="93"/>
      <c r="L777" s="95"/>
      <c r="M777" s="95"/>
      <c r="N777" s="94"/>
      <c r="O777" s="94"/>
      <c r="P777" s="95"/>
      <c r="Q777" s="95"/>
      <c r="R777" s="94"/>
      <c r="S777" s="95"/>
      <c r="T777" s="95"/>
      <c r="U777" s="95"/>
      <c r="V777" s="95"/>
      <c r="W777" s="95"/>
      <c r="X777" s="95"/>
      <c r="Y777" s="95"/>
      <c r="Z777" s="95"/>
      <c r="AA777" s="95"/>
      <c r="AB777" s="95"/>
      <c r="AC777" s="95"/>
      <c r="AD777" s="95"/>
      <c r="AE777" s="95"/>
      <c r="AF777" s="95"/>
      <c r="AG777" s="95"/>
      <c r="AH777" s="95"/>
      <c r="AI777" s="95"/>
      <c r="AJ777" s="95"/>
      <c r="AK777" s="95"/>
      <c r="AL777" s="95"/>
      <c r="AM777" s="95"/>
      <c r="AN777" s="95"/>
      <c r="AO777" s="95"/>
      <c r="AP777" s="95"/>
      <c r="AQ777" s="95"/>
      <c r="AR777" s="96"/>
      <c r="AS777" s="96"/>
      <c r="AT777" s="96"/>
      <c r="AU777" s="96"/>
      <c r="AV777" s="96"/>
      <c r="AW777" s="96"/>
      <c r="AX777" s="96"/>
      <c r="AY777" s="96"/>
      <c r="AZ777" s="96"/>
      <c r="BA777" s="96"/>
      <c r="BB777" s="96"/>
      <c r="BC777" s="96"/>
      <c r="BD777" s="96"/>
      <c r="BE777" s="96"/>
      <c r="BF777" s="96"/>
    </row>
    <row r="778" spans="1:58" s="142" customFormat="1" ht="21.9" customHeight="1" x14ac:dyDescent="0.3">
      <c r="A778" s="93">
        <v>956</v>
      </c>
      <c r="B778" s="95"/>
      <c r="C778" s="106" t="s">
        <v>4268</v>
      </c>
      <c r="D778" s="103">
        <f>COUNTIFS(data!$AY:$AY,D$773,data!$W:$W,$C778)</f>
        <v>6</v>
      </c>
      <c r="E778" s="103">
        <f>COUNTIFS(data!$AY:$AY,E$773,data!$W:$W,$C778)</f>
        <v>19</v>
      </c>
      <c r="F778" s="103">
        <f>COUNTIFS(data!$AY:$AY,F$773,data!$W:$W,$C778)</f>
        <v>0</v>
      </c>
      <c r="G778" s="103">
        <f>COUNTIFS(data!$AY:$AY,G$773,data!$W:$W,$C778)</f>
        <v>25</v>
      </c>
      <c r="H778" s="109">
        <f t="shared" si="34"/>
        <v>50</v>
      </c>
      <c r="I778" s="95"/>
      <c r="J778" s="95"/>
      <c r="K778" s="93"/>
      <c r="L778" s="95"/>
      <c r="M778" s="95"/>
      <c r="N778" s="94"/>
      <c r="O778" s="94"/>
      <c r="P778" s="95"/>
      <c r="Q778" s="95"/>
      <c r="R778" s="94"/>
      <c r="S778" s="95"/>
      <c r="T778" s="95"/>
      <c r="U778" s="95"/>
      <c r="V778" s="95"/>
      <c r="W778" s="95"/>
      <c r="X778" s="95"/>
      <c r="Y778" s="95"/>
      <c r="Z778" s="95"/>
      <c r="AA778" s="95"/>
      <c r="AB778" s="95"/>
      <c r="AC778" s="95"/>
      <c r="AD778" s="95"/>
      <c r="AE778" s="95"/>
      <c r="AF778" s="95"/>
      <c r="AG778" s="95"/>
      <c r="AH778" s="95"/>
      <c r="AI778" s="95"/>
      <c r="AJ778" s="95"/>
      <c r="AK778" s="95"/>
      <c r="AL778" s="95"/>
      <c r="AM778" s="95"/>
      <c r="AN778" s="95"/>
      <c r="AO778" s="95"/>
      <c r="AP778" s="120"/>
      <c r="AQ778" s="120"/>
      <c r="AR778" s="96"/>
      <c r="AS778" s="96"/>
      <c r="AT778" s="96"/>
      <c r="AU778" s="96"/>
      <c r="AV778" s="96"/>
      <c r="AW778" s="96"/>
      <c r="AX778" s="96"/>
      <c r="AY778" s="96"/>
      <c r="AZ778" s="96"/>
      <c r="BA778" s="96"/>
      <c r="BB778" s="96"/>
      <c r="BC778" s="96"/>
      <c r="BD778" s="96"/>
      <c r="BE778" s="96"/>
      <c r="BF778" s="96"/>
    </row>
    <row r="779" spans="1:58" s="142" customFormat="1" ht="21.9" customHeight="1" thickBot="1" x14ac:dyDescent="0.35">
      <c r="A779" s="93">
        <v>957</v>
      </c>
      <c r="B779" s="95"/>
      <c r="C779" s="110" t="s">
        <v>1925</v>
      </c>
      <c r="D779" s="103">
        <f>COUNTIFS(data!$AY:$AY,D$773,data!$W:$W,$C779)</f>
        <v>189</v>
      </c>
      <c r="E779" s="103">
        <f>COUNTIFS(data!$AY:$AY,E$773,data!$W:$W,$C779)</f>
        <v>217</v>
      </c>
      <c r="F779" s="103">
        <f>COUNTIFS(data!$AY:$AY,F$773,data!$W:$W,$C779)</f>
        <v>42</v>
      </c>
      <c r="G779" s="103">
        <f>COUNTIFS(data!$AY:$AY,G$773,data!$W:$W,$C779)</f>
        <v>318</v>
      </c>
      <c r="H779" s="109">
        <f t="shared" si="34"/>
        <v>766</v>
      </c>
      <c r="I779" s="95"/>
      <c r="J779" s="95"/>
      <c r="K779" s="93"/>
      <c r="L779" s="95"/>
      <c r="M779" s="95"/>
      <c r="N779" s="94"/>
      <c r="O779" s="94"/>
      <c r="P779" s="95"/>
      <c r="Q779" s="95"/>
      <c r="R779" s="94"/>
      <c r="S779" s="95"/>
      <c r="T779" s="95"/>
      <c r="U779" s="95"/>
      <c r="V779" s="95"/>
      <c r="W779" s="95"/>
      <c r="X779" s="95"/>
      <c r="Y779" s="95"/>
      <c r="Z779" s="95"/>
      <c r="AA779" s="95"/>
      <c r="AB779" s="95"/>
      <c r="AC779" s="95"/>
      <c r="AD779" s="95"/>
      <c r="AE779" s="95"/>
      <c r="AF779" s="95"/>
      <c r="AG779" s="95"/>
      <c r="AH779" s="95"/>
      <c r="AI779" s="95"/>
      <c r="AJ779" s="95"/>
      <c r="AK779" s="95"/>
      <c r="AL779" s="95"/>
      <c r="AM779" s="95"/>
      <c r="AN779" s="95"/>
      <c r="AO779" s="95"/>
      <c r="AP779" s="120"/>
      <c r="AQ779" s="120"/>
      <c r="AR779" s="96"/>
      <c r="AS779" s="96"/>
      <c r="AT779" s="96"/>
      <c r="AU779" s="96"/>
      <c r="AV779" s="96"/>
      <c r="AW779" s="96"/>
      <c r="AX779" s="96"/>
      <c r="AY779" s="96"/>
      <c r="AZ779" s="96"/>
      <c r="BA779" s="96"/>
      <c r="BB779" s="96"/>
      <c r="BC779" s="96"/>
      <c r="BD779" s="96"/>
      <c r="BE779" s="96"/>
      <c r="BF779" s="96"/>
    </row>
    <row r="780" spans="1:58" s="142" customFormat="1" ht="21.9" customHeight="1" thickBot="1" x14ac:dyDescent="0.35">
      <c r="A780" s="93">
        <v>958</v>
      </c>
      <c r="B780" s="95"/>
      <c r="C780" s="117" t="s">
        <v>4312</v>
      </c>
      <c r="D780" s="118">
        <f>SUM(D774:D779)</f>
        <v>210</v>
      </c>
      <c r="E780" s="118">
        <f>SUM(E774:E779)</f>
        <v>318</v>
      </c>
      <c r="F780" s="112">
        <f>SUM(F774:F779)</f>
        <v>48</v>
      </c>
      <c r="G780" s="119">
        <f>SUM(G774:G779)</f>
        <v>387</v>
      </c>
      <c r="H780" s="101">
        <f t="shared" si="34"/>
        <v>963</v>
      </c>
      <c r="I780" s="95"/>
      <c r="J780" s="95"/>
      <c r="K780" s="93"/>
      <c r="L780" s="95"/>
      <c r="M780" s="95"/>
      <c r="N780" s="94"/>
      <c r="O780" s="94"/>
      <c r="P780" s="95"/>
      <c r="Q780" s="95"/>
      <c r="R780" s="94"/>
      <c r="S780" s="95"/>
      <c r="T780" s="95"/>
      <c r="U780" s="95"/>
      <c r="V780" s="95"/>
      <c r="W780" s="95"/>
      <c r="X780" s="95"/>
      <c r="Y780" s="95"/>
      <c r="Z780" s="95"/>
      <c r="AA780" s="95"/>
      <c r="AB780" s="95"/>
      <c r="AC780" s="95"/>
      <c r="AD780" s="95"/>
      <c r="AE780" s="95"/>
      <c r="AF780" s="95"/>
      <c r="AG780" s="95"/>
      <c r="AH780" s="95"/>
      <c r="AI780" s="95"/>
      <c r="AJ780" s="95"/>
      <c r="AK780" s="95"/>
      <c r="AL780" s="95"/>
      <c r="AM780" s="95"/>
      <c r="AN780" s="95"/>
      <c r="AO780" s="95"/>
      <c r="AP780" s="95"/>
      <c r="AQ780" s="95"/>
      <c r="AR780" s="96"/>
      <c r="AS780" s="96"/>
      <c r="AT780" s="96"/>
      <c r="AU780" s="96"/>
      <c r="AV780" s="96"/>
      <c r="AW780" s="96"/>
      <c r="AX780" s="96"/>
      <c r="AY780" s="96"/>
      <c r="AZ780" s="96"/>
      <c r="BA780" s="96"/>
      <c r="BB780" s="96"/>
      <c r="BC780" s="96"/>
      <c r="BD780" s="96"/>
      <c r="BE780" s="96"/>
      <c r="BF780" s="96"/>
    </row>
    <row r="781" spans="1:58" s="142" customFormat="1" ht="43.5" customHeight="1" thickBot="1" x14ac:dyDescent="0.35">
      <c r="A781" s="93">
        <v>959</v>
      </c>
      <c r="B781" s="95"/>
      <c r="C781" s="221" t="s">
        <v>4316</v>
      </c>
      <c r="D781" s="222"/>
      <c r="E781" s="222"/>
      <c r="F781" s="222"/>
      <c r="G781" s="222"/>
      <c r="H781" s="223"/>
      <c r="I781" s="95"/>
      <c r="J781" s="95"/>
      <c r="K781" s="93"/>
      <c r="L781" s="95"/>
      <c r="M781" s="94"/>
      <c r="N781" s="94"/>
      <c r="O781" s="95"/>
      <c r="P781" s="95"/>
      <c r="Q781" s="95"/>
      <c r="R781" s="94"/>
      <c r="S781" s="95"/>
      <c r="T781" s="95"/>
      <c r="U781" s="95"/>
      <c r="V781" s="95"/>
      <c r="W781" s="95"/>
      <c r="X781" s="95"/>
      <c r="Y781" s="95"/>
      <c r="Z781" s="95"/>
      <c r="AA781" s="95"/>
      <c r="AB781" s="95"/>
      <c r="AC781" s="95"/>
      <c r="AD781" s="95"/>
      <c r="AE781" s="95"/>
      <c r="AF781" s="95"/>
      <c r="AG781" s="95"/>
      <c r="AH781" s="95"/>
      <c r="AI781" s="95"/>
      <c r="AJ781" s="95"/>
      <c r="AK781" s="95"/>
      <c r="AL781" s="95"/>
      <c r="AM781" s="95"/>
      <c r="AN781" s="95"/>
      <c r="AO781" s="95"/>
      <c r="AP781" s="95"/>
      <c r="AQ781" s="96"/>
      <c r="AR781" s="96"/>
      <c r="AS781" s="96"/>
      <c r="AT781" s="96"/>
      <c r="AU781" s="96"/>
      <c r="AV781" s="96"/>
      <c r="AW781" s="96"/>
      <c r="AX781" s="96"/>
      <c r="AY781" s="96"/>
      <c r="AZ781" s="96"/>
      <c r="BA781" s="96"/>
      <c r="BB781" s="96"/>
      <c r="BC781" s="96"/>
      <c r="BD781" s="96"/>
      <c r="BE781" s="96"/>
    </row>
    <row r="782" spans="1:58" s="142" customFormat="1" ht="21.9" customHeight="1" x14ac:dyDescent="0.3">
      <c r="A782" s="93">
        <v>960</v>
      </c>
      <c r="B782" s="95"/>
      <c r="C782" s="94"/>
      <c r="D782" s="95"/>
      <c r="E782" s="95"/>
      <c r="F782" s="95"/>
      <c r="G782" s="95"/>
      <c r="H782" s="95"/>
      <c r="I782" s="95"/>
      <c r="J782" s="95"/>
      <c r="K782" s="93"/>
      <c r="L782" s="95"/>
      <c r="M782" s="95"/>
      <c r="N782" s="94"/>
      <c r="O782" s="95"/>
      <c r="P782" s="95"/>
      <c r="Q782" s="95"/>
      <c r="R782" s="94"/>
      <c r="S782" s="95"/>
      <c r="T782" s="95"/>
      <c r="U782" s="95"/>
      <c r="V782" s="95"/>
      <c r="W782" s="95"/>
      <c r="X782" s="95"/>
      <c r="Y782" s="95"/>
      <c r="Z782" s="95"/>
      <c r="AA782" s="95"/>
      <c r="AB782" s="95"/>
      <c r="AC782" s="95"/>
      <c r="AD782" s="95"/>
      <c r="AE782" s="95"/>
      <c r="AF782" s="95"/>
      <c r="AG782" s="95"/>
      <c r="AH782" s="95"/>
      <c r="AI782" s="95"/>
      <c r="AJ782" s="95"/>
      <c r="AK782" s="95"/>
      <c r="AL782" s="95"/>
      <c r="AM782" s="95"/>
      <c r="AN782" s="95"/>
      <c r="AO782" s="95"/>
      <c r="AP782" s="95"/>
      <c r="AQ782" s="96"/>
      <c r="AR782" s="96"/>
      <c r="AS782" s="96"/>
      <c r="AT782" s="96"/>
      <c r="AU782" s="96"/>
      <c r="AV782" s="96"/>
      <c r="AW782" s="96"/>
      <c r="AX782" s="96"/>
      <c r="AY782" s="96"/>
      <c r="AZ782" s="96"/>
      <c r="BA782" s="96"/>
      <c r="BB782" s="96"/>
      <c r="BC782" s="96"/>
      <c r="BD782" s="96"/>
      <c r="BE782" s="96"/>
      <c r="BF782" s="96"/>
    </row>
    <row r="783" spans="1:58" s="142" customFormat="1" ht="21.9" customHeight="1" thickBot="1" x14ac:dyDescent="0.35">
      <c r="A783" s="93">
        <v>961</v>
      </c>
      <c r="B783" s="95"/>
      <c r="C783" s="94"/>
      <c r="D783" s="95"/>
      <c r="E783" s="95"/>
      <c r="F783" s="95"/>
      <c r="G783" s="95"/>
      <c r="H783" s="95"/>
      <c r="I783" s="95"/>
      <c r="J783" s="95"/>
      <c r="K783" s="93"/>
      <c r="L783" s="95"/>
      <c r="M783" s="95"/>
      <c r="N783" s="94"/>
      <c r="O783" s="95"/>
      <c r="P783" s="95"/>
      <c r="Q783" s="95"/>
      <c r="R783" s="94"/>
      <c r="S783" s="95"/>
      <c r="T783" s="95"/>
      <c r="U783" s="95"/>
      <c r="V783" s="95"/>
      <c r="W783" s="95"/>
      <c r="X783" s="95"/>
      <c r="Y783" s="95"/>
      <c r="Z783" s="95"/>
      <c r="AA783" s="95"/>
      <c r="AB783" s="95"/>
      <c r="AC783" s="95"/>
      <c r="AD783" s="95"/>
      <c r="AE783" s="95"/>
      <c r="AF783" s="95"/>
      <c r="AG783" s="95"/>
      <c r="AH783" s="95"/>
      <c r="AI783" s="95"/>
      <c r="AJ783" s="95"/>
      <c r="AK783" s="95"/>
      <c r="AL783" s="95"/>
      <c r="AM783" s="95"/>
      <c r="AN783" s="95"/>
      <c r="AO783" s="95"/>
      <c r="AP783" s="95"/>
      <c r="AQ783" s="96"/>
      <c r="AR783" s="96"/>
      <c r="AS783" s="96"/>
      <c r="AT783" s="96"/>
      <c r="AU783" s="96"/>
      <c r="AV783" s="96"/>
      <c r="AW783" s="96"/>
      <c r="AX783" s="96"/>
      <c r="AY783" s="96"/>
      <c r="AZ783" s="96"/>
      <c r="BA783" s="96"/>
      <c r="BB783" s="96"/>
      <c r="BC783" s="96"/>
      <c r="BD783" s="96"/>
      <c r="BE783" s="96"/>
      <c r="BF783" s="96"/>
    </row>
    <row r="784" spans="1:58" s="142" customFormat="1" ht="21.9" customHeight="1" thickBot="1" x14ac:dyDescent="0.35">
      <c r="A784" s="93">
        <v>962</v>
      </c>
      <c r="B784" s="114">
        <v>58</v>
      </c>
      <c r="C784" s="218" t="s">
        <v>4444</v>
      </c>
      <c r="D784" s="219"/>
      <c r="E784" s="219"/>
      <c r="F784" s="219"/>
      <c r="G784" s="220"/>
      <c r="H784" s="95"/>
      <c r="I784" s="95"/>
      <c r="J784" s="95"/>
      <c r="K784" s="93"/>
      <c r="L784" s="95"/>
      <c r="M784" s="95"/>
      <c r="N784" s="94"/>
      <c r="O784" s="95"/>
      <c r="P784" s="95"/>
      <c r="Q784" s="95"/>
      <c r="R784" s="94"/>
      <c r="S784" s="95"/>
      <c r="T784" s="95"/>
      <c r="U784" s="95"/>
      <c r="V784" s="95"/>
      <c r="W784" s="95"/>
      <c r="X784" s="95"/>
      <c r="Y784" s="95"/>
      <c r="Z784" s="95"/>
      <c r="AA784" s="95"/>
      <c r="AB784" s="95"/>
      <c r="AC784" s="95"/>
      <c r="AD784" s="95"/>
      <c r="AE784" s="95"/>
      <c r="AF784" s="95"/>
      <c r="AG784" s="95"/>
      <c r="AH784" s="95"/>
      <c r="AI784" s="95"/>
      <c r="AJ784" s="95"/>
      <c r="AK784" s="95"/>
      <c r="AL784" s="95"/>
      <c r="AM784" s="95"/>
      <c r="AN784" s="95"/>
      <c r="AO784" s="95"/>
      <c r="AP784" s="95"/>
      <c r="AQ784" s="96"/>
      <c r="AR784" s="96"/>
      <c r="AS784" s="96"/>
      <c r="AT784" s="96"/>
      <c r="AU784" s="96"/>
      <c r="AV784" s="96"/>
      <c r="AW784" s="96"/>
      <c r="AX784" s="96"/>
      <c r="AY784" s="96"/>
      <c r="AZ784" s="96"/>
      <c r="BA784" s="96"/>
      <c r="BB784" s="96"/>
      <c r="BC784" s="96"/>
      <c r="BD784" s="96"/>
      <c r="BE784" s="96"/>
      <c r="BF784" s="96"/>
    </row>
    <row r="785" spans="1:58" s="142" customFormat="1" ht="21.9" customHeight="1" thickBot="1" x14ac:dyDescent="0.35">
      <c r="A785" s="93">
        <v>963</v>
      </c>
      <c r="B785" s="114" t="s">
        <v>4280</v>
      </c>
      <c r="C785" s="221" t="s">
        <v>4394</v>
      </c>
      <c r="D785" s="222"/>
      <c r="E785" s="222"/>
      <c r="F785" s="222"/>
      <c r="G785" s="223"/>
      <c r="H785" s="95"/>
      <c r="I785" s="95"/>
      <c r="J785" s="95"/>
      <c r="K785" s="93"/>
      <c r="L785" s="95"/>
      <c r="M785" s="95"/>
      <c r="N785" s="94"/>
      <c r="O785" s="95"/>
      <c r="P785" s="95"/>
      <c r="Q785" s="95"/>
      <c r="R785" s="94"/>
      <c r="S785" s="95"/>
      <c r="T785" s="95"/>
      <c r="U785" s="95"/>
      <c r="V785" s="95"/>
      <c r="W785" s="95"/>
      <c r="X785" s="95"/>
      <c r="Y785" s="95"/>
      <c r="Z785" s="95"/>
      <c r="AA785" s="95"/>
      <c r="AB785" s="95"/>
      <c r="AC785" s="95"/>
      <c r="AD785" s="95"/>
      <c r="AE785" s="95"/>
      <c r="AF785" s="95"/>
      <c r="AG785" s="95"/>
      <c r="AH785" s="95"/>
      <c r="AI785" s="95"/>
      <c r="AJ785" s="95"/>
      <c r="AK785" s="95"/>
      <c r="AL785" s="95"/>
      <c r="AM785" s="95"/>
      <c r="AN785" s="95"/>
      <c r="AO785" s="95"/>
      <c r="AP785" s="95"/>
      <c r="AQ785" s="96"/>
      <c r="AR785" s="96"/>
      <c r="AS785" s="96"/>
      <c r="AT785" s="96"/>
      <c r="AU785" s="96"/>
      <c r="AV785" s="96"/>
      <c r="AW785" s="96"/>
      <c r="AX785" s="96"/>
      <c r="AY785" s="96"/>
      <c r="AZ785" s="96"/>
      <c r="BA785" s="96"/>
      <c r="BB785" s="96"/>
      <c r="BC785" s="96"/>
      <c r="BD785" s="96"/>
      <c r="BE785" s="96"/>
      <c r="BF785" s="96"/>
    </row>
    <row r="786" spans="1:58" s="142" customFormat="1" ht="21.9" customHeight="1" thickBot="1" x14ac:dyDescent="0.35">
      <c r="A786" s="93">
        <v>964</v>
      </c>
      <c r="B786" s="95"/>
      <c r="C786" s="117"/>
      <c r="D786" s="99" t="s">
        <v>4292</v>
      </c>
      <c r="E786" s="100" t="s">
        <v>4293</v>
      </c>
      <c r="F786" s="113" t="s">
        <v>4294</v>
      </c>
      <c r="G786" s="134" t="s">
        <v>4312</v>
      </c>
      <c r="H786" s="95"/>
      <c r="I786" s="95"/>
      <c r="J786" s="95"/>
      <c r="K786" s="93"/>
      <c r="L786" s="95"/>
      <c r="M786" s="95"/>
      <c r="N786" s="94"/>
      <c r="O786" s="95"/>
      <c r="P786" s="95"/>
      <c r="Q786" s="95"/>
      <c r="R786" s="94"/>
      <c r="S786" s="95"/>
      <c r="T786" s="95"/>
      <c r="U786" s="95"/>
      <c r="V786" s="95"/>
      <c r="W786" s="95"/>
      <c r="X786" s="95"/>
      <c r="Y786" s="95"/>
      <c r="Z786" s="95"/>
      <c r="AA786" s="95"/>
      <c r="AB786" s="95"/>
      <c r="AC786" s="95"/>
      <c r="AD786" s="95"/>
      <c r="AE786" s="95"/>
      <c r="AF786" s="95"/>
      <c r="AG786" s="95"/>
      <c r="AH786" s="95"/>
      <c r="AI786" s="95"/>
      <c r="AJ786" s="95"/>
      <c r="AK786" s="95"/>
      <c r="AL786" s="95"/>
      <c r="AM786" s="95"/>
      <c r="AN786" s="95"/>
      <c r="AO786" s="95"/>
      <c r="AP786" s="95"/>
      <c r="AQ786" s="96"/>
      <c r="AR786" s="96"/>
      <c r="AS786" s="96"/>
      <c r="AT786" s="96"/>
      <c r="AU786" s="96"/>
      <c r="AV786" s="96"/>
      <c r="AW786" s="96"/>
      <c r="AX786" s="96"/>
      <c r="AY786" s="96"/>
      <c r="AZ786" s="96"/>
      <c r="BA786" s="96"/>
      <c r="BB786" s="96"/>
      <c r="BC786" s="96"/>
      <c r="BD786" s="96"/>
      <c r="BE786" s="96"/>
      <c r="BF786" s="96"/>
    </row>
    <row r="787" spans="1:58" s="142" customFormat="1" ht="21.9" customHeight="1" x14ac:dyDescent="0.3">
      <c r="A787" s="93">
        <v>965</v>
      </c>
      <c r="B787" s="95"/>
      <c r="C787" s="115" t="s">
        <v>4265</v>
      </c>
      <c r="D787" s="103">
        <f>COUNTIFS(data!$BF:$BF,D$786,data!$W:$W,$C787)</f>
        <v>0</v>
      </c>
      <c r="E787" s="103">
        <f>COUNTIFS(data!$BF:$BF,E$786,data!$W:$W,$C787)</f>
        <v>20</v>
      </c>
      <c r="F787" s="103">
        <f>COUNTIFS(data!$BF:$BF,F$786,data!$W:$W,$C787)</f>
        <v>0</v>
      </c>
      <c r="G787" s="109">
        <f t="shared" ref="G787:G793" si="35">SUM(D787:F787)</f>
        <v>20</v>
      </c>
      <c r="H787" s="95"/>
      <c r="I787" s="95"/>
      <c r="J787" s="95"/>
      <c r="K787" s="93"/>
      <c r="L787" s="95"/>
      <c r="M787" s="95"/>
      <c r="N787" s="94"/>
      <c r="O787" s="95"/>
      <c r="P787" s="95"/>
      <c r="Q787" s="95"/>
      <c r="R787" s="94"/>
      <c r="S787" s="95"/>
      <c r="T787" s="95"/>
      <c r="U787" s="95"/>
      <c r="V787" s="95"/>
      <c r="W787" s="95"/>
      <c r="X787" s="95"/>
      <c r="Y787" s="95"/>
      <c r="Z787" s="95"/>
      <c r="AA787" s="95"/>
      <c r="AB787" s="95"/>
      <c r="AC787" s="95"/>
      <c r="AD787" s="95"/>
      <c r="AE787" s="95"/>
      <c r="AF787" s="95"/>
      <c r="AG787" s="95"/>
      <c r="AH787" s="95"/>
      <c r="AI787" s="95"/>
      <c r="AJ787" s="95"/>
      <c r="AK787" s="95"/>
      <c r="AL787" s="95"/>
      <c r="AM787" s="95"/>
      <c r="AN787" s="95"/>
      <c r="AO787" s="95"/>
      <c r="AP787" s="95"/>
      <c r="AQ787" s="96"/>
      <c r="AR787" s="96"/>
      <c r="AS787" s="96"/>
      <c r="AT787" s="96"/>
      <c r="AU787" s="96"/>
      <c r="AV787" s="96"/>
      <c r="AW787" s="96"/>
      <c r="AX787" s="96"/>
      <c r="AY787" s="96"/>
      <c r="AZ787" s="96"/>
      <c r="BA787" s="96"/>
      <c r="BB787" s="96"/>
      <c r="BC787" s="96"/>
      <c r="BD787" s="96"/>
      <c r="BE787" s="96"/>
      <c r="BF787" s="96"/>
    </row>
    <row r="788" spans="1:58" s="142" customFormat="1" ht="21.9" customHeight="1" x14ac:dyDescent="0.3">
      <c r="A788" s="93">
        <v>966</v>
      </c>
      <c r="B788" s="95"/>
      <c r="C788" s="106" t="s">
        <v>4338</v>
      </c>
      <c r="D788" s="103">
        <f>COUNTIFS(data!$BF:$BF,D$786,data!$W:$W,$C788)</f>
        <v>1</v>
      </c>
      <c r="E788" s="103">
        <f>COUNTIFS(data!$BF:$BF,E$786,data!$W:$W,$C788)</f>
        <v>69</v>
      </c>
      <c r="F788" s="103">
        <f>COUNTIFS(data!$BF:$BF,F$786,data!$W:$W,$C788)</f>
        <v>1</v>
      </c>
      <c r="G788" s="109">
        <f t="shared" si="35"/>
        <v>71</v>
      </c>
      <c r="H788" s="95"/>
      <c r="I788" s="95"/>
      <c r="J788" s="95"/>
      <c r="K788" s="93"/>
      <c r="L788" s="95"/>
      <c r="M788" s="95"/>
      <c r="N788" s="94"/>
      <c r="O788" s="95"/>
      <c r="P788" s="95"/>
      <c r="Q788" s="95"/>
      <c r="R788" s="94"/>
      <c r="S788" s="95"/>
      <c r="T788" s="95"/>
      <c r="U788" s="95"/>
      <c r="V788" s="95"/>
      <c r="W788" s="95"/>
      <c r="X788" s="95"/>
      <c r="Y788" s="95"/>
      <c r="Z788" s="95"/>
      <c r="AA788" s="95"/>
      <c r="AB788" s="95"/>
      <c r="AC788" s="95"/>
      <c r="AD788" s="95"/>
      <c r="AE788" s="95"/>
      <c r="AF788" s="95"/>
      <c r="AG788" s="95"/>
      <c r="AH788" s="95"/>
      <c r="AI788" s="95"/>
      <c r="AJ788" s="95"/>
      <c r="AK788" s="95"/>
      <c r="AL788" s="95"/>
      <c r="AM788" s="95"/>
      <c r="AN788" s="95"/>
      <c r="AO788" s="95"/>
      <c r="AP788" s="95"/>
      <c r="AQ788" s="96"/>
      <c r="AR788" s="96"/>
      <c r="AS788" s="96"/>
      <c r="AT788" s="96"/>
      <c r="AU788" s="96"/>
      <c r="AV788" s="96"/>
      <c r="AW788" s="96"/>
      <c r="AX788" s="96"/>
      <c r="AY788" s="96"/>
      <c r="AZ788" s="96"/>
      <c r="BA788" s="96"/>
      <c r="BB788" s="96"/>
      <c r="BC788" s="96"/>
      <c r="BD788" s="96"/>
      <c r="BE788" s="96"/>
      <c r="BF788" s="96"/>
    </row>
    <row r="789" spans="1:58" s="142" customFormat="1" ht="21.9" customHeight="1" x14ac:dyDescent="0.3">
      <c r="A789" s="93">
        <v>967</v>
      </c>
      <c r="B789" s="95"/>
      <c r="C789" s="106" t="s">
        <v>4339</v>
      </c>
      <c r="D789" s="103">
        <f>COUNTIFS(data!$BF:$BF,D$786,data!$W:$W,$C789)</f>
        <v>0</v>
      </c>
      <c r="E789" s="103">
        <f>COUNTIFS(data!$BF:$BF,E$786,data!$W:$W,$C789)</f>
        <v>30</v>
      </c>
      <c r="F789" s="103">
        <f>COUNTIFS(data!$BF:$BF,F$786,data!$W:$W,$C789)</f>
        <v>0</v>
      </c>
      <c r="G789" s="109">
        <f t="shared" si="35"/>
        <v>30</v>
      </c>
      <c r="H789" s="95"/>
      <c r="I789" s="95"/>
      <c r="J789" s="95"/>
      <c r="K789" s="93"/>
      <c r="L789" s="95"/>
      <c r="M789" s="95"/>
      <c r="N789" s="94"/>
      <c r="O789" s="95"/>
      <c r="P789" s="95"/>
      <c r="Q789" s="95"/>
      <c r="R789" s="94"/>
      <c r="S789" s="95"/>
      <c r="T789" s="95"/>
      <c r="U789" s="95"/>
      <c r="V789" s="95"/>
      <c r="W789" s="95"/>
      <c r="X789" s="95"/>
      <c r="Y789" s="95"/>
      <c r="Z789" s="95"/>
      <c r="AA789" s="95"/>
      <c r="AB789" s="95"/>
      <c r="AC789" s="95"/>
      <c r="AD789" s="95"/>
      <c r="AE789" s="95"/>
      <c r="AF789" s="95"/>
      <c r="AG789" s="95"/>
      <c r="AH789" s="95"/>
      <c r="AI789" s="95"/>
      <c r="AJ789" s="95"/>
      <c r="AK789" s="95"/>
      <c r="AL789" s="95"/>
      <c r="AM789" s="95"/>
      <c r="AN789" s="95"/>
      <c r="AO789" s="95"/>
      <c r="AP789" s="95"/>
      <c r="AQ789" s="96"/>
      <c r="AR789" s="96"/>
      <c r="AS789" s="96"/>
      <c r="AT789" s="96"/>
      <c r="AU789" s="96"/>
      <c r="AV789" s="96"/>
      <c r="AW789" s="96"/>
      <c r="AX789" s="96"/>
      <c r="AY789" s="96"/>
      <c r="AZ789" s="96"/>
      <c r="BA789" s="96"/>
      <c r="BB789" s="96"/>
      <c r="BC789" s="96"/>
      <c r="BD789" s="96"/>
      <c r="BE789" s="96"/>
      <c r="BF789" s="96"/>
    </row>
    <row r="790" spans="1:58" s="142" customFormat="1" ht="21.9" customHeight="1" x14ac:dyDescent="0.3">
      <c r="A790" s="93">
        <v>968</v>
      </c>
      <c r="B790" s="95"/>
      <c r="C790" s="106" t="s">
        <v>4340</v>
      </c>
      <c r="D790" s="103">
        <f>COUNTIFS(data!$BF:$BF,D$786,data!$W:$W,$C790)</f>
        <v>3</v>
      </c>
      <c r="E790" s="103">
        <f>COUNTIFS(data!$BF:$BF,E$786,data!$W:$W,$C790)</f>
        <v>23</v>
      </c>
      <c r="F790" s="103">
        <f>COUNTIFS(data!$BF:$BF,F$786,data!$W:$W,$C790)</f>
        <v>0</v>
      </c>
      <c r="G790" s="109">
        <f t="shared" si="35"/>
        <v>26</v>
      </c>
      <c r="H790" s="95"/>
      <c r="I790" s="95"/>
      <c r="J790" s="95"/>
      <c r="K790" s="93"/>
      <c r="L790" s="95"/>
      <c r="M790" s="95"/>
      <c r="N790" s="94"/>
      <c r="O790" s="95"/>
      <c r="P790" s="95"/>
      <c r="Q790" s="95"/>
      <c r="R790" s="94"/>
      <c r="S790" s="95"/>
      <c r="T790" s="95"/>
      <c r="U790" s="95"/>
      <c r="V790" s="95"/>
      <c r="W790" s="95"/>
      <c r="X790" s="95"/>
      <c r="Y790" s="95"/>
      <c r="Z790" s="95"/>
      <c r="AA790" s="95"/>
      <c r="AB790" s="95"/>
      <c r="AC790" s="95"/>
      <c r="AD790" s="95"/>
      <c r="AE790" s="95"/>
      <c r="AF790" s="95"/>
      <c r="AG790" s="95"/>
      <c r="AH790" s="95"/>
      <c r="AI790" s="95"/>
      <c r="AJ790" s="95"/>
      <c r="AK790" s="95"/>
      <c r="AL790" s="95"/>
      <c r="AM790" s="95"/>
      <c r="AN790" s="95"/>
      <c r="AO790" s="95"/>
      <c r="AP790" s="95"/>
      <c r="AQ790" s="96"/>
      <c r="AR790" s="96"/>
      <c r="AS790" s="96"/>
      <c r="AT790" s="96"/>
      <c r="AU790" s="96"/>
      <c r="AV790" s="96"/>
      <c r="AW790" s="96"/>
      <c r="AX790" s="96"/>
      <c r="AY790" s="96"/>
      <c r="AZ790" s="96"/>
      <c r="BA790" s="96"/>
      <c r="BB790" s="96"/>
      <c r="BC790" s="96"/>
      <c r="BD790" s="96"/>
      <c r="BE790" s="96"/>
      <c r="BF790" s="96"/>
    </row>
    <row r="791" spans="1:58" s="142" customFormat="1" ht="21.9" customHeight="1" x14ac:dyDescent="0.3">
      <c r="A791" s="93">
        <v>969</v>
      </c>
      <c r="B791" s="95"/>
      <c r="C791" s="106" t="s">
        <v>4268</v>
      </c>
      <c r="D791" s="103">
        <f>COUNTIFS(data!$BF:$BF,D$786,data!$W:$W,$C791)</f>
        <v>2</v>
      </c>
      <c r="E791" s="103">
        <f>COUNTIFS(data!$BF:$BF,E$786,data!$W:$W,$C791)</f>
        <v>47</v>
      </c>
      <c r="F791" s="103">
        <f>COUNTIFS(data!$BF:$BF,F$786,data!$W:$W,$C791)</f>
        <v>1</v>
      </c>
      <c r="G791" s="109">
        <f t="shared" si="35"/>
        <v>50</v>
      </c>
      <c r="H791" s="95"/>
      <c r="I791" s="95"/>
      <c r="J791" s="95"/>
      <c r="K791" s="93"/>
      <c r="L791" s="95"/>
      <c r="M791" s="95"/>
      <c r="N791" s="94"/>
      <c r="O791" s="95"/>
      <c r="P791" s="95"/>
      <c r="Q791" s="95"/>
      <c r="R791" s="94"/>
      <c r="S791" s="95"/>
      <c r="T791" s="95"/>
      <c r="U791" s="95"/>
      <c r="V791" s="95"/>
      <c r="W791" s="95"/>
      <c r="X791" s="95"/>
      <c r="Y791" s="95"/>
      <c r="Z791" s="95"/>
      <c r="AA791" s="95"/>
      <c r="AB791" s="95"/>
      <c r="AC791" s="95"/>
      <c r="AD791" s="95"/>
      <c r="AE791" s="95"/>
      <c r="AF791" s="95"/>
      <c r="AG791" s="95"/>
      <c r="AH791" s="95"/>
      <c r="AI791" s="95"/>
      <c r="AJ791" s="95"/>
      <c r="AK791" s="95"/>
      <c r="AL791" s="95"/>
      <c r="AM791" s="95"/>
      <c r="AN791" s="95"/>
      <c r="AO791" s="95"/>
      <c r="AP791" s="95"/>
      <c r="AQ791" s="96"/>
      <c r="AR791" s="96"/>
      <c r="AS791" s="96"/>
      <c r="AT791" s="96"/>
      <c r="AU791" s="96"/>
      <c r="AV791" s="96"/>
      <c r="AW791" s="96"/>
      <c r="AX791" s="96"/>
      <c r="AY791" s="96"/>
      <c r="AZ791" s="96"/>
      <c r="BA791" s="96"/>
      <c r="BB791" s="96"/>
      <c r="BC791" s="96"/>
      <c r="BD791" s="96"/>
      <c r="BE791" s="96"/>
      <c r="BF791" s="96"/>
    </row>
    <row r="792" spans="1:58" s="142" customFormat="1" ht="21.9" customHeight="1" thickBot="1" x14ac:dyDescent="0.35">
      <c r="A792" s="93">
        <v>970</v>
      </c>
      <c r="B792" s="95"/>
      <c r="C792" s="110" t="s">
        <v>1925</v>
      </c>
      <c r="D792" s="103">
        <f>COUNTIFS(data!$BF:$BF,D$786,data!$W:$W,$C792)</f>
        <v>45</v>
      </c>
      <c r="E792" s="103">
        <f>COUNTIFS(data!$BF:$BF,E$786,data!$W:$W,$C792)</f>
        <v>651</v>
      </c>
      <c r="F792" s="103">
        <f>COUNTIFS(data!$BF:$BF,F$786,data!$W:$W,$C792)</f>
        <v>70</v>
      </c>
      <c r="G792" s="109">
        <f t="shared" si="35"/>
        <v>766</v>
      </c>
      <c r="H792" s="95"/>
      <c r="I792" s="95"/>
      <c r="J792" s="95"/>
      <c r="K792" s="93"/>
      <c r="L792" s="95"/>
      <c r="M792" s="95"/>
      <c r="N792" s="94"/>
      <c r="O792" s="95"/>
      <c r="P792" s="95"/>
      <c r="Q792" s="95"/>
      <c r="R792" s="94"/>
      <c r="S792" s="95"/>
      <c r="T792" s="95"/>
      <c r="U792" s="95"/>
      <c r="V792" s="95"/>
      <c r="W792" s="95"/>
      <c r="X792" s="95"/>
      <c r="Y792" s="95"/>
      <c r="Z792" s="95"/>
      <c r="AA792" s="95"/>
      <c r="AB792" s="95"/>
      <c r="AC792" s="95"/>
      <c r="AD792" s="95"/>
      <c r="AE792" s="95"/>
      <c r="AF792" s="95"/>
      <c r="AG792" s="95"/>
      <c r="AH792" s="95"/>
      <c r="AI792" s="95"/>
      <c r="AJ792" s="95"/>
      <c r="AK792" s="95"/>
      <c r="AL792" s="95"/>
      <c r="AM792" s="95"/>
      <c r="AN792" s="95"/>
      <c r="AO792" s="95"/>
      <c r="AP792" s="95"/>
      <c r="AQ792" s="96"/>
      <c r="AR792" s="96"/>
      <c r="AS792" s="96"/>
      <c r="AT792" s="96"/>
      <c r="AU792" s="96"/>
      <c r="AV792" s="96"/>
      <c r="AW792" s="96"/>
      <c r="AX792" s="96"/>
      <c r="AY792" s="96"/>
      <c r="AZ792" s="96"/>
      <c r="BA792" s="96"/>
      <c r="BB792" s="96"/>
      <c r="BC792" s="96"/>
      <c r="BD792" s="96"/>
      <c r="BE792" s="96"/>
      <c r="BF792" s="96"/>
    </row>
    <row r="793" spans="1:58" s="142" customFormat="1" ht="21.9" customHeight="1" thickBot="1" x14ac:dyDescent="0.35">
      <c r="A793" s="93">
        <v>971</v>
      </c>
      <c r="B793" s="95"/>
      <c r="C793" s="117" t="s">
        <v>4312</v>
      </c>
      <c r="D793" s="118">
        <f>SUM(D787:D792)</f>
        <v>51</v>
      </c>
      <c r="E793" s="112">
        <f>SUM(E787:E792)</f>
        <v>840</v>
      </c>
      <c r="F793" s="112">
        <f>SUM(F787:F792)</f>
        <v>72</v>
      </c>
      <c r="G793" s="113">
        <f t="shared" si="35"/>
        <v>963</v>
      </c>
      <c r="H793" s="95"/>
      <c r="I793" s="95"/>
      <c r="J793" s="95"/>
      <c r="K793" s="93"/>
      <c r="L793" s="95"/>
      <c r="M793" s="95"/>
      <c r="N793" s="95"/>
      <c r="O793" s="95"/>
      <c r="P793" s="95"/>
      <c r="Q793" s="95"/>
      <c r="R793" s="94"/>
      <c r="S793" s="95"/>
      <c r="T793" s="95"/>
      <c r="U793" s="95"/>
      <c r="V793" s="95"/>
      <c r="W793" s="95"/>
      <c r="X793" s="95"/>
      <c r="Y793" s="95"/>
      <c r="Z793" s="95"/>
      <c r="AA793" s="95"/>
      <c r="AB793" s="95"/>
      <c r="AC793" s="95"/>
      <c r="AD793" s="95"/>
      <c r="AE793" s="95"/>
      <c r="AF793" s="95"/>
      <c r="AG793" s="95"/>
      <c r="AH793" s="95"/>
      <c r="AI793" s="95"/>
      <c r="AJ793" s="95"/>
      <c r="AK793" s="95"/>
      <c r="AL793" s="95"/>
      <c r="AM793" s="95"/>
      <c r="AN793" s="95"/>
      <c r="AO793" s="95"/>
      <c r="AP793" s="95"/>
      <c r="AQ793" s="96"/>
      <c r="AR793" s="96"/>
      <c r="AS793" s="96"/>
      <c r="AT793" s="96"/>
      <c r="AU793" s="96"/>
      <c r="AV793" s="96"/>
      <c r="AW793" s="96"/>
      <c r="AX793" s="96"/>
      <c r="AY793" s="96"/>
      <c r="AZ793" s="96"/>
      <c r="BA793" s="96"/>
      <c r="BB793" s="96"/>
      <c r="BC793" s="96"/>
      <c r="BD793" s="96"/>
      <c r="BE793" s="96"/>
      <c r="BF793" s="96"/>
    </row>
    <row r="794" spans="1:58" s="142" customFormat="1" ht="49.5" customHeight="1" thickBot="1" x14ac:dyDescent="0.35">
      <c r="A794" s="93">
        <v>972</v>
      </c>
      <c r="B794" s="95"/>
      <c r="C794" s="221" t="s">
        <v>4316</v>
      </c>
      <c r="D794" s="222"/>
      <c r="E794" s="222"/>
      <c r="F794" s="222"/>
      <c r="G794" s="223"/>
      <c r="H794" s="95"/>
      <c r="I794" s="95"/>
      <c r="J794" s="95"/>
      <c r="K794" s="93"/>
      <c r="L794" s="95"/>
      <c r="M794" s="95"/>
      <c r="N794" s="95"/>
      <c r="O794" s="95"/>
      <c r="P794" s="95"/>
      <c r="Q794" s="95"/>
      <c r="R794" s="94"/>
      <c r="S794" s="95"/>
      <c r="T794" s="95"/>
      <c r="U794" s="95"/>
      <c r="V794" s="95"/>
      <c r="W794" s="95"/>
      <c r="X794" s="95"/>
      <c r="Y794" s="95"/>
      <c r="Z794" s="95"/>
      <c r="AA794" s="95"/>
      <c r="AB794" s="95"/>
      <c r="AC794" s="95"/>
      <c r="AD794" s="95"/>
      <c r="AE794" s="95"/>
      <c r="AF794" s="95"/>
      <c r="AG794" s="95"/>
      <c r="AH794" s="95"/>
      <c r="AI794" s="95"/>
      <c r="AJ794" s="95"/>
      <c r="AK794" s="95"/>
      <c r="AL794" s="95"/>
      <c r="AM794" s="95"/>
      <c r="AN794" s="95"/>
      <c r="AO794" s="95"/>
      <c r="AP794" s="95"/>
      <c r="AQ794" s="96"/>
      <c r="AR794" s="96"/>
      <c r="AS794" s="96"/>
      <c r="AT794" s="96"/>
      <c r="AU794" s="96"/>
      <c r="AV794" s="96"/>
      <c r="AW794" s="96"/>
      <c r="AX794" s="96"/>
      <c r="AY794" s="96"/>
      <c r="AZ794" s="96"/>
      <c r="BA794" s="96"/>
      <c r="BB794" s="96"/>
      <c r="BC794" s="96"/>
      <c r="BD794" s="96"/>
      <c r="BE794" s="96"/>
      <c r="BF794" s="96"/>
    </row>
    <row r="795" spans="1:58" s="142" customFormat="1" ht="21.9" customHeight="1" x14ac:dyDescent="0.3">
      <c r="A795" s="93">
        <v>973</v>
      </c>
      <c r="B795" s="95"/>
      <c r="C795" s="94"/>
      <c r="D795" s="95"/>
      <c r="E795" s="95"/>
      <c r="F795" s="95"/>
      <c r="G795" s="95"/>
      <c r="H795" s="95"/>
      <c r="I795" s="95"/>
      <c r="J795" s="95"/>
      <c r="K795" s="93"/>
      <c r="L795" s="95"/>
      <c r="M795" s="95"/>
      <c r="N795" s="95"/>
      <c r="O795" s="95"/>
      <c r="P795" s="95"/>
      <c r="Q795" s="95"/>
      <c r="R795" s="94"/>
      <c r="S795" s="95"/>
      <c r="T795" s="95"/>
      <c r="U795" s="95"/>
      <c r="V795" s="95"/>
      <c r="W795" s="95"/>
      <c r="X795" s="95"/>
      <c r="Y795" s="95"/>
      <c r="Z795" s="95"/>
      <c r="AA795" s="95"/>
      <c r="AB795" s="95"/>
      <c r="AC795" s="95"/>
      <c r="AD795" s="95"/>
      <c r="AE795" s="95"/>
      <c r="AF795" s="95"/>
      <c r="AG795" s="95"/>
      <c r="AH795" s="95"/>
      <c r="AI795" s="95"/>
      <c r="AJ795" s="95"/>
      <c r="AK795" s="95"/>
      <c r="AL795" s="95"/>
      <c r="AM795" s="95"/>
      <c r="AN795" s="95"/>
      <c r="AO795" s="95"/>
      <c r="AP795" s="95"/>
      <c r="AQ795" s="96"/>
      <c r="AR795" s="96"/>
      <c r="AS795" s="96"/>
      <c r="AT795" s="96"/>
      <c r="AU795" s="96"/>
      <c r="AV795" s="96"/>
      <c r="AW795" s="96"/>
      <c r="AX795" s="96"/>
      <c r="AY795" s="96"/>
      <c r="AZ795" s="96"/>
      <c r="BA795" s="96"/>
      <c r="BB795" s="96"/>
      <c r="BC795" s="96"/>
      <c r="BD795" s="96"/>
      <c r="BE795" s="96"/>
    </row>
    <row r="796" spans="1:58" s="142" customFormat="1" ht="21.9" customHeight="1" thickBot="1" x14ac:dyDescent="0.35">
      <c r="A796" s="93">
        <v>974</v>
      </c>
      <c r="B796" s="95"/>
      <c r="C796" s="94"/>
      <c r="D796" s="95"/>
      <c r="E796" s="95"/>
      <c r="F796" s="95"/>
      <c r="G796" s="95"/>
      <c r="H796" s="95"/>
      <c r="I796" s="95"/>
      <c r="J796" s="95"/>
      <c r="K796" s="93"/>
      <c r="L796" s="95"/>
      <c r="M796" s="95"/>
      <c r="N796" s="95"/>
      <c r="O796" s="95"/>
      <c r="P796" s="95"/>
      <c r="Q796" s="95"/>
      <c r="R796" s="94"/>
      <c r="S796" s="95"/>
      <c r="T796" s="95"/>
      <c r="U796" s="95"/>
      <c r="V796" s="95"/>
      <c r="W796" s="95"/>
      <c r="X796" s="95"/>
      <c r="Y796" s="95"/>
      <c r="Z796" s="95"/>
      <c r="AA796" s="95"/>
      <c r="AB796" s="95"/>
      <c r="AC796" s="95"/>
      <c r="AD796" s="95"/>
      <c r="AE796" s="95"/>
      <c r="AF796" s="95"/>
      <c r="AG796" s="95"/>
      <c r="AH796" s="95"/>
      <c r="AI796" s="95"/>
      <c r="AJ796" s="95"/>
      <c r="AK796" s="95"/>
      <c r="AL796" s="95"/>
      <c r="AM796" s="95"/>
      <c r="AN796" s="95"/>
      <c r="AO796" s="95"/>
      <c r="AP796" s="95"/>
      <c r="AQ796" s="96"/>
      <c r="AR796" s="96"/>
      <c r="AS796" s="96"/>
      <c r="AT796" s="96"/>
      <c r="AU796" s="96"/>
      <c r="AV796" s="96"/>
      <c r="AW796" s="96"/>
      <c r="AX796" s="96"/>
      <c r="AY796" s="96"/>
      <c r="AZ796" s="96"/>
      <c r="BA796" s="96"/>
      <c r="BB796" s="96"/>
      <c r="BC796" s="96"/>
      <c r="BD796" s="96"/>
      <c r="BE796" s="96"/>
    </row>
    <row r="797" spans="1:58" s="142" customFormat="1" ht="21.9" customHeight="1" thickBot="1" x14ac:dyDescent="0.35">
      <c r="A797" s="93">
        <v>975</v>
      </c>
      <c r="B797" s="114">
        <v>59</v>
      </c>
      <c r="C797" s="218" t="s">
        <v>4444</v>
      </c>
      <c r="D797" s="219"/>
      <c r="E797" s="219"/>
      <c r="F797" s="219"/>
      <c r="G797" s="220"/>
      <c r="H797" s="95"/>
      <c r="I797" s="95"/>
      <c r="J797" s="95"/>
      <c r="K797" s="93"/>
      <c r="L797" s="95"/>
      <c r="M797" s="95"/>
      <c r="N797" s="95"/>
      <c r="O797" s="95"/>
      <c r="P797" s="95"/>
      <c r="Q797" s="95"/>
      <c r="R797" s="94"/>
      <c r="S797" s="95"/>
      <c r="T797" s="95"/>
      <c r="U797" s="95"/>
      <c r="V797" s="95"/>
      <c r="W797" s="95"/>
      <c r="X797" s="95"/>
      <c r="Y797" s="95"/>
      <c r="Z797" s="95"/>
      <c r="AA797" s="95"/>
      <c r="AB797" s="95"/>
      <c r="AC797" s="95"/>
      <c r="AD797" s="95"/>
      <c r="AE797" s="95"/>
      <c r="AF797" s="95"/>
      <c r="AG797" s="95"/>
      <c r="AH797" s="95"/>
      <c r="AI797" s="95"/>
      <c r="AJ797" s="95"/>
      <c r="AK797" s="95"/>
      <c r="AL797" s="95"/>
      <c r="AM797" s="95"/>
      <c r="AN797" s="95"/>
      <c r="AO797" s="95"/>
      <c r="AP797" s="95"/>
      <c r="AQ797" s="96"/>
      <c r="AR797" s="96"/>
      <c r="AS797" s="96"/>
      <c r="AT797" s="96"/>
      <c r="AU797" s="96"/>
      <c r="AV797" s="96"/>
      <c r="AW797" s="96"/>
      <c r="AX797" s="96"/>
      <c r="AY797" s="96"/>
      <c r="AZ797" s="96"/>
      <c r="BA797" s="96"/>
      <c r="BB797" s="96"/>
      <c r="BC797" s="96"/>
      <c r="BD797" s="96"/>
      <c r="BE797" s="96"/>
    </row>
    <row r="798" spans="1:58" s="142" customFormat="1" ht="21.9" customHeight="1" thickBot="1" x14ac:dyDescent="0.35">
      <c r="A798" s="93">
        <v>976</v>
      </c>
      <c r="B798" s="114" t="s">
        <v>4279</v>
      </c>
      <c r="C798" s="221" t="s">
        <v>4395</v>
      </c>
      <c r="D798" s="222"/>
      <c r="E798" s="222"/>
      <c r="F798" s="222"/>
      <c r="G798" s="223"/>
      <c r="H798" s="95"/>
      <c r="I798" s="95"/>
      <c r="J798" s="95"/>
      <c r="K798" s="93"/>
      <c r="L798" s="95"/>
      <c r="M798" s="95"/>
      <c r="N798" s="95"/>
      <c r="O798" s="95"/>
      <c r="P798" s="95"/>
      <c r="Q798" s="95"/>
      <c r="R798" s="94"/>
      <c r="S798" s="95"/>
      <c r="T798" s="95"/>
      <c r="U798" s="95"/>
      <c r="V798" s="95"/>
      <c r="W798" s="95"/>
      <c r="X798" s="95"/>
      <c r="Y798" s="95"/>
      <c r="Z798" s="95"/>
      <c r="AA798" s="95"/>
      <c r="AB798" s="95"/>
      <c r="AC798" s="95"/>
      <c r="AD798" s="95"/>
      <c r="AE798" s="95"/>
      <c r="AF798" s="95"/>
      <c r="AG798" s="95"/>
      <c r="AH798" s="95"/>
      <c r="AI798" s="95"/>
      <c r="AJ798" s="95"/>
      <c r="AK798" s="95"/>
      <c r="AL798" s="95"/>
      <c r="AM798" s="95"/>
      <c r="AN798" s="95"/>
      <c r="AO798" s="95"/>
      <c r="AP798" s="95"/>
      <c r="AQ798" s="96"/>
      <c r="AR798" s="96"/>
      <c r="AS798" s="96"/>
      <c r="AT798" s="96"/>
      <c r="AU798" s="96"/>
      <c r="AV798" s="96"/>
      <c r="AW798" s="96"/>
      <c r="AX798" s="96"/>
      <c r="AY798" s="96"/>
      <c r="AZ798" s="96"/>
      <c r="BA798" s="96"/>
      <c r="BB798" s="96"/>
      <c r="BC798" s="96"/>
      <c r="BD798" s="96"/>
      <c r="BE798" s="96"/>
    </row>
    <row r="799" spans="1:58" s="142" customFormat="1" ht="21.9" customHeight="1" thickBot="1" x14ac:dyDescent="0.35">
      <c r="A799" s="93">
        <v>977</v>
      </c>
      <c r="B799" s="95"/>
      <c r="C799" s="117"/>
      <c r="D799" s="99" t="s">
        <v>4267</v>
      </c>
      <c r="E799" s="123" t="s">
        <v>4266</v>
      </c>
      <c r="F799" s="123" t="s">
        <v>4329</v>
      </c>
      <c r="G799" s="182" t="s">
        <v>4312</v>
      </c>
      <c r="H799" s="95"/>
      <c r="I799" s="95"/>
      <c r="J799" s="95"/>
      <c r="K799" s="93"/>
      <c r="L799" s="95"/>
      <c r="M799" s="95"/>
      <c r="N799" s="95"/>
      <c r="O799" s="95"/>
      <c r="P799" s="95"/>
      <c r="Q799" s="95"/>
      <c r="R799" s="94"/>
      <c r="S799" s="95"/>
      <c r="T799" s="95"/>
      <c r="U799" s="95"/>
      <c r="V799" s="95"/>
      <c r="W799" s="95"/>
      <c r="X799" s="95"/>
      <c r="Y799" s="95"/>
      <c r="Z799" s="95"/>
      <c r="AA799" s="95"/>
      <c r="AB799" s="95"/>
      <c r="AC799" s="95"/>
      <c r="AD799" s="95"/>
      <c r="AE799" s="95"/>
      <c r="AF799" s="95"/>
      <c r="AG799" s="95"/>
      <c r="AH799" s="95"/>
      <c r="AI799" s="95"/>
      <c r="AJ799" s="95"/>
      <c r="AK799" s="95"/>
      <c r="AL799" s="95"/>
      <c r="AM799" s="95"/>
      <c r="AN799" s="95"/>
      <c r="AO799" s="95"/>
      <c r="AP799" s="95"/>
      <c r="AQ799" s="96"/>
      <c r="AR799" s="96"/>
      <c r="AS799" s="96"/>
      <c r="AT799" s="96"/>
      <c r="AU799" s="96"/>
      <c r="AV799" s="96"/>
      <c r="AW799" s="96"/>
      <c r="AX799" s="96"/>
      <c r="AY799" s="96"/>
      <c r="AZ799" s="96"/>
      <c r="BA799" s="96"/>
      <c r="BB799" s="96"/>
      <c r="BC799" s="96"/>
      <c r="BD799" s="96"/>
      <c r="BE799" s="96"/>
    </row>
    <row r="800" spans="1:58" s="142" customFormat="1" ht="21.9" customHeight="1" x14ac:dyDescent="0.3">
      <c r="A800" s="93">
        <v>978</v>
      </c>
      <c r="B800" s="95"/>
      <c r="C800" s="115" t="s">
        <v>4270</v>
      </c>
      <c r="D800" s="103">
        <f>COUNTIFS(data!$X:$X,D$799,data!$AB:$AB,$C800)</f>
        <v>0</v>
      </c>
      <c r="E800" s="103">
        <f>COUNTIFS(data!$X:$X,E$799,data!$AB:$AB,$C800)</f>
        <v>0</v>
      </c>
      <c r="F800" s="181">
        <f>COUNTIFS(data!$X:$X,F$799,data!$AB:$AB,$C800)</f>
        <v>7</v>
      </c>
      <c r="G800" s="105">
        <f t="shared" ref="G800:G812" si="36">SUM(D800:F800)</f>
        <v>7</v>
      </c>
      <c r="H800" s="95"/>
      <c r="I800" s="95"/>
      <c r="J800" s="95"/>
      <c r="K800" s="93"/>
      <c r="L800" s="95"/>
      <c r="M800" s="95"/>
      <c r="N800" s="95"/>
      <c r="O800" s="95"/>
      <c r="P800" s="95"/>
      <c r="Q800" s="95"/>
      <c r="R800" s="94"/>
      <c r="S800" s="95"/>
      <c r="T800" s="95"/>
      <c r="U800" s="95"/>
      <c r="V800" s="95"/>
      <c r="W800" s="95"/>
      <c r="X800" s="95"/>
      <c r="Y800" s="95"/>
      <c r="Z800" s="95"/>
      <c r="AA800" s="95"/>
      <c r="AB800" s="95"/>
      <c r="AC800" s="95"/>
      <c r="AD800" s="95"/>
      <c r="AE800" s="95"/>
      <c r="AF800" s="95"/>
      <c r="AG800" s="95"/>
      <c r="AH800" s="95"/>
      <c r="AI800" s="95"/>
      <c r="AJ800" s="95"/>
      <c r="AK800" s="95"/>
      <c r="AL800" s="95"/>
      <c r="AM800" s="95"/>
      <c r="AN800" s="95"/>
      <c r="AO800" s="95"/>
      <c r="AP800" s="95"/>
      <c r="AQ800" s="96"/>
      <c r="AR800" s="96"/>
      <c r="AS800" s="96"/>
      <c r="AT800" s="96"/>
      <c r="AU800" s="96"/>
      <c r="AV800" s="96"/>
      <c r="AW800" s="96"/>
      <c r="AX800" s="96"/>
      <c r="AY800" s="96"/>
      <c r="AZ800" s="96"/>
      <c r="BA800" s="96"/>
      <c r="BB800" s="96"/>
      <c r="BC800" s="96"/>
      <c r="BD800" s="96"/>
      <c r="BE800" s="96"/>
    </row>
    <row r="801" spans="1:57" s="142" customFormat="1" ht="21.9" customHeight="1" x14ac:dyDescent="0.3">
      <c r="A801" s="93">
        <v>979</v>
      </c>
      <c r="B801" s="95"/>
      <c r="C801" s="106" t="s">
        <v>4271</v>
      </c>
      <c r="D801" s="103">
        <f>COUNTIFS(data!$X:$X,D$799,data!$AB:$AB,$C801)</f>
        <v>6</v>
      </c>
      <c r="E801" s="103">
        <f>COUNTIFS(data!$X:$X,E$799,data!$AB:$AB,$C801)</f>
        <v>1</v>
      </c>
      <c r="F801" s="181">
        <f>COUNTIFS(data!$X:$X,F$799,data!$AB:$AB,$C801)</f>
        <v>22</v>
      </c>
      <c r="G801" s="109">
        <f t="shared" si="36"/>
        <v>29</v>
      </c>
      <c r="H801" s="95"/>
      <c r="I801" s="95"/>
      <c r="J801" s="95"/>
      <c r="K801" s="93"/>
      <c r="L801" s="95"/>
      <c r="M801" s="95"/>
      <c r="N801" s="95"/>
      <c r="O801" s="95"/>
      <c r="P801" s="95"/>
      <c r="Q801" s="95"/>
      <c r="R801" s="94"/>
      <c r="S801" s="95"/>
      <c r="T801" s="95"/>
      <c r="U801" s="95"/>
      <c r="V801" s="95"/>
      <c r="W801" s="95"/>
      <c r="X801" s="95"/>
      <c r="Y801" s="95"/>
      <c r="Z801" s="95"/>
      <c r="AA801" s="95"/>
      <c r="AB801" s="95"/>
      <c r="AC801" s="95"/>
      <c r="AD801" s="95"/>
      <c r="AE801" s="95"/>
      <c r="AF801" s="95"/>
      <c r="AG801" s="95"/>
      <c r="AH801" s="95"/>
      <c r="AI801" s="95"/>
      <c r="AJ801" s="95"/>
      <c r="AK801" s="95"/>
      <c r="AL801" s="95"/>
      <c r="AM801" s="95"/>
      <c r="AN801" s="95"/>
      <c r="AO801" s="95"/>
      <c r="AP801" s="95"/>
      <c r="AQ801" s="96"/>
      <c r="AR801" s="96"/>
      <c r="AS801" s="96"/>
      <c r="AT801" s="96"/>
      <c r="AU801" s="96"/>
      <c r="AV801" s="96"/>
      <c r="AW801" s="96"/>
      <c r="AX801" s="96"/>
      <c r="AY801" s="96"/>
      <c r="AZ801" s="96"/>
      <c r="BA801" s="96"/>
      <c r="BB801" s="96"/>
      <c r="BC801" s="96"/>
      <c r="BD801" s="96"/>
      <c r="BE801" s="96"/>
    </row>
    <row r="802" spans="1:57" s="142" customFormat="1" ht="21.9" customHeight="1" x14ac:dyDescent="0.3">
      <c r="A802" s="93">
        <v>980</v>
      </c>
      <c r="B802" s="95"/>
      <c r="C802" s="106" t="s">
        <v>4273</v>
      </c>
      <c r="D802" s="103">
        <f>COUNTIFS(data!$X:$X,D$799,data!$AB:$AB,$C802)</f>
        <v>0</v>
      </c>
      <c r="E802" s="103">
        <f>COUNTIFS(data!$X:$X,E$799,data!$AB:$AB,$C802)</f>
        <v>0</v>
      </c>
      <c r="F802" s="181">
        <f>COUNTIFS(data!$X:$X,F$799,data!$AB:$AB,$C802)</f>
        <v>21</v>
      </c>
      <c r="G802" s="109">
        <f t="shared" si="36"/>
        <v>21</v>
      </c>
      <c r="H802" s="95"/>
      <c r="I802" s="95"/>
      <c r="J802" s="95"/>
      <c r="K802" s="93"/>
      <c r="L802" s="95"/>
      <c r="M802" s="95"/>
      <c r="N802" s="95"/>
      <c r="O802" s="95"/>
      <c r="P802" s="95"/>
      <c r="Q802" s="95"/>
      <c r="R802" s="94"/>
      <c r="S802" s="95"/>
      <c r="T802" s="95"/>
      <c r="U802" s="95"/>
      <c r="V802" s="95"/>
      <c r="W802" s="95"/>
      <c r="X802" s="95"/>
      <c r="Y802" s="95"/>
      <c r="Z802" s="95"/>
      <c r="AA802" s="95"/>
      <c r="AB802" s="95"/>
      <c r="AC802" s="95"/>
      <c r="AD802" s="95"/>
      <c r="AE802" s="95"/>
      <c r="AF802" s="95"/>
      <c r="AG802" s="95"/>
      <c r="AH802" s="95"/>
      <c r="AI802" s="95"/>
      <c r="AJ802" s="95"/>
      <c r="AK802" s="95"/>
      <c r="AL802" s="95"/>
      <c r="AM802" s="95"/>
      <c r="AN802" s="95"/>
      <c r="AO802" s="95"/>
      <c r="AP802" s="95"/>
      <c r="AQ802" s="96"/>
      <c r="AR802" s="96"/>
      <c r="AS802" s="96"/>
      <c r="AT802" s="96"/>
      <c r="AU802" s="96"/>
      <c r="AV802" s="96"/>
      <c r="AW802" s="96"/>
      <c r="AX802" s="96"/>
      <c r="AY802" s="96"/>
      <c r="AZ802" s="96"/>
      <c r="BA802" s="96"/>
      <c r="BB802" s="96"/>
      <c r="BC802" s="96"/>
      <c r="BD802" s="96"/>
      <c r="BE802" s="96"/>
    </row>
    <row r="803" spans="1:57" s="142" customFormat="1" ht="21.9" customHeight="1" x14ac:dyDescent="0.3">
      <c r="A803" s="93">
        <v>981</v>
      </c>
      <c r="B803" s="95"/>
      <c r="C803" s="106" t="s">
        <v>4274</v>
      </c>
      <c r="D803" s="103">
        <f>COUNTIFS(data!$X:$X,D$799,data!$AB:$AB,$C803)</f>
        <v>0</v>
      </c>
      <c r="E803" s="103">
        <f>COUNTIFS(data!$X:$X,E$799,data!$AB:$AB,$C803)</f>
        <v>0</v>
      </c>
      <c r="F803" s="181">
        <f>COUNTIFS(data!$X:$X,F$799,data!$AB:$AB,$C803)</f>
        <v>2</v>
      </c>
      <c r="G803" s="109">
        <f t="shared" si="36"/>
        <v>2</v>
      </c>
      <c r="H803" s="95"/>
      <c r="I803" s="95"/>
      <c r="J803" s="95"/>
      <c r="K803" s="93"/>
      <c r="L803" s="95"/>
      <c r="M803" s="95"/>
      <c r="N803" s="95"/>
      <c r="O803" s="95"/>
      <c r="P803" s="95"/>
      <c r="Q803" s="95"/>
      <c r="R803" s="94"/>
      <c r="S803" s="95"/>
      <c r="T803" s="95"/>
      <c r="U803" s="95"/>
      <c r="V803" s="95"/>
      <c r="W803" s="95"/>
      <c r="X803" s="95"/>
      <c r="Y803" s="95"/>
      <c r="Z803" s="95"/>
      <c r="AA803" s="95"/>
      <c r="AB803" s="95"/>
      <c r="AC803" s="95"/>
      <c r="AD803" s="95"/>
      <c r="AE803" s="95"/>
      <c r="AF803" s="95"/>
      <c r="AG803" s="95"/>
      <c r="AH803" s="95"/>
      <c r="AI803" s="95"/>
      <c r="AJ803" s="95"/>
      <c r="AK803" s="95"/>
      <c r="AL803" s="95"/>
      <c r="AM803" s="95"/>
      <c r="AN803" s="95"/>
      <c r="AO803" s="95"/>
      <c r="AP803" s="95"/>
      <c r="AQ803" s="96"/>
      <c r="AR803" s="96"/>
      <c r="AS803" s="96"/>
      <c r="AT803" s="96"/>
      <c r="AU803" s="96"/>
      <c r="AV803" s="96"/>
      <c r="AW803" s="96"/>
      <c r="AX803" s="96"/>
      <c r="AY803" s="96"/>
      <c r="AZ803" s="96"/>
      <c r="BA803" s="96"/>
      <c r="BB803" s="96"/>
      <c r="BC803" s="96"/>
      <c r="BD803" s="96"/>
      <c r="BE803" s="96"/>
    </row>
    <row r="804" spans="1:57" s="142" customFormat="1" ht="21.9" customHeight="1" x14ac:dyDescent="0.3">
      <c r="A804" s="93">
        <v>982</v>
      </c>
      <c r="B804" s="95"/>
      <c r="C804" s="106" t="s">
        <v>4272</v>
      </c>
      <c r="D804" s="103">
        <f>COUNTIFS(data!$X:$X,D$799,data!$AB:$AB,$C804)</f>
        <v>1</v>
      </c>
      <c r="E804" s="103">
        <f>COUNTIFS(data!$X:$X,E$799,data!$AB:$AB,$C804)</f>
        <v>0</v>
      </c>
      <c r="F804" s="181">
        <f>COUNTIFS(data!$X:$X,F$799,data!$AB:$AB,$C804)</f>
        <v>22</v>
      </c>
      <c r="G804" s="109">
        <f t="shared" si="36"/>
        <v>23</v>
      </c>
      <c r="H804" s="95"/>
      <c r="I804" s="95"/>
      <c r="J804" s="95"/>
      <c r="K804" s="93"/>
      <c r="L804" s="95"/>
      <c r="M804" s="95"/>
      <c r="N804" s="94"/>
      <c r="O804" s="95"/>
      <c r="P804" s="95"/>
      <c r="Q804" s="95"/>
      <c r="R804" s="94"/>
      <c r="S804" s="95"/>
      <c r="T804" s="95"/>
      <c r="U804" s="95"/>
      <c r="V804" s="95"/>
      <c r="W804" s="95"/>
      <c r="X804" s="95"/>
      <c r="Y804" s="95"/>
      <c r="Z804" s="95"/>
      <c r="AA804" s="95"/>
      <c r="AB804" s="95"/>
      <c r="AC804" s="95"/>
      <c r="AD804" s="95"/>
      <c r="AE804" s="95"/>
      <c r="AF804" s="95"/>
      <c r="AG804" s="95"/>
      <c r="AH804" s="95"/>
      <c r="AI804" s="95"/>
      <c r="AJ804" s="95"/>
      <c r="AK804" s="95"/>
      <c r="AL804" s="95"/>
      <c r="AM804" s="95"/>
      <c r="AN804" s="95"/>
      <c r="AO804" s="95"/>
      <c r="AP804" s="95"/>
      <c r="AQ804" s="96"/>
      <c r="AR804" s="96"/>
      <c r="AS804" s="96"/>
      <c r="AT804" s="96"/>
      <c r="AU804" s="96"/>
      <c r="AV804" s="96"/>
      <c r="AW804" s="96"/>
      <c r="AX804" s="96"/>
      <c r="AY804" s="96"/>
      <c r="AZ804" s="96"/>
      <c r="BA804" s="96"/>
      <c r="BB804" s="96"/>
      <c r="BC804" s="96"/>
      <c r="BD804" s="96"/>
      <c r="BE804" s="96"/>
    </row>
    <row r="805" spans="1:57" s="142" customFormat="1" ht="21.9" customHeight="1" x14ac:dyDescent="0.3">
      <c r="A805" s="93">
        <v>983</v>
      </c>
      <c r="B805" s="95"/>
      <c r="C805" s="106" t="s">
        <v>1223</v>
      </c>
      <c r="D805" s="103">
        <f>COUNTIFS(data!$X:$X,D$799,data!$AB:$AB,$C805)</f>
        <v>23</v>
      </c>
      <c r="E805" s="103">
        <f>COUNTIFS(data!$X:$X,E$799,data!$AB:$AB,$C805)</f>
        <v>1</v>
      </c>
      <c r="F805" s="181">
        <f>COUNTIFS(data!$X:$X,F$799,data!$AB:$AB,$C805)</f>
        <v>11</v>
      </c>
      <c r="G805" s="109">
        <f t="shared" si="36"/>
        <v>35</v>
      </c>
      <c r="H805" s="95"/>
      <c r="I805" s="95"/>
      <c r="J805" s="95"/>
      <c r="K805" s="93"/>
      <c r="L805" s="95"/>
      <c r="M805" s="95"/>
      <c r="N805" s="94"/>
      <c r="O805" s="95"/>
      <c r="P805" s="95"/>
      <c r="Q805" s="95"/>
      <c r="R805" s="94"/>
      <c r="S805" s="95"/>
      <c r="T805" s="95"/>
      <c r="U805" s="95"/>
      <c r="V805" s="95"/>
      <c r="W805" s="95"/>
      <c r="X805" s="95"/>
      <c r="Y805" s="95"/>
      <c r="Z805" s="95"/>
      <c r="AA805" s="95"/>
      <c r="AB805" s="95"/>
      <c r="AC805" s="95"/>
      <c r="AD805" s="95"/>
      <c r="AE805" s="95"/>
      <c r="AF805" s="95"/>
      <c r="AG805" s="95"/>
      <c r="AH805" s="95"/>
      <c r="AI805" s="95"/>
      <c r="AJ805" s="95"/>
      <c r="AK805" s="95"/>
      <c r="AL805" s="95"/>
      <c r="AM805" s="95"/>
      <c r="AN805" s="95"/>
      <c r="AO805" s="95"/>
      <c r="AP805" s="95"/>
      <c r="AQ805" s="96"/>
      <c r="AR805" s="96"/>
      <c r="AS805" s="96"/>
      <c r="AT805" s="96"/>
      <c r="AU805" s="96"/>
      <c r="AV805" s="96"/>
      <c r="AW805" s="96"/>
      <c r="AX805" s="96"/>
      <c r="AY805" s="96"/>
      <c r="AZ805" s="96"/>
      <c r="BA805" s="96"/>
      <c r="BB805" s="96"/>
      <c r="BC805" s="96"/>
      <c r="BD805" s="96"/>
      <c r="BE805" s="96"/>
    </row>
    <row r="806" spans="1:57" s="142" customFormat="1" ht="21.9" customHeight="1" x14ac:dyDescent="0.3">
      <c r="A806" s="93">
        <v>984</v>
      </c>
      <c r="B806" s="95"/>
      <c r="C806" s="106" t="s">
        <v>4277</v>
      </c>
      <c r="D806" s="103">
        <f>COUNTIFS(data!$X:$X,D$799,data!$AB:$AB,$C806)</f>
        <v>6</v>
      </c>
      <c r="E806" s="103">
        <f>COUNTIFS(data!$X:$X,E$799,data!$AB:$AB,$C806)</f>
        <v>0</v>
      </c>
      <c r="F806" s="181">
        <f>COUNTIFS(data!$X:$X,F$799,data!$AB:$AB,$C806)</f>
        <v>48</v>
      </c>
      <c r="G806" s="109">
        <f t="shared" si="36"/>
        <v>54</v>
      </c>
      <c r="H806" s="95"/>
      <c r="I806" s="95"/>
      <c r="J806" s="95"/>
      <c r="K806" s="93"/>
      <c r="L806" s="95"/>
      <c r="M806" s="95"/>
      <c r="N806" s="94"/>
      <c r="O806" s="95"/>
      <c r="P806" s="95"/>
      <c r="Q806" s="95"/>
      <c r="R806" s="94"/>
      <c r="S806" s="95"/>
      <c r="T806" s="95"/>
      <c r="U806" s="95"/>
      <c r="V806" s="95"/>
      <c r="W806" s="95"/>
      <c r="X806" s="95"/>
      <c r="Y806" s="95"/>
      <c r="Z806" s="95"/>
      <c r="AA806" s="95"/>
      <c r="AB806" s="95"/>
      <c r="AC806" s="95"/>
      <c r="AD806" s="95"/>
      <c r="AE806" s="95"/>
      <c r="AF806" s="95"/>
      <c r="AG806" s="95"/>
      <c r="AH806" s="95"/>
      <c r="AI806" s="95"/>
      <c r="AJ806" s="95"/>
      <c r="AK806" s="95"/>
      <c r="AL806" s="95"/>
      <c r="AM806" s="95"/>
      <c r="AN806" s="95"/>
      <c r="AO806" s="95"/>
      <c r="AP806" s="95"/>
      <c r="AQ806" s="96"/>
      <c r="AR806" s="96"/>
      <c r="AS806" s="96"/>
      <c r="AT806" s="96"/>
      <c r="AU806" s="96"/>
      <c r="AV806" s="96"/>
      <c r="AW806" s="96"/>
      <c r="AX806" s="96"/>
      <c r="AY806" s="96"/>
      <c r="AZ806" s="96"/>
      <c r="BA806" s="96"/>
      <c r="BB806" s="96"/>
      <c r="BC806" s="96"/>
      <c r="BD806" s="96"/>
      <c r="BE806" s="96"/>
    </row>
    <row r="807" spans="1:57" s="142" customFormat="1" ht="21.9" customHeight="1" x14ac:dyDescent="0.3">
      <c r="A807" s="93">
        <v>985</v>
      </c>
      <c r="B807" s="95"/>
      <c r="C807" s="106" t="s">
        <v>4275</v>
      </c>
      <c r="D807" s="103">
        <f>COUNTIFS(data!$X:$X,D$799,data!$AB:$AB,$C807)</f>
        <v>7</v>
      </c>
      <c r="E807" s="103">
        <f>COUNTIFS(data!$X:$X,E$799,data!$AB:$AB,$C807)</f>
        <v>0</v>
      </c>
      <c r="F807" s="181">
        <f>COUNTIFS(data!$X:$X,F$799,data!$AB:$AB,$C807)</f>
        <v>25</v>
      </c>
      <c r="G807" s="109">
        <f t="shared" si="36"/>
        <v>32</v>
      </c>
      <c r="H807" s="95"/>
      <c r="I807" s="95"/>
      <c r="J807" s="95"/>
      <c r="K807" s="93"/>
      <c r="L807" s="95"/>
      <c r="M807" s="95"/>
      <c r="N807" s="94"/>
      <c r="O807" s="95"/>
      <c r="P807" s="95"/>
      <c r="Q807" s="95"/>
      <c r="R807" s="94"/>
      <c r="S807" s="95"/>
      <c r="T807" s="95"/>
      <c r="U807" s="95"/>
      <c r="V807" s="95"/>
      <c r="W807" s="95"/>
      <c r="X807" s="95"/>
      <c r="Y807" s="95"/>
      <c r="Z807" s="95"/>
      <c r="AA807" s="95"/>
      <c r="AB807" s="95"/>
      <c r="AC807" s="95"/>
      <c r="AD807" s="95"/>
      <c r="AE807" s="95"/>
      <c r="AF807" s="95"/>
      <c r="AG807" s="95"/>
      <c r="AH807" s="95"/>
      <c r="AI807" s="95"/>
      <c r="AJ807" s="95"/>
      <c r="AK807" s="95"/>
      <c r="AL807" s="95"/>
      <c r="AM807" s="95"/>
      <c r="AN807" s="95"/>
      <c r="AO807" s="95"/>
      <c r="AP807" s="95"/>
      <c r="AQ807" s="96"/>
      <c r="AR807" s="96"/>
      <c r="AS807" s="96"/>
      <c r="AT807" s="96"/>
      <c r="AU807" s="96"/>
      <c r="AV807" s="96"/>
      <c r="AW807" s="96"/>
      <c r="AX807" s="96"/>
      <c r="AY807" s="96"/>
      <c r="AZ807" s="96"/>
      <c r="BA807" s="96"/>
      <c r="BB807" s="96"/>
      <c r="BC807" s="96"/>
      <c r="BD807" s="96"/>
      <c r="BE807" s="96"/>
    </row>
    <row r="808" spans="1:57" s="142" customFormat="1" ht="21.9" customHeight="1" x14ac:dyDescent="0.3">
      <c r="A808" s="93">
        <v>987</v>
      </c>
      <c r="B808" s="95"/>
      <c r="C808" s="106" t="s">
        <v>4269</v>
      </c>
      <c r="D808" s="103">
        <f>COUNTIFS(data!$X:$X,D$799,data!$AB:$AB,$C808)</f>
        <v>1</v>
      </c>
      <c r="E808" s="103">
        <f>COUNTIFS(data!$X:$X,E$799,data!$AB:$AB,$C808)</f>
        <v>0</v>
      </c>
      <c r="F808" s="181">
        <f>COUNTIFS(data!$X:$X,F$799,data!$AB:$AB,$C808)</f>
        <v>26</v>
      </c>
      <c r="G808" s="109">
        <f t="shared" si="36"/>
        <v>27</v>
      </c>
      <c r="H808" s="95"/>
      <c r="I808" s="95"/>
      <c r="J808" s="95"/>
      <c r="K808" s="93"/>
      <c r="L808" s="95"/>
      <c r="M808" s="95"/>
      <c r="N808" s="94"/>
      <c r="O808" s="95"/>
      <c r="P808" s="95"/>
      <c r="Q808" s="95"/>
      <c r="R808" s="94"/>
      <c r="S808" s="95"/>
      <c r="T808" s="95"/>
      <c r="U808" s="95"/>
      <c r="V808" s="95"/>
      <c r="W808" s="95"/>
      <c r="X808" s="95"/>
      <c r="Y808" s="95"/>
      <c r="Z808" s="95"/>
      <c r="AA808" s="95"/>
      <c r="AB808" s="95"/>
      <c r="AC808" s="95"/>
      <c r="AD808" s="95"/>
      <c r="AE808" s="95"/>
      <c r="AF808" s="95"/>
      <c r="AG808" s="95"/>
      <c r="AH808" s="95"/>
      <c r="AI808" s="95"/>
      <c r="AJ808" s="95"/>
      <c r="AK808" s="95"/>
      <c r="AL808" s="95"/>
      <c r="AM808" s="95"/>
      <c r="AN808" s="95"/>
      <c r="AO808" s="95"/>
      <c r="AP808" s="95"/>
      <c r="AQ808" s="96"/>
      <c r="AR808" s="96"/>
      <c r="AS808" s="96"/>
      <c r="AT808" s="96"/>
      <c r="AU808" s="96"/>
      <c r="AV808" s="96"/>
      <c r="AW808" s="96"/>
      <c r="AX808" s="96"/>
      <c r="AY808" s="96"/>
      <c r="AZ808" s="96"/>
      <c r="BA808" s="96"/>
      <c r="BB808" s="96"/>
      <c r="BC808" s="96"/>
      <c r="BD808" s="96"/>
      <c r="BE808" s="96"/>
    </row>
    <row r="809" spans="1:57" s="142" customFormat="1" ht="21.9" customHeight="1" x14ac:dyDescent="0.3">
      <c r="A809" s="93">
        <v>988</v>
      </c>
      <c r="B809" s="95"/>
      <c r="C809" s="106" t="s">
        <v>4276</v>
      </c>
      <c r="D809" s="103">
        <f>COUNTIFS(data!$X:$X,D$799,data!$AB:$AB,$C809)</f>
        <v>1</v>
      </c>
      <c r="E809" s="103">
        <f>COUNTIFS(data!$X:$X,E$799,data!$AB:$AB,$C809)</f>
        <v>0</v>
      </c>
      <c r="F809" s="181">
        <f>COUNTIFS(data!$X:$X,F$799,data!$AB:$AB,$C809)</f>
        <v>10</v>
      </c>
      <c r="G809" s="109">
        <f t="shared" si="36"/>
        <v>11</v>
      </c>
      <c r="H809" s="95"/>
      <c r="I809" s="95"/>
      <c r="J809" s="95"/>
      <c r="K809" s="93"/>
      <c r="L809" s="95"/>
      <c r="M809" s="95"/>
      <c r="N809" s="94"/>
      <c r="O809" s="95"/>
      <c r="P809" s="95"/>
      <c r="Q809" s="95"/>
      <c r="R809" s="94"/>
      <c r="S809" s="95"/>
      <c r="T809" s="95"/>
      <c r="U809" s="95"/>
      <c r="V809" s="95"/>
      <c r="W809" s="95"/>
      <c r="X809" s="95"/>
      <c r="Y809" s="95"/>
      <c r="Z809" s="95"/>
      <c r="AA809" s="95"/>
      <c r="AB809" s="95"/>
      <c r="AC809" s="95"/>
      <c r="AD809" s="95"/>
      <c r="AE809" s="95"/>
      <c r="AF809" s="95"/>
      <c r="AG809" s="95"/>
      <c r="AH809" s="95"/>
      <c r="AI809" s="95"/>
      <c r="AJ809" s="95"/>
      <c r="AK809" s="95"/>
      <c r="AL809" s="95"/>
      <c r="AM809" s="95"/>
      <c r="AN809" s="95"/>
      <c r="AO809" s="95"/>
      <c r="AP809" s="95"/>
      <c r="AQ809" s="96"/>
      <c r="AR809" s="96"/>
      <c r="AS809" s="96"/>
      <c r="AT809" s="96"/>
      <c r="AU809" s="96"/>
      <c r="AV809" s="96"/>
      <c r="AW809" s="96"/>
      <c r="AX809" s="96"/>
      <c r="AY809" s="96"/>
      <c r="AZ809" s="96"/>
      <c r="BA809" s="96"/>
      <c r="BB809" s="96"/>
      <c r="BC809" s="96"/>
      <c r="BD809" s="96"/>
      <c r="BE809" s="96"/>
    </row>
    <row r="810" spans="1:57" s="142" customFormat="1" ht="21.9" customHeight="1" x14ac:dyDescent="0.3">
      <c r="A810" s="93">
        <v>990</v>
      </c>
      <c r="B810" s="95"/>
      <c r="C810" s="106" t="s">
        <v>1202</v>
      </c>
      <c r="D810" s="103">
        <f>COUNTIFS(data!$X:$X,D$799,data!$AB:$AB,$C810)</f>
        <v>0</v>
      </c>
      <c r="E810" s="103">
        <f>COUNTIFS(data!$X:$X,E$799,data!$AB:$AB,$C810)</f>
        <v>0</v>
      </c>
      <c r="F810" s="181">
        <f>COUNTIFS(data!$X:$X,F$799,data!$AB:$AB,$C810)</f>
        <v>2</v>
      </c>
      <c r="G810" s="109">
        <f t="shared" si="36"/>
        <v>2</v>
      </c>
      <c r="H810" s="95"/>
      <c r="I810" s="95"/>
      <c r="J810" s="95"/>
      <c r="K810" s="93"/>
      <c r="L810" s="95"/>
      <c r="M810" s="95"/>
      <c r="N810" s="94"/>
      <c r="O810" s="95"/>
      <c r="P810" s="95"/>
      <c r="Q810" s="95"/>
      <c r="R810" s="94"/>
      <c r="S810" s="95"/>
      <c r="T810" s="95"/>
      <c r="U810" s="95"/>
      <c r="V810" s="95"/>
      <c r="W810" s="95"/>
      <c r="X810" s="95"/>
      <c r="Y810" s="95"/>
      <c r="Z810" s="95"/>
      <c r="AA810" s="95"/>
      <c r="AB810" s="95"/>
      <c r="AC810" s="95"/>
      <c r="AD810" s="95"/>
      <c r="AE810" s="95"/>
      <c r="AF810" s="95"/>
      <c r="AG810" s="95"/>
      <c r="AH810" s="95"/>
      <c r="AI810" s="95"/>
      <c r="AJ810" s="95"/>
      <c r="AK810" s="95"/>
      <c r="AL810" s="95"/>
      <c r="AM810" s="95"/>
      <c r="AN810" s="95"/>
      <c r="AO810" s="95"/>
      <c r="AP810" s="95"/>
      <c r="AQ810" s="96"/>
      <c r="AR810" s="96"/>
      <c r="AS810" s="96"/>
      <c r="AT810" s="96"/>
      <c r="AU810" s="96"/>
      <c r="AV810" s="96"/>
      <c r="AW810" s="96"/>
      <c r="AX810" s="96"/>
      <c r="AY810" s="96"/>
      <c r="AZ810" s="96"/>
      <c r="BA810" s="96"/>
      <c r="BB810" s="96"/>
      <c r="BC810" s="96"/>
      <c r="BD810" s="96"/>
      <c r="BE810" s="96"/>
    </row>
    <row r="811" spans="1:57" s="142" customFormat="1" ht="21.9" customHeight="1" thickBot="1" x14ac:dyDescent="0.35">
      <c r="A811" s="93">
        <v>991</v>
      </c>
      <c r="B811" s="95"/>
      <c r="C811" s="110" t="s">
        <v>1925</v>
      </c>
      <c r="D811" s="103">
        <f>COUNTIFS(data!$X:$X,D$799,data!$AB:$AB,$C811)</f>
        <v>26</v>
      </c>
      <c r="E811" s="103">
        <f>COUNTIFS(data!$X:$X,E$799,data!$AB:$AB,$C811)</f>
        <v>18</v>
      </c>
      <c r="F811" s="181">
        <f>COUNTIFS(data!$X:$X,F$799,data!$AB:$AB,$C811)</f>
        <v>676</v>
      </c>
      <c r="G811" s="137">
        <f t="shared" si="36"/>
        <v>720</v>
      </c>
      <c r="H811" s="95"/>
      <c r="I811" s="95"/>
      <c r="J811" s="95"/>
      <c r="K811" s="93"/>
      <c r="L811" s="95"/>
      <c r="M811" s="95"/>
      <c r="N811" s="94"/>
      <c r="O811" s="95"/>
      <c r="P811" s="95"/>
      <c r="Q811" s="95"/>
      <c r="R811" s="94"/>
      <c r="S811" s="95"/>
      <c r="T811" s="95"/>
      <c r="U811" s="95"/>
      <c r="V811" s="95"/>
      <c r="W811" s="95"/>
      <c r="X811" s="95"/>
      <c r="Y811" s="95"/>
      <c r="Z811" s="95"/>
      <c r="AA811" s="95"/>
      <c r="AB811" s="95"/>
      <c r="AC811" s="95"/>
      <c r="AD811" s="95"/>
      <c r="AE811" s="95"/>
      <c r="AF811" s="95"/>
      <c r="AG811" s="95"/>
      <c r="AH811" s="95"/>
      <c r="AI811" s="95"/>
      <c r="AJ811" s="95"/>
      <c r="AK811" s="95"/>
      <c r="AL811" s="95"/>
      <c r="AM811" s="95"/>
      <c r="AN811" s="95"/>
      <c r="AO811" s="95"/>
      <c r="AP811" s="95"/>
      <c r="AQ811" s="96"/>
      <c r="AR811" s="96"/>
      <c r="AS811" s="96"/>
      <c r="AT811" s="96"/>
      <c r="AU811" s="96"/>
      <c r="AV811" s="96"/>
      <c r="AW811" s="96"/>
      <c r="AX811" s="96"/>
      <c r="AY811" s="96"/>
      <c r="AZ811" s="96"/>
      <c r="BA811" s="96"/>
      <c r="BB811" s="96"/>
      <c r="BC811" s="96"/>
      <c r="BD811" s="96"/>
      <c r="BE811" s="96"/>
    </row>
    <row r="812" spans="1:57" s="142" customFormat="1" ht="21.9" customHeight="1" thickBot="1" x14ac:dyDescent="0.35">
      <c r="A812" s="93">
        <v>992</v>
      </c>
      <c r="B812" s="95"/>
      <c r="C812" s="117" t="s">
        <v>4312</v>
      </c>
      <c r="D812" s="118">
        <f>SUM(D800:D811)</f>
        <v>71</v>
      </c>
      <c r="E812" s="112">
        <f>SUM(E800:E811)</f>
        <v>20</v>
      </c>
      <c r="F812" s="119">
        <f>SUM(F800:F811)</f>
        <v>872</v>
      </c>
      <c r="G812" s="101">
        <f t="shared" si="36"/>
        <v>963</v>
      </c>
      <c r="H812" s="95"/>
      <c r="I812" s="95"/>
      <c r="J812" s="95"/>
      <c r="K812" s="93"/>
      <c r="L812" s="95"/>
      <c r="M812" s="95"/>
      <c r="N812" s="94"/>
      <c r="O812" s="95"/>
      <c r="P812" s="95"/>
      <c r="Q812" s="95"/>
      <c r="R812" s="94"/>
      <c r="S812" s="95"/>
      <c r="T812" s="95"/>
      <c r="U812" s="95"/>
      <c r="V812" s="95"/>
      <c r="W812" s="95"/>
      <c r="X812" s="95"/>
      <c r="Y812" s="95"/>
      <c r="Z812" s="95"/>
      <c r="AA812" s="95"/>
      <c r="AB812" s="95"/>
      <c r="AC812" s="95"/>
      <c r="AD812" s="95"/>
      <c r="AE812" s="95"/>
      <c r="AF812" s="95"/>
      <c r="AG812" s="95"/>
      <c r="AH812" s="95"/>
      <c r="AI812" s="95"/>
      <c r="AJ812" s="95"/>
      <c r="AK812" s="95"/>
      <c r="AL812" s="95"/>
      <c r="AM812" s="95"/>
      <c r="AN812" s="95"/>
      <c r="AO812" s="95"/>
      <c r="AP812" s="95"/>
      <c r="AQ812" s="96"/>
      <c r="AR812" s="96"/>
      <c r="AS812" s="96"/>
      <c r="AT812" s="96"/>
      <c r="AU812" s="96"/>
      <c r="AV812" s="96"/>
      <c r="AW812" s="96"/>
      <c r="AX812" s="96"/>
      <c r="AY812" s="96"/>
      <c r="AZ812" s="96"/>
      <c r="BA812" s="96"/>
      <c r="BB812" s="96"/>
      <c r="BC812" s="96"/>
      <c r="BD812" s="96"/>
      <c r="BE812" s="96"/>
    </row>
    <row r="813" spans="1:57" s="142" customFormat="1" ht="49.5" customHeight="1" thickBot="1" x14ac:dyDescent="0.35">
      <c r="A813" s="93">
        <v>993</v>
      </c>
      <c r="B813" s="95"/>
      <c r="C813" s="221" t="s">
        <v>4316</v>
      </c>
      <c r="D813" s="222"/>
      <c r="E813" s="222"/>
      <c r="F813" s="222"/>
      <c r="G813" s="223"/>
      <c r="H813" s="95"/>
      <c r="I813" s="95"/>
      <c r="J813" s="95"/>
      <c r="K813" s="93"/>
      <c r="L813" s="95"/>
      <c r="M813" s="95"/>
      <c r="N813" s="94"/>
      <c r="O813" s="95"/>
      <c r="P813" s="95"/>
      <c r="Q813" s="95"/>
      <c r="R813" s="94"/>
      <c r="S813" s="95"/>
      <c r="T813" s="95"/>
      <c r="U813" s="95"/>
      <c r="V813" s="95"/>
      <c r="W813" s="95"/>
      <c r="X813" s="95"/>
      <c r="Y813" s="95"/>
      <c r="Z813" s="95"/>
      <c r="AA813" s="95"/>
      <c r="AB813" s="95"/>
      <c r="AC813" s="95"/>
      <c r="AD813" s="95"/>
      <c r="AE813" s="95"/>
      <c r="AF813" s="95"/>
      <c r="AG813" s="95"/>
      <c r="AH813" s="95"/>
      <c r="AI813" s="95"/>
      <c r="AJ813" s="95"/>
      <c r="AK813" s="95"/>
      <c r="AL813" s="95"/>
      <c r="AM813" s="95"/>
      <c r="AN813" s="95"/>
      <c r="AO813" s="95"/>
      <c r="AP813" s="95"/>
      <c r="AQ813" s="96"/>
      <c r="AR813" s="96"/>
      <c r="AS813" s="96"/>
      <c r="AT813" s="96"/>
      <c r="AU813" s="96"/>
      <c r="AV813" s="96"/>
      <c r="AW813" s="96"/>
      <c r="AX813" s="96"/>
      <c r="AY813" s="96"/>
      <c r="AZ813" s="96"/>
      <c r="BA813" s="96"/>
      <c r="BB813" s="96"/>
      <c r="BC813" s="96"/>
      <c r="BD813" s="96"/>
      <c r="BE813" s="96"/>
    </row>
    <row r="814" spans="1:57" s="142" customFormat="1" ht="21.9" customHeight="1" thickBot="1" x14ac:dyDescent="0.35">
      <c r="A814" s="93">
        <v>994</v>
      </c>
      <c r="B814" s="95"/>
      <c r="C814" s="94"/>
      <c r="D814" s="95"/>
      <c r="E814" s="95"/>
      <c r="F814" s="95"/>
      <c r="G814" s="95"/>
      <c r="H814" s="95"/>
      <c r="I814" s="95"/>
      <c r="J814" s="95"/>
      <c r="K814" s="93"/>
      <c r="L814" s="95"/>
      <c r="M814" s="95"/>
      <c r="N814" s="94"/>
      <c r="O814" s="95"/>
      <c r="P814" s="95"/>
      <c r="Q814" s="95"/>
      <c r="R814" s="94"/>
      <c r="S814" s="95"/>
      <c r="T814" s="95"/>
      <c r="U814" s="95"/>
      <c r="V814" s="95"/>
      <c r="W814" s="95"/>
      <c r="X814" s="95"/>
      <c r="Y814" s="95"/>
      <c r="Z814" s="95"/>
      <c r="AA814" s="95"/>
      <c r="AB814" s="95"/>
      <c r="AC814" s="95"/>
      <c r="AD814" s="95"/>
      <c r="AE814" s="95"/>
      <c r="AF814" s="95"/>
      <c r="AG814" s="95"/>
      <c r="AH814" s="95"/>
      <c r="AI814" s="95"/>
      <c r="AJ814" s="95"/>
      <c r="AK814" s="95"/>
      <c r="AL814" s="95"/>
      <c r="AM814" s="95"/>
      <c r="AN814" s="95"/>
      <c r="AO814" s="95"/>
      <c r="AP814" s="95"/>
      <c r="AQ814" s="96"/>
      <c r="AR814" s="96"/>
      <c r="AS814" s="96"/>
      <c r="AT814" s="96"/>
      <c r="AU814" s="96"/>
      <c r="AV814" s="96"/>
      <c r="AW814" s="96"/>
      <c r="AX814" s="96"/>
      <c r="AY814" s="96"/>
      <c r="AZ814" s="96"/>
      <c r="BA814" s="96"/>
      <c r="BB814" s="96"/>
      <c r="BC814" s="96"/>
      <c r="BD814" s="96"/>
      <c r="BE814" s="96"/>
    </row>
    <row r="815" spans="1:57" s="142" customFormat="1" ht="21.9" customHeight="1" thickBot="1" x14ac:dyDescent="0.35">
      <c r="A815" s="93">
        <v>995</v>
      </c>
      <c r="B815" s="114">
        <v>60</v>
      </c>
      <c r="C815" s="218" t="s">
        <v>4444</v>
      </c>
      <c r="D815" s="219"/>
      <c r="E815" s="219"/>
      <c r="F815" s="219"/>
      <c r="G815" s="220"/>
      <c r="H815" s="95"/>
      <c r="I815" s="95"/>
      <c r="J815" s="95"/>
      <c r="K815" s="93"/>
      <c r="L815" s="95"/>
      <c r="M815" s="95"/>
      <c r="N815" s="94"/>
      <c r="O815" s="95"/>
      <c r="P815" s="95"/>
      <c r="Q815" s="95"/>
      <c r="R815" s="94"/>
      <c r="S815" s="95"/>
      <c r="T815" s="95"/>
      <c r="U815" s="95"/>
      <c r="V815" s="95"/>
      <c r="W815" s="95"/>
      <c r="X815" s="95"/>
      <c r="Y815" s="95"/>
      <c r="Z815" s="95"/>
      <c r="AA815" s="95"/>
      <c r="AB815" s="95"/>
      <c r="AC815" s="95"/>
      <c r="AD815" s="95"/>
      <c r="AE815" s="95"/>
      <c r="AF815" s="95"/>
      <c r="AG815" s="95"/>
      <c r="AH815" s="95"/>
      <c r="AI815" s="95"/>
      <c r="AJ815" s="95"/>
      <c r="AK815" s="95"/>
      <c r="AL815" s="95"/>
      <c r="AM815" s="95"/>
      <c r="AN815" s="95"/>
      <c r="AO815" s="95"/>
      <c r="AP815" s="95"/>
      <c r="AQ815" s="96"/>
      <c r="AR815" s="96"/>
      <c r="AS815" s="96"/>
      <c r="AT815" s="96"/>
      <c r="AU815" s="96"/>
      <c r="AV815" s="96"/>
      <c r="AW815" s="96"/>
      <c r="AX815" s="96"/>
      <c r="AY815" s="96"/>
      <c r="AZ815" s="96"/>
      <c r="BA815" s="96"/>
      <c r="BB815" s="96"/>
      <c r="BC815" s="96"/>
      <c r="BD815" s="96"/>
      <c r="BE815" s="96"/>
    </row>
    <row r="816" spans="1:57" s="142" customFormat="1" ht="21.9" customHeight="1" thickBot="1" x14ac:dyDescent="0.35">
      <c r="A816" s="93">
        <v>996</v>
      </c>
      <c r="B816" s="114" t="s">
        <v>4279</v>
      </c>
      <c r="C816" s="221" t="s">
        <v>4396</v>
      </c>
      <c r="D816" s="222"/>
      <c r="E816" s="222"/>
      <c r="F816" s="222"/>
      <c r="G816" s="223"/>
      <c r="H816" s="95"/>
      <c r="I816" s="95"/>
      <c r="J816" s="95"/>
      <c r="K816" s="93"/>
      <c r="L816" s="95"/>
      <c r="M816" s="95"/>
      <c r="N816" s="94"/>
      <c r="O816" s="95"/>
      <c r="P816" s="95"/>
      <c r="Q816" s="95"/>
      <c r="R816" s="94"/>
      <c r="S816" s="95"/>
      <c r="T816" s="95"/>
      <c r="U816" s="95"/>
      <c r="V816" s="95"/>
      <c r="W816" s="95"/>
      <c r="X816" s="95"/>
      <c r="Y816" s="95"/>
      <c r="Z816" s="95"/>
      <c r="AA816" s="95"/>
      <c r="AB816" s="95"/>
      <c r="AC816" s="95"/>
      <c r="AD816" s="95"/>
      <c r="AE816" s="95"/>
      <c r="AF816" s="95"/>
      <c r="AG816" s="95"/>
      <c r="AH816" s="95"/>
      <c r="AI816" s="95"/>
      <c r="AJ816" s="95"/>
      <c r="AK816" s="95"/>
      <c r="AL816" s="95"/>
      <c r="AM816" s="95"/>
      <c r="AN816" s="95"/>
      <c r="AO816" s="95"/>
      <c r="AP816" s="95"/>
      <c r="AQ816" s="96"/>
      <c r="AR816" s="96"/>
      <c r="AS816" s="96"/>
      <c r="AT816" s="96"/>
      <c r="AU816" s="96"/>
      <c r="AV816" s="96"/>
      <c r="AW816" s="96"/>
      <c r="AX816" s="96"/>
      <c r="AY816" s="96"/>
      <c r="AZ816" s="96"/>
      <c r="BA816" s="96"/>
      <c r="BB816" s="96"/>
      <c r="BC816" s="96"/>
      <c r="BD816" s="96"/>
      <c r="BE816" s="96"/>
    </row>
    <row r="817" spans="1:57" s="142" customFormat="1" ht="21.9" customHeight="1" thickBot="1" x14ac:dyDescent="0.35">
      <c r="A817" s="93">
        <v>997</v>
      </c>
      <c r="B817" s="95"/>
      <c r="C817" s="117"/>
      <c r="D817" s="99" t="s">
        <v>4267</v>
      </c>
      <c r="E817" s="123" t="s">
        <v>4266</v>
      </c>
      <c r="F817" s="113" t="s">
        <v>4329</v>
      </c>
      <c r="G817" s="134" t="s">
        <v>4312</v>
      </c>
      <c r="H817" s="95"/>
      <c r="I817" s="95"/>
      <c r="J817" s="95"/>
      <c r="K817" s="93"/>
      <c r="L817" s="95"/>
      <c r="M817" s="95"/>
      <c r="N817" s="94"/>
      <c r="O817" s="95"/>
      <c r="P817" s="95"/>
      <c r="Q817" s="95"/>
      <c r="R817" s="94"/>
      <c r="S817" s="95"/>
      <c r="T817" s="95"/>
      <c r="U817" s="95"/>
      <c r="V817" s="95"/>
      <c r="W817" s="95"/>
      <c r="X817" s="95"/>
      <c r="Y817" s="95"/>
      <c r="Z817" s="95"/>
      <c r="AA817" s="95"/>
      <c r="AB817" s="95"/>
      <c r="AC817" s="95"/>
      <c r="AD817" s="95"/>
      <c r="AE817" s="95"/>
      <c r="AF817" s="95"/>
      <c r="AG817" s="95"/>
      <c r="AH817" s="95"/>
      <c r="AI817" s="95"/>
      <c r="AJ817" s="95"/>
      <c r="AK817" s="95"/>
      <c r="AL817" s="95"/>
      <c r="AM817" s="95"/>
      <c r="AN817" s="95"/>
      <c r="AO817" s="95"/>
      <c r="AP817" s="95"/>
      <c r="AQ817" s="96"/>
      <c r="AR817" s="96"/>
      <c r="AS817" s="96"/>
      <c r="AT817" s="96"/>
      <c r="AU817" s="96"/>
      <c r="AV817" s="96"/>
      <c r="AW817" s="96"/>
      <c r="AX817" s="96"/>
      <c r="AY817" s="96"/>
      <c r="AZ817" s="96"/>
      <c r="BA817" s="96"/>
      <c r="BB817" s="96"/>
      <c r="BC817" s="96"/>
      <c r="BD817" s="96"/>
      <c r="BE817" s="96"/>
    </row>
    <row r="818" spans="1:57" s="142" customFormat="1" ht="21.9" customHeight="1" x14ac:dyDescent="0.3">
      <c r="A818" s="93">
        <v>998</v>
      </c>
      <c r="B818" s="95"/>
      <c r="C818" s="102" t="s">
        <v>4284</v>
      </c>
      <c r="D818" s="103">
        <f>COUNTIFS(data!$X:$X,D$817,data!$AM:$AM,$C818)</f>
        <v>71</v>
      </c>
      <c r="E818" s="103">
        <f>COUNTIFS(data!$X:$X,E$817,data!$AM:$AM,$C818)</f>
        <v>20</v>
      </c>
      <c r="F818" s="103">
        <f>COUNTIFS(data!$X:$X,F$817,data!$AM:$AM,$C818)</f>
        <v>853</v>
      </c>
      <c r="G818" s="109">
        <f>SUM(D818:F818)</f>
        <v>944</v>
      </c>
      <c r="H818" s="95"/>
      <c r="I818" s="95"/>
      <c r="J818" s="95"/>
      <c r="K818" s="93"/>
      <c r="L818" s="95"/>
      <c r="M818" s="95"/>
      <c r="N818" s="94"/>
      <c r="O818" s="95"/>
      <c r="P818" s="95"/>
      <c r="Q818" s="95"/>
      <c r="R818" s="94"/>
      <c r="S818" s="95"/>
      <c r="T818" s="95"/>
      <c r="U818" s="95"/>
      <c r="V818" s="95"/>
      <c r="W818" s="95"/>
      <c r="X818" s="95"/>
      <c r="Y818" s="95"/>
      <c r="Z818" s="95"/>
      <c r="AA818" s="95"/>
      <c r="AB818" s="95"/>
      <c r="AC818" s="95"/>
      <c r="AD818" s="95"/>
      <c r="AE818" s="95"/>
      <c r="AF818" s="95"/>
      <c r="AG818" s="95"/>
      <c r="AH818" s="95"/>
      <c r="AI818" s="95"/>
      <c r="AJ818" s="95"/>
      <c r="AK818" s="95"/>
      <c r="AL818" s="95"/>
      <c r="AM818" s="95"/>
      <c r="AN818" s="95"/>
      <c r="AO818" s="95"/>
      <c r="AP818" s="95"/>
      <c r="AQ818" s="96"/>
      <c r="AR818" s="96"/>
      <c r="AS818" s="96"/>
      <c r="AT818" s="96"/>
      <c r="AU818" s="96"/>
      <c r="AV818" s="96"/>
      <c r="AW818" s="96"/>
      <c r="AX818" s="96"/>
      <c r="AY818" s="96"/>
      <c r="AZ818" s="96"/>
      <c r="BA818" s="96"/>
      <c r="BB818" s="96"/>
      <c r="BC818" s="96"/>
      <c r="BD818" s="96"/>
      <c r="BE818" s="96"/>
    </row>
    <row r="819" spans="1:57" s="95" customFormat="1" ht="21.9" customHeight="1" x14ac:dyDescent="0.3">
      <c r="A819" s="93">
        <v>999</v>
      </c>
      <c r="C819" s="106" t="s">
        <v>4283</v>
      </c>
      <c r="D819" s="103">
        <f>COUNTIFS(data!$X:$X,D$817,data!$AM:$AM,$C819)</f>
        <v>0</v>
      </c>
      <c r="E819" s="103">
        <f>COUNTIFS(data!$X:$X,E$817,data!$AM:$AM,$C819)</f>
        <v>0</v>
      </c>
      <c r="F819" s="103">
        <f>COUNTIFS(data!$X:$X,F$817,data!$AM:$AM,$C819)</f>
        <v>6</v>
      </c>
      <c r="G819" s="109">
        <f>SUM(D819:F819)</f>
        <v>6</v>
      </c>
      <c r="K819" s="93"/>
      <c r="N819" s="94"/>
      <c r="R819" s="94"/>
      <c r="AQ819" s="96"/>
      <c r="AR819" s="96"/>
      <c r="AS819" s="96"/>
      <c r="AT819" s="96"/>
      <c r="AU819" s="96"/>
      <c r="AV819" s="96"/>
      <c r="AW819" s="96"/>
      <c r="AX819" s="96"/>
      <c r="AY819" s="96"/>
      <c r="AZ819" s="96"/>
      <c r="BA819" s="96"/>
      <c r="BB819" s="96"/>
      <c r="BC819" s="96"/>
      <c r="BD819" s="96"/>
      <c r="BE819" s="96"/>
    </row>
    <row r="820" spans="1:57" s="95" customFormat="1" ht="21.9" customHeight="1" x14ac:dyDescent="0.3">
      <c r="A820" s="93">
        <v>1000</v>
      </c>
      <c r="C820" s="106" t="s">
        <v>4282</v>
      </c>
      <c r="D820" s="103">
        <f>COUNTIFS(data!$X:$X,D$817,data!$AM:$AM,$C820)</f>
        <v>0</v>
      </c>
      <c r="E820" s="103">
        <f>COUNTIFS(data!$X:$X,E$817,data!$AM:$AM,$C820)</f>
        <v>0</v>
      </c>
      <c r="F820" s="103">
        <f>COUNTIFS(data!$X:$X,F$817,data!$AM:$AM,$C820)</f>
        <v>1</v>
      </c>
      <c r="G820" s="109">
        <f>SUM(D820:F820)</f>
        <v>1</v>
      </c>
      <c r="K820" s="93"/>
      <c r="N820" s="94"/>
      <c r="R820" s="94"/>
      <c r="AQ820" s="96"/>
      <c r="AR820" s="96"/>
      <c r="AS820" s="96"/>
      <c r="AT820" s="96"/>
      <c r="AU820" s="96"/>
      <c r="AV820" s="96"/>
      <c r="AW820" s="96"/>
      <c r="AX820" s="96"/>
      <c r="AY820" s="96"/>
      <c r="AZ820" s="96"/>
      <c r="BA820" s="96"/>
      <c r="BB820" s="96"/>
      <c r="BC820" s="96"/>
      <c r="BD820" s="96"/>
      <c r="BE820" s="96"/>
    </row>
    <row r="821" spans="1:57" s="95" customFormat="1" ht="21.9" customHeight="1" thickBot="1" x14ac:dyDescent="0.35">
      <c r="A821" s="93">
        <v>1001</v>
      </c>
      <c r="C821" s="110" t="s">
        <v>4281</v>
      </c>
      <c r="D821" s="103">
        <f>COUNTIFS(data!$X:$X,D$817,data!$AM:$AM,$C821)</f>
        <v>0</v>
      </c>
      <c r="E821" s="103">
        <f>COUNTIFS(data!$X:$X,E$817,data!$AM:$AM,$C821)</f>
        <v>0</v>
      </c>
      <c r="F821" s="103">
        <f>COUNTIFS(data!$X:$X,F$817,data!$AM:$AM,$C821)</f>
        <v>12</v>
      </c>
      <c r="G821" s="137">
        <f>SUM(D821:F821)</f>
        <v>12</v>
      </c>
      <c r="K821" s="93"/>
      <c r="N821" s="94"/>
      <c r="R821" s="94"/>
      <c r="AQ821" s="96"/>
      <c r="AR821" s="96"/>
      <c r="AS821" s="96"/>
      <c r="AT821" s="96"/>
      <c r="AU821" s="96"/>
      <c r="AV821" s="96"/>
      <c r="AW821" s="96"/>
      <c r="AX821" s="96"/>
      <c r="AY821" s="96"/>
      <c r="AZ821" s="96"/>
      <c r="BA821" s="96"/>
      <c r="BB821" s="96"/>
      <c r="BC821" s="96"/>
      <c r="BD821" s="96"/>
      <c r="BE821" s="96"/>
    </row>
    <row r="822" spans="1:57" s="95" customFormat="1" ht="21.9" customHeight="1" thickBot="1" x14ac:dyDescent="0.35">
      <c r="A822" s="93">
        <v>1002</v>
      </c>
      <c r="C822" s="117" t="s">
        <v>4312</v>
      </c>
      <c r="D822" s="118">
        <f>SUM(D818:D821)</f>
        <v>71</v>
      </c>
      <c r="E822" s="119">
        <f>SUM(E818:E821)</f>
        <v>20</v>
      </c>
      <c r="F822" s="119">
        <f>SUM(F818:F821)</f>
        <v>872</v>
      </c>
      <c r="G822" s="101">
        <f>SUM(D822:F822)</f>
        <v>963</v>
      </c>
      <c r="K822" s="93"/>
      <c r="N822" s="94"/>
      <c r="R822" s="94"/>
      <c r="AQ822" s="96"/>
      <c r="AR822" s="96"/>
      <c r="AS822" s="96"/>
      <c r="AT822" s="96"/>
      <c r="AU822" s="96"/>
      <c r="AV822" s="96"/>
      <c r="AW822" s="96"/>
      <c r="AX822" s="96"/>
      <c r="AY822" s="96"/>
      <c r="AZ822" s="96"/>
      <c r="BA822" s="96"/>
      <c r="BB822" s="96"/>
      <c r="BC822" s="96"/>
      <c r="BD822" s="96"/>
      <c r="BE822" s="96"/>
    </row>
    <row r="823" spans="1:57" s="95" customFormat="1" ht="51" customHeight="1" thickBot="1" x14ac:dyDescent="0.35">
      <c r="A823" s="93">
        <v>1003</v>
      </c>
      <c r="C823" s="221" t="s">
        <v>4316</v>
      </c>
      <c r="D823" s="222"/>
      <c r="E823" s="222"/>
      <c r="F823" s="222"/>
      <c r="G823" s="223"/>
      <c r="K823" s="93"/>
      <c r="N823" s="94"/>
      <c r="R823" s="94"/>
      <c r="AQ823" s="96"/>
      <c r="AR823" s="96"/>
      <c r="AS823" s="96"/>
      <c r="AT823" s="96"/>
      <c r="AU823" s="96"/>
      <c r="AV823" s="96"/>
      <c r="AW823" s="96"/>
      <c r="AX823" s="96"/>
      <c r="AY823" s="96"/>
      <c r="AZ823" s="96"/>
      <c r="BA823" s="96"/>
      <c r="BB823" s="96"/>
      <c r="BC823" s="96"/>
      <c r="BD823" s="96"/>
      <c r="BE823" s="96"/>
    </row>
    <row r="824" spans="1:57" s="95" customFormat="1" ht="21.9" customHeight="1" thickBot="1" x14ac:dyDescent="0.35">
      <c r="A824" s="93">
        <v>1004</v>
      </c>
      <c r="C824" s="94"/>
      <c r="K824" s="93"/>
      <c r="N824" s="94"/>
      <c r="R824" s="94"/>
      <c r="AQ824" s="96"/>
      <c r="AR824" s="96"/>
      <c r="AS824" s="96"/>
      <c r="AT824" s="96"/>
      <c r="AU824" s="96"/>
      <c r="AV824" s="96"/>
      <c r="AW824" s="96"/>
      <c r="AX824" s="96"/>
      <c r="AY824" s="96"/>
      <c r="AZ824" s="96"/>
      <c r="BA824" s="96"/>
      <c r="BB824" s="96"/>
      <c r="BC824" s="96"/>
      <c r="BD824" s="96"/>
      <c r="BE824" s="96"/>
    </row>
    <row r="825" spans="1:57" s="95" customFormat="1" ht="21.9" customHeight="1" thickBot="1" x14ac:dyDescent="0.35">
      <c r="A825" s="93">
        <v>1005</v>
      </c>
      <c r="B825" s="114">
        <v>61</v>
      </c>
      <c r="C825" s="218" t="s">
        <v>4444</v>
      </c>
      <c r="D825" s="219"/>
      <c r="E825" s="219"/>
      <c r="F825" s="219"/>
      <c r="G825" s="220"/>
      <c r="K825" s="93"/>
      <c r="N825" s="94"/>
      <c r="R825" s="94"/>
      <c r="AQ825" s="96"/>
      <c r="AR825" s="96"/>
      <c r="AS825" s="96"/>
    </row>
    <row r="826" spans="1:57" s="95" customFormat="1" ht="21.9" customHeight="1" thickBot="1" x14ac:dyDescent="0.35">
      <c r="A826" s="93">
        <v>1006</v>
      </c>
      <c r="B826" s="114" t="s">
        <v>4279</v>
      </c>
      <c r="C826" s="221" t="s">
        <v>4397</v>
      </c>
      <c r="D826" s="222"/>
      <c r="E826" s="222"/>
      <c r="F826" s="222"/>
      <c r="G826" s="223"/>
      <c r="K826" s="93"/>
      <c r="N826" s="94"/>
      <c r="R826" s="94"/>
      <c r="AQ826" s="96"/>
      <c r="AR826" s="96"/>
      <c r="AS826" s="96"/>
    </row>
    <row r="827" spans="1:57" s="95" customFormat="1" ht="21.9" customHeight="1" thickBot="1" x14ac:dyDescent="0.35">
      <c r="A827" s="93">
        <v>1007</v>
      </c>
      <c r="C827" s="117"/>
      <c r="D827" s="99" t="s">
        <v>4267</v>
      </c>
      <c r="E827" s="123" t="s">
        <v>4266</v>
      </c>
      <c r="F827" s="113" t="s">
        <v>4329</v>
      </c>
      <c r="G827" s="134" t="s">
        <v>4312</v>
      </c>
      <c r="K827" s="93"/>
      <c r="N827" s="94"/>
      <c r="R827" s="94"/>
      <c r="AQ827" s="96"/>
      <c r="AR827" s="96"/>
      <c r="AS827" s="96"/>
    </row>
    <row r="828" spans="1:57" s="95" customFormat="1" ht="21.9" customHeight="1" x14ac:dyDescent="0.3">
      <c r="A828" s="93">
        <v>1008</v>
      </c>
      <c r="C828" s="102" t="s">
        <v>1030</v>
      </c>
      <c r="D828" s="103">
        <f>COUNTIFS(data!$X:$X,D$827,data!$AY:$AY,$C828)</f>
        <v>9</v>
      </c>
      <c r="E828" s="103">
        <f>COUNTIFS(data!$X:$X,E$827,data!$AY:$AY,$C828)</f>
        <v>0</v>
      </c>
      <c r="F828" s="103">
        <f>COUNTIFS(data!$X:$X,F$827,data!$AY:$AY,$C828)</f>
        <v>201</v>
      </c>
      <c r="G828" s="109">
        <f>SUM(D828:F828)</f>
        <v>210</v>
      </c>
      <c r="K828" s="93"/>
      <c r="N828" s="94"/>
      <c r="R828" s="94"/>
      <c r="AQ828" s="96"/>
      <c r="AR828" s="96"/>
      <c r="AS828" s="96"/>
    </row>
    <row r="829" spans="1:57" s="95" customFormat="1" ht="21.9" customHeight="1" x14ac:dyDescent="0.3">
      <c r="A829" s="93">
        <v>1009</v>
      </c>
      <c r="C829" s="106" t="s">
        <v>989</v>
      </c>
      <c r="D829" s="103">
        <f>COUNTIFS(data!$X:$X,D$827,data!$AY:$AY,$C829)</f>
        <v>43</v>
      </c>
      <c r="E829" s="103">
        <f>COUNTIFS(data!$X:$X,E$827,data!$AY:$AY,$C829)</f>
        <v>6</v>
      </c>
      <c r="F829" s="103">
        <f>COUNTIFS(data!$X:$X,F$827,data!$AY:$AY,$C829)</f>
        <v>269</v>
      </c>
      <c r="G829" s="109">
        <f>SUM(D829:F829)</f>
        <v>318</v>
      </c>
      <c r="K829" s="93"/>
      <c r="N829" s="94"/>
      <c r="R829" s="94"/>
      <c r="AQ829" s="96"/>
      <c r="AR829" s="96"/>
      <c r="AS829" s="96"/>
    </row>
    <row r="830" spans="1:57" s="95" customFormat="1" ht="21.9" customHeight="1" x14ac:dyDescent="0.3">
      <c r="A830" s="93"/>
      <c r="C830" s="143" t="s">
        <v>1142</v>
      </c>
      <c r="D830" s="103">
        <f>COUNTIFS(data!$X:$X,D$827,data!$AY:$AY,$C830)</f>
        <v>2</v>
      </c>
      <c r="E830" s="103">
        <f>COUNTIFS(data!$X:$X,E$827,data!$AY:$AY,$C830)</f>
        <v>3</v>
      </c>
      <c r="F830" s="103">
        <f>COUNTIFS(data!$X:$X,F$827,data!$AY:$AY,$C830)</f>
        <v>43</v>
      </c>
      <c r="G830" s="137">
        <f>SUM(D830:F830)</f>
        <v>48</v>
      </c>
      <c r="K830" s="93"/>
      <c r="N830" s="94"/>
      <c r="R830" s="94"/>
      <c r="AQ830" s="96"/>
      <c r="AR830" s="96"/>
      <c r="AS830" s="96"/>
    </row>
    <row r="831" spans="1:57" s="95" customFormat="1" ht="21.9" customHeight="1" thickBot="1" x14ac:dyDescent="0.35">
      <c r="A831" s="93">
        <v>1010</v>
      </c>
      <c r="C831" s="110" t="s">
        <v>1925</v>
      </c>
      <c r="D831" s="103">
        <f>COUNTIFS(data!$X:$X,D$827,data!$AY:$AY,$C831)</f>
        <v>17</v>
      </c>
      <c r="E831" s="103">
        <f>COUNTIFS(data!$X:$X,E$827,data!$AY:$AY,$C831)</f>
        <v>11</v>
      </c>
      <c r="F831" s="103">
        <f>COUNTIFS(data!$X:$X,F$827,data!$AY:$AY,$C831)</f>
        <v>359</v>
      </c>
      <c r="G831" s="137">
        <f>SUM(D831:F831)</f>
        <v>387</v>
      </c>
      <c r="K831" s="93"/>
      <c r="N831" s="94"/>
      <c r="R831" s="94"/>
      <c r="AQ831" s="96"/>
      <c r="AR831" s="96"/>
      <c r="AS831" s="96"/>
    </row>
    <row r="832" spans="1:57" s="95" customFormat="1" ht="21.9" customHeight="1" thickBot="1" x14ac:dyDescent="0.35">
      <c r="A832" s="93">
        <v>1011</v>
      </c>
      <c r="C832" s="117" t="s">
        <v>4312</v>
      </c>
      <c r="D832" s="118">
        <f>SUM(D828:D831)</f>
        <v>71</v>
      </c>
      <c r="E832" s="119">
        <f>SUM(E828:E831)</f>
        <v>20</v>
      </c>
      <c r="F832" s="119">
        <f>SUM(F828:F831)</f>
        <v>872</v>
      </c>
      <c r="G832" s="101">
        <f>SUM(D832:F832)</f>
        <v>963</v>
      </c>
      <c r="K832" s="93"/>
      <c r="N832" s="94"/>
      <c r="R832" s="94"/>
      <c r="AQ832" s="96"/>
      <c r="AR832" s="96"/>
      <c r="AS832" s="96"/>
    </row>
    <row r="833" spans="1:49" s="95" customFormat="1" ht="47.25" customHeight="1" thickBot="1" x14ac:dyDescent="0.35">
      <c r="A833" s="93">
        <v>1012</v>
      </c>
      <c r="C833" s="221" t="s">
        <v>4316</v>
      </c>
      <c r="D833" s="222"/>
      <c r="E833" s="222"/>
      <c r="F833" s="222"/>
      <c r="G833" s="223"/>
      <c r="K833" s="93"/>
      <c r="N833" s="94"/>
      <c r="R833" s="94"/>
      <c r="AQ833" s="96"/>
      <c r="AR833" s="96"/>
      <c r="AS833" s="96"/>
    </row>
    <row r="834" spans="1:49" s="95" customFormat="1" ht="21.9" customHeight="1" x14ac:dyDescent="0.3">
      <c r="A834" s="93">
        <v>1013</v>
      </c>
      <c r="C834" s="94"/>
      <c r="K834" s="93"/>
      <c r="N834" s="94"/>
      <c r="R834" s="94"/>
      <c r="AQ834" s="96"/>
      <c r="AR834" s="96"/>
      <c r="AS834" s="96"/>
    </row>
    <row r="835" spans="1:49" s="95" customFormat="1" ht="21.9" customHeight="1" thickBot="1" x14ac:dyDescent="0.35">
      <c r="A835" s="93">
        <v>1014</v>
      </c>
      <c r="C835" s="94"/>
      <c r="K835" s="93"/>
      <c r="N835" s="94"/>
      <c r="R835" s="94"/>
      <c r="AQ835" s="96"/>
      <c r="AR835" s="96"/>
      <c r="AS835" s="96"/>
    </row>
    <row r="836" spans="1:49" s="95" customFormat="1" ht="21.9" customHeight="1" thickBot="1" x14ac:dyDescent="0.35">
      <c r="A836" s="93">
        <v>1015</v>
      </c>
      <c r="B836" s="114">
        <v>62</v>
      </c>
      <c r="C836" s="218" t="s">
        <v>4444</v>
      </c>
      <c r="D836" s="219"/>
      <c r="E836" s="219"/>
      <c r="F836" s="219"/>
      <c r="G836" s="220"/>
      <c r="K836" s="93"/>
      <c r="N836" s="94"/>
      <c r="R836" s="94"/>
      <c r="AQ836" s="96"/>
      <c r="AR836" s="96"/>
      <c r="AS836" s="96"/>
    </row>
    <row r="837" spans="1:49" s="95" customFormat="1" ht="21.9" customHeight="1" thickBot="1" x14ac:dyDescent="0.35">
      <c r="A837" s="93">
        <v>1016</v>
      </c>
      <c r="B837" s="114" t="s">
        <v>4279</v>
      </c>
      <c r="C837" s="221" t="s">
        <v>4398</v>
      </c>
      <c r="D837" s="222"/>
      <c r="E837" s="222"/>
      <c r="F837" s="222"/>
      <c r="G837" s="223"/>
      <c r="K837" s="93"/>
      <c r="N837" s="94"/>
      <c r="R837" s="94"/>
      <c r="AQ837" s="96"/>
      <c r="AR837" s="96"/>
      <c r="AS837" s="96"/>
    </row>
    <row r="838" spans="1:49" s="95" customFormat="1" ht="21.9" customHeight="1" thickBot="1" x14ac:dyDescent="0.35">
      <c r="A838" s="93">
        <v>1017</v>
      </c>
      <c r="C838" s="117"/>
      <c r="D838" s="99" t="s">
        <v>4267</v>
      </c>
      <c r="E838" s="123" t="s">
        <v>4266</v>
      </c>
      <c r="F838" s="123" t="s">
        <v>4329</v>
      </c>
      <c r="G838" s="101" t="s">
        <v>4312</v>
      </c>
      <c r="K838" s="93"/>
      <c r="N838" s="94"/>
      <c r="R838" s="94"/>
      <c r="AQ838" s="96"/>
      <c r="AR838" s="96"/>
      <c r="AS838" s="96"/>
    </row>
    <row r="839" spans="1:49" s="95" customFormat="1" ht="21.9" customHeight="1" x14ac:dyDescent="0.3">
      <c r="A839" s="93">
        <v>1018</v>
      </c>
      <c r="C839" s="115" t="s">
        <v>4292</v>
      </c>
      <c r="D839" s="103">
        <f>COUNTIFS(data!$X:$X,D$838,data!$BF:$BF,$C839)</f>
        <v>1</v>
      </c>
      <c r="E839" s="103">
        <f>COUNTIFS(data!$X:$X,E$838,data!$BF:$BF,$C839)</f>
        <v>0</v>
      </c>
      <c r="F839" s="103">
        <f>COUNTIFS(data!$X:$X,F$838,data!$BF:$BF,$C839)</f>
        <v>50</v>
      </c>
      <c r="G839" s="116">
        <f>SUM(D839:F839)</f>
        <v>51</v>
      </c>
      <c r="K839" s="93"/>
      <c r="N839" s="94"/>
      <c r="R839" s="94"/>
      <c r="AQ839" s="96"/>
      <c r="AR839" s="96"/>
      <c r="AS839" s="96"/>
    </row>
    <row r="840" spans="1:49" s="95" customFormat="1" ht="21.9" customHeight="1" x14ac:dyDescent="0.3">
      <c r="A840" s="93">
        <v>1019</v>
      </c>
      <c r="C840" s="106" t="s">
        <v>4293</v>
      </c>
      <c r="D840" s="103">
        <f>COUNTIFS(data!$X:$X,D$838,data!$BF:$BF,$C840)</f>
        <v>69</v>
      </c>
      <c r="E840" s="103">
        <f>COUNTIFS(data!$X:$X,E$838,data!$BF:$BF,$C840)</f>
        <v>20</v>
      </c>
      <c r="F840" s="103">
        <f>COUNTIFS(data!$X:$X,F$838,data!$BF:$BF,$C840)</f>
        <v>751</v>
      </c>
      <c r="G840" s="109">
        <f>SUM(D840:F840)</f>
        <v>840</v>
      </c>
      <c r="K840" s="93"/>
      <c r="N840" s="94"/>
      <c r="R840" s="94"/>
      <c r="AQ840" s="96"/>
      <c r="AR840" s="96"/>
      <c r="AS840" s="96"/>
    </row>
    <row r="841" spans="1:49" s="95" customFormat="1" ht="21.9" customHeight="1" thickBot="1" x14ac:dyDescent="0.35">
      <c r="A841" s="93">
        <v>1020</v>
      </c>
      <c r="C841" s="110" t="s">
        <v>4294</v>
      </c>
      <c r="D841" s="103">
        <f>COUNTIFS(data!$X:$X,D$838,data!$BF:$BF,$C841)</f>
        <v>1</v>
      </c>
      <c r="E841" s="103">
        <f>COUNTIFS(data!$X:$X,E$838,data!$BF:$BF,$C841)</f>
        <v>0</v>
      </c>
      <c r="F841" s="103">
        <f>COUNTIFS(data!$X:$X,F$838,data!$BF:$BF,$C841)</f>
        <v>71</v>
      </c>
      <c r="G841" s="137">
        <f>SUM(D841:F841)</f>
        <v>72</v>
      </c>
      <c r="K841" s="93"/>
      <c r="N841" s="94"/>
      <c r="R841" s="94"/>
      <c r="AQ841" s="96"/>
      <c r="AR841" s="96"/>
      <c r="AS841" s="96"/>
    </row>
    <row r="842" spans="1:49" s="95" customFormat="1" ht="21.9" customHeight="1" thickBot="1" x14ac:dyDescent="0.35">
      <c r="A842" s="93">
        <v>1021</v>
      </c>
      <c r="C842" s="117" t="s">
        <v>4312</v>
      </c>
      <c r="D842" s="118">
        <f>SUM(D839:D841)</f>
        <v>71</v>
      </c>
      <c r="E842" s="119">
        <f>SUM(E839:E841)</f>
        <v>20</v>
      </c>
      <c r="F842" s="119">
        <f>SUM(F839:F841)</f>
        <v>872</v>
      </c>
      <c r="G842" s="101">
        <f>SUM(D842:F842)</f>
        <v>963</v>
      </c>
      <c r="K842" s="93"/>
      <c r="N842" s="94"/>
      <c r="R842" s="94"/>
      <c r="AQ842" s="96"/>
      <c r="AR842" s="96"/>
      <c r="AS842" s="96"/>
      <c r="AT842" s="96"/>
      <c r="AU842" s="96"/>
      <c r="AV842" s="96"/>
    </row>
    <row r="843" spans="1:49" s="95" customFormat="1" ht="46.5" customHeight="1" thickBot="1" x14ac:dyDescent="0.35">
      <c r="A843" s="93">
        <v>1022</v>
      </c>
      <c r="C843" s="221" t="s">
        <v>4316</v>
      </c>
      <c r="D843" s="222"/>
      <c r="E843" s="222"/>
      <c r="F843" s="222"/>
      <c r="G843" s="223"/>
      <c r="K843" s="93"/>
      <c r="N843" s="94"/>
      <c r="R843" s="94"/>
      <c r="AQ843" s="96"/>
      <c r="AR843" s="96"/>
      <c r="AS843" s="96"/>
      <c r="AT843" s="96"/>
      <c r="AU843" s="96"/>
      <c r="AV843" s="96"/>
    </row>
    <row r="844" spans="1:49" s="95" customFormat="1" ht="21.9" customHeight="1" x14ac:dyDescent="0.3">
      <c r="A844" s="93">
        <v>1023</v>
      </c>
      <c r="C844" s="94"/>
      <c r="K844" s="93"/>
      <c r="N844" s="94"/>
      <c r="R844" s="94"/>
      <c r="AQ844" s="96"/>
      <c r="AR844" s="96"/>
      <c r="AS844" s="96"/>
      <c r="AT844" s="96"/>
      <c r="AU844" s="96"/>
      <c r="AV844" s="96"/>
    </row>
    <row r="845" spans="1:49" s="95" customFormat="1" ht="21.9" customHeight="1" thickBot="1" x14ac:dyDescent="0.35">
      <c r="A845" s="93">
        <v>1024</v>
      </c>
      <c r="C845" s="94"/>
      <c r="K845" s="93"/>
      <c r="N845" s="94"/>
      <c r="R845" s="94"/>
      <c r="AQ845" s="96"/>
      <c r="AR845" s="96"/>
      <c r="AS845" s="96"/>
      <c r="AT845" s="96"/>
      <c r="AU845" s="96"/>
      <c r="AV845" s="96"/>
    </row>
    <row r="846" spans="1:49" s="95" customFormat="1" ht="21.9" customHeight="1" thickBot="1" x14ac:dyDescent="0.35">
      <c r="A846" s="93">
        <v>1025</v>
      </c>
      <c r="B846" s="114">
        <v>63</v>
      </c>
      <c r="C846" s="218" t="s">
        <v>4444</v>
      </c>
      <c r="D846" s="219"/>
      <c r="E846" s="219"/>
      <c r="F846" s="219"/>
      <c r="G846" s="219"/>
      <c r="H846" s="220"/>
      <c r="K846" s="93"/>
      <c r="N846" s="94"/>
      <c r="R846" s="94"/>
      <c r="AQ846" s="96"/>
      <c r="AR846" s="96"/>
      <c r="AS846" s="96"/>
      <c r="AT846" s="96"/>
      <c r="AU846" s="96"/>
      <c r="AV846" s="96"/>
    </row>
    <row r="847" spans="1:49" s="95" customFormat="1" ht="21.9" customHeight="1" thickBot="1" x14ac:dyDescent="0.35">
      <c r="A847" s="93">
        <v>1026</v>
      </c>
      <c r="B847" s="114" t="s">
        <v>4285</v>
      </c>
      <c r="C847" s="221" t="s">
        <v>4399</v>
      </c>
      <c r="D847" s="222"/>
      <c r="E847" s="222"/>
      <c r="F847" s="222"/>
      <c r="G847" s="222"/>
      <c r="H847" s="223"/>
      <c r="K847" s="93"/>
      <c r="N847" s="94"/>
      <c r="R847" s="94"/>
      <c r="AQ847" s="96"/>
      <c r="AR847" s="96"/>
      <c r="AS847" s="96"/>
      <c r="AT847" s="96"/>
      <c r="AU847" s="96"/>
      <c r="AV847" s="96"/>
    </row>
    <row r="848" spans="1:49" s="95" customFormat="1" ht="21.9" customHeight="1" thickBot="1" x14ac:dyDescent="0.35">
      <c r="A848" s="93">
        <v>1027</v>
      </c>
      <c r="C848" s="117"/>
      <c r="D848" s="126" t="s">
        <v>1030</v>
      </c>
      <c r="E848" s="128" t="s">
        <v>989</v>
      </c>
      <c r="F848" s="128" t="s">
        <v>1142</v>
      </c>
      <c r="G848" s="165" t="s">
        <v>1925</v>
      </c>
      <c r="H848" s="134" t="s">
        <v>4312</v>
      </c>
      <c r="K848" s="93"/>
      <c r="O848" s="94"/>
      <c r="R848" s="94"/>
      <c r="AR848" s="96"/>
      <c r="AS848" s="96"/>
      <c r="AT848" s="96"/>
      <c r="AU848" s="96"/>
      <c r="AV848" s="96"/>
      <c r="AW848" s="96"/>
    </row>
    <row r="849" spans="1:49" s="95" customFormat="1" ht="21.9" customHeight="1" x14ac:dyDescent="0.3">
      <c r="A849" s="93">
        <v>1028</v>
      </c>
      <c r="C849" s="102" t="s">
        <v>4284</v>
      </c>
      <c r="D849" s="103">
        <f>COUNTIFS(data!$AY:$AY,D$848,data!$AM:$AM,$C849)</f>
        <v>208</v>
      </c>
      <c r="E849" s="104">
        <f>COUNTIFS(data!$AY:$AY,E$848,data!$AM:$AM,$C849)</f>
        <v>315</v>
      </c>
      <c r="F849" s="104">
        <f>COUNTIFS(data!$AY:$AY,F$848,data!$AM:$AM,$C849)</f>
        <v>48</v>
      </c>
      <c r="G849" s="104">
        <f>COUNTIFS(data!$AY:$AY,G$848,data!$AM:$AM,$C849)</f>
        <v>373</v>
      </c>
      <c r="H849" s="109">
        <f>SUM(D849:G849)</f>
        <v>944</v>
      </c>
      <c r="K849" s="93"/>
      <c r="O849" s="94"/>
      <c r="R849" s="94"/>
      <c r="AR849" s="96"/>
      <c r="AS849" s="96"/>
      <c r="AT849" s="96"/>
      <c r="AU849" s="96"/>
      <c r="AV849" s="96"/>
      <c r="AW849" s="96"/>
    </row>
    <row r="850" spans="1:49" s="95" customFormat="1" ht="21.9" customHeight="1" x14ac:dyDescent="0.3">
      <c r="A850" s="93">
        <v>1029</v>
      </c>
      <c r="C850" s="106" t="s">
        <v>4283</v>
      </c>
      <c r="D850" s="103">
        <f>COUNTIFS(data!$AY:$AY,D$848,data!$AM:$AM,$C850)</f>
        <v>0</v>
      </c>
      <c r="E850" s="104">
        <f>COUNTIFS(data!$AY:$AY,E$848,data!$AM:$AM,$C850)</f>
        <v>0</v>
      </c>
      <c r="F850" s="104">
        <f>COUNTIFS(data!$AY:$AY,F$848,data!$AM:$AM,$C850)</f>
        <v>0</v>
      </c>
      <c r="G850" s="104">
        <f>COUNTIFS(data!$AY:$AY,G$848,data!$AM:$AM,$C850)</f>
        <v>6</v>
      </c>
      <c r="H850" s="109">
        <f>SUM(D850:G850)</f>
        <v>6</v>
      </c>
      <c r="K850" s="93"/>
      <c r="O850" s="94"/>
      <c r="R850" s="94"/>
      <c r="AR850" s="96"/>
      <c r="AS850" s="96"/>
      <c r="AT850" s="96"/>
      <c r="AU850" s="96"/>
      <c r="AV850" s="96"/>
      <c r="AW850" s="96"/>
    </row>
    <row r="851" spans="1:49" s="95" customFormat="1" ht="21.9" customHeight="1" x14ac:dyDescent="0.3">
      <c r="A851" s="93">
        <v>1030</v>
      </c>
      <c r="C851" s="106" t="s">
        <v>4282</v>
      </c>
      <c r="D851" s="103">
        <f>COUNTIFS(data!$AY:$AY,D$848,data!$AM:$AM,$C851)</f>
        <v>1</v>
      </c>
      <c r="E851" s="104">
        <f>COUNTIFS(data!$AY:$AY,E$848,data!$AM:$AM,$C851)</f>
        <v>0</v>
      </c>
      <c r="F851" s="104">
        <f>COUNTIFS(data!$AY:$AY,F$848,data!$AM:$AM,$C851)</f>
        <v>0</v>
      </c>
      <c r="G851" s="104">
        <f>COUNTIFS(data!$AY:$AY,G$848,data!$AM:$AM,$C851)</f>
        <v>0</v>
      </c>
      <c r="H851" s="109">
        <f>SUM(D851:G851)</f>
        <v>1</v>
      </c>
      <c r="K851" s="93"/>
      <c r="O851" s="94"/>
      <c r="R851" s="94"/>
      <c r="AR851" s="96"/>
      <c r="AS851" s="96"/>
      <c r="AT851" s="96"/>
      <c r="AU851" s="96"/>
      <c r="AV851" s="96"/>
      <c r="AW851" s="96"/>
    </row>
    <row r="852" spans="1:49" s="95" customFormat="1" ht="21.9" customHeight="1" thickBot="1" x14ac:dyDescent="0.35">
      <c r="A852" s="93">
        <v>1031</v>
      </c>
      <c r="C852" s="110" t="s">
        <v>4281</v>
      </c>
      <c r="D852" s="103">
        <f>COUNTIFS(data!$AY:$AY,D$848,data!$AM:$AM,$C852)</f>
        <v>1</v>
      </c>
      <c r="E852" s="104">
        <f>COUNTIFS(data!$AY:$AY,E$848,data!$AM:$AM,$C852)</f>
        <v>3</v>
      </c>
      <c r="F852" s="104">
        <f>COUNTIFS(data!$AY:$AY,F$848,data!$AM:$AM,$C852)</f>
        <v>0</v>
      </c>
      <c r="G852" s="104">
        <f>COUNTIFS(data!$AY:$AY,G$848,data!$AM:$AM,$C852)</f>
        <v>8</v>
      </c>
      <c r="H852" s="137">
        <f>SUM(D852:G852)</f>
        <v>12</v>
      </c>
      <c r="K852" s="93"/>
      <c r="O852" s="94"/>
      <c r="R852" s="94"/>
      <c r="AR852" s="96"/>
      <c r="AS852" s="96"/>
      <c r="AT852" s="96"/>
      <c r="AU852" s="96"/>
      <c r="AV852" s="96"/>
      <c r="AW852" s="96"/>
    </row>
    <row r="853" spans="1:49" s="95" customFormat="1" ht="21.9" customHeight="1" thickBot="1" x14ac:dyDescent="0.35">
      <c r="A853" s="93">
        <v>1032</v>
      </c>
      <c r="C853" s="117" t="s">
        <v>4312</v>
      </c>
      <c r="D853" s="118">
        <f>SUM(D849:D852)</f>
        <v>210</v>
      </c>
      <c r="E853" s="112">
        <f>SUM(E849:E852)</f>
        <v>318</v>
      </c>
      <c r="F853" s="112">
        <f>SUM(F849:F852)</f>
        <v>48</v>
      </c>
      <c r="G853" s="112">
        <f>SUM(G849:G852)</f>
        <v>387</v>
      </c>
      <c r="H853" s="101">
        <f>SUM(D853:G853)</f>
        <v>963</v>
      </c>
      <c r="K853" s="93"/>
      <c r="O853" s="94"/>
      <c r="R853" s="94"/>
      <c r="AR853" s="96"/>
      <c r="AS853" s="96"/>
      <c r="AT853" s="96"/>
      <c r="AU853" s="96"/>
      <c r="AV853" s="96"/>
      <c r="AW853" s="96"/>
    </row>
    <row r="854" spans="1:49" s="95" customFormat="1" ht="42.75" customHeight="1" thickBot="1" x14ac:dyDescent="0.35">
      <c r="A854" s="93">
        <v>1033</v>
      </c>
      <c r="C854" s="221" t="s">
        <v>4316</v>
      </c>
      <c r="D854" s="222"/>
      <c r="E854" s="222"/>
      <c r="F854" s="222"/>
      <c r="G854" s="222"/>
      <c r="H854" s="223"/>
      <c r="K854" s="93"/>
      <c r="N854" s="94"/>
      <c r="R854" s="94"/>
      <c r="AQ854" s="96"/>
      <c r="AR854" s="96"/>
      <c r="AS854" s="96"/>
      <c r="AT854" s="96"/>
      <c r="AU854" s="96"/>
      <c r="AV854" s="96"/>
    </row>
    <row r="855" spans="1:49" s="95" customFormat="1" ht="21.9" customHeight="1" x14ac:dyDescent="0.3">
      <c r="A855" s="93">
        <v>1034</v>
      </c>
      <c r="C855" s="94"/>
      <c r="K855" s="93"/>
      <c r="N855" s="94"/>
      <c r="R855" s="94"/>
      <c r="AQ855" s="96"/>
      <c r="AR855" s="96"/>
      <c r="AS855" s="96"/>
      <c r="AT855" s="96"/>
      <c r="AU855" s="96"/>
      <c r="AV855" s="96"/>
    </row>
    <row r="856" spans="1:49" s="95" customFormat="1" ht="21.9" customHeight="1" thickBot="1" x14ac:dyDescent="0.35">
      <c r="A856" s="93">
        <v>1035</v>
      </c>
      <c r="C856" s="94"/>
      <c r="K856" s="93"/>
      <c r="N856" s="94"/>
      <c r="R856" s="94"/>
      <c r="AQ856" s="96"/>
      <c r="AR856" s="96"/>
      <c r="AS856" s="96"/>
      <c r="AT856" s="96"/>
      <c r="AU856" s="96"/>
      <c r="AV856" s="96"/>
    </row>
    <row r="857" spans="1:49" s="95" customFormat="1" ht="21.9" customHeight="1" thickBot="1" x14ac:dyDescent="0.35">
      <c r="A857" s="93">
        <v>1036</v>
      </c>
      <c r="B857" s="114">
        <v>64</v>
      </c>
      <c r="C857" s="218" t="s">
        <v>4444</v>
      </c>
      <c r="D857" s="219"/>
      <c r="E857" s="219"/>
      <c r="F857" s="219"/>
      <c r="G857" s="220"/>
      <c r="K857" s="93"/>
      <c r="N857" s="94"/>
      <c r="R857" s="94"/>
      <c r="AQ857" s="96"/>
      <c r="AR857" s="96"/>
      <c r="AS857" s="96"/>
      <c r="AT857" s="96"/>
      <c r="AU857" s="96"/>
      <c r="AV857" s="96"/>
    </row>
    <row r="858" spans="1:49" s="95" customFormat="1" ht="21.9" customHeight="1" thickBot="1" x14ac:dyDescent="0.35">
      <c r="A858" s="93">
        <v>1037</v>
      </c>
      <c r="B858" s="114" t="s">
        <v>4285</v>
      </c>
      <c r="C858" s="221" t="s">
        <v>4400</v>
      </c>
      <c r="D858" s="222"/>
      <c r="E858" s="222"/>
      <c r="F858" s="222"/>
      <c r="G858" s="223"/>
      <c r="K858" s="93"/>
      <c r="N858" s="94"/>
      <c r="R858" s="94"/>
      <c r="AQ858" s="96"/>
      <c r="AR858" s="96"/>
      <c r="AS858" s="96"/>
      <c r="AT858" s="96"/>
      <c r="AU858" s="96"/>
      <c r="AV858" s="96"/>
    </row>
    <row r="859" spans="1:49" s="95" customFormat="1" ht="21.9" customHeight="1" thickBot="1" x14ac:dyDescent="0.35">
      <c r="A859" s="93">
        <v>1038</v>
      </c>
      <c r="C859" s="117"/>
      <c r="D859" s="99" t="s">
        <v>4292</v>
      </c>
      <c r="E859" s="100" t="s">
        <v>4293</v>
      </c>
      <c r="F859" s="123" t="s">
        <v>4294</v>
      </c>
      <c r="G859" s="101" t="s">
        <v>4312</v>
      </c>
      <c r="K859" s="93"/>
      <c r="N859" s="94"/>
      <c r="R859" s="94"/>
      <c r="AQ859" s="96"/>
      <c r="AR859" s="96"/>
      <c r="AS859" s="96"/>
      <c r="AT859" s="96"/>
      <c r="AU859" s="96"/>
      <c r="AV859" s="96"/>
    </row>
    <row r="860" spans="1:49" s="95" customFormat="1" ht="21.9" customHeight="1" x14ac:dyDescent="0.3">
      <c r="A860" s="93">
        <v>1039</v>
      </c>
      <c r="C860" s="115" t="s">
        <v>4284</v>
      </c>
      <c r="D860" s="103">
        <f>COUNTIFS(data!$BF:$BF,D$859,data!$AM:$AM,$C860)</f>
        <v>50</v>
      </c>
      <c r="E860" s="103">
        <f>COUNTIFS(data!$BF:$BF,E$859,data!$AM:$AM,$C860)</f>
        <v>825</v>
      </c>
      <c r="F860" s="103">
        <f>COUNTIFS(data!$BF:$BF,F$859,data!$AM:$AM,$C860)</f>
        <v>69</v>
      </c>
      <c r="G860" s="105">
        <f>SUM(D860:F860)</f>
        <v>944</v>
      </c>
      <c r="K860" s="93"/>
      <c r="N860" s="94"/>
      <c r="R860" s="94"/>
      <c r="AQ860" s="96"/>
      <c r="AR860" s="96"/>
      <c r="AS860" s="96"/>
      <c r="AT860" s="96"/>
      <c r="AU860" s="96"/>
      <c r="AV860" s="96"/>
    </row>
    <row r="861" spans="1:49" s="95" customFormat="1" ht="21.9" customHeight="1" x14ac:dyDescent="0.3">
      <c r="A861" s="93">
        <v>1040</v>
      </c>
      <c r="C861" s="106" t="s">
        <v>4283</v>
      </c>
      <c r="D861" s="103">
        <f>COUNTIFS(data!$BF:$BF,D$859,data!$AM:$AM,$C861)</f>
        <v>0</v>
      </c>
      <c r="E861" s="103">
        <f>COUNTIFS(data!$BF:$BF,E$859,data!$AM:$AM,$C861)</f>
        <v>3</v>
      </c>
      <c r="F861" s="103">
        <f>COUNTIFS(data!$BF:$BF,F$859,data!$AM:$AM,$C861)</f>
        <v>3</v>
      </c>
      <c r="G861" s="109">
        <f>SUM(D861:F861)</f>
        <v>6</v>
      </c>
      <c r="K861" s="93"/>
      <c r="N861" s="94"/>
      <c r="R861" s="94"/>
      <c r="AQ861" s="96"/>
      <c r="AR861" s="96"/>
      <c r="AS861" s="96"/>
      <c r="AT861" s="96"/>
      <c r="AU861" s="96"/>
      <c r="AV861" s="96"/>
    </row>
    <row r="862" spans="1:49" s="95" customFormat="1" ht="21.9" customHeight="1" x14ac:dyDescent="0.3">
      <c r="A862" s="93">
        <v>1041</v>
      </c>
      <c r="C862" s="106" t="s">
        <v>4282</v>
      </c>
      <c r="D862" s="103">
        <f>COUNTIFS(data!$BF:$BF,D$859,data!$AM:$AM,$C862)</f>
        <v>1</v>
      </c>
      <c r="E862" s="103">
        <f>COUNTIFS(data!$BF:$BF,E$859,data!$AM:$AM,$C862)</f>
        <v>0</v>
      </c>
      <c r="F862" s="103">
        <f>COUNTIFS(data!$BF:$BF,F$859,data!$AM:$AM,$C862)</f>
        <v>0</v>
      </c>
      <c r="G862" s="109">
        <f>SUM(D862:F862)</f>
        <v>1</v>
      </c>
      <c r="K862" s="93"/>
      <c r="N862" s="94"/>
      <c r="R862" s="94"/>
      <c r="AQ862" s="96"/>
      <c r="AR862" s="96"/>
      <c r="AS862" s="96"/>
      <c r="AT862" s="96"/>
      <c r="AU862" s="96"/>
      <c r="AV862" s="96"/>
    </row>
    <row r="863" spans="1:49" s="95" customFormat="1" ht="21.9" customHeight="1" thickBot="1" x14ac:dyDescent="0.35">
      <c r="A863" s="93">
        <v>1042</v>
      </c>
      <c r="C863" s="110" t="s">
        <v>4281</v>
      </c>
      <c r="D863" s="103">
        <f>COUNTIFS(data!$BF:$BF,D$859,data!$AM:$AM,$C863)</f>
        <v>0</v>
      </c>
      <c r="E863" s="103">
        <f>COUNTIFS(data!$BF:$BF,E$859,data!$AM:$AM,$C863)</f>
        <v>12</v>
      </c>
      <c r="F863" s="103">
        <f>COUNTIFS(data!$BF:$BF,F$859,data!$AM:$AM,$C863)</f>
        <v>0</v>
      </c>
      <c r="G863" s="111">
        <f>SUM(D863:F863)</f>
        <v>12</v>
      </c>
      <c r="K863" s="93"/>
      <c r="N863" s="94"/>
      <c r="R863" s="94"/>
      <c r="AQ863" s="96"/>
      <c r="AR863" s="96"/>
      <c r="AS863" s="96"/>
      <c r="AT863" s="96"/>
      <c r="AU863" s="96"/>
      <c r="AV863" s="96"/>
    </row>
    <row r="864" spans="1:49" s="95" customFormat="1" ht="21.9" customHeight="1" thickBot="1" x14ac:dyDescent="0.35">
      <c r="A864" s="93">
        <v>1043</v>
      </c>
      <c r="C864" s="117" t="s">
        <v>4312</v>
      </c>
      <c r="D864" s="118">
        <f>SUM(D860:D863)</f>
        <v>51</v>
      </c>
      <c r="E864" s="112">
        <f>SUM(E860:E863)</f>
        <v>840</v>
      </c>
      <c r="F864" s="112">
        <f>SUM(F860:F863)</f>
        <v>72</v>
      </c>
      <c r="G864" s="113">
        <f>SUM(D864:F864)</f>
        <v>963</v>
      </c>
      <c r="K864" s="93"/>
      <c r="N864" s="94"/>
      <c r="R864" s="94"/>
      <c r="AQ864" s="96"/>
      <c r="AR864" s="96"/>
      <c r="AS864" s="96"/>
      <c r="AT864" s="96"/>
      <c r="AU864" s="96"/>
      <c r="AV864" s="96"/>
    </row>
    <row r="865" spans="1:49" s="95" customFormat="1" ht="47.25" customHeight="1" thickBot="1" x14ac:dyDescent="0.35">
      <c r="A865" s="93">
        <v>1044</v>
      </c>
      <c r="C865" s="221" t="s">
        <v>4316</v>
      </c>
      <c r="D865" s="222"/>
      <c r="E865" s="222"/>
      <c r="F865" s="222"/>
      <c r="G865" s="223"/>
      <c r="K865" s="93"/>
      <c r="N865" s="94"/>
      <c r="R865" s="94"/>
      <c r="AQ865" s="96"/>
      <c r="AR865" s="96"/>
      <c r="AS865" s="96"/>
      <c r="AT865" s="96"/>
      <c r="AU865" s="96"/>
      <c r="AV865" s="96"/>
    </row>
    <row r="866" spans="1:49" s="95" customFormat="1" ht="21.9" customHeight="1" x14ac:dyDescent="0.3">
      <c r="A866" s="93">
        <v>1045</v>
      </c>
      <c r="C866" s="94"/>
      <c r="K866" s="93"/>
      <c r="N866" s="94"/>
      <c r="R866" s="94"/>
      <c r="AQ866" s="96"/>
      <c r="AR866" s="96"/>
      <c r="AS866" s="96"/>
      <c r="AT866" s="96"/>
      <c r="AU866" s="96"/>
      <c r="AV866" s="96"/>
    </row>
    <row r="867" spans="1:49" s="95" customFormat="1" ht="21.9" customHeight="1" thickBot="1" x14ac:dyDescent="0.35">
      <c r="A867" s="93">
        <v>1046</v>
      </c>
      <c r="C867" s="94"/>
      <c r="K867" s="93"/>
      <c r="N867" s="94"/>
      <c r="R867" s="94"/>
      <c r="AQ867" s="96"/>
      <c r="AR867" s="96"/>
      <c r="AS867" s="96"/>
      <c r="AT867" s="96"/>
      <c r="AU867" s="96"/>
      <c r="AV867" s="96"/>
    </row>
    <row r="868" spans="1:49" s="95" customFormat="1" ht="21.9" customHeight="1" thickBot="1" x14ac:dyDescent="0.35">
      <c r="A868" s="93">
        <v>1047</v>
      </c>
      <c r="B868" s="114">
        <v>65</v>
      </c>
      <c r="C868" s="218" t="s">
        <v>4444</v>
      </c>
      <c r="D868" s="219"/>
      <c r="E868" s="219"/>
      <c r="F868" s="219"/>
      <c r="G868" s="219"/>
      <c r="H868" s="220"/>
      <c r="K868" s="93"/>
      <c r="N868" s="94"/>
      <c r="R868" s="94"/>
      <c r="AQ868" s="96"/>
      <c r="AR868" s="96"/>
      <c r="AS868" s="96"/>
      <c r="AT868" s="96"/>
      <c r="AU868" s="96"/>
      <c r="AV868" s="96"/>
    </row>
    <row r="869" spans="1:49" s="95" customFormat="1" ht="21.9" customHeight="1" thickBot="1" x14ac:dyDescent="0.35">
      <c r="A869" s="93">
        <v>1048</v>
      </c>
      <c r="B869" s="114" t="s">
        <v>4286</v>
      </c>
      <c r="C869" s="221" t="s">
        <v>4401</v>
      </c>
      <c r="D869" s="222"/>
      <c r="E869" s="222"/>
      <c r="F869" s="222"/>
      <c r="G869" s="222"/>
      <c r="H869" s="223"/>
      <c r="K869" s="93"/>
      <c r="N869" s="94"/>
      <c r="R869" s="94"/>
      <c r="AQ869" s="96"/>
      <c r="AR869" s="96"/>
      <c r="AS869" s="96"/>
      <c r="AT869" s="96"/>
      <c r="AU869" s="96"/>
      <c r="AV869" s="96"/>
    </row>
    <row r="870" spans="1:49" s="95" customFormat="1" ht="21.9" customHeight="1" thickBot="1" x14ac:dyDescent="0.35">
      <c r="A870" s="93">
        <v>1049</v>
      </c>
      <c r="C870" s="117"/>
      <c r="D870" s="99" t="s">
        <v>1030</v>
      </c>
      <c r="E870" s="123" t="s">
        <v>989</v>
      </c>
      <c r="F870" s="123" t="s">
        <v>1142</v>
      </c>
      <c r="G870" s="100" t="s">
        <v>1925</v>
      </c>
      <c r="H870" s="101" t="s">
        <v>4312</v>
      </c>
      <c r="K870" s="93"/>
      <c r="O870" s="94"/>
      <c r="R870" s="94"/>
      <c r="AR870" s="96"/>
      <c r="AS870" s="96"/>
      <c r="AT870" s="96"/>
      <c r="AU870" s="96"/>
      <c r="AV870" s="96"/>
      <c r="AW870" s="96"/>
    </row>
    <row r="871" spans="1:49" s="95" customFormat="1" ht="21.9" customHeight="1" x14ac:dyDescent="0.3">
      <c r="A871" s="93">
        <v>1050</v>
      </c>
      <c r="C871" s="102" t="s">
        <v>4292</v>
      </c>
      <c r="D871" s="103">
        <f>COUNTIFS(data!$AY:$AY,D$870,data!$BF:$BF,$C871)</f>
        <v>4</v>
      </c>
      <c r="E871" s="103">
        <f>COUNTIFS(data!$AY:$AY,E$870,data!$BF:$BF,$C871)</f>
        <v>24</v>
      </c>
      <c r="F871" s="103">
        <f>COUNTIFS(data!$AY:$AY,F$870,data!$BF:$BF,$C871)</f>
        <v>0</v>
      </c>
      <c r="G871" s="103">
        <f>COUNTIFS(data!$AY:$AY,G$870,data!$BF:$BF,$C871)</f>
        <v>23</v>
      </c>
      <c r="H871" s="105">
        <f>SUM(D871:G871)</f>
        <v>51</v>
      </c>
      <c r="K871" s="93"/>
      <c r="O871" s="94"/>
      <c r="R871" s="94"/>
      <c r="AR871" s="96"/>
      <c r="AS871" s="96"/>
      <c r="AT871" s="96"/>
      <c r="AU871" s="96"/>
      <c r="AV871" s="96"/>
      <c r="AW871" s="96"/>
    </row>
    <row r="872" spans="1:49" s="95" customFormat="1" ht="21.9" customHeight="1" x14ac:dyDescent="0.3">
      <c r="A872" s="93">
        <v>1051</v>
      </c>
      <c r="C872" s="106" t="s">
        <v>4293</v>
      </c>
      <c r="D872" s="103">
        <f>COUNTIFS(data!$AY:$AY,D$870,data!$BF:$BF,$C872)</f>
        <v>170</v>
      </c>
      <c r="E872" s="103">
        <f>COUNTIFS(data!$AY:$AY,E$870,data!$BF:$BF,$C872)</f>
        <v>283</v>
      </c>
      <c r="F872" s="103">
        <f>COUNTIFS(data!$AY:$AY,F$870,data!$BF:$BF,$C872)</f>
        <v>48</v>
      </c>
      <c r="G872" s="103">
        <f>COUNTIFS(data!$AY:$AY,G$870,data!$BF:$BF,$C872)</f>
        <v>339</v>
      </c>
      <c r="H872" s="109">
        <f>SUM(D872:G872)</f>
        <v>840</v>
      </c>
      <c r="K872" s="93"/>
      <c r="O872" s="94"/>
      <c r="R872" s="94"/>
      <c r="AR872" s="96"/>
      <c r="AS872" s="96"/>
      <c r="AT872" s="96"/>
      <c r="AU872" s="96"/>
      <c r="AV872" s="96"/>
      <c r="AW872" s="96"/>
    </row>
    <row r="873" spans="1:49" s="95" customFormat="1" ht="21.9" customHeight="1" thickBot="1" x14ac:dyDescent="0.35">
      <c r="A873" s="93">
        <v>1052</v>
      </c>
      <c r="C873" s="143" t="s">
        <v>4294</v>
      </c>
      <c r="D873" s="103">
        <f>COUNTIFS(data!$AY:$AY,D$870,data!$BF:$BF,$C873)</f>
        <v>36</v>
      </c>
      <c r="E873" s="103">
        <f>COUNTIFS(data!$AY:$AY,E$870,data!$BF:$BF,$C873)</f>
        <v>11</v>
      </c>
      <c r="F873" s="103">
        <f>COUNTIFS(data!$AY:$AY,F$870,data!$BF:$BF,$C873)</f>
        <v>0</v>
      </c>
      <c r="G873" s="103">
        <f>COUNTIFS(data!$AY:$AY,G$870,data!$BF:$BF,$C873)</f>
        <v>25</v>
      </c>
      <c r="H873" s="137">
        <f>SUM(D873:G873)</f>
        <v>72</v>
      </c>
      <c r="K873" s="93"/>
      <c r="O873" s="94"/>
      <c r="R873" s="94"/>
      <c r="AR873" s="96"/>
      <c r="AS873" s="96"/>
      <c r="AT873" s="96"/>
      <c r="AU873" s="96"/>
      <c r="AV873" s="96"/>
      <c r="AW873" s="96"/>
    </row>
    <row r="874" spans="1:49" s="95" customFormat="1" ht="21.9" customHeight="1" thickBot="1" x14ac:dyDescent="0.35">
      <c r="A874" s="93">
        <v>1053</v>
      </c>
      <c r="C874" s="117" t="s">
        <v>4312</v>
      </c>
      <c r="D874" s="118">
        <f>SUM(D871:D873)</f>
        <v>210</v>
      </c>
      <c r="E874" s="112">
        <f>SUM(E871:E873)</f>
        <v>318</v>
      </c>
      <c r="F874" s="112">
        <f>SUM(F871:F873)</f>
        <v>48</v>
      </c>
      <c r="G874" s="112">
        <f>SUM(G871:G873)</f>
        <v>387</v>
      </c>
      <c r="H874" s="101">
        <f>SUM(D874:G874)</f>
        <v>963</v>
      </c>
      <c r="K874" s="93"/>
      <c r="O874" s="94"/>
      <c r="R874" s="94"/>
      <c r="AR874" s="96"/>
      <c r="AS874" s="96"/>
      <c r="AT874" s="96"/>
      <c r="AU874" s="96"/>
      <c r="AV874" s="96"/>
      <c r="AW874" s="96"/>
    </row>
    <row r="875" spans="1:49" s="95" customFormat="1" ht="43.5" customHeight="1" thickBot="1" x14ac:dyDescent="0.35">
      <c r="A875" s="93">
        <v>1054</v>
      </c>
      <c r="C875" s="221" t="s">
        <v>4316</v>
      </c>
      <c r="D875" s="222"/>
      <c r="E875" s="222"/>
      <c r="F875" s="222"/>
      <c r="G875" s="222"/>
      <c r="H875" s="223"/>
      <c r="K875" s="93"/>
      <c r="N875" s="94"/>
      <c r="R875" s="94"/>
      <c r="AQ875" s="96"/>
      <c r="AR875" s="96"/>
      <c r="AS875" s="96"/>
      <c r="AT875" s="96"/>
      <c r="AU875" s="96"/>
      <c r="AV875" s="96"/>
    </row>
    <row r="876" spans="1:49" s="95" customFormat="1" ht="21.9" customHeight="1" x14ac:dyDescent="0.3">
      <c r="A876" s="93">
        <v>1055</v>
      </c>
      <c r="C876" s="94"/>
      <c r="K876" s="93"/>
      <c r="N876" s="94"/>
      <c r="R876" s="94"/>
      <c r="AQ876" s="96"/>
      <c r="AR876" s="96"/>
      <c r="AS876" s="96"/>
      <c r="AT876" s="96"/>
      <c r="AU876" s="96"/>
      <c r="AV876" s="96"/>
    </row>
    <row r="877" spans="1:49" s="95" customFormat="1" ht="21.9" customHeight="1" thickBot="1" x14ac:dyDescent="0.35">
      <c r="A877" s="93">
        <v>1056</v>
      </c>
      <c r="C877" s="94"/>
      <c r="K877" s="93"/>
      <c r="N877" s="94"/>
      <c r="R877" s="94"/>
      <c r="AQ877" s="96"/>
      <c r="AR877" s="96"/>
      <c r="AS877" s="96"/>
      <c r="AT877" s="96"/>
    </row>
    <row r="878" spans="1:49" s="95" customFormat="1" ht="21.9" customHeight="1" thickBot="1" x14ac:dyDescent="0.35">
      <c r="A878" s="93">
        <v>1057</v>
      </c>
      <c r="B878" s="114">
        <v>66</v>
      </c>
      <c r="C878" s="218" t="s">
        <v>4444</v>
      </c>
      <c r="D878" s="219"/>
      <c r="E878" s="219"/>
      <c r="F878" s="219"/>
      <c r="G878" s="220"/>
      <c r="K878" s="93"/>
      <c r="N878" s="94"/>
      <c r="R878" s="94"/>
      <c r="AQ878" s="96"/>
      <c r="AR878" s="96"/>
      <c r="AS878" s="96"/>
      <c r="AT878" s="96"/>
    </row>
    <row r="879" spans="1:49" s="95" customFormat="1" ht="21.9" customHeight="1" thickBot="1" x14ac:dyDescent="0.35">
      <c r="A879" s="93">
        <v>1058</v>
      </c>
      <c r="B879" s="114" t="s">
        <v>13</v>
      </c>
      <c r="C879" s="221" t="s">
        <v>4402</v>
      </c>
      <c r="D879" s="222"/>
      <c r="E879" s="222"/>
      <c r="F879" s="222"/>
      <c r="G879" s="223"/>
      <c r="K879" s="93"/>
      <c r="N879" s="94"/>
      <c r="R879" s="94"/>
      <c r="AQ879" s="96"/>
      <c r="AR879" s="96"/>
      <c r="AS879" s="96"/>
      <c r="AT879" s="96"/>
    </row>
    <row r="880" spans="1:49" s="95" customFormat="1" ht="21.9" customHeight="1" thickBot="1" x14ac:dyDescent="0.35">
      <c r="A880" s="93">
        <v>1059</v>
      </c>
      <c r="C880" s="98"/>
      <c r="D880" s="126" t="s">
        <v>4292</v>
      </c>
      <c r="E880" s="127" t="s">
        <v>4293</v>
      </c>
      <c r="F880" s="127" t="s">
        <v>4294</v>
      </c>
      <c r="G880" s="132" t="s">
        <v>4312</v>
      </c>
      <c r="K880" s="93"/>
      <c r="N880" s="94"/>
      <c r="R880" s="94"/>
      <c r="AQ880" s="96"/>
      <c r="AR880" s="96"/>
      <c r="AS880" s="96"/>
      <c r="AT880" s="96"/>
    </row>
    <row r="881" spans="1:46" s="95" customFormat="1" ht="21.9" customHeight="1" x14ac:dyDescent="0.3">
      <c r="A881" s="93">
        <v>1060</v>
      </c>
      <c r="C881" s="102" t="s">
        <v>4313</v>
      </c>
      <c r="D881" s="103">
        <f>COUNTIFS(data!$BF:$BF,D$880,data!$L:$L,$C881)</f>
        <v>2</v>
      </c>
      <c r="E881" s="103">
        <f>COUNTIFS(data!$BF:$BF,E$880,data!$L:$L,$C881)</f>
        <v>31</v>
      </c>
      <c r="F881" s="103">
        <f>COUNTIFS(data!$BF:$BF,F$880,data!$L:$L,$C881)</f>
        <v>0</v>
      </c>
      <c r="G881" s="105">
        <f t="shared" ref="G881:G887" si="37">SUM(D881:F881)</f>
        <v>33</v>
      </c>
      <c r="K881" s="93"/>
      <c r="N881" s="94"/>
      <c r="R881" s="94"/>
      <c r="AQ881" s="96"/>
      <c r="AR881" s="96"/>
      <c r="AS881" s="96"/>
      <c r="AT881" s="96"/>
    </row>
    <row r="882" spans="1:46" s="95" customFormat="1" ht="21.9" customHeight="1" x14ac:dyDescent="0.3">
      <c r="A882" s="93">
        <v>1061</v>
      </c>
      <c r="C882" s="106" t="s">
        <v>983</v>
      </c>
      <c r="D882" s="103">
        <f>COUNTIFS(data!$BF:$BF,D$880,data!$L:$L,$C882)</f>
        <v>20</v>
      </c>
      <c r="E882" s="103">
        <f>COUNTIFS(data!$BF:$BF,E$880,data!$L:$L,$C882)</f>
        <v>551</v>
      </c>
      <c r="F882" s="103">
        <f>COUNTIFS(data!$BF:$BF,F$880,data!$L:$L,$C882)</f>
        <v>17</v>
      </c>
      <c r="G882" s="109">
        <f t="shared" si="37"/>
        <v>588</v>
      </c>
      <c r="K882" s="93"/>
      <c r="N882" s="94"/>
      <c r="R882" s="94"/>
      <c r="AQ882" s="96"/>
      <c r="AR882" s="96"/>
      <c r="AS882" s="96"/>
      <c r="AT882" s="96"/>
    </row>
    <row r="883" spans="1:46" s="95" customFormat="1" ht="21.9" customHeight="1" x14ac:dyDescent="0.3">
      <c r="A883" s="93">
        <v>1062</v>
      </c>
      <c r="C883" s="106" t="s">
        <v>4433</v>
      </c>
      <c r="D883" s="103">
        <f>COUNTIFS(data!$BF:$BF,D$880,data!$L:$L,$C883)</f>
        <v>0</v>
      </c>
      <c r="E883" s="103">
        <f>COUNTIFS(data!$BF:$BF,E$880,data!$L:$L,$C883)</f>
        <v>62</v>
      </c>
      <c r="F883" s="103">
        <f>COUNTIFS(data!$BF:$BF,F$880,data!$L:$L,$C883)</f>
        <v>31</v>
      </c>
      <c r="G883" s="109">
        <f t="shared" si="37"/>
        <v>93</v>
      </c>
      <c r="K883" s="93"/>
      <c r="N883" s="94"/>
      <c r="R883" s="94"/>
      <c r="AQ883" s="96"/>
      <c r="AR883" s="96"/>
      <c r="AS883" s="96"/>
      <c r="AT883" s="96"/>
    </row>
    <row r="884" spans="1:46" s="95" customFormat="1" ht="21.9" customHeight="1" x14ac:dyDescent="0.3">
      <c r="A884" s="93">
        <v>1063</v>
      </c>
      <c r="C884" s="106" t="s">
        <v>4315</v>
      </c>
      <c r="D884" s="103">
        <f>COUNTIFS(data!$BF:$BF,D$880,data!$L:$L,$C884)</f>
        <v>20</v>
      </c>
      <c r="E884" s="103">
        <f>COUNTIFS(data!$BF:$BF,E$880,data!$L:$L,$C884)</f>
        <v>0</v>
      </c>
      <c r="F884" s="103">
        <f>COUNTIFS(data!$BF:$BF,F$880,data!$L:$L,$C884)</f>
        <v>0</v>
      </c>
      <c r="G884" s="109">
        <f t="shared" si="37"/>
        <v>20</v>
      </c>
      <c r="K884" s="93"/>
      <c r="N884" s="94"/>
      <c r="R884" s="94"/>
      <c r="AQ884" s="96"/>
      <c r="AR884" s="96"/>
      <c r="AS884" s="96"/>
      <c r="AT884" s="96"/>
    </row>
    <row r="885" spans="1:46" s="95" customFormat="1" ht="21.9" customHeight="1" x14ac:dyDescent="0.3">
      <c r="A885" s="93">
        <v>1064</v>
      </c>
      <c r="C885" s="143" t="s">
        <v>4314</v>
      </c>
      <c r="D885" s="103">
        <f>COUNTIFS(data!$BF:$BF,D$880,data!$L:$L,$C885)</f>
        <v>0</v>
      </c>
      <c r="E885" s="103">
        <f>COUNTIFS(data!$BF:$BF,E$880,data!$L:$L,$C885)</f>
        <v>1</v>
      </c>
      <c r="F885" s="103">
        <f>COUNTIFS(data!$BF:$BF,F$880,data!$L:$L,$C885)</f>
        <v>0</v>
      </c>
      <c r="G885" s="109">
        <f t="shared" si="37"/>
        <v>1</v>
      </c>
      <c r="K885" s="93"/>
      <c r="N885" s="94"/>
      <c r="R885" s="94"/>
      <c r="AQ885" s="96"/>
      <c r="AR885" s="96"/>
      <c r="AS885" s="96"/>
      <c r="AT885" s="96"/>
    </row>
    <row r="886" spans="1:46" s="95" customFormat="1" ht="21.9" customHeight="1" thickBot="1" x14ac:dyDescent="0.35">
      <c r="A886" s="93">
        <v>1065</v>
      </c>
      <c r="C886" s="110" t="s">
        <v>1810</v>
      </c>
      <c r="D886" s="103">
        <f>COUNTIFS(data!$BF:$BF,D$880,data!$L:$L,$C886)</f>
        <v>9</v>
      </c>
      <c r="E886" s="103">
        <f>COUNTIFS(data!$BF:$BF,E$880,data!$L:$L,$C886)</f>
        <v>195</v>
      </c>
      <c r="F886" s="103">
        <f>COUNTIFS(data!$BF:$BF,F$880,data!$L:$L,$C886)</f>
        <v>24</v>
      </c>
      <c r="G886" s="109">
        <f t="shared" si="37"/>
        <v>228</v>
      </c>
      <c r="K886" s="93"/>
      <c r="N886" s="94"/>
      <c r="R886" s="94"/>
      <c r="AQ886" s="96"/>
      <c r="AR886" s="96"/>
      <c r="AS886" s="96"/>
      <c r="AT886" s="96"/>
    </row>
    <row r="887" spans="1:46" s="95" customFormat="1" ht="21.9" customHeight="1" thickBot="1" x14ac:dyDescent="0.35">
      <c r="A887" s="93">
        <v>1073</v>
      </c>
      <c r="C887" s="117" t="s">
        <v>4312</v>
      </c>
      <c r="D887" s="118">
        <f>SUM(D881:D886)</f>
        <v>51</v>
      </c>
      <c r="E887" s="112">
        <f>SUM(E881:E886)</f>
        <v>840</v>
      </c>
      <c r="F887" s="112">
        <f>SUM(F881:F886)</f>
        <v>72</v>
      </c>
      <c r="G887" s="113">
        <f t="shared" si="37"/>
        <v>963</v>
      </c>
      <c r="K887" s="93"/>
      <c r="N887" s="94"/>
      <c r="R887" s="94"/>
      <c r="AQ887" s="96"/>
      <c r="AR887" s="96"/>
      <c r="AS887" s="96"/>
      <c r="AT887" s="96"/>
    </row>
    <row r="888" spans="1:46" s="95" customFormat="1" ht="45" customHeight="1" thickBot="1" x14ac:dyDescent="0.35">
      <c r="A888" s="93">
        <v>1074</v>
      </c>
      <c r="C888" s="221" t="s">
        <v>4316</v>
      </c>
      <c r="D888" s="222"/>
      <c r="E888" s="222"/>
      <c r="F888" s="222"/>
      <c r="G888" s="223"/>
      <c r="K888" s="93"/>
      <c r="N888" s="94"/>
      <c r="R888" s="94"/>
      <c r="AQ888" s="96"/>
      <c r="AR888" s="96"/>
      <c r="AS888" s="96"/>
      <c r="AT888" s="96"/>
    </row>
    <row r="889" spans="1:46" s="95" customFormat="1" ht="21.9" customHeight="1" x14ac:dyDescent="0.3">
      <c r="A889" s="93">
        <v>1075</v>
      </c>
      <c r="C889" s="94"/>
      <c r="K889" s="93"/>
      <c r="N889" s="94"/>
      <c r="R889" s="94"/>
      <c r="AQ889" s="96"/>
      <c r="AR889" s="96"/>
      <c r="AS889" s="96"/>
      <c r="AT889" s="96"/>
    </row>
    <row r="890" spans="1:46" s="95" customFormat="1" ht="21.9" customHeight="1" thickBot="1" x14ac:dyDescent="0.35">
      <c r="A890" s="93">
        <v>1076</v>
      </c>
      <c r="C890" s="94"/>
      <c r="K890" s="93"/>
      <c r="N890" s="94"/>
      <c r="R890" s="94"/>
      <c r="AQ890" s="96"/>
      <c r="AR890" s="96"/>
      <c r="AS890" s="96"/>
      <c r="AT890" s="96"/>
    </row>
    <row r="891" spans="1:46" s="95" customFormat="1" ht="21.9" customHeight="1" thickBot="1" x14ac:dyDescent="0.35">
      <c r="A891" s="93">
        <v>1077</v>
      </c>
      <c r="B891" s="114">
        <v>67</v>
      </c>
      <c r="C891" s="218" t="s">
        <v>4444</v>
      </c>
      <c r="D891" s="219"/>
      <c r="E891" s="219"/>
      <c r="F891" s="219"/>
      <c r="G891" s="219"/>
      <c r="H891" s="219"/>
      <c r="I891" s="219"/>
      <c r="J891" s="220"/>
      <c r="K891" s="93"/>
      <c r="N891" s="94"/>
      <c r="R891" s="94"/>
      <c r="AQ891" s="96"/>
      <c r="AR891" s="96"/>
      <c r="AS891" s="96"/>
      <c r="AT891" s="96"/>
    </row>
    <row r="892" spans="1:46" s="95" customFormat="1" ht="21.9" customHeight="1" thickBot="1" x14ac:dyDescent="0.35">
      <c r="A892" s="93">
        <v>1078</v>
      </c>
      <c r="B892" s="114" t="s">
        <v>13</v>
      </c>
      <c r="C892" s="221" t="s">
        <v>4403</v>
      </c>
      <c r="D892" s="222"/>
      <c r="E892" s="222"/>
      <c r="F892" s="222"/>
      <c r="G892" s="222"/>
      <c r="H892" s="222"/>
      <c r="I892" s="222"/>
      <c r="J892" s="223"/>
      <c r="K892" s="93"/>
      <c r="N892" s="94"/>
      <c r="R892" s="94"/>
      <c r="AQ892" s="96"/>
      <c r="AR892" s="96"/>
      <c r="AS892" s="96"/>
      <c r="AT892" s="96"/>
    </row>
    <row r="893" spans="1:46" s="95" customFormat="1" ht="21.9" customHeight="1" thickBot="1" x14ac:dyDescent="0.35">
      <c r="A893" s="93">
        <v>1079</v>
      </c>
      <c r="C893" s="98"/>
      <c r="D893" s="126" t="s">
        <v>4355</v>
      </c>
      <c r="E893" s="127" t="s">
        <v>3242</v>
      </c>
      <c r="F893" s="127" t="s">
        <v>1129</v>
      </c>
      <c r="G893" s="127" t="s">
        <v>4356</v>
      </c>
      <c r="H893" s="127" t="s">
        <v>4357</v>
      </c>
      <c r="I893" s="127" t="s">
        <v>4281</v>
      </c>
      <c r="J893" s="132" t="s">
        <v>4312</v>
      </c>
      <c r="K893" s="93"/>
      <c r="N893" s="94"/>
      <c r="R893" s="94"/>
      <c r="AQ893" s="96"/>
      <c r="AR893" s="96"/>
      <c r="AS893" s="96"/>
      <c r="AT893" s="96"/>
    </row>
    <row r="894" spans="1:46" s="95" customFormat="1" ht="21.9" customHeight="1" x14ac:dyDescent="0.3">
      <c r="A894" s="93">
        <v>1080</v>
      </c>
      <c r="C894" s="102" t="s">
        <v>4313</v>
      </c>
      <c r="D894" s="103">
        <f>COUNTIFS(data!$AK:$AK,D$893,data!$L:$L,$C894)</f>
        <v>18</v>
      </c>
      <c r="E894" s="103">
        <f>COUNTIFS(data!$AK:$AK,E$893,data!$L:$L,$C894)</f>
        <v>8</v>
      </c>
      <c r="F894" s="103">
        <f>COUNTIFS(data!$AK:$AK,F$893,data!$L:$L,$C894)</f>
        <v>1</v>
      </c>
      <c r="G894" s="103">
        <f>COUNTIFS(data!$AK:$AK,G$893,data!$L:$L,$C894)</f>
        <v>5</v>
      </c>
      <c r="H894" s="103">
        <f>COUNTIFS(data!$AK:$AK,H$893,data!$L:$L,$C894)</f>
        <v>1</v>
      </c>
      <c r="I894" s="103">
        <f>COUNTIFS(data!$AK:$AK,I$893,data!$L:$L,$C894)</f>
        <v>0</v>
      </c>
      <c r="J894" s="105">
        <f t="shared" ref="J894:J900" si="38">SUM(D894:I894)</f>
        <v>33</v>
      </c>
      <c r="K894" s="93"/>
      <c r="N894" s="94"/>
      <c r="R894" s="94"/>
      <c r="AQ894" s="96"/>
      <c r="AR894" s="96"/>
      <c r="AS894" s="96"/>
      <c r="AT894" s="96"/>
    </row>
    <row r="895" spans="1:46" s="95" customFormat="1" ht="21.9" customHeight="1" x14ac:dyDescent="0.3">
      <c r="A895" s="93">
        <v>1081</v>
      </c>
      <c r="C895" s="106" t="s">
        <v>983</v>
      </c>
      <c r="D895" s="103">
        <f>COUNTIFS(data!$AK:$AK,D$893,data!$L:$L,$C895)</f>
        <v>343</v>
      </c>
      <c r="E895" s="103">
        <f>COUNTIFS(data!$AK:$AK,E$893,data!$L:$L,$C895)</f>
        <v>160</v>
      </c>
      <c r="F895" s="103">
        <f>COUNTIFS(data!$AK:$AK,F$893,data!$L:$L,$C895)</f>
        <v>0</v>
      </c>
      <c r="G895" s="103">
        <f>COUNTIFS(data!$AK:$AK,G$893,data!$L:$L,$C895)</f>
        <v>68</v>
      </c>
      <c r="H895" s="103">
        <f>COUNTIFS(data!$AK:$AK,H$893,data!$L:$L,$C895)</f>
        <v>5</v>
      </c>
      <c r="I895" s="103">
        <f>COUNTIFS(data!$AK:$AK,I$893,data!$L:$L,$C895)</f>
        <v>12</v>
      </c>
      <c r="J895" s="109">
        <f t="shared" si="38"/>
        <v>588</v>
      </c>
      <c r="K895" s="93"/>
      <c r="N895" s="94"/>
      <c r="R895" s="94"/>
      <c r="AQ895" s="96"/>
      <c r="AR895" s="96"/>
      <c r="AS895" s="96"/>
      <c r="AT895" s="96"/>
    </row>
    <row r="896" spans="1:46" s="95" customFormat="1" ht="21.9" customHeight="1" x14ac:dyDescent="0.3">
      <c r="A896" s="93">
        <v>1082</v>
      </c>
      <c r="C896" s="106" t="s">
        <v>4433</v>
      </c>
      <c r="D896" s="103">
        <f>COUNTIFS(data!$AK:$AK,D$893,data!$L:$L,$C896)</f>
        <v>21</v>
      </c>
      <c r="E896" s="103">
        <f>COUNTIFS(data!$AK:$AK,E$893,data!$L:$L,$C896)</f>
        <v>5</v>
      </c>
      <c r="F896" s="103">
        <f>COUNTIFS(data!$AK:$AK,F$893,data!$L:$L,$C896)</f>
        <v>0</v>
      </c>
      <c r="G896" s="103">
        <f>COUNTIFS(data!$AK:$AK,G$893,data!$L:$L,$C896)</f>
        <v>67</v>
      </c>
      <c r="H896" s="103">
        <f>COUNTIFS(data!$AK:$AK,H$893,data!$L:$L,$C896)</f>
        <v>0</v>
      </c>
      <c r="I896" s="103">
        <f>COUNTIFS(data!$AK:$AK,I$893,data!$L:$L,$C896)</f>
        <v>0</v>
      </c>
      <c r="J896" s="109">
        <f t="shared" si="38"/>
        <v>93</v>
      </c>
      <c r="K896" s="93"/>
      <c r="N896" s="94"/>
      <c r="R896" s="94"/>
      <c r="AQ896" s="96"/>
      <c r="AR896" s="96"/>
      <c r="AS896" s="96"/>
      <c r="AT896" s="96"/>
    </row>
    <row r="897" spans="1:47" s="95" customFormat="1" ht="21.9" customHeight="1" x14ac:dyDescent="0.3">
      <c r="A897" s="93">
        <v>1083</v>
      </c>
      <c r="C897" s="106" t="s">
        <v>4315</v>
      </c>
      <c r="D897" s="103">
        <f>COUNTIFS(data!$AK:$AK,D$893,data!$L:$L,$C897)</f>
        <v>0</v>
      </c>
      <c r="E897" s="103">
        <f>COUNTIFS(data!$AK:$AK,E$893,data!$L:$L,$C897)</f>
        <v>0</v>
      </c>
      <c r="F897" s="103">
        <f>COUNTIFS(data!$AK:$AK,F$893,data!$L:$L,$C897)</f>
        <v>0</v>
      </c>
      <c r="G897" s="103">
        <f>COUNTIFS(data!$AK:$AK,G$893,data!$L:$L,$C897)</f>
        <v>20</v>
      </c>
      <c r="H897" s="103">
        <f>COUNTIFS(data!$AK:$AK,H$893,data!$L:$L,$C897)</f>
        <v>0</v>
      </c>
      <c r="I897" s="103">
        <f>COUNTIFS(data!$AK:$AK,I$893,data!$L:$L,$C897)</f>
        <v>0</v>
      </c>
      <c r="J897" s="109">
        <f t="shared" si="38"/>
        <v>20</v>
      </c>
      <c r="K897" s="93"/>
      <c r="N897" s="94"/>
      <c r="R897" s="94"/>
      <c r="AQ897" s="96"/>
      <c r="AR897" s="96"/>
      <c r="AS897" s="96"/>
      <c r="AT897" s="96"/>
    </row>
    <row r="898" spans="1:47" s="95" customFormat="1" ht="21.9" customHeight="1" x14ac:dyDescent="0.3">
      <c r="A898" s="93">
        <v>1084</v>
      </c>
      <c r="C898" s="143" t="s">
        <v>4314</v>
      </c>
      <c r="D898" s="103">
        <f>COUNTIFS(data!$AK:$AK,D$893,data!$L:$L,$C898)</f>
        <v>1</v>
      </c>
      <c r="E898" s="103">
        <f>COUNTIFS(data!$AK:$AK,E$893,data!$L:$L,$C898)</f>
        <v>0</v>
      </c>
      <c r="F898" s="103">
        <f>COUNTIFS(data!$AK:$AK,F$893,data!$L:$L,$C898)</f>
        <v>0</v>
      </c>
      <c r="G898" s="103">
        <f>COUNTIFS(data!$AK:$AK,G$893,data!$L:$L,$C898)</f>
        <v>0</v>
      </c>
      <c r="H898" s="103">
        <f>COUNTIFS(data!$AK:$AK,H$893,data!$L:$L,$C898)</f>
        <v>0</v>
      </c>
      <c r="I898" s="103">
        <f>COUNTIFS(data!$AK:$AK,I$893,data!$L:$L,$C898)</f>
        <v>0</v>
      </c>
      <c r="J898" s="109">
        <f t="shared" si="38"/>
        <v>1</v>
      </c>
      <c r="K898" s="93"/>
      <c r="N898" s="94"/>
      <c r="R898" s="94"/>
      <c r="AQ898" s="96"/>
      <c r="AR898" s="96"/>
      <c r="AS898" s="96"/>
      <c r="AT898" s="96"/>
    </row>
    <row r="899" spans="1:47" s="95" customFormat="1" ht="21.9" customHeight="1" thickBot="1" x14ac:dyDescent="0.35">
      <c r="A899" s="93">
        <v>1085</v>
      </c>
      <c r="C899" s="110" t="s">
        <v>1810</v>
      </c>
      <c r="D899" s="103">
        <f>COUNTIFS(data!$AK:$AK,D$893,data!$L:$L,$C899)</f>
        <v>196</v>
      </c>
      <c r="E899" s="103">
        <f>COUNTIFS(data!$AK:$AK,E$893,data!$L:$L,$C899)</f>
        <v>12</v>
      </c>
      <c r="F899" s="103">
        <f>COUNTIFS(data!$AK:$AK,F$893,data!$L:$L,$C899)</f>
        <v>0</v>
      </c>
      <c r="G899" s="103">
        <f>COUNTIFS(data!$AK:$AK,G$893,data!$L:$L,$C899)</f>
        <v>20</v>
      </c>
      <c r="H899" s="103">
        <f>COUNTIFS(data!$AK:$AK,H$893,data!$L:$L,$C899)</f>
        <v>0</v>
      </c>
      <c r="I899" s="103">
        <f>COUNTIFS(data!$AK:$AK,I$893,data!$L:$L,$C899)</f>
        <v>0</v>
      </c>
      <c r="J899" s="109">
        <f t="shared" si="38"/>
        <v>228</v>
      </c>
      <c r="K899" s="93"/>
      <c r="N899" s="94"/>
      <c r="R899" s="94"/>
      <c r="AQ899" s="96"/>
      <c r="AR899" s="96"/>
      <c r="AS899" s="96"/>
      <c r="AT899" s="96"/>
    </row>
    <row r="900" spans="1:47" s="95" customFormat="1" ht="21.9" customHeight="1" thickBot="1" x14ac:dyDescent="0.35">
      <c r="A900" s="93">
        <v>1093</v>
      </c>
      <c r="C900" s="117" t="s">
        <v>4312</v>
      </c>
      <c r="D900" s="118">
        <f t="shared" ref="D900:I900" si="39">SUM(D894:D899)</f>
        <v>579</v>
      </c>
      <c r="E900" s="112">
        <f t="shared" si="39"/>
        <v>185</v>
      </c>
      <c r="F900" s="112">
        <f t="shared" si="39"/>
        <v>1</v>
      </c>
      <c r="G900" s="112">
        <f t="shared" si="39"/>
        <v>180</v>
      </c>
      <c r="H900" s="112">
        <f t="shared" si="39"/>
        <v>6</v>
      </c>
      <c r="I900" s="112">
        <f t="shared" si="39"/>
        <v>12</v>
      </c>
      <c r="J900" s="113">
        <f t="shared" si="38"/>
        <v>963</v>
      </c>
      <c r="K900" s="93"/>
      <c r="N900" s="94"/>
      <c r="R900" s="94"/>
      <c r="AQ900" s="96"/>
      <c r="AR900" s="96"/>
      <c r="AS900" s="96"/>
      <c r="AT900" s="96"/>
    </row>
    <row r="901" spans="1:47" s="95" customFormat="1" ht="36" customHeight="1" thickBot="1" x14ac:dyDescent="0.35">
      <c r="A901" s="93">
        <v>1094</v>
      </c>
      <c r="C901" s="221" t="s">
        <v>4316</v>
      </c>
      <c r="D901" s="222"/>
      <c r="E901" s="222"/>
      <c r="F901" s="222"/>
      <c r="G901" s="222"/>
      <c r="H901" s="222"/>
      <c r="I901" s="222"/>
      <c r="J901" s="223"/>
      <c r="K901" s="93"/>
      <c r="N901" s="94"/>
      <c r="R901" s="94"/>
      <c r="AQ901" s="96"/>
      <c r="AR901" s="96"/>
      <c r="AS901" s="96"/>
      <c r="AT901" s="96"/>
    </row>
    <row r="902" spans="1:47" s="95" customFormat="1" ht="21.9" customHeight="1" x14ac:dyDescent="0.3">
      <c r="A902" s="93">
        <v>1095</v>
      </c>
      <c r="C902" s="94"/>
      <c r="K902" s="93"/>
      <c r="N902" s="94"/>
      <c r="R902" s="94"/>
      <c r="AQ902" s="96"/>
      <c r="AR902" s="96"/>
      <c r="AS902" s="96"/>
      <c r="AT902" s="96"/>
    </row>
    <row r="903" spans="1:47" s="95" customFormat="1" ht="21.9" customHeight="1" thickBot="1" x14ac:dyDescent="0.35">
      <c r="A903" s="93">
        <v>1096</v>
      </c>
      <c r="C903" s="94"/>
      <c r="K903" s="93"/>
      <c r="N903" s="94"/>
      <c r="R903" s="94"/>
      <c r="AQ903" s="96"/>
      <c r="AR903" s="96"/>
      <c r="AS903" s="96"/>
      <c r="AT903" s="96"/>
    </row>
    <row r="904" spans="1:47" s="95" customFormat="1" ht="21.9" customHeight="1" thickBot="1" x14ac:dyDescent="0.35">
      <c r="A904" s="93">
        <v>1097</v>
      </c>
      <c r="B904" s="114">
        <v>68</v>
      </c>
      <c r="C904" s="218" t="s">
        <v>4444</v>
      </c>
      <c r="D904" s="219"/>
      <c r="E904" s="219"/>
      <c r="F904" s="219"/>
      <c r="G904" s="219"/>
      <c r="H904" s="220"/>
      <c r="K904" s="93"/>
      <c r="N904" s="94"/>
      <c r="R904" s="94"/>
      <c r="AQ904" s="96"/>
      <c r="AR904" s="96"/>
      <c r="AS904" s="96"/>
      <c r="AT904" s="96"/>
    </row>
    <row r="905" spans="1:47" s="95" customFormat="1" ht="21.9" customHeight="1" thickBot="1" x14ac:dyDescent="0.35">
      <c r="A905" s="93">
        <v>1098</v>
      </c>
      <c r="B905" s="114" t="s">
        <v>13</v>
      </c>
      <c r="C905" s="221" t="s">
        <v>4404</v>
      </c>
      <c r="D905" s="222"/>
      <c r="E905" s="222"/>
      <c r="F905" s="222"/>
      <c r="G905" s="222"/>
      <c r="H905" s="223"/>
      <c r="K905" s="93"/>
      <c r="N905" s="94"/>
      <c r="R905" s="94"/>
      <c r="AQ905" s="96"/>
      <c r="AR905" s="96"/>
      <c r="AS905" s="96"/>
      <c r="AT905" s="96"/>
    </row>
    <row r="906" spans="1:47" s="95" customFormat="1" ht="21.9" customHeight="1" thickBot="1" x14ac:dyDescent="0.35">
      <c r="A906" s="93">
        <v>1099</v>
      </c>
      <c r="C906" s="98"/>
      <c r="D906" s="126" t="s">
        <v>1030</v>
      </c>
      <c r="E906" s="127" t="s">
        <v>989</v>
      </c>
      <c r="F906" s="127" t="s">
        <v>1142</v>
      </c>
      <c r="G906" s="127" t="s">
        <v>1925</v>
      </c>
      <c r="H906" s="132" t="s">
        <v>4312</v>
      </c>
      <c r="K906" s="93"/>
      <c r="O906" s="94"/>
      <c r="R906" s="94"/>
      <c r="AR906" s="96"/>
      <c r="AS906" s="96"/>
      <c r="AT906" s="96"/>
      <c r="AU906" s="96"/>
    </row>
    <row r="907" spans="1:47" s="95" customFormat="1" ht="21.9" customHeight="1" x14ac:dyDescent="0.3">
      <c r="A907" s="93">
        <v>1100</v>
      </c>
      <c r="C907" s="102" t="s">
        <v>4313</v>
      </c>
      <c r="D907" s="103">
        <f>COUNTIFS(data!$AY:$AY,D$906,data!$L:$L,$C907)</f>
        <v>10</v>
      </c>
      <c r="E907" s="103">
        <f>COUNTIFS(data!$AY:$AY,E$906,data!$L:$L,$C907)</f>
        <v>9</v>
      </c>
      <c r="F907" s="103">
        <f>COUNTIFS(data!$AY:$AY,F$906,data!$L:$L,$C907)</f>
        <v>3</v>
      </c>
      <c r="G907" s="103">
        <f>COUNTIFS(data!$AY:$AY,G$906,data!$L:$L,$C907)</f>
        <v>11</v>
      </c>
      <c r="H907" s="105">
        <f t="shared" ref="H907:H913" si="40">SUM(D907:G907)</f>
        <v>33</v>
      </c>
      <c r="K907" s="93"/>
      <c r="O907" s="94"/>
      <c r="R907" s="94"/>
      <c r="AR907" s="96"/>
      <c r="AS907" s="96"/>
      <c r="AT907" s="96"/>
      <c r="AU907" s="96"/>
    </row>
    <row r="908" spans="1:47" s="95" customFormat="1" ht="21.9" customHeight="1" x14ac:dyDescent="0.3">
      <c r="A908" s="93">
        <v>1101</v>
      </c>
      <c r="C908" s="106" t="s">
        <v>983</v>
      </c>
      <c r="D908" s="103">
        <f>COUNTIFS(data!$AY:$AY,D$906,data!$L:$L,$C908)</f>
        <v>87</v>
      </c>
      <c r="E908" s="103">
        <f>COUNTIFS(data!$AY:$AY,E$906,data!$L:$L,$C908)</f>
        <v>192</v>
      </c>
      <c r="F908" s="103">
        <f>COUNTIFS(data!$AY:$AY,F$906,data!$L:$L,$C908)</f>
        <v>5</v>
      </c>
      <c r="G908" s="103">
        <f>COUNTIFS(data!$AY:$AY,G$906,data!$L:$L,$C908)</f>
        <v>304</v>
      </c>
      <c r="H908" s="109">
        <f t="shared" si="40"/>
        <v>588</v>
      </c>
      <c r="K908" s="93"/>
      <c r="O908" s="94"/>
      <c r="R908" s="94"/>
      <c r="AR908" s="96"/>
      <c r="AS908" s="96"/>
      <c r="AT908" s="96"/>
      <c r="AU908" s="96"/>
    </row>
    <row r="909" spans="1:47" s="95" customFormat="1" ht="21.9" customHeight="1" x14ac:dyDescent="0.3">
      <c r="A909" s="93">
        <v>1102</v>
      </c>
      <c r="C909" s="106" t="s">
        <v>4433</v>
      </c>
      <c r="D909" s="103">
        <f>COUNTIFS(data!$AY:$AY,D$906,data!$L:$L,$C909)</f>
        <v>49</v>
      </c>
      <c r="E909" s="103">
        <f>COUNTIFS(data!$AY:$AY,E$906,data!$L:$L,$C909)</f>
        <v>1</v>
      </c>
      <c r="F909" s="103">
        <f>COUNTIFS(data!$AY:$AY,F$906,data!$L:$L,$C909)</f>
        <v>40</v>
      </c>
      <c r="G909" s="103">
        <f>COUNTIFS(data!$AY:$AY,G$906,data!$L:$L,$C909)</f>
        <v>3</v>
      </c>
      <c r="H909" s="109">
        <f t="shared" si="40"/>
        <v>93</v>
      </c>
      <c r="K909" s="93"/>
      <c r="O909" s="94"/>
      <c r="R909" s="94"/>
      <c r="AR909" s="96"/>
      <c r="AS909" s="96"/>
      <c r="AT909" s="96"/>
      <c r="AU909" s="96"/>
    </row>
    <row r="910" spans="1:47" s="95" customFormat="1" ht="21.9" customHeight="1" x14ac:dyDescent="0.3">
      <c r="A910" s="93">
        <v>1103</v>
      </c>
      <c r="C910" s="106" t="s">
        <v>4315</v>
      </c>
      <c r="D910" s="103">
        <f>COUNTIFS(data!$AY:$AY,D$906,data!$L:$L,$C910)</f>
        <v>0</v>
      </c>
      <c r="E910" s="103">
        <f>COUNTIFS(data!$AY:$AY,E$906,data!$L:$L,$C910)</f>
        <v>0</v>
      </c>
      <c r="F910" s="103">
        <f>COUNTIFS(data!$AY:$AY,F$906,data!$L:$L,$C910)</f>
        <v>0</v>
      </c>
      <c r="G910" s="103">
        <f>COUNTIFS(data!$AY:$AY,G$906,data!$L:$L,$C910)</f>
        <v>20</v>
      </c>
      <c r="H910" s="109">
        <f t="shared" si="40"/>
        <v>20</v>
      </c>
      <c r="K910" s="93"/>
      <c r="O910" s="94"/>
      <c r="R910" s="94"/>
      <c r="AR910" s="96"/>
      <c r="AS910" s="96"/>
      <c r="AT910" s="96"/>
      <c r="AU910" s="96"/>
    </row>
    <row r="911" spans="1:47" s="95" customFormat="1" ht="21.9" customHeight="1" x14ac:dyDescent="0.3">
      <c r="A911" s="93">
        <v>1104</v>
      </c>
      <c r="C911" s="143" t="s">
        <v>4314</v>
      </c>
      <c r="D911" s="103">
        <f>COUNTIFS(data!$AY:$AY,D$906,data!$L:$L,$C911)</f>
        <v>0</v>
      </c>
      <c r="E911" s="103">
        <f>COUNTIFS(data!$AY:$AY,E$906,data!$L:$L,$C911)</f>
        <v>1</v>
      </c>
      <c r="F911" s="103">
        <f>COUNTIFS(data!$AY:$AY,F$906,data!$L:$L,$C911)</f>
        <v>0</v>
      </c>
      <c r="G911" s="103">
        <f>COUNTIFS(data!$AY:$AY,G$906,data!$L:$L,$C911)</f>
        <v>0</v>
      </c>
      <c r="H911" s="109">
        <f t="shared" si="40"/>
        <v>1</v>
      </c>
      <c r="K911" s="93"/>
      <c r="O911" s="94"/>
      <c r="R911" s="94"/>
      <c r="AR911" s="96"/>
      <c r="AS911" s="96"/>
      <c r="AT911" s="96"/>
      <c r="AU911" s="96"/>
    </row>
    <row r="912" spans="1:47" s="95" customFormat="1" ht="21.9" customHeight="1" thickBot="1" x14ac:dyDescent="0.35">
      <c r="A912" s="93">
        <v>1105</v>
      </c>
      <c r="C912" s="110" t="s">
        <v>1810</v>
      </c>
      <c r="D912" s="103">
        <f>COUNTIFS(data!$AY:$AY,D$906,data!$L:$L,$C912)</f>
        <v>64</v>
      </c>
      <c r="E912" s="103">
        <f>COUNTIFS(data!$AY:$AY,E$906,data!$L:$L,$C912)</f>
        <v>115</v>
      </c>
      <c r="F912" s="103">
        <f>COUNTIFS(data!$AY:$AY,F$906,data!$L:$L,$C912)</f>
        <v>0</v>
      </c>
      <c r="G912" s="103">
        <f>COUNTIFS(data!$AY:$AY,G$906,data!$L:$L,$C912)</f>
        <v>49</v>
      </c>
      <c r="H912" s="109">
        <f t="shared" si="40"/>
        <v>228</v>
      </c>
      <c r="K912" s="93"/>
      <c r="O912" s="94"/>
      <c r="R912" s="94"/>
      <c r="AR912" s="96"/>
      <c r="AS912" s="96"/>
      <c r="AT912" s="96"/>
      <c r="AU912" s="96"/>
    </row>
    <row r="913" spans="1:47" s="95" customFormat="1" ht="21.9" customHeight="1" thickBot="1" x14ac:dyDescent="0.35">
      <c r="A913" s="93">
        <v>1113</v>
      </c>
      <c r="C913" s="117" t="s">
        <v>4312</v>
      </c>
      <c r="D913" s="118">
        <f>SUM(D907:D912)</f>
        <v>210</v>
      </c>
      <c r="E913" s="112">
        <f>SUM(E907:E912)</f>
        <v>318</v>
      </c>
      <c r="F913" s="112">
        <f>SUM(F907:F912)</f>
        <v>48</v>
      </c>
      <c r="G913" s="112">
        <f>SUM(G907:G912)</f>
        <v>387</v>
      </c>
      <c r="H913" s="113">
        <f t="shared" si="40"/>
        <v>963</v>
      </c>
      <c r="K913" s="93"/>
      <c r="O913" s="94"/>
      <c r="R913" s="94"/>
      <c r="AR913" s="96"/>
      <c r="AS913" s="96"/>
      <c r="AT913" s="96"/>
      <c r="AU913" s="96"/>
    </row>
    <row r="914" spans="1:47" s="95" customFormat="1" ht="50.25" customHeight="1" thickBot="1" x14ac:dyDescent="0.35">
      <c r="A914" s="93">
        <v>1114</v>
      </c>
      <c r="C914" s="221" t="s">
        <v>4316</v>
      </c>
      <c r="D914" s="222"/>
      <c r="E914" s="222"/>
      <c r="F914" s="222"/>
      <c r="G914" s="222"/>
      <c r="H914" s="223"/>
      <c r="K914" s="93"/>
      <c r="N914" s="94"/>
      <c r="R914" s="94"/>
      <c r="AQ914" s="96"/>
      <c r="AR914" s="96"/>
      <c r="AS914" s="96"/>
      <c r="AT914" s="96"/>
    </row>
    <row r="915" spans="1:47" s="95" customFormat="1" ht="21.9" customHeight="1" x14ac:dyDescent="0.3">
      <c r="A915" s="93">
        <v>1115</v>
      </c>
      <c r="C915" s="94"/>
      <c r="K915" s="93"/>
      <c r="N915" s="94"/>
      <c r="R915" s="94"/>
      <c r="AQ915" s="96"/>
      <c r="AR915" s="96"/>
      <c r="AS915" s="96"/>
      <c r="AT915" s="96"/>
    </row>
    <row r="916" spans="1:47" s="95" customFormat="1" ht="21.9" customHeight="1" thickBot="1" x14ac:dyDescent="0.35">
      <c r="A916" s="93">
        <v>1116</v>
      </c>
      <c r="C916" s="94"/>
      <c r="K916" s="93"/>
      <c r="N916" s="94"/>
      <c r="R916" s="94"/>
      <c r="AQ916" s="96"/>
      <c r="AR916" s="96"/>
      <c r="AS916" s="96"/>
      <c r="AT916" s="96"/>
    </row>
    <row r="917" spans="1:47" s="95" customFormat="1" ht="21.9" customHeight="1" thickBot="1" x14ac:dyDescent="0.35">
      <c r="A917" s="93">
        <v>1117</v>
      </c>
      <c r="B917" s="114">
        <v>69</v>
      </c>
      <c r="C917" s="218" t="s">
        <v>4444</v>
      </c>
      <c r="D917" s="219"/>
      <c r="E917" s="219"/>
      <c r="F917" s="219"/>
      <c r="G917" s="219"/>
      <c r="H917" s="219"/>
      <c r="I917" s="219"/>
      <c r="J917" s="220"/>
      <c r="K917" s="93"/>
      <c r="N917" s="94"/>
      <c r="R917" s="94"/>
      <c r="AQ917" s="96"/>
      <c r="AR917" s="96"/>
      <c r="AS917" s="96"/>
      <c r="AT917" s="96"/>
    </row>
    <row r="918" spans="1:47" s="95" customFormat="1" ht="21.9" customHeight="1" thickBot="1" x14ac:dyDescent="0.35">
      <c r="A918" s="93">
        <v>1118</v>
      </c>
      <c r="B918" s="114" t="s">
        <v>4405</v>
      </c>
      <c r="C918" s="221" t="s">
        <v>4406</v>
      </c>
      <c r="D918" s="222"/>
      <c r="E918" s="222"/>
      <c r="F918" s="222"/>
      <c r="G918" s="222"/>
      <c r="H918" s="222"/>
      <c r="I918" s="222"/>
      <c r="J918" s="223"/>
      <c r="K918" s="93"/>
      <c r="N918" s="94"/>
      <c r="R918" s="94"/>
      <c r="AQ918" s="96"/>
      <c r="AR918" s="96"/>
      <c r="AS918" s="96"/>
      <c r="AT918" s="96"/>
    </row>
    <row r="919" spans="1:47" s="95" customFormat="1" ht="21.9" customHeight="1" thickBot="1" x14ac:dyDescent="0.35">
      <c r="A919" s="93">
        <v>1119</v>
      </c>
      <c r="C919" s="98"/>
      <c r="D919" s="126" t="s">
        <v>4355</v>
      </c>
      <c r="E919" s="127" t="s">
        <v>3242</v>
      </c>
      <c r="F919" s="127" t="s">
        <v>1129</v>
      </c>
      <c r="G919" s="127" t="s">
        <v>4356</v>
      </c>
      <c r="H919" s="127" t="s">
        <v>4357</v>
      </c>
      <c r="I919" s="127" t="s">
        <v>4281</v>
      </c>
      <c r="J919" s="132" t="s">
        <v>4312</v>
      </c>
      <c r="K919" s="93"/>
      <c r="N919" s="94"/>
      <c r="R919" s="94"/>
      <c r="AQ919" s="96"/>
      <c r="AR919" s="96"/>
      <c r="AS919" s="96"/>
      <c r="AT919" s="96"/>
    </row>
    <row r="920" spans="1:47" s="95" customFormat="1" ht="21.9" customHeight="1" x14ac:dyDescent="0.3">
      <c r="A920" s="93">
        <v>1120</v>
      </c>
      <c r="C920" s="102" t="s">
        <v>4270</v>
      </c>
      <c r="D920" s="103">
        <f>COUNTIFS(data!$AK:$AK,D$919,data!$AB:$AB,$C920)</f>
        <v>3</v>
      </c>
      <c r="E920" s="103">
        <f>COUNTIFS(data!$AK:$AK,E$919,data!$AB:$AB,$C920)</f>
        <v>2</v>
      </c>
      <c r="F920" s="103">
        <f>COUNTIFS(data!$AK:$AK,F$919,data!$AB:$AB,$C920)</f>
        <v>1</v>
      </c>
      <c r="G920" s="103">
        <f>COUNTIFS(data!$AK:$AK,G$919,data!$AB:$AB,$C920)</f>
        <v>1</v>
      </c>
      <c r="H920" s="103">
        <f>COUNTIFS(data!$AK:$AK,H$919,data!$AB:$AB,$C920)</f>
        <v>0</v>
      </c>
      <c r="I920" s="103">
        <f>COUNTIFS(data!$AK:$AK,I$919,data!$AB:$AB,$C920)</f>
        <v>0</v>
      </c>
      <c r="J920" s="105">
        <f t="shared" ref="J920:J932" si="41">SUM(D920:I920)</f>
        <v>7</v>
      </c>
      <c r="K920" s="93"/>
      <c r="N920" s="94"/>
      <c r="R920" s="94"/>
      <c r="AQ920" s="96"/>
      <c r="AR920" s="96"/>
      <c r="AS920" s="96"/>
      <c r="AT920" s="96"/>
    </row>
    <row r="921" spans="1:47" s="95" customFormat="1" ht="21.9" customHeight="1" x14ac:dyDescent="0.3">
      <c r="A921" s="93">
        <v>1121</v>
      </c>
      <c r="C921" s="106" t="s">
        <v>4271</v>
      </c>
      <c r="D921" s="103">
        <f>COUNTIFS(data!$AK:$AK,D$919,data!$AB:$AB,$C921)</f>
        <v>25</v>
      </c>
      <c r="E921" s="103">
        <f>COUNTIFS(data!$AK:$AK,E$919,data!$AB:$AB,$C921)</f>
        <v>1</v>
      </c>
      <c r="F921" s="103">
        <f>COUNTIFS(data!$AK:$AK,F$919,data!$AB:$AB,$C921)</f>
        <v>0</v>
      </c>
      <c r="G921" s="103">
        <f>COUNTIFS(data!$AK:$AK,G$919,data!$AB:$AB,$C921)</f>
        <v>3</v>
      </c>
      <c r="H921" s="103">
        <f>COUNTIFS(data!$AK:$AK,H$919,data!$AB:$AB,$C921)</f>
        <v>0</v>
      </c>
      <c r="I921" s="103">
        <f>COUNTIFS(data!$AK:$AK,I$919,data!$AB:$AB,$C921)</f>
        <v>0</v>
      </c>
      <c r="J921" s="109">
        <f t="shared" si="41"/>
        <v>29</v>
      </c>
      <c r="K921" s="93"/>
      <c r="N921" s="94"/>
      <c r="R921" s="94"/>
      <c r="AQ921" s="96"/>
      <c r="AR921" s="96"/>
      <c r="AS921" s="96"/>
      <c r="AT921" s="96"/>
    </row>
    <row r="922" spans="1:47" s="95" customFormat="1" ht="21.9" customHeight="1" x14ac:dyDescent="0.3">
      <c r="A922" s="93">
        <v>1122</v>
      </c>
      <c r="C922" s="106" t="s">
        <v>4273</v>
      </c>
      <c r="D922" s="103">
        <f>COUNTIFS(data!$AK:$AK,D$919,data!$AB:$AB,$C922)</f>
        <v>7</v>
      </c>
      <c r="E922" s="103">
        <f>COUNTIFS(data!$AK:$AK,E$919,data!$AB:$AB,$C922)</f>
        <v>1</v>
      </c>
      <c r="F922" s="103">
        <f>COUNTIFS(data!$AK:$AK,F$919,data!$AB:$AB,$C922)</f>
        <v>0</v>
      </c>
      <c r="G922" s="103">
        <f>COUNTIFS(data!$AK:$AK,G$919,data!$AB:$AB,$C922)</f>
        <v>12</v>
      </c>
      <c r="H922" s="103">
        <f>COUNTIFS(data!$AK:$AK,H$919,data!$AB:$AB,$C922)</f>
        <v>1</v>
      </c>
      <c r="I922" s="103">
        <f>COUNTIFS(data!$AK:$AK,I$919,data!$AB:$AB,$C922)</f>
        <v>0</v>
      </c>
      <c r="J922" s="109">
        <f t="shared" si="41"/>
        <v>21</v>
      </c>
      <c r="K922" s="93"/>
      <c r="N922" s="94"/>
      <c r="R922" s="94"/>
      <c r="AQ922" s="96"/>
      <c r="AR922" s="96"/>
      <c r="AS922" s="96"/>
      <c r="AT922" s="96"/>
    </row>
    <row r="923" spans="1:47" s="95" customFormat="1" ht="21.9" customHeight="1" x14ac:dyDescent="0.3">
      <c r="A923" s="93">
        <v>1123</v>
      </c>
      <c r="C923" s="106" t="s">
        <v>4274</v>
      </c>
      <c r="D923" s="103">
        <f>COUNTIFS(data!$AK:$AK,D$919,data!$AB:$AB,$C923)</f>
        <v>1</v>
      </c>
      <c r="E923" s="103">
        <f>COUNTIFS(data!$AK:$AK,E$919,data!$AB:$AB,$C923)</f>
        <v>0</v>
      </c>
      <c r="F923" s="103">
        <f>COUNTIFS(data!$AK:$AK,F$919,data!$AB:$AB,$C923)</f>
        <v>0</v>
      </c>
      <c r="G923" s="103">
        <f>COUNTIFS(data!$AK:$AK,G$919,data!$AB:$AB,$C923)</f>
        <v>1</v>
      </c>
      <c r="H923" s="103">
        <f>COUNTIFS(data!$AK:$AK,H$919,data!$AB:$AB,$C923)</f>
        <v>0</v>
      </c>
      <c r="I923" s="103">
        <f>COUNTIFS(data!$AK:$AK,I$919,data!$AB:$AB,$C923)</f>
        <v>0</v>
      </c>
      <c r="J923" s="109">
        <f t="shared" si="41"/>
        <v>2</v>
      </c>
      <c r="K923" s="93"/>
      <c r="N923" s="94"/>
      <c r="R923" s="94"/>
      <c r="AQ923" s="96"/>
      <c r="AR923" s="96"/>
      <c r="AS923" s="96"/>
      <c r="AT923" s="96"/>
    </row>
    <row r="924" spans="1:47" s="95" customFormat="1" ht="21.9" customHeight="1" x14ac:dyDescent="0.3">
      <c r="A924" s="93">
        <v>1124</v>
      </c>
      <c r="C924" s="106" t="s">
        <v>4272</v>
      </c>
      <c r="D924" s="103">
        <f>COUNTIFS(data!$AK:$AK,D$919,data!$AB:$AB,$C924)</f>
        <v>11</v>
      </c>
      <c r="E924" s="103">
        <f>COUNTIFS(data!$AK:$AK,E$919,data!$AB:$AB,$C924)</f>
        <v>8</v>
      </c>
      <c r="F924" s="103">
        <f>COUNTIFS(data!$AK:$AK,F$919,data!$AB:$AB,$C924)</f>
        <v>0</v>
      </c>
      <c r="G924" s="103">
        <f>COUNTIFS(data!$AK:$AK,G$919,data!$AB:$AB,$C924)</f>
        <v>3</v>
      </c>
      <c r="H924" s="103">
        <f>COUNTIFS(data!$AK:$AK,H$919,data!$AB:$AB,$C924)</f>
        <v>0</v>
      </c>
      <c r="I924" s="103">
        <f>COUNTIFS(data!$AK:$AK,I$919,data!$AB:$AB,$C924)</f>
        <v>1</v>
      </c>
      <c r="J924" s="109">
        <f t="shared" si="41"/>
        <v>23</v>
      </c>
      <c r="K924" s="93"/>
      <c r="N924" s="94"/>
      <c r="R924" s="94"/>
      <c r="AQ924" s="96"/>
      <c r="AR924" s="96"/>
      <c r="AS924" s="96"/>
      <c r="AT924" s="96"/>
    </row>
    <row r="925" spans="1:47" s="95" customFormat="1" ht="21.9" customHeight="1" x14ac:dyDescent="0.3">
      <c r="A925" s="93">
        <v>1125</v>
      </c>
      <c r="C925" s="106" t="s">
        <v>1223</v>
      </c>
      <c r="D925" s="103">
        <f>COUNTIFS(data!$AK:$AK,D$919,data!$AB:$AB,$C925)</f>
        <v>19</v>
      </c>
      <c r="E925" s="103">
        <f>COUNTIFS(data!$AK:$AK,E$919,data!$AB:$AB,$C925)</f>
        <v>9</v>
      </c>
      <c r="F925" s="103">
        <f>COUNTIFS(data!$AK:$AK,F$919,data!$AB:$AB,$C925)</f>
        <v>0</v>
      </c>
      <c r="G925" s="103">
        <f>COUNTIFS(data!$AK:$AK,G$919,data!$AB:$AB,$C925)</f>
        <v>6</v>
      </c>
      <c r="H925" s="103">
        <f>COUNTIFS(data!$AK:$AK,H$919,data!$AB:$AB,$C925)</f>
        <v>0</v>
      </c>
      <c r="I925" s="103">
        <f>COUNTIFS(data!$AK:$AK,I$919,data!$AB:$AB,$C925)</f>
        <v>1</v>
      </c>
      <c r="J925" s="109">
        <f t="shared" si="41"/>
        <v>35</v>
      </c>
      <c r="K925" s="93"/>
      <c r="N925" s="94"/>
      <c r="R925" s="94"/>
      <c r="AQ925" s="96"/>
      <c r="AR925" s="96"/>
      <c r="AS925" s="96"/>
      <c r="AT925" s="96"/>
    </row>
    <row r="926" spans="1:47" s="95" customFormat="1" ht="21.9" customHeight="1" x14ac:dyDescent="0.3">
      <c r="A926" s="93">
        <v>1126</v>
      </c>
      <c r="C926" s="106" t="s">
        <v>4277</v>
      </c>
      <c r="D926" s="103">
        <f>COUNTIFS(data!$AK:$AK,D$919,data!$AB:$AB,$C926)</f>
        <v>35</v>
      </c>
      <c r="E926" s="103">
        <f>COUNTIFS(data!$AK:$AK,E$919,data!$AB:$AB,$C926)</f>
        <v>16</v>
      </c>
      <c r="F926" s="103">
        <f>COUNTIFS(data!$AK:$AK,F$919,data!$AB:$AB,$C926)</f>
        <v>0</v>
      </c>
      <c r="G926" s="103">
        <f>COUNTIFS(data!$AK:$AK,G$919,data!$AB:$AB,$C926)</f>
        <v>2</v>
      </c>
      <c r="H926" s="103">
        <f>COUNTIFS(data!$AK:$AK,H$919,data!$AB:$AB,$C926)</f>
        <v>0</v>
      </c>
      <c r="I926" s="103">
        <f>COUNTIFS(data!$AK:$AK,I$919,data!$AB:$AB,$C926)</f>
        <v>1</v>
      </c>
      <c r="J926" s="109">
        <f t="shared" si="41"/>
        <v>54</v>
      </c>
      <c r="K926" s="93"/>
      <c r="N926" s="94"/>
      <c r="R926" s="94"/>
      <c r="AQ926" s="96"/>
      <c r="AR926" s="96"/>
      <c r="AS926" s="96"/>
      <c r="AT926" s="96"/>
    </row>
    <row r="927" spans="1:47" s="95" customFormat="1" ht="21.9" customHeight="1" x14ac:dyDescent="0.3">
      <c r="A927" s="93">
        <v>1127</v>
      </c>
      <c r="C927" s="106" t="s">
        <v>4275</v>
      </c>
      <c r="D927" s="103">
        <f>COUNTIFS(data!$AK:$AK,D$919,data!$AB:$AB,$C927)</f>
        <v>19</v>
      </c>
      <c r="E927" s="103">
        <f>COUNTIFS(data!$AK:$AK,E$919,data!$AB:$AB,$C927)</f>
        <v>6</v>
      </c>
      <c r="F927" s="103">
        <f>COUNTIFS(data!$AK:$AK,F$919,data!$AB:$AB,$C927)</f>
        <v>0</v>
      </c>
      <c r="G927" s="103">
        <f>COUNTIFS(data!$AK:$AK,G$919,data!$AB:$AB,$C927)</f>
        <v>5</v>
      </c>
      <c r="H927" s="103">
        <f>COUNTIFS(data!$AK:$AK,H$919,data!$AB:$AB,$C927)</f>
        <v>0</v>
      </c>
      <c r="I927" s="103">
        <f>COUNTIFS(data!$AK:$AK,I$919,data!$AB:$AB,$C927)</f>
        <v>2</v>
      </c>
      <c r="J927" s="109">
        <f t="shared" si="41"/>
        <v>32</v>
      </c>
      <c r="K927" s="93"/>
      <c r="N927" s="94"/>
      <c r="R927" s="94"/>
      <c r="AQ927" s="96"/>
      <c r="AR927" s="96"/>
      <c r="AS927" s="96"/>
      <c r="AT927" s="96"/>
    </row>
    <row r="928" spans="1:47" s="95" customFormat="1" ht="21.9" customHeight="1" x14ac:dyDescent="0.3">
      <c r="A928" s="93">
        <v>1129</v>
      </c>
      <c r="C928" s="106" t="s">
        <v>4269</v>
      </c>
      <c r="D928" s="103">
        <f>COUNTIFS(data!$AK:$AK,D$919,data!$AB:$AB,$C928)</f>
        <v>19</v>
      </c>
      <c r="E928" s="103">
        <f>COUNTIFS(data!$AK:$AK,E$919,data!$AB:$AB,$C928)</f>
        <v>7</v>
      </c>
      <c r="F928" s="103">
        <f>COUNTIFS(data!$AK:$AK,F$919,data!$AB:$AB,$C928)</f>
        <v>0</v>
      </c>
      <c r="G928" s="103">
        <f>COUNTIFS(data!$AK:$AK,G$919,data!$AB:$AB,$C928)</f>
        <v>0</v>
      </c>
      <c r="H928" s="103">
        <f>COUNTIFS(data!$AK:$AK,H$919,data!$AB:$AB,$C928)</f>
        <v>0</v>
      </c>
      <c r="I928" s="103">
        <f>COUNTIFS(data!$AK:$AK,I$919,data!$AB:$AB,$C928)</f>
        <v>1</v>
      </c>
      <c r="J928" s="109">
        <f t="shared" si="41"/>
        <v>27</v>
      </c>
      <c r="K928" s="93"/>
      <c r="N928" s="94"/>
      <c r="R928" s="94"/>
      <c r="AQ928" s="96"/>
      <c r="AR928" s="96"/>
      <c r="AS928" s="96"/>
      <c r="AT928" s="96"/>
    </row>
    <row r="929" spans="1:46" s="95" customFormat="1" ht="21.9" customHeight="1" x14ac:dyDescent="0.3">
      <c r="A929" s="93">
        <v>1130</v>
      </c>
      <c r="C929" s="106" t="s">
        <v>4276</v>
      </c>
      <c r="D929" s="103">
        <f>COUNTIFS(data!$AK:$AK,D$919,data!$AB:$AB,$C929)</f>
        <v>7</v>
      </c>
      <c r="E929" s="103">
        <f>COUNTIFS(data!$AK:$AK,E$919,data!$AB:$AB,$C929)</f>
        <v>3</v>
      </c>
      <c r="F929" s="103">
        <f>COUNTIFS(data!$AK:$AK,F$919,data!$AB:$AB,$C929)</f>
        <v>0</v>
      </c>
      <c r="G929" s="103">
        <f>COUNTIFS(data!$AK:$AK,G$919,data!$AB:$AB,$C929)</f>
        <v>1</v>
      </c>
      <c r="H929" s="103">
        <f>COUNTIFS(data!$AK:$AK,H$919,data!$AB:$AB,$C929)</f>
        <v>0</v>
      </c>
      <c r="I929" s="103">
        <f>COUNTIFS(data!$AK:$AK,I$919,data!$AB:$AB,$C929)</f>
        <v>0</v>
      </c>
      <c r="J929" s="109">
        <f t="shared" si="41"/>
        <v>11</v>
      </c>
      <c r="K929" s="93"/>
      <c r="N929" s="94"/>
      <c r="R929" s="94"/>
      <c r="AQ929" s="96"/>
      <c r="AR929" s="96"/>
      <c r="AS929" s="96"/>
      <c r="AT929" s="96"/>
    </row>
    <row r="930" spans="1:46" s="95" customFormat="1" ht="21.9" customHeight="1" x14ac:dyDescent="0.3">
      <c r="A930" s="93">
        <v>1132</v>
      </c>
      <c r="C930" s="106" t="s">
        <v>1202</v>
      </c>
      <c r="D930" s="103">
        <f>COUNTIFS(data!$AK:$AK,D$919,data!$AB:$AB,$C930)</f>
        <v>1</v>
      </c>
      <c r="E930" s="103">
        <f>COUNTIFS(data!$AK:$AK,E$919,data!$AB:$AB,$C930)</f>
        <v>0</v>
      </c>
      <c r="F930" s="103">
        <f>COUNTIFS(data!$AK:$AK,F$919,data!$AB:$AB,$C930)</f>
        <v>0</v>
      </c>
      <c r="G930" s="103">
        <f>COUNTIFS(data!$AK:$AK,G$919,data!$AB:$AB,$C930)</f>
        <v>1</v>
      </c>
      <c r="H930" s="103">
        <f>COUNTIFS(data!$AK:$AK,H$919,data!$AB:$AB,$C930)</f>
        <v>0</v>
      </c>
      <c r="I930" s="103">
        <f>COUNTIFS(data!$AK:$AK,I$919,data!$AB:$AB,$C930)</f>
        <v>0</v>
      </c>
      <c r="J930" s="109">
        <f t="shared" si="41"/>
        <v>2</v>
      </c>
      <c r="K930" s="93"/>
      <c r="N930" s="94"/>
      <c r="R930" s="94"/>
      <c r="AQ930" s="96"/>
      <c r="AR930" s="96"/>
      <c r="AS930" s="96"/>
      <c r="AT930" s="96"/>
    </row>
    <row r="931" spans="1:46" s="95" customFormat="1" ht="21.9" customHeight="1" thickBot="1" x14ac:dyDescent="0.35">
      <c r="A931" s="93">
        <v>1133</v>
      </c>
      <c r="C931" s="110" t="s">
        <v>1925</v>
      </c>
      <c r="D931" s="103">
        <f>COUNTIFS(data!$AK:$AK,D$919,data!$AB:$AB,$C931)</f>
        <v>432</v>
      </c>
      <c r="E931" s="103">
        <f>COUNTIFS(data!$AK:$AK,E$919,data!$AB:$AB,$C931)</f>
        <v>132</v>
      </c>
      <c r="F931" s="103">
        <f>COUNTIFS(data!$AK:$AK,F$919,data!$AB:$AB,$C931)</f>
        <v>0</v>
      </c>
      <c r="G931" s="103">
        <f>COUNTIFS(data!$AK:$AK,G$919,data!$AB:$AB,$C931)</f>
        <v>145</v>
      </c>
      <c r="H931" s="103">
        <f>COUNTIFS(data!$AK:$AK,H$919,data!$AB:$AB,$C931)</f>
        <v>5</v>
      </c>
      <c r="I931" s="103">
        <f>COUNTIFS(data!$AK:$AK,I$919,data!$AB:$AB,$C931)</f>
        <v>6</v>
      </c>
      <c r="J931" s="109">
        <f t="shared" si="41"/>
        <v>720</v>
      </c>
      <c r="K931" s="93"/>
      <c r="N931" s="94"/>
      <c r="R931" s="94"/>
      <c r="AQ931" s="96"/>
      <c r="AR931" s="96"/>
      <c r="AS931" s="96"/>
      <c r="AT931" s="96"/>
    </row>
    <row r="932" spans="1:46" s="95" customFormat="1" ht="21.9" customHeight="1" thickBot="1" x14ac:dyDescent="0.35">
      <c r="A932" s="93">
        <v>1134</v>
      </c>
      <c r="C932" s="117" t="s">
        <v>4312</v>
      </c>
      <c r="D932" s="118">
        <f t="shared" ref="D932:I932" si="42">SUM(D920:D931)</f>
        <v>579</v>
      </c>
      <c r="E932" s="112">
        <f t="shared" si="42"/>
        <v>185</v>
      </c>
      <c r="F932" s="112">
        <f t="shared" si="42"/>
        <v>1</v>
      </c>
      <c r="G932" s="112">
        <f t="shared" si="42"/>
        <v>180</v>
      </c>
      <c r="H932" s="112">
        <f t="shared" si="42"/>
        <v>6</v>
      </c>
      <c r="I932" s="112">
        <f t="shared" si="42"/>
        <v>12</v>
      </c>
      <c r="J932" s="113">
        <f t="shared" si="41"/>
        <v>963</v>
      </c>
      <c r="K932" s="93"/>
      <c r="N932" s="94"/>
      <c r="R932" s="94"/>
      <c r="AQ932" s="96"/>
      <c r="AR932" s="96"/>
      <c r="AS932" s="96"/>
      <c r="AT932" s="96"/>
    </row>
    <row r="933" spans="1:46" s="95" customFormat="1" ht="39.75" customHeight="1" thickBot="1" x14ac:dyDescent="0.35">
      <c r="A933" s="93">
        <v>1135</v>
      </c>
      <c r="C933" s="221" t="s">
        <v>4316</v>
      </c>
      <c r="D933" s="222"/>
      <c r="E933" s="222"/>
      <c r="F933" s="222"/>
      <c r="G933" s="222"/>
      <c r="H933" s="222"/>
      <c r="I933" s="222"/>
      <c r="J933" s="223"/>
      <c r="K933" s="93"/>
      <c r="N933" s="94"/>
      <c r="R933" s="94"/>
      <c r="AQ933" s="96"/>
      <c r="AR933" s="96"/>
      <c r="AS933" s="96"/>
      <c r="AT933" s="96"/>
    </row>
    <row r="934" spans="1:46" s="95" customFormat="1" ht="21.9" customHeight="1" x14ac:dyDescent="0.3">
      <c r="A934" s="93">
        <v>1136</v>
      </c>
      <c r="C934" s="94"/>
      <c r="K934" s="93"/>
      <c r="N934" s="94"/>
      <c r="R934" s="94"/>
      <c r="AQ934" s="96"/>
      <c r="AR934" s="96"/>
      <c r="AS934" s="96"/>
      <c r="AT934" s="96"/>
    </row>
    <row r="935" spans="1:46" s="95" customFormat="1" ht="21.9" customHeight="1" thickBot="1" x14ac:dyDescent="0.35">
      <c r="A935" s="93">
        <v>1137</v>
      </c>
      <c r="C935" s="94"/>
      <c r="K935" s="93"/>
      <c r="N935" s="94"/>
      <c r="R935" s="94"/>
      <c r="AQ935" s="96"/>
      <c r="AR935" s="96"/>
      <c r="AS935" s="96"/>
      <c r="AT935" s="96"/>
    </row>
    <row r="936" spans="1:46" s="95" customFormat="1" ht="21.9" customHeight="1" thickBot="1" x14ac:dyDescent="0.35">
      <c r="A936" s="93">
        <v>1138</v>
      </c>
      <c r="B936" s="114">
        <v>70</v>
      </c>
      <c r="C936" s="218" t="s">
        <v>4444</v>
      </c>
      <c r="D936" s="219"/>
      <c r="E936" s="219"/>
      <c r="F936" s="219"/>
      <c r="G936" s="220"/>
      <c r="K936" s="93"/>
      <c r="N936" s="94"/>
      <c r="R936" s="94"/>
      <c r="AQ936" s="96"/>
      <c r="AR936" s="96"/>
      <c r="AS936" s="96"/>
      <c r="AT936" s="96"/>
    </row>
    <row r="937" spans="1:46" s="95" customFormat="1" ht="21.9" customHeight="1" thickBot="1" x14ac:dyDescent="0.35">
      <c r="A937" s="93">
        <v>1139</v>
      </c>
      <c r="B937" s="114" t="s">
        <v>4264</v>
      </c>
      <c r="C937" s="221" t="s">
        <v>4407</v>
      </c>
      <c r="D937" s="222"/>
      <c r="E937" s="222"/>
      <c r="F937" s="222"/>
      <c r="G937" s="223"/>
      <c r="K937" s="93"/>
      <c r="N937" s="94"/>
      <c r="R937" s="94"/>
      <c r="AQ937" s="96"/>
      <c r="AR937" s="96"/>
      <c r="AS937" s="96"/>
      <c r="AT937" s="96"/>
    </row>
    <row r="938" spans="1:46" s="95" customFormat="1" ht="21.9" customHeight="1" thickBot="1" x14ac:dyDescent="0.35">
      <c r="A938" s="93">
        <v>1140</v>
      </c>
      <c r="C938" s="117"/>
      <c r="D938" s="126" t="s">
        <v>4263</v>
      </c>
      <c r="E938" s="127" t="s">
        <v>4346</v>
      </c>
      <c r="F938" s="127" t="s">
        <v>4262</v>
      </c>
      <c r="G938" s="132" t="s">
        <v>4408</v>
      </c>
      <c r="K938" s="93"/>
      <c r="N938" s="94"/>
      <c r="R938" s="94"/>
      <c r="AQ938" s="96"/>
      <c r="AR938" s="96"/>
      <c r="AS938" s="96"/>
      <c r="AT938" s="96"/>
    </row>
    <row r="939" spans="1:46" s="95" customFormat="1" ht="21.9" customHeight="1" x14ac:dyDescent="0.3">
      <c r="A939" s="93">
        <v>1141</v>
      </c>
      <c r="C939" s="115" t="s">
        <v>4327</v>
      </c>
      <c r="D939" s="150">
        <f>COUNTIFS(data!$S:$S,D$938,data!$T:$T,$C939)</f>
        <v>895</v>
      </c>
      <c r="E939" s="150">
        <f>COUNTIFS(data!$S:$S,E$938,data!$T:$T,$C939)</f>
        <v>1</v>
      </c>
      <c r="F939" s="150">
        <f>COUNTIFS(data!$S:$S,F$938,data!$T:$T,$C939)</f>
        <v>1</v>
      </c>
      <c r="G939" s="151">
        <f>SUM(D939:F939)</f>
        <v>897</v>
      </c>
      <c r="K939" s="93"/>
      <c r="N939" s="94"/>
      <c r="R939" s="94"/>
      <c r="AQ939" s="96"/>
      <c r="AR939" s="96"/>
      <c r="AS939" s="96"/>
      <c r="AT939" s="96"/>
    </row>
    <row r="940" spans="1:46" s="95" customFormat="1" ht="21.9" customHeight="1" thickBot="1" x14ac:dyDescent="0.35">
      <c r="A940" s="93">
        <v>1142</v>
      </c>
      <c r="C940" s="110" t="s">
        <v>985</v>
      </c>
      <c r="D940" s="150">
        <f>COUNTIFS(data!$S:$S,D$938,data!$T:$T,$C940)</f>
        <v>64</v>
      </c>
      <c r="E940" s="150">
        <f>COUNTIFS(data!$S:$S,E$938,data!$T:$T,$C940)</f>
        <v>2</v>
      </c>
      <c r="F940" s="150">
        <f>COUNTIFS(data!$S:$S,F$938,data!$T:$T,$C940)</f>
        <v>0</v>
      </c>
      <c r="G940" s="152">
        <f>SUM(D940:F940)</f>
        <v>66</v>
      </c>
      <c r="K940" s="93"/>
      <c r="N940" s="94"/>
      <c r="R940" s="94"/>
      <c r="AQ940" s="96"/>
      <c r="AR940" s="96"/>
      <c r="AS940" s="96"/>
      <c r="AT940" s="96"/>
    </row>
    <row r="941" spans="1:46" s="95" customFormat="1" ht="21.9" customHeight="1" thickBot="1" x14ac:dyDescent="0.35">
      <c r="A941" s="93">
        <v>1143</v>
      </c>
      <c r="C941" s="117" t="s">
        <v>4408</v>
      </c>
      <c r="D941" s="153">
        <f>SUM(D939:D940)</f>
        <v>959</v>
      </c>
      <c r="E941" s="153">
        <f>SUM(E939:E940)</f>
        <v>3</v>
      </c>
      <c r="F941" s="153">
        <f>SUM(F939:F940)</f>
        <v>1</v>
      </c>
      <c r="G941" s="154">
        <f>SUM(D941:F941)</f>
        <v>963</v>
      </c>
      <c r="K941" s="93"/>
      <c r="N941" s="94"/>
      <c r="R941" s="94"/>
      <c r="AQ941" s="96"/>
      <c r="AR941" s="96"/>
      <c r="AS941" s="96"/>
      <c r="AT941" s="96"/>
    </row>
    <row r="942" spans="1:46" s="95" customFormat="1" ht="48" customHeight="1" thickBot="1" x14ac:dyDescent="0.35">
      <c r="A942" s="93">
        <v>1144</v>
      </c>
      <c r="C942" s="221" t="s">
        <v>4316</v>
      </c>
      <c r="D942" s="222"/>
      <c r="E942" s="222"/>
      <c r="F942" s="222"/>
      <c r="G942" s="223"/>
      <c r="K942" s="93"/>
      <c r="N942" s="94"/>
      <c r="R942" s="94"/>
      <c r="AQ942" s="96"/>
      <c r="AR942" s="96"/>
      <c r="AS942" s="96"/>
      <c r="AT942" s="96"/>
    </row>
    <row r="943" spans="1:46" s="95" customFormat="1" ht="21.9" customHeight="1" x14ac:dyDescent="0.3">
      <c r="A943" s="93">
        <v>1145</v>
      </c>
      <c r="C943" s="94"/>
      <c r="K943" s="93"/>
      <c r="N943" s="94"/>
      <c r="R943" s="94"/>
      <c r="AQ943" s="96"/>
      <c r="AR943" s="96"/>
      <c r="AS943" s="96"/>
      <c r="AT943" s="96"/>
    </row>
    <row r="944" spans="1:46" s="95" customFormat="1" ht="21.9" customHeight="1" thickBot="1" x14ac:dyDescent="0.35">
      <c r="A944" s="93">
        <v>1146</v>
      </c>
      <c r="C944" s="94"/>
      <c r="K944" s="93"/>
      <c r="N944" s="94"/>
      <c r="R944" s="94"/>
      <c r="AQ944" s="96"/>
      <c r="AR944" s="96"/>
      <c r="AS944" s="96"/>
      <c r="AT944" s="96"/>
    </row>
    <row r="945" spans="1:46" s="95" customFormat="1" ht="21.9" customHeight="1" thickBot="1" x14ac:dyDescent="0.35">
      <c r="A945" s="93">
        <v>1147</v>
      </c>
      <c r="B945" s="114">
        <v>71</v>
      </c>
      <c r="C945" s="218" t="s">
        <v>4444</v>
      </c>
      <c r="D945" s="219"/>
      <c r="E945" s="219"/>
      <c r="F945" s="219"/>
      <c r="G945" s="220"/>
      <c r="K945" s="93"/>
      <c r="N945" s="94"/>
      <c r="R945" s="94"/>
      <c r="AQ945" s="96"/>
      <c r="AR945" s="96"/>
      <c r="AS945" s="96"/>
      <c r="AT945" s="96"/>
    </row>
    <row r="946" spans="1:46" s="95" customFormat="1" ht="21.9" customHeight="1" thickBot="1" x14ac:dyDescent="0.35">
      <c r="A946" s="93">
        <v>1148</v>
      </c>
      <c r="B946" s="114" t="s">
        <v>4264</v>
      </c>
      <c r="C946" s="221" t="s">
        <v>4409</v>
      </c>
      <c r="D946" s="222"/>
      <c r="E946" s="222"/>
      <c r="F946" s="222"/>
      <c r="G946" s="223"/>
      <c r="K946" s="93"/>
      <c r="N946" s="94"/>
      <c r="R946" s="94"/>
      <c r="AQ946" s="96"/>
      <c r="AR946" s="96"/>
      <c r="AS946" s="96"/>
      <c r="AT946" s="96"/>
    </row>
    <row r="947" spans="1:46" s="95" customFormat="1" ht="21.9" customHeight="1" thickBot="1" x14ac:dyDescent="0.35">
      <c r="A947" s="93">
        <v>1149</v>
      </c>
      <c r="C947" s="117"/>
      <c r="D947" s="126" t="s">
        <v>4263</v>
      </c>
      <c r="E947" s="127" t="s">
        <v>4346</v>
      </c>
      <c r="F947" s="128" t="s">
        <v>4347</v>
      </c>
      <c r="G947" s="132" t="s">
        <v>4408</v>
      </c>
      <c r="K947" s="93"/>
      <c r="N947" s="94"/>
      <c r="R947" s="94"/>
      <c r="AQ947" s="96"/>
      <c r="AR947" s="96"/>
      <c r="AS947" s="96"/>
      <c r="AT947" s="96"/>
    </row>
    <row r="948" spans="1:46" s="95" customFormat="1" ht="21.9" customHeight="1" x14ac:dyDescent="0.3">
      <c r="A948" s="93">
        <v>1150</v>
      </c>
      <c r="C948" s="106" t="s">
        <v>4265</v>
      </c>
      <c r="D948" s="150">
        <f>COUNTIFS(data!$S:$S,D$947,data!$W:$W,$C948)</f>
        <v>20</v>
      </c>
      <c r="E948" s="150">
        <f>COUNTIFS(data!$S:$S,E$947,data!$W:$W,$C948)</f>
        <v>0</v>
      </c>
      <c r="F948" s="150">
        <f>COUNTIFS(data!$S:$S,F$947,data!$W:$W,$C948)</f>
        <v>0</v>
      </c>
      <c r="G948" s="151">
        <f t="shared" ref="G948:G954" si="43">SUM(D948:F948)</f>
        <v>20</v>
      </c>
      <c r="K948" s="93"/>
      <c r="N948" s="94"/>
      <c r="R948" s="94"/>
      <c r="AQ948" s="96"/>
      <c r="AR948" s="96"/>
      <c r="AS948" s="96"/>
      <c r="AT948" s="96"/>
    </row>
    <row r="949" spans="1:46" s="95" customFormat="1" ht="21.9" customHeight="1" x14ac:dyDescent="0.3">
      <c r="A949" s="93">
        <v>1151</v>
      </c>
      <c r="C949" s="106" t="s">
        <v>4338</v>
      </c>
      <c r="D949" s="150">
        <f>COUNTIFS(data!$S:$S,D$947,data!$W:$W,$C949)</f>
        <v>71</v>
      </c>
      <c r="E949" s="150">
        <f>COUNTIFS(data!$S:$S,E$947,data!$W:$W,$C949)</f>
        <v>0</v>
      </c>
      <c r="F949" s="150">
        <f>COUNTIFS(data!$S:$S,F$947,data!$W:$W,$C949)</f>
        <v>0</v>
      </c>
      <c r="G949" s="152">
        <f t="shared" si="43"/>
        <v>71</v>
      </c>
      <c r="K949" s="93"/>
      <c r="N949" s="94"/>
      <c r="R949" s="94"/>
      <c r="AQ949" s="96"/>
      <c r="AR949" s="96"/>
      <c r="AS949" s="96"/>
      <c r="AT949" s="96"/>
    </row>
    <row r="950" spans="1:46" s="95" customFormat="1" ht="21.9" customHeight="1" x14ac:dyDescent="0.3">
      <c r="A950" s="93">
        <v>1152</v>
      </c>
      <c r="C950" s="106" t="s">
        <v>4339</v>
      </c>
      <c r="D950" s="150">
        <f>COUNTIFS(data!$S:$S,D$947,data!$W:$W,$C950)</f>
        <v>28</v>
      </c>
      <c r="E950" s="150">
        <f>COUNTIFS(data!$S:$S,E$947,data!$W:$W,$C950)</f>
        <v>2</v>
      </c>
      <c r="F950" s="150">
        <f>COUNTIFS(data!$S:$S,F$947,data!$W:$W,$C950)</f>
        <v>0</v>
      </c>
      <c r="G950" s="152">
        <f t="shared" si="43"/>
        <v>30</v>
      </c>
      <c r="K950" s="93"/>
      <c r="N950" s="94"/>
      <c r="R950" s="94"/>
      <c r="AQ950" s="96"/>
      <c r="AR950" s="96"/>
      <c r="AS950" s="96"/>
      <c r="AT950" s="96"/>
    </row>
    <row r="951" spans="1:46" s="95" customFormat="1" ht="21.9" customHeight="1" x14ac:dyDescent="0.3">
      <c r="A951" s="93">
        <v>1153</v>
      </c>
      <c r="C951" s="106" t="s">
        <v>4340</v>
      </c>
      <c r="D951" s="150">
        <f>COUNTIFS(data!$S:$S,D$947,data!$W:$W,$C951)</f>
        <v>26</v>
      </c>
      <c r="E951" s="150">
        <f>COUNTIFS(data!$S:$S,E$947,data!$W:$W,$C951)</f>
        <v>0</v>
      </c>
      <c r="F951" s="150">
        <f>COUNTIFS(data!$S:$S,F$947,data!$W:$W,$C951)</f>
        <v>0</v>
      </c>
      <c r="G951" s="152">
        <f t="shared" si="43"/>
        <v>26</v>
      </c>
      <c r="K951" s="93"/>
      <c r="N951" s="94"/>
      <c r="R951" s="94"/>
      <c r="AQ951" s="96"/>
      <c r="AR951" s="96"/>
      <c r="AS951" s="96"/>
      <c r="AT951" s="96"/>
    </row>
    <row r="952" spans="1:46" s="95" customFormat="1" ht="21.9" customHeight="1" x14ac:dyDescent="0.3">
      <c r="A952" s="93">
        <v>1154</v>
      </c>
      <c r="C952" s="106" t="s">
        <v>4268</v>
      </c>
      <c r="D952" s="150">
        <f>COUNTIFS(data!$S:$S,D$947,data!$W:$W,$C952)</f>
        <v>49</v>
      </c>
      <c r="E952" s="150">
        <f>COUNTIFS(data!$S:$S,E$947,data!$W:$W,$C952)</f>
        <v>1</v>
      </c>
      <c r="F952" s="150">
        <f>COUNTIFS(data!$S:$S,F$947,data!$W:$W,$C952)</f>
        <v>0</v>
      </c>
      <c r="G952" s="152">
        <f t="shared" si="43"/>
        <v>50</v>
      </c>
      <c r="K952" s="93"/>
      <c r="N952" s="94"/>
      <c r="R952" s="94"/>
      <c r="AQ952" s="96"/>
      <c r="AR952" s="96"/>
      <c r="AS952" s="96"/>
      <c r="AT952" s="96"/>
    </row>
    <row r="953" spans="1:46" s="95" customFormat="1" ht="21.9" customHeight="1" thickBot="1" x14ac:dyDescent="0.35">
      <c r="A953" s="93">
        <v>1155</v>
      </c>
      <c r="C953" s="110" t="s">
        <v>1925</v>
      </c>
      <c r="D953" s="150">
        <f>COUNTIFS(data!$S:$S,D$947,data!$W:$W,$C953)</f>
        <v>765</v>
      </c>
      <c r="E953" s="150">
        <f>COUNTIFS(data!$S:$S,E$947,data!$W:$W,$C953)</f>
        <v>0</v>
      </c>
      <c r="F953" s="150">
        <f>COUNTIFS(data!$S:$S,F$947,data!$W:$W,$C953)</f>
        <v>1</v>
      </c>
      <c r="G953" s="152">
        <f t="shared" si="43"/>
        <v>766</v>
      </c>
      <c r="K953" s="93"/>
      <c r="N953" s="94"/>
      <c r="R953" s="94"/>
      <c r="AQ953" s="96"/>
      <c r="AR953" s="96"/>
      <c r="AS953" s="96"/>
      <c r="AT953" s="96"/>
    </row>
    <row r="954" spans="1:46" s="95" customFormat="1" ht="21.9" customHeight="1" thickBot="1" x14ac:dyDescent="0.35">
      <c r="A954" s="93">
        <v>1156</v>
      </c>
      <c r="C954" s="117" t="s">
        <v>4408</v>
      </c>
      <c r="D954" s="153">
        <f>SUM(D948:D953)</f>
        <v>959</v>
      </c>
      <c r="E954" s="153">
        <f>SUM(E948:E953)</f>
        <v>3</v>
      </c>
      <c r="F954" s="155">
        <f>SUM(F948:F953)</f>
        <v>1</v>
      </c>
      <c r="G954" s="154">
        <f t="shared" si="43"/>
        <v>963</v>
      </c>
      <c r="K954" s="93"/>
      <c r="N954" s="94"/>
      <c r="R954" s="94"/>
      <c r="AQ954" s="96"/>
      <c r="AR954" s="96"/>
      <c r="AS954" s="96"/>
      <c r="AT954" s="96"/>
    </row>
    <row r="955" spans="1:46" s="95" customFormat="1" ht="48.75" customHeight="1" thickBot="1" x14ac:dyDescent="0.35">
      <c r="A955" s="93">
        <v>1157</v>
      </c>
      <c r="C955" s="221" t="s">
        <v>4316</v>
      </c>
      <c r="D955" s="222"/>
      <c r="E955" s="222"/>
      <c r="F955" s="222"/>
      <c r="G955" s="223"/>
      <c r="K955" s="93"/>
      <c r="N955" s="94"/>
      <c r="R955" s="94"/>
      <c r="AQ955" s="96"/>
      <c r="AR955" s="96"/>
      <c r="AS955" s="96"/>
      <c r="AT955" s="96"/>
    </row>
    <row r="956" spans="1:46" s="95" customFormat="1" ht="21.9" customHeight="1" x14ac:dyDescent="0.3">
      <c r="A956" s="93">
        <v>1158</v>
      </c>
      <c r="C956" s="94"/>
      <c r="K956" s="93"/>
      <c r="N956" s="94"/>
      <c r="R956" s="94"/>
      <c r="AQ956" s="96"/>
      <c r="AR956" s="96"/>
      <c r="AS956" s="96"/>
      <c r="AT956" s="96"/>
    </row>
    <row r="957" spans="1:46" s="95" customFormat="1" ht="21.9" customHeight="1" thickBot="1" x14ac:dyDescent="0.35">
      <c r="A957" s="93">
        <v>1159</v>
      </c>
      <c r="C957" s="94"/>
      <c r="K957" s="93"/>
      <c r="N957" s="94"/>
      <c r="R957" s="94"/>
      <c r="AQ957" s="96"/>
      <c r="AR957" s="96"/>
      <c r="AS957" s="96"/>
      <c r="AT957" s="96"/>
    </row>
    <row r="958" spans="1:46" s="95" customFormat="1" ht="21.9" customHeight="1" thickBot="1" x14ac:dyDescent="0.35">
      <c r="A958" s="93">
        <v>1160</v>
      </c>
      <c r="B958" s="114">
        <v>72</v>
      </c>
      <c r="C958" s="218" t="s">
        <v>4444</v>
      </c>
      <c r="D958" s="219"/>
      <c r="E958" s="219"/>
      <c r="F958" s="219"/>
      <c r="G958" s="220"/>
      <c r="K958" s="93"/>
      <c r="N958" s="94"/>
      <c r="R958" s="94"/>
      <c r="AQ958" s="96"/>
      <c r="AR958" s="96"/>
      <c r="AS958" s="96"/>
      <c r="AT958" s="96"/>
    </row>
    <row r="959" spans="1:46" s="95" customFormat="1" ht="21.9" customHeight="1" thickBot="1" x14ac:dyDescent="0.35">
      <c r="A959" s="93">
        <v>1161</v>
      </c>
      <c r="B959" s="114" t="s">
        <v>4264</v>
      </c>
      <c r="C959" s="221" t="s">
        <v>4410</v>
      </c>
      <c r="D959" s="222"/>
      <c r="E959" s="222"/>
      <c r="F959" s="222"/>
      <c r="G959" s="223"/>
      <c r="K959" s="93"/>
      <c r="N959" s="94"/>
      <c r="R959" s="94"/>
      <c r="AQ959" s="96"/>
      <c r="AR959" s="96"/>
      <c r="AS959" s="96"/>
      <c r="AT959" s="96"/>
    </row>
    <row r="960" spans="1:46" s="95" customFormat="1" ht="21.9" customHeight="1" thickBot="1" x14ac:dyDescent="0.35">
      <c r="A960" s="93">
        <v>1162</v>
      </c>
      <c r="C960" s="117"/>
      <c r="D960" s="126" t="s">
        <v>4263</v>
      </c>
      <c r="E960" s="127" t="s">
        <v>4346</v>
      </c>
      <c r="F960" s="128" t="s">
        <v>4347</v>
      </c>
      <c r="G960" s="132" t="s">
        <v>4408</v>
      </c>
      <c r="K960" s="93"/>
      <c r="N960" s="94"/>
      <c r="R960" s="94"/>
      <c r="AQ960" s="96"/>
      <c r="AR960" s="96"/>
      <c r="AS960" s="96"/>
      <c r="AT960" s="96"/>
    </row>
    <row r="961" spans="1:46" s="95" customFormat="1" ht="21.9" customHeight="1" x14ac:dyDescent="0.3">
      <c r="A961" s="93">
        <v>1163</v>
      </c>
      <c r="C961" s="115" t="s">
        <v>4284</v>
      </c>
      <c r="D961" s="150">
        <f>COUNTIFS(data!$S:$S,D$960,data!$AM:$AM,$C961)</f>
        <v>941</v>
      </c>
      <c r="E961" s="150">
        <f>COUNTIFS(data!$S:$S,E$960,data!$AM:$AM,$C961)</f>
        <v>2</v>
      </c>
      <c r="F961" s="150">
        <f>COUNTIFS(data!$S:$S,F$960,data!$AM:$AM,$C961)</f>
        <v>1</v>
      </c>
      <c r="G961" s="151">
        <f>SUM(D961:F961)</f>
        <v>944</v>
      </c>
      <c r="K961" s="93"/>
      <c r="N961" s="94"/>
      <c r="R961" s="94"/>
      <c r="AQ961" s="96"/>
      <c r="AR961" s="96"/>
      <c r="AS961" s="96"/>
      <c r="AT961" s="96"/>
    </row>
    <row r="962" spans="1:46" s="95" customFormat="1" ht="21.9" customHeight="1" x14ac:dyDescent="0.3">
      <c r="A962" s="93">
        <v>1164</v>
      </c>
      <c r="C962" s="106" t="s">
        <v>4283</v>
      </c>
      <c r="D962" s="150">
        <f>COUNTIFS(data!$S:$S,D$960,data!$AM:$AM,$C962)</f>
        <v>6</v>
      </c>
      <c r="E962" s="150">
        <f>COUNTIFS(data!$S:$S,E$960,data!$AM:$AM,$C962)</f>
        <v>0</v>
      </c>
      <c r="F962" s="150">
        <f>COUNTIFS(data!$S:$S,F$960,data!$AM:$AM,$C962)</f>
        <v>0</v>
      </c>
      <c r="G962" s="152">
        <f>SUM(D962:F962)</f>
        <v>6</v>
      </c>
      <c r="K962" s="93"/>
      <c r="N962" s="94"/>
      <c r="R962" s="94"/>
      <c r="AQ962" s="96"/>
      <c r="AR962" s="96"/>
      <c r="AS962" s="96"/>
      <c r="AT962" s="96"/>
    </row>
    <row r="963" spans="1:46" s="95" customFormat="1" ht="21.9" customHeight="1" x14ac:dyDescent="0.3">
      <c r="A963" s="93">
        <v>1165</v>
      </c>
      <c r="C963" s="106" t="s">
        <v>4282</v>
      </c>
      <c r="D963" s="150">
        <f>COUNTIFS(data!$S:$S,D$960,data!$AM:$AM,$C963)</f>
        <v>1</v>
      </c>
      <c r="E963" s="150">
        <f>COUNTIFS(data!$S:$S,E$960,data!$AM:$AM,$C963)</f>
        <v>0</v>
      </c>
      <c r="F963" s="150">
        <f>COUNTIFS(data!$S:$S,F$960,data!$AM:$AM,$C963)</f>
        <v>0</v>
      </c>
      <c r="G963" s="152">
        <f>SUM(D963:F963)</f>
        <v>1</v>
      </c>
      <c r="K963" s="93"/>
      <c r="N963" s="94"/>
      <c r="R963" s="94"/>
      <c r="AQ963" s="96"/>
      <c r="AR963" s="96"/>
      <c r="AS963" s="96"/>
      <c r="AT963" s="96"/>
    </row>
    <row r="964" spans="1:46" s="95" customFormat="1" ht="21.9" customHeight="1" thickBot="1" x14ac:dyDescent="0.35">
      <c r="A964" s="93">
        <v>1166</v>
      </c>
      <c r="C964" s="110" t="s">
        <v>4281</v>
      </c>
      <c r="D964" s="150">
        <f>COUNTIFS(data!$S:$S,D$960,data!$AM:$AM,$C964)</f>
        <v>11</v>
      </c>
      <c r="E964" s="150">
        <f>COUNTIFS(data!$S:$S,E$960,data!$AM:$AM,$C964)</f>
        <v>1</v>
      </c>
      <c r="F964" s="150">
        <f>COUNTIFS(data!$S:$S,F$960,data!$AM:$AM,$C964)</f>
        <v>0</v>
      </c>
      <c r="G964" s="156">
        <f>SUM(D964:F964)</f>
        <v>12</v>
      </c>
      <c r="K964" s="93"/>
      <c r="N964" s="94"/>
      <c r="R964" s="94"/>
      <c r="AQ964" s="96"/>
      <c r="AR964" s="96"/>
      <c r="AS964" s="96"/>
      <c r="AT964" s="96"/>
    </row>
    <row r="965" spans="1:46" s="95" customFormat="1" ht="21.9" customHeight="1" thickBot="1" x14ac:dyDescent="0.35">
      <c r="A965" s="93">
        <v>1167</v>
      </c>
      <c r="C965" s="117" t="s">
        <v>4408</v>
      </c>
      <c r="D965" s="153">
        <f>SUM(D961:D964)</f>
        <v>959</v>
      </c>
      <c r="E965" s="153">
        <f>SUM(E961:E964)</f>
        <v>3</v>
      </c>
      <c r="F965" s="155">
        <f>SUM(F961:F964)</f>
        <v>1</v>
      </c>
      <c r="G965" s="154">
        <f>SUM(D965:F965)</f>
        <v>963</v>
      </c>
      <c r="K965" s="93"/>
      <c r="N965" s="94"/>
      <c r="R965" s="94"/>
      <c r="AQ965" s="96"/>
      <c r="AR965" s="96"/>
      <c r="AS965" s="96"/>
      <c r="AT965" s="96"/>
    </row>
    <row r="966" spans="1:46" s="95" customFormat="1" ht="55.5" customHeight="1" thickBot="1" x14ac:dyDescent="0.35">
      <c r="A966" s="93">
        <v>1168</v>
      </c>
      <c r="C966" s="221" t="s">
        <v>4316</v>
      </c>
      <c r="D966" s="222"/>
      <c r="E966" s="222"/>
      <c r="F966" s="222"/>
      <c r="G966" s="223"/>
      <c r="K966" s="93"/>
      <c r="N966" s="94"/>
      <c r="R966" s="94"/>
      <c r="AQ966" s="96"/>
      <c r="AR966" s="96"/>
      <c r="AS966" s="96"/>
      <c r="AT966" s="96"/>
    </row>
    <row r="967" spans="1:46" s="95" customFormat="1" ht="21.9" customHeight="1" x14ac:dyDescent="0.3">
      <c r="A967" s="93">
        <v>1169</v>
      </c>
      <c r="C967" s="94"/>
      <c r="K967" s="93"/>
      <c r="N967" s="94"/>
      <c r="R967" s="94"/>
      <c r="AQ967" s="96"/>
      <c r="AR967" s="96"/>
      <c r="AS967" s="96"/>
      <c r="AT967" s="96"/>
    </row>
    <row r="968" spans="1:46" s="95" customFormat="1" ht="21.9" customHeight="1" thickBot="1" x14ac:dyDescent="0.35">
      <c r="A968" s="93">
        <v>1170</v>
      </c>
      <c r="C968" s="94"/>
      <c r="K968" s="93"/>
      <c r="N968" s="94"/>
      <c r="R968" s="94"/>
      <c r="AQ968" s="96"/>
      <c r="AR968" s="96"/>
      <c r="AS968" s="96"/>
      <c r="AT968" s="96"/>
    </row>
    <row r="969" spans="1:46" s="95" customFormat="1" ht="21.9" customHeight="1" thickBot="1" x14ac:dyDescent="0.35">
      <c r="A969" s="93">
        <v>1171</v>
      </c>
      <c r="B969" s="114">
        <v>73</v>
      </c>
      <c r="C969" s="218" t="s">
        <v>4444</v>
      </c>
      <c r="D969" s="219"/>
      <c r="E969" s="219"/>
      <c r="F969" s="219"/>
      <c r="G969" s="220"/>
      <c r="K969" s="93"/>
      <c r="N969" s="94"/>
      <c r="R969" s="94"/>
      <c r="AQ969" s="96"/>
      <c r="AR969" s="96"/>
      <c r="AS969" s="96"/>
      <c r="AT969" s="96"/>
    </row>
    <row r="970" spans="1:46" s="95" customFormat="1" ht="21.9" customHeight="1" thickBot="1" x14ac:dyDescent="0.35">
      <c r="A970" s="93">
        <v>1172</v>
      </c>
      <c r="B970" s="114" t="s">
        <v>4264</v>
      </c>
      <c r="C970" s="221" t="s">
        <v>4411</v>
      </c>
      <c r="D970" s="222"/>
      <c r="E970" s="222"/>
      <c r="F970" s="222"/>
      <c r="G970" s="223"/>
      <c r="K970" s="93"/>
      <c r="N970" s="94"/>
      <c r="R970" s="94"/>
      <c r="AQ970" s="96"/>
      <c r="AR970" s="96"/>
      <c r="AS970" s="96"/>
      <c r="AT970" s="96"/>
    </row>
    <row r="971" spans="1:46" s="95" customFormat="1" ht="21.9" customHeight="1" thickBot="1" x14ac:dyDescent="0.35">
      <c r="A971" s="93">
        <v>1173</v>
      </c>
      <c r="C971" s="117"/>
      <c r="D971" s="99" t="s">
        <v>4263</v>
      </c>
      <c r="E971" s="100" t="s">
        <v>4346</v>
      </c>
      <c r="F971" s="123" t="s">
        <v>4347</v>
      </c>
      <c r="G971" s="101" t="s">
        <v>4408</v>
      </c>
      <c r="K971" s="93"/>
      <c r="N971" s="94"/>
      <c r="R971" s="94"/>
      <c r="AQ971" s="96"/>
      <c r="AR971" s="96"/>
      <c r="AS971" s="96"/>
      <c r="AT971" s="96"/>
    </row>
    <row r="972" spans="1:46" s="95" customFormat="1" ht="21.9" customHeight="1" x14ac:dyDescent="0.3">
      <c r="A972" s="93">
        <v>1174</v>
      </c>
      <c r="C972" s="115" t="s">
        <v>1030</v>
      </c>
      <c r="D972" s="150">
        <f>COUNTIFS(data!$S:$S,D$971,data!$AY:$AY,$C972)</f>
        <v>209</v>
      </c>
      <c r="E972" s="150">
        <f>COUNTIFS(data!$S:$S,E$971,data!$AY:$AY,$C972)</f>
        <v>1</v>
      </c>
      <c r="F972" s="150">
        <f>COUNTIFS(data!$S:$S,F$971,data!$AY:$AY,$C972)</f>
        <v>0</v>
      </c>
      <c r="G972" s="151">
        <f>SUM(D972:F972)</f>
        <v>210</v>
      </c>
      <c r="K972" s="93"/>
      <c r="N972" s="94"/>
      <c r="R972" s="94"/>
      <c r="AQ972" s="96"/>
      <c r="AR972" s="96"/>
      <c r="AS972" s="96"/>
      <c r="AT972" s="96"/>
    </row>
    <row r="973" spans="1:46" s="95" customFormat="1" ht="21.9" customHeight="1" x14ac:dyDescent="0.3">
      <c r="A973" s="93">
        <v>1175</v>
      </c>
      <c r="C973" s="106" t="s">
        <v>989</v>
      </c>
      <c r="D973" s="150">
        <f>COUNTIFS(data!$S:$S,D$971,data!$AY:$AY,$C973)</f>
        <v>317</v>
      </c>
      <c r="E973" s="150">
        <f>COUNTIFS(data!$S:$S,E$971,data!$AY:$AY,$C973)</f>
        <v>1</v>
      </c>
      <c r="F973" s="150">
        <f>COUNTIFS(data!$S:$S,F$971,data!$AY:$AY,$C973)</f>
        <v>0</v>
      </c>
      <c r="G973" s="152">
        <f>SUM(D973:F973)</f>
        <v>318</v>
      </c>
      <c r="K973" s="93"/>
      <c r="N973" s="94"/>
      <c r="R973" s="94"/>
      <c r="AQ973" s="96"/>
      <c r="AR973" s="96"/>
      <c r="AS973" s="96"/>
      <c r="AT973" s="96"/>
    </row>
    <row r="974" spans="1:46" s="95" customFormat="1" ht="21.9" customHeight="1" x14ac:dyDescent="0.3">
      <c r="A974" s="93"/>
      <c r="C974" s="106" t="s">
        <v>1142</v>
      </c>
      <c r="D974" s="150">
        <f>COUNTIFS(data!$S:$S,D$971,data!$AY:$AY,$C974)</f>
        <v>47</v>
      </c>
      <c r="E974" s="150">
        <f>COUNTIFS(data!$S:$S,E$971,data!$AY:$AY,$C974)</f>
        <v>1</v>
      </c>
      <c r="F974" s="150">
        <f>COUNTIFS(data!$S:$S,F$971,data!$AY:$AY,$C974)</f>
        <v>0</v>
      </c>
      <c r="G974" s="152">
        <f>SUM(D974:F974)</f>
        <v>48</v>
      </c>
      <c r="K974" s="93"/>
      <c r="N974" s="94"/>
      <c r="R974" s="94"/>
      <c r="AQ974" s="96"/>
      <c r="AR974" s="96"/>
      <c r="AS974" s="96"/>
      <c r="AT974" s="96"/>
    </row>
    <row r="975" spans="1:46" s="95" customFormat="1" ht="21.9" customHeight="1" thickBot="1" x14ac:dyDescent="0.35">
      <c r="A975" s="93">
        <v>1176</v>
      </c>
      <c r="C975" s="143" t="s">
        <v>1925</v>
      </c>
      <c r="D975" s="180">
        <f>COUNTIFS(data!$S:$S,D$971,data!$AY:$AY,$C975)</f>
        <v>386</v>
      </c>
      <c r="E975" s="180">
        <f>COUNTIFS(data!$S:$S,E$971,data!$AY:$AY,$C975)</f>
        <v>0</v>
      </c>
      <c r="F975" s="180">
        <f>COUNTIFS(data!$S:$S,F$971,data!$AY:$AY,$C975)</f>
        <v>1</v>
      </c>
      <c r="G975" s="156">
        <f>SUM(D975:F975)</f>
        <v>387</v>
      </c>
      <c r="K975" s="93"/>
      <c r="N975" s="94"/>
      <c r="R975" s="94"/>
      <c r="AQ975" s="96"/>
      <c r="AR975" s="96"/>
      <c r="AS975" s="96"/>
      <c r="AT975" s="96"/>
    </row>
    <row r="976" spans="1:46" s="95" customFormat="1" ht="21.9" customHeight="1" thickBot="1" x14ac:dyDescent="0.35">
      <c r="A976" s="93">
        <v>1177</v>
      </c>
      <c r="C976" s="117" t="s">
        <v>4408</v>
      </c>
      <c r="D976" s="153">
        <f>SUM(D972:D975)</f>
        <v>959</v>
      </c>
      <c r="E976" s="153">
        <f>SUM(E972:E975)</f>
        <v>3</v>
      </c>
      <c r="F976" s="153">
        <f>SUM(F972:F975)</f>
        <v>1</v>
      </c>
      <c r="G976" s="154">
        <f>SUM(D976:F976)</f>
        <v>963</v>
      </c>
      <c r="K976" s="93"/>
      <c r="N976" s="94"/>
      <c r="R976" s="94"/>
      <c r="AQ976" s="96"/>
      <c r="AR976" s="96"/>
      <c r="AS976" s="96"/>
      <c r="AT976" s="96"/>
    </row>
    <row r="977" spans="1:46" s="95" customFormat="1" ht="55.5" customHeight="1" thickBot="1" x14ac:dyDescent="0.35">
      <c r="A977" s="93">
        <v>1178</v>
      </c>
      <c r="C977" s="221" t="s">
        <v>4316</v>
      </c>
      <c r="D977" s="222"/>
      <c r="E977" s="222"/>
      <c r="F977" s="222"/>
      <c r="G977" s="223"/>
      <c r="K977" s="93"/>
      <c r="N977" s="94"/>
      <c r="R977" s="94"/>
      <c r="AQ977" s="96"/>
      <c r="AR977" s="96"/>
      <c r="AS977" s="96"/>
      <c r="AT977" s="96"/>
    </row>
    <row r="978" spans="1:46" s="95" customFormat="1" ht="21.9" customHeight="1" x14ac:dyDescent="0.3">
      <c r="A978" s="93">
        <v>1179</v>
      </c>
      <c r="C978" s="94"/>
      <c r="K978" s="93"/>
      <c r="N978" s="94"/>
      <c r="R978" s="94"/>
      <c r="AQ978" s="96"/>
      <c r="AR978" s="96"/>
      <c r="AS978" s="96"/>
      <c r="AT978" s="96"/>
    </row>
    <row r="979" spans="1:46" s="95" customFormat="1" ht="21.9" customHeight="1" thickBot="1" x14ac:dyDescent="0.35">
      <c r="A979" s="93">
        <v>1200</v>
      </c>
      <c r="C979" s="94"/>
      <c r="K979" s="93"/>
      <c r="N979" s="94"/>
      <c r="R979" s="94"/>
      <c r="AQ979" s="96"/>
      <c r="AR979" s="96"/>
      <c r="AS979" s="96"/>
      <c r="AT979" s="96"/>
    </row>
    <row r="980" spans="1:46" s="95" customFormat="1" ht="21.9" customHeight="1" thickBot="1" x14ac:dyDescent="0.35">
      <c r="A980" s="93">
        <v>1201</v>
      </c>
      <c r="B980" s="114">
        <v>74</v>
      </c>
      <c r="C980" s="218" t="s">
        <v>4444</v>
      </c>
      <c r="D980" s="219"/>
      <c r="E980" s="219"/>
      <c r="F980" s="219"/>
      <c r="G980" s="219"/>
      <c r="H980" s="220"/>
      <c r="K980" s="93"/>
      <c r="N980" s="94"/>
      <c r="R980" s="94"/>
      <c r="AQ980" s="96"/>
      <c r="AR980" s="96"/>
      <c r="AS980" s="96"/>
      <c r="AT980" s="96"/>
    </row>
    <row r="981" spans="1:46" s="95" customFormat="1" ht="21.9" customHeight="1" thickBot="1" x14ac:dyDescent="0.35">
      <c r="A981" s="93">
        <v>1202</v>
      </c>
      <c r="B981" s="114" t="s">
        <v>4412</v>
      </c>
      <c r="C981" s="221" t="s">
        <v>4437</v>
      </c>
      <c r="D981" s="222"/>
      <c r="E981" s="222"/>
      <c r="F981" s="222"/>
      <c r="G981" s="222"/>
      <c r="H981" s="223"/>
      <c r="K981" s="93"/>
      <c r="N981" s="94"/>
      <c r="R981" s="94"/>
      <c r="AQ981" s="96"/>
      <c r="AR981" s="96"/>
      <c r="AS981" s="96"/>
      <c r="AT981" s="96"/>
    </row>
    <row r="982" spans="1:46" s="95" customFormat="1" ht="21.9" customHeight="1" thickBot="1" x14ac:dyDescent="0.35">
      <c r="A982" s="93">
        <v>1203</v>
      </c>
      <c r="C982" s="205"/>
      <c r="D982" s="126" t="s">
        <v>4324</v>
      </c>
      <c r="E982" s="127" t="s">
        <v>1027</v>
      </c>
      <c r="F982" s="127" t="s">
        <v>4325</v>
      </c>
      <c r="G982" s="128" t="s">
        <v>1008</v>
      </c>
      <c r="H982" s="132" t="s">
        <v>4312</v>
      </c>
      <c r="K982" s="93"/>
      <c r="N982" s="94"/>
      <c r="R982" s="94"/>
      <c r="AQ982" s="96"/>
      <c r="AR982" s="96"/>
      <c r="AS982" s="96"/>
      <c r="AT982" s="96"/>
    </row>
    <row r="983" spans="1:46" s="95" customFormat="1" ht="21.9" customHeight="1" x14ac:dyDescent="0.3">
      <c r="A983" s="93">
        <v>1204</v>
      </c>
      <c r="C983" s="115" t="s">
        <v>4247</v>
      </c>
      <c r="D983" s="150">
        <f>SUMIFS(data!$BB:$BB,data!$J:$J,D$992,data!$C:$C,$C983)</f>
        <v>33500</v>
      </c>
      <c r="E983" s="150">
        <f>SUMIFS(data!$BB:$BB,data!$J:$J,E$992,data!$C:$C,$C983)</f>
        <v>0</v>
      </c>
      <c r="F983" s="150">
        <f>SUMIFS(data!$BB:$BB,data!$J:$J,F$992,data!$C:$C,$C983)</f>
        <v>0</v>
      </c>
      <c r="G983" s="150">
        <f>SUMIFS(data!$BB:$BB,data!$J:$J,G$992,data!$C:$C,$C983)</f>
        <v>11000</v>
      </c>
      <c r="H983" s="157">
        <f t="shared" ref="H983:H986" si="44">SUM(D983:G983)</f>
        <v>44500</v>
      </c>
      <c r="K983" s="93"/>
      <c r="N983" s="94"/>
      <c r="R983" s="94"/>
      <c r="AQ983" s="96"/>
      <c r="AR983" s="96"/>
      <c r="AS983" s="96"/>
      <c r="AT983" s="96"/>
    </row>
    <row r="984" spans="1:46" s="95" customFormat="1" ht="21.9" customHeight="1" x14ac:dyDescent="0.3">
      <c r="A984" s="93">
        <v>1205</v>
      </c>
      <c r="C984" s="106" t="s">
        <v>4248</v>
      </c>
      <c r="D984" s="150">
        <f>SUMIFS(data!$BB:$BB,data!$J:$J,D$992,data!$C:$C,$C984)</f>
        <v>15500</v>
      </c>
      <c r="E984" s="150">
        <f>SUMIFS(data!$BB:$BB,data!$J:$J,E$992,data!$C:$C,$C984)</f>
        <v>0</v>
      </c>
      <c r="F984" s="150">
        <f>SUMIFS(data!$BB:$BB,data!$J:$J,F$992,data!$C:$C,$C984)</f>
        <v>0</v>
      </c>
      <c r="G984" s="150">
        <f>SUMIFS(data!$BB:$BB,data!$J:$J,G$992,data!$C:$C,$C984)</f>
        <v>0</v>
      </c>
      <c r="H984" s="158">
        <f t="shared" si="44"/>
        <v>15500</v>
      </c>
      <c r="K984" s="93"/>
      <c r="N984" s="94"/>
      <c r="R984" s="94"/>
      <c r="AQ984" s="96"/>
      <c r="AR984" s="96"/>
      <c r="AS984" s="96"/>
      <c r="AT984" s="96"/>
    </row>
    <row r="985" spans="1:46" s="95" customFormat="1" ht="21.9" customHeight="1" thickBot="1" x14ac:dyDescent="0.35">
      <c r="A985" s="93">
        <v>1206</v>
      </c>
      <c r="C985" s="106" t="s">
        <v>1925</v>
      </c>
      <c r="D985" s="150">
        <f>SUMIFS(data!$BB:$BB,data!$J:$J,D$992,data!$C:$C,$C985)</f>
        <v>0</v>
      </c>
      <c r="E985" s="150">
        <f>SUMIFS(data!$BB:$BB,data!$J:$J,E$992,data!$C:$C,$C985)</f>
        <v>0</v>
      </c>
      <c r="F985" s="150">
        <f>SUMIFS(data!$BB:$BB,data!$J:$J,F$992,data!$C:$C,$C985)</f>
        <v>0</v>
      </c>
      <c r="G985" s="150">
        <f>SUMIFS(data!$BB:$BB,data!$J:$J,G$992,data!$C:$C,$C985)</f>
        <v>0</v>
      </c>
      <c r="H985" s="158">
        <f t="shared" si="44"/>
        <v>0</v>
      </c>
      <c r="K985" s="93"/>
      <c r="N985" s="94"/>
      <c r="R985" s="94"/>
      <c r="AQ985" s="96"/>
      <c r="AR985" s="96"/>
      <c r="AS985" s="96"/>
      <c r="AT985" s="96"/>
    </row>
    <row r="986" spans="1:46" s="95" customFormat="1" ht="21.9" customHeight="1" thickBot="1" x14ac:dyDescent="0.35">
      <c r="A986" s="93">
        <v>1216</v>
      </c>
      <c r="C986" s="117" t="s">
        <v>4312</v>
      </c>
      <c r="D986" s="204">
        <f>SUM(D983:D985)</f>
        <v>49000</v>
      </c>
      <c r="E986" s="160">
        <f>SUM(E983:E985)</f>
        <v>0</v>
      </c>
      <c r="F986" s="160">
        <f>SUM(F983:F985)</f>
        <v>0</v>
      </c>
      <c r="G986" s="161">
        <f>SUM(G983:G985)</f>
        <v>11000</v>
      </c>
      <c r="H986" s="154">
        <f t="shared" si="44"/>
        <v>60000</v>
      </c>
      <c r="K986" s="93"/>
      <c r="N986" s="94"/>
      <c r="R986" s="94"/>
      <c r="AQ986" s="96"/>
      <c r="AR986" s="96"/>
      <c r="AS986" s="96"/>
      <c r="AT986" s="96"/>
    </row>
    <row r="987" spans="1:46" s="95" customFormat="1" ht="31.5" customHeight="1" thickBot="1" x14ac:dyDescent="0.35">
      <c r="A987" s="93">
        <v>1217</v>
      </c>
      <c r="C987" s="221" t="s">
        <v>4413</v>
      </c>
      <c r="D987" s="222"/>
      <c r="E987" s="222"/>
      <c r="F987" s="222"/>
      <c r="G987" s="222"/>
      <c r="H987" s="223"/>
      <c r="K987" s="93"/>
      <c r="N987" s="94"/>
      <c r="R987" s="94"/>
      <c r="AQ987" s="96"/>
      <c r="AR987" s="96"/>
      <c r="AS987" s="96"/>
      <c r="AT987" s="96"/>
    </row>
    <row r="988" spans="1:46" s="95" customFormat="1" ht="21.9" customHeight="1" x14ac:dyDescent="0.3">
      <c r="A988" s="93">
        <v>1218</v>
      </c>
      <c r="C988" s="94"/>
      <c r="K988" s="93"/>
      <c r="N988" s="94"/>
      <c r="R988" s="94"/>
      <c r="AQ988" s="96"/>
      <c r="AR988" s="96"/>
      <c r="AS988" s="96"/>
      <c r="AT988" s="96"/>
    </row>
    <row r="989" spans="1:46" s="95" customFormat="1" ht="21.9" customHeight="1" thickBot="1" x14ac:dyDescent="0.35">
      <c r="A989" s="93">
        <v>1219</v>
      </c>
      <c r="C989" s="94"/>
      <c r="K989" s="93"/>
      <c r="N989" s="94"/>
      <c r="R989" s="94"/>
      <c r="AQ989" s="96"/>
      <c r="AR989" s="96"/>
      <c r="AS989" s="96"/>
      <c r="AT989" s="96"/>
    </row>
    <row r="990" spans="1:46" s="95" customFormat="1" ht="21.9" customHeight="1" thickBot="1" x14ac:dyDescent="0.35">
      <c r="A990" s="93">
        <v>1220</v>
      </c>
      <c r="B990" s="114">
        <v>75</v>
      </c>
      <c r="C990" s="218" t="s">
        <v>4444</v>
      </c>
      <c r="D990" s="219"/>
      <c r="E990" s="219"/>
      <c r="F990" s="219"/>
      <c r="G990" s="219"/>
      <c r="H990" s="220"/>
      <c r="K990" s="93"/>
      <c r="N990" s="94"/>
      <c r="R990" s="94"/>
      <c r="AQ990" s="96"/>
      <c r="AR990" s="96"/>
      <c r="AS990" s="96"/>
      <c r="AT990" s="96"/>
    </row>
    <row r="991" spans="1:46" s="95" customFormat="1" ht="21.9" customHeight="1" thickBot="1" x14ac:dyDescent="0.35">
      <c r="A991" s="93">
        <v>1221</v>
      </c>
      <c r="B991" s="114" t="s">
        <v>4412</v>
      </c>
      <c r="C991" s="221" t="s">
        <v>4438</v>
      </c>
      <c r="D991" s="222"/>
      <c r="E991" s="222"/>
      <c r="F991" s="222"/>
      <c r="G991" s="222"/>
      <c r="H991" s="223"/>
      <c r="K991" s="93"/>
      <c r="N991" s="94"/>
      <c r="R991" s="94"/>
      <c r="AQ991" s="96"/>
      <c r="AR991" s="96"/>
      <c r="AS991" s="96"/>
      <c r="AT991" s="96"/>
    </row>
    <row r="992" spans="1:46" s="95" customFormat="1" ht="21.9" customHeight="1" thickBot="1" x14ac:dyDescent="0.35">
      <c r="A992" s="93">
        <v>1222</v>
      </c>
      <c r="C992" s="117"/>
      <c r="D992" s="99" t="s">
        <v>4324</v>
      </c>
      <c r="E992" s="100" t="s">
        <v>1027</v>
      </c>
      <c r="F992" s="100" t="s">
        <v>4325</v>
      </c>
      <c r="G992" s="123" t="s">
        <v>1008</v>
      </c>
      <c r="H992" s="101" t="s">
        <v>4312</v>
      </c>
      <c r="K992" s="93"/>
      <c r="N992" s="94"/>
      <c r="R992" s="94"/>
      <c r="AQ992" s="96"/>
      <c r="AR992" s="96"/>
      <c r="AS992" s="96"/>
      <c r="AT992" s="96"/>
    </row>
    <row r="993" spans="1:46" s="95" customFormat="1" ht="21.9" customHeight="1" x14ac:dyDescent="0.3">
      <c r="A993" s="93">
        <v>1223</v>
      </c>
      <c r="C993" s="102" t="s">
        <v>4256</v>
      </c>
      <c r="D993" s="150">
        <f>SUMIFS(data!$BB:$BB,data!$J:$J,D$992,data!$G:$G,$C993)</f>
        <v>30500</v>
      </c>
      <c r="E993" s="150">
        <f>SUMIFS(data!$BB:$BB,data!$J:$J,E$992,data!$G:$G,$C993)</f>
        <v>0</v>
      </c>
      <c r="F993" s="150">
        <f>SUMIFS(data!$BB:$BB,data!$J:$J,F$992,data!$G:$G,$C993)</f>
        <v>0</v>
      </c>
      <c r="G993" s="150">
        <f>SUMIFS(data!$BB:$BB,data!$J:$J,G$992,data!$G:$G,$C993)</f>
        <v>0</v>
      </c>
      <c r="H993" s="157">
        <f t="shared" ref="H993:H998" si="45">SUM(D993:G993)</f>
        <v>30500</v>
      </c>
      <c r="K993" s="93"/>
      <c r="N993" s="94"/>
      <c r="R993" s="94"/>
      <c r="AQ993" s="96"/>
      <c r="AR993" s="96"/>
      <c r="AS993" s="96"/>
      <c r="AT993" s="96"/>
    </row>
    <row r="994" spans="1:46" s="95" customFormat="1" ht="21.9" customHeight="1" x14ac:dyDescent="0.3">
      <c r="A994" s="93">
        <v>1224</v>
      </c>
      <c r="C994" s="102" t="s">
        <v>4260</v>
      </c>
      <c r="D994" s="150">
        <f>SUMIFS(data!$BB:$BB,data!$J:$J,D$992,data!$G:$G,$C994)</f>
        <v>18500</v>
      </c>
      <c r="E994" s="150">
        <f>SUMIFS(data!$BB:$BB,data!$J:$J,E$992,data!$G:$G,$C994)</f>
        <v>0</v>
      </c>
      <c r="F994" s="150">
        <f>SUMIFS(data!$BB:$BB,data!$J:$J,F$992,data!$G:$G,$C994)</f>
        <v>0</v>
      </c>
      <c r="G994" s="150">
        <f>SUMIFS(data!$BB:$BB,data!$J:$J,G$992,data!$G:$G,$C994)</f>
        <v>0</v>
      </c>
      <c r="H994" s="158">
        <f t="shared" si="45"/>
        <v>18500</v>
      </c>
      <c r="K994" s="93"/>
      <c r="N994" s="94"/>
      <c r="R994" s="94"/>
      <c r="AQ994" s="96"/>
      <c r="AR994" s="96"/>
      <c r="AS994" s="96"/>
      <c r="AT994" s="96"/>
    </row>
    <row r="995" spans="1:46" s="95" customFormat="1" ht="21.9" customHeight="1" x14ac:dyDescent="0.3">
      <c r="A995" s="93">
        <v>1225</v>
      </c>
      <c r="C995" s="102" t="s">
        <v>4257</v>
      </c>
      <c r="D995" s="150">
        <f>SUMIFS(data!$BB:$BB,data!$J:$J,D$992,data!$G:$G,$C995)</f>
        <v>0</v>
      </c>
      <c r="E995" s="150">
        <f>SUMIFS(data!$BB:$BB,data!$J:$J,E$992,data!$G:$G,$C995)</f>
        <v>0</v>
      </c>
      <c r="F995" s="150">
        <f>SUMIFS(data!$BB:$BB,data!$J:$J,F$992,data!$G:$G,$C995)</f>
        <v>0</v>
      </c>
      <c r="G995" s="150">
        <f>SUMIFS(data!$BB:$BB,data!$J:$J,G$992,data!$G:$G,$C995)</f>
        <v>11000</v>
      </c>
      <c r="H995" s="158">
        <f t="shared" si="45"/>
        <v>11000</v>
      </c>
      <c r="K995" s="93"/>
      <c r="N995" s="94"/>
      <c r="R995" s="94"/>
      <c r="AQ995" s="96"/>
      <c r="AR995" s="96"/>
      <c r="AS995" s="96"/>
      <c r="AT995" s="96"/>
    </row>
    <row r="996" spans="1:46" s="95" customFormat="1" ht="21.9" customHeight="1" x14ac:dyDescent="0.3">
      <c r="A996" s="93">
        <v>1226</v>
      </c>
      <c r="C996" s="102" t="s">
        <v>4259</v>
      </c>
      <c r="D996" s="150">
        <f>SUMIFS(data!$BB:$BB,data!$J:$J,D$992,data!$G:$G,$C996)</f>
        <v>0</v>
      </c>
      <c r="E996" s="150">
        <f>SUMIFS(data!$BB:$BB,data!$J:$J,E$992,data!$G:$G,$C996)</f>
        <v>0</v>
      </c>
      <c r="F996" s="150">
        <f>SUMIFS(data!$BB:$BB,data!$J:$J,F$992,data!$G:$G,$C996)</f>
        <v>0</v>
      </c>
      <c r="G996" s="150">
        <f>SUMIFS(data!$BB:$BB,data!$J:$J,G$992,data!$G:$G,$C996)</f>
        <v>0</v>
      </c>
      <c r="H996" s="158">
        <f t="shared" si="45"/>
        <v>0</v>
      </c>
      <c r="K996" s="93"/>
      <c r="N996" s="94"/>
      <c r="R996" s="94"/>
      <c r="AQ996" s="96"/>
      <c r="AR996" s="96"/>
      <c r="AS996" s="96"/>
      <c r="AT996" s="96"/>
    </row>
    <row r="997" spans="1:46" s="95" customFormat="1" ht="21.9" customHeight="1" thickBot="1" x14ac:dyDescent="0.35">
      <c r="A997" s="93">
        <v>1227</v>
      </c>
      <c r="C997" s="102" t="s">
        <v>4258</v>
      </c>
      <c r="D997" s="150">
        <f>SUMIFS(data!$BB:$BB,data!$J:$J,D$992,data!$G:$G,$C997)</f>
        <v>0</v>
      </c>
      <c r="E997" s="150">
        <f>SUMIFS(data!$BB:$BB,data!$J:$J,E$992,data!$G:$G,$C997)</f>
        <v>0</v>
      </c>
      <c r="F997" s="150">
        <f>SUMIFS(data!$BB:$BB,data!$J:$J,F$992,data!$G:$G,$C997)</f>
        <v>0</v>
      </c>
      <c r="G997" s="150">
        <f>SUMIFS(data!$BB:$BB,data!$J:$J,G$992,data!$G:$G,$C997)</f>
        <v>0</v>
      </c>
      <c r="H997" s="158">
        <f t="shared" si="45"/>
        <v>0</v>
      </c>
      <c r="K997" s="93"/>
      <c r="N997" s="94"/>
      <c r="R997" s="94"/>
      <c r="AQ997" s="96"/>
      <c r="AR997" s="96"/>
      <c r="AS997" s="96"/>
      <c r="AT997" s="96"/>
    </row>
    <row r="998" spans="1:46" s="95" customFormat="1" ht="21.9" customHeight="1" thickBot="1" x14ac:dyDescent="0.35">
      <c r="A998" s="93">
        <v>1251</v>
      </c>
      <c r="C998" s="117" t="s">
        <v>4312</v>
      </c>
      <c r="D998" s="204">
        <f>SUM(D993:D997)</f>
        <v>49000</v>
      </c>
      <c r="E998" s="160">
        <f>SUM(E993:E997)</f>
        <v>0</v>
      </c>
      <c r="F998" s="160">
        <f>SUM(F993:F997)</f>
        <v>0</v>
      </c>
      <c r="G998" s="161">
        <f>SUM(G993:G997)</f>
        <v>11000</v>
      </c>
      <c r="H998" s="154">
        <f t="shared" si="45"/>
        <v>60000</v>
      </c>
      <c r="K998" s="93"/>
      <c r="N998" s="94"/>
      <c r="R998" s="94"/>
      <c r="AQ998" s="96"/>
      <c r="AR998" s="96"/>
      <c r="AS998" s="96"/>
      <c r="AT998" s="96"/>
    </row>
    <row r="999" spans="1:46" s="95" customFormat="1" ht="21.9" customHeight="1" thickBot="1" x14ac:dyDescent="0.35">
      <c r="A999" s="93">
        <v>1252</v>
      </c>
      <c r="C999" s="221" t="s">
        <v>4413</v>
      </c>
      <c r="D999" s="222"/>
      <c r="E999" s="222"/>
      <c r="F999" s="222"/>
      <c r="G999" s="222"/>
      <c r="H999" s="223"/>
      <c r="K999" s="93"/>
      <c r="N999" s="94"/>
      <c r="R999" s="94"/>
      <c r="AQ999" s="96"/>
      <c r="AR999" s="96"/>
      <c r="AS999" s="96"/>
      <c r="AT999" s="96"/>
    </row>
    <row r="1000" spans="1:46" s="95" customFormat="1" ht="21.9" customHeight="1" x14ac:dyDescent="0.3">
      <c r="A1000" s="93">
        <v>1253</v>
      </c>
      <c r="C1000" s="94"/>
      <c r="K1000" s="93"/>
      <c r="N1000" s="94"/>
      <c r="R1000" s="94"/>
      <c r="AQ1000" s="96"/>
      <c r="AR1000" s="96"/>
      <c r="AS1000" s="96"/>
      <c r="AT1000" s="96"/>
    </row>
    <row r="1001" spans="1:46" s="95" customFormat="1" ht="21.9" customHeight="1" thickBot="1" x14ac:dyDescent="0.35">
      <c r="A1001" s="93">
        <v>1254</v>
      </c>
      <c r="C1001" s="94"/>
      <c r="K1001" s="93"/>
      <c r="N1001" s="94"/>
      <c r="R1001" s="94"/>
      <c r="AQ1001" s="96"/>
      <c r="AR1001" s="96"/>
      <c r="AS1001" s="96"/>
      <c r="AT1001" s="96"/>
    </row>
    <row r="1002" spans="1:46" s="95" customFormat="1" ht="21.9" customHeight="1" thickBot="1" x14ac:dyDescent="0.35">
      <c r="A1002" s="93">
        <v>1255</v>
      </c>
      <c r="B1002" s="114">
        <v>76</v>
      </c>
      <c r="C1002" s="218" t="s">
        <v>4444</v>
      </c>
      <c r="D1002" s="219"/>
      <c r="E1002" s="219"/>
      <c r="F1002" s="219"/>
      <c r="G1002" s="219"/>
      <c r="H1002" s="220"/>
      <c r="K1002" s="93"/>
      <c r="N1002" s="94"/>
      <c r="R1002" s="94"/>
      <c r="AQ1002" s="96"/>
      <c r="AR1002" s="96"/>
      <c r="AS1002" s="96"/>
      <c r="AT1002" s="96"/>
    </row>
    <row r="1003" spans="1:46" s="95" customFormat="1" ht="21.9" customHeight="1" thickBot="1" x14ac:dyDescent="0.35">
      <c r="A1003" s="93">
        <v>1256</v>
      </c>
      <c r="B1003" s="114" t="s">
        <v>4412</v>
      </c>
      <c r="C1003" s="221" t="s">
        <v>4414</v>
      </c>
      <c r="D1003" s="222"/>
      <c r="E1003" s="222"/>
      <c r="F1003" s="222"/>
      <c r="G1003" s="222"/>
      <c r="H1003" s="223"/>
      <c r="K1003" s="93"/>
      <c r="N1003" s="94"/>
      <c r="R1003" s="94"/>
      <c r="AQ1003" s="96"/>
      <c r="AR1003" s="96"/>
      <c r="AS1003" s="96"/>
      <c r="AT1003" s="96"/>
    </row>
    <row r="1004" spans="1:46" s="95" customFormat="1" ht="33.75" customHeight="1" thickBot="1" x14ac:dyDescent="0.35">
      <c r="A1004" s="93">
        <v>1257</v>
      </c>
      <c r="C1004" s="117"/>
      <c r="D1004" s="127" t="s">
        <v>4333</v>
      </c>
      <c r="E1004" s="127" t="s">
        <v>4334</v>
      </c>
      <c r="F1004" s="127" t="s">
        <v>4335</v>
      </c>
      <c r="G1004" s="128" t="s">
        <v>1810</v>
      </c>
      <c r="H1004" s="132" t="s">
        <v>4312</v>
      </c>
      <c r="K1004" s="93"/>
      <c r="L1004" s="94"/>
      <c r="P1004" s="94"/>
      <c r="AO1004" s="96"/>
      <c r="AP1004" s="96"/>
      <c r="AQ1004" s="96"/>
      <c r="AR1004" s="96"/>
    </row>
    <row r="1005" spans="1:46" s="95" customFormat="1" ht="21.9" customHeight="1" x14ac:dyDescent="0.3">
      <c r="A1005" s="93">
        <v>1258</v>
      </c>
      <c r="C1005" s="115" t="s">
        <v>4324</v>
      </c>
      <c r="D1005" s="150">
        <f>SUMIFS(data!$BB:$BB,data!$K:$K,D$1004,data!$J:$J,$C1005)</f>
        <v>33000</v>
      </c>
      <c r="E1005" s="150">
        <f>SUMIFS(data!$BB:$BB,data!$K:$K,E$1004,data!$J:$J,$C1005)</f>
        <v>2500</v>
      </c>
      <c r="F1005" s="150">
        <f>SUMIFS(data!$BB:$BB,data!$K:$K,F$1004,data!$J:$J,$C1005)</f>
        <v>0</v>
      </c>
      <c r="G1005" s="150">
        <f>SUMIFS(data!$BB:$BB,data!$K:$K,G$1004,data!$J:$J,$C1005)</f>
        <v>13500</v>
      </c>
      <c r="H1005" s="157">
        <f>SUM(D1005:G1005)</f>
        <v>49000</v>
      </c>
      <c r="K1005" s="93"/>
      <c r="L1005" s="94"/>
      <c r="P1005" s="94"/>
      <c r="AO1005" s="96"/>
      <c r="AP1005" s="96"/>
      <c r="AQ1005" s="96"/>
      <c r="AR1005" s="96"/>
    </row>
    <row r="1006" spans="1:46" s="95" customFormat="1" ht="21.9" customHeight="1" x14ac:dyDescent="0.3">
      <c r="A1006" s="93">
        <v>1259</v>
      </c>
      <c r="C1006" s="106" t="s">
        <v>1027</v>
      </c>
      <c r="D1006" s="150">
        <f>SUMIFS(data!$BB:$BB,data!$K:$K,D$1004,data!$J:$J,$C1006)</f>
        <v>0</v>
      </c>
      <c r="E1006" s="150">
        <f>SUMIFS(data!$BB:$BB,data!$K:$K,E$1004,data!$J:$J,$C1006)</f>
        <v>0</v>
      </c>
      <c r="F1006" s="150">
        <f>SUMIFS(data!$BB:$BB,data!$K:$K,F$1004,data!$J:$J,$C1006)</f>
        <v>0</v>
      </c>
      <c r="G1006" s="150">
        <f>SUMIFS(data!$BB:$BB,data!$K:$K,G$1004,data!$J:$J,$C1006)</f>
        <v>0</v>
      </c>
      <c r="H1006" s="158">
        <f>SUM(D1006:G1006)</f>
        <v>0</v>
      </c>
      <c r="K1006" s="93"/>
      <c r="L1006" s="94"/>
      <c r="P1006" s="94"/>
      <c r="AO1006" s="96"/>
      <c r="AP1006" s="96"/>
      <c r="AQ1006" s="96"/>
      <c r="AR1006" s="96"/>
    </row>
    <row r="1007" spans="1:46" s="95" customFormat="1" ht="21.9" customHeight="1" x14ac:dyDescent="0.3">
      <c r="A1007" s="93">
        <v>1260</v>
      </c>
      <c r="C1007" s="106" t="s">
        <v>4325</v>
      </c>
      <c r="D1007" s="150">
        <f>SUMIFS(data!$BB:$BB,data!$K:$K,D$1004,data!$J:$J,$C1007)</f>
        <v>0</v>
      </c>
      <c r="E1007" s="150">
        <f>SUMIFS(data!$BB:$BB,data!$K:$K,E$1004,data!$J:$J,$C1007)</f>
        <v>0</v>
      </c>
      <c r="F1007" s="150">
        <f>SUMIFS(data!$BB:$BB,data!$K:$K,F$1004,data!$J:$J,$C1007)</f>
        <v>0</v>
      </c>
      <c r="G1007" s="150">
        <f>SUMIFS(data!$BB:$BB,data!$K:$K,G$1004,data!$J:$J,$C1007)</f>
        <v>0</v>
      </c>
      <c r="H1007" s="158">
        <f>SUM(D1007:G1007)</f>
        <v>0</v>
      </c>
      <c r="K1007" s="93"/>
      <c r="L1007" s="94"/>
      <c r="P1007" s="94"/>
      <c r="AO1007" s="96"/>
      <c r="AP1007" s="96"/>
      <c r="AQ1007" s="96"/>
      <c r="AR1007" s="96"/>
    </row>
    <row r="1008" spans="1:46" s="95" customFormat="1" ht="21.9" customHeight="1" thickBot="1" x14ac:dyDescent="0.35">
      <c r="A1008" s="93">
        <v>1261</v>
      </c>
      <c r="C1008" s="110" t="s">
        <v>1008</v>
      </c>
      <c r="D1008" s="150">
        <f>SUMIFS(data!$BB:$BB,data!$K:$K,D$1004,data!$J:$J,$C1008)</f>
        <v>0</v>
      </c>
      <c r="E1008" s="150">
        <f>SUMIFS(data!$BB:$BB,data!$K:$K,E$1004,data!$J:$J,$C1008)</f>
        <v>0</v>
      </c>
      <c r="F1008" s="150">
        <f>SUMIFS(data!$BB:$BB,data!$K:$K,F$1004,data!$J:$J,$C1008)</f>
        <v>11000</v>
      </c>
      <c r="G1008" s="150">
        <f>SUMIFS(data!$BB:$BB,data!$K:$K,G$1004,data!$J:$J,$C1008)</f>
        <v>0</v>
      </c>
      <c r="H1008" s="159">
        <f>SUM(D1008:G1008)</f>
        <v>11000</v>
      </c>
      <c r="K1008" s="93"/>
      <c r="L1008" s="94"/>
      <c r="P1008" s="94"/>
      <c r="AO1008" s="96"/>
      <c r="AP1008" s="96"/>
      <c r="AQ1008" s="96"/>
      <c r="AR1008" s="96"/>
    </row>
    <row r="1009" spans="1:46" s="95" customFormat="1" ht="21.9" customHeight="1" thickBot="1" x14ac:dyDescent="0.35">
      <c r="A1009" s="93">
        <v>1262</v>
      </c>
      <c r="C1009" s="117" t="s">
        <v>4312</v>
      </c>
      <c r="D1009" s="160">
        <f t="shared" ref="D1009:G1009" si="46">SUM(D1005:D1008)</f>
        <v>33000</v>
      </c>
      <c r="E1009" s="160">
        <f t="shared" si="46"/>
        <v>2500</v>
      </c>
      <c r="F1009" s="160">
        <f t="shared" si="46"/>
        <v>11000</v>
      </c>
      <c r="G1009" s="161">
        <f t="shared" si="46"/>
        <v>13500</v>
      </c>
      <c r="H1009" s="154">
        <f>SUM(D1009:G1009)</f>
        <v>60000</v>
      </c>
      <c r="K1009" s="93"/>
      <c r="L1009" s="94"/>
      <c r="P1009" s="94"/>
      <c r="AO1009" s="96"/>
      <c r="AP1009" s="96"/>
      <c r="AQ1009" s="96"/>
      <c r="AR1009" s="96"/>
    </row>
    <row r="1010" spans="1:46" s="95" customFormat="1" ht="21.9" customHeight="1" thickBot="1" x14ac:dyDescent="0.35">
      <c r="A1010" s="93">
        <v>1263</v>
      </c>
      <c r="C1010" s="221" t="s">
        <v>4413</v>
      </c>
      <c r="D1010" s="222"/>
      <c r="E1010" s="222"/>
      <c r="F1010" s="222"/>
      <c r="G1010" s="222"/>
      <c r="H1010" s="223"/>
      <c r="K1010" s="93"/>
      <c r="N1010" s="94"/>
      <c r="R1010" s="94"/>
      <c r="AQ1010" s="96"/>
      <c r="AR1010" s="96"/>
      <c r="AS1010" s="96"/>
      <c r="AT1010" s="96"/>
    </row>
    <row r="1011" spans="1:46" s="95" customFormat="1" ht="21.9" customHeight="1" x14ac:dyDescent="0.3">
      <c r="A1011" s="93">
        <v>1264</v>
      </c>
      <c r="C1011" s="94"/>
      <c r="K1011" s="93"/>
      <c r="N1011" s="94"/>
      <c r="R1011" s="94"/>
      <c r="AQ1011" s="96"/>
      <c r="AR1011" s="96"/>
      <c r="AS1011" s="96"/>
      <c r="AT1011" s="96"/>
    </row>
    <row r="1012" spans="1:46" s="95" customFormat="1" ht="21.9" customHeight="1" thickBot="1" x14ac:dyDescent="0.35">
      <c r="A1012" s="93">
        <v>1265</v>
      </c>
      <c r="C1012" s="94"/>
      <c r="K1012" s="93"/>
      <c r="N1012" s="94"/>
      <c r="R1012" s="94"/>
      <c r="AQ1012" s="96"/>
      <c r="AR1012" s="96"/>
      <c r="AS1012" s="96"/>
      <c r="AT1012" s="96"/>
    </row>
    <row r="1013" spans="1:46" s="95" customFormat="1" ht="21.9" customHeight="1" thickBot="1" x14ac:dyDescent="0.35">
      <c r="A1013" s="93">
        <v>1266</v>
      </c>
      <c r="B1013" s="114">
        <v>77</v>
      </c>
      <c r="C1013" s="218" t="s">
        <v>4444</v>
      </c>
      <c r="D1013" s="219"/>
      <c r="E1013" s="219"/>
      <c r="F1013" s="219"/>
      <c r="G1013" s="220"/>
      <c r="K1013" s="93"/>
      <c r="N1013" s="94"/>
      <c r="R1013" s="94"/>
      <c r="AQ1013" s="96"/>
      <c r="AR1013" s="96"/>
      <c r="AS1013" s="96"/>
      <c r="AT1013" s="96"/>
    </row>
    <row r="1014" spans="1:46" s="95" customFormat="1" ht="21.9" customHeight="1" thickBot="1" x14ac:dyDescent="0.35">
      <c r="A1014" s="93">
        <v>1267</v>
      </c>
      <c r="B1014" s="114" t="s">
        <v>4412</v>
      </c>
      <c r="C1014" s="221" t="s">
        <v>4415</v>
      </c>
      <c r="D1014" s="222"/>
      <c r="E1014" s="222"/>
      <c r="F1014" s="222"/>
      <c r="G1014" s="223"/>
      <c r="K1014" s="93"/>
      <c r="N1014" s="94"/>
      <c r="R1014" s="94"/>
      <c r="AQ1014" s="96"/>
      <c r="AR1014" s="96"/>
      <c r="AS1014" s="96"/>
      <c r="AT1014" s="96"/>
    </row>
    <row r="1015" spans="1:46" s="95" customFormat="1" ht="21.9" customHeight="1" thickBot="1" x14ac:dyDescent="0.35">
      <c r="A1015" s="93">
        <v>1268</v>
      </c>
      <c r="C1015" s="117"/>
      <c r="D1015" s="126" t="s">
        <v>4267</v>
      </c>
      <c r="E1015" s="128" t="s">
        <v>4266</v>
      </c>
      <c r="F1015" s="128" t="s">
        <v>4329</v>
      </c>
      <c r="G1015" s="132" t="s">
        <v>4312</v>
      </c>
      <c r="K1015" s="93"/>
      <c r="N1015" s="94"/>
      <c r="R1015" s="94"/>
      <c r="AQ1015" s="96"/>
      <c r="AR1015" s="96"/>
      <c r="AS1015" s="96"/>
      <c r="AT1015" s="96"/>
    </row>
    <row r="1016" spans="1:46" s="95" customFormat="1" ht="21.9" customHeight="1" x14ac:dyDescent="0.3">
      <c r="A1016" s="93">
        <v>1269</v>
      </c>
      <c r="C1016" s="115" t="s">
        <v>4324</v>
      </c>
      <c r="D1016" s="150">
        <f>SUMIFS(data!$BB:$BB,data!$X:$X,D$1015,data!$J:$J,$C1016)</f>
        <v>2000</v>
      </c>
      <c r="E1016" s="150">
        <f>SUMIFS(data!$BB:$BB,data!$X:$X,E$1015,data!$J:$J,$C1016)</f>
        <v>0</v>
      </c>
      <c r="F1016" s="150">
        <f>SUMIFS(data!$BB:$BB,data!$X:$X,F$1015,data!$J:$J,$C1016)</f>
        <v>47000</v>
      </c>
      <c r="G1016" s="157">
        <f>SUM(D1016:F1016)</f>
        <v>49000</v>
      </c>
      <c r="K1016" s="93"/>
      <c r="N1016" s="94"/>
      <c r="R1016" s="94"/>
      <c r="AQ1016" s="96"/>
      <c r="AR1016" s="96"/>
      <c r="AS1016" s="96"/>
      <c r="AT1016" s="96"/>
    </row>
    <row r="1017" spans="1:46" s="95" customFormat="1" ht="21.9" customHeight="1" x14ac:dyDescent="0.3">
      <c r="A1017" s="93">
        <v>1270</v>
      </c>
      <c r="C1017" s="106" t="s">
        <v>1027</v>
      </c>
      <c r="D1017" s="150">
        <f>SUMIFS(data!$BB:$BB,data!$X:$X,D$1015,data!$J:$J,$C1017)</f>
        <v>0</v>
      </c>
      <c r="E1017" s="150">
        <f>SUMIFS(data!$BB:$BB,data!$X:$X,E$1015,data!$J:$J,$C1017)</f>
        <v>0</v>
      </c>
      <c r="F1017" s="150">
        <f>SUMIFS(data!$BB:$BB,data!$X:$X,F$1015,data!$J:$J,$C1017)</f>
        <v>0</v>
      </c>
      <c r="G1017" s="158">
        <f>SUM(D1017:F1017)</f>
        <v>0</v>
      </c>
      <c r="K1017" s="93"/>
      <c r="N1017" s="94"/>
      <c r="R1017" s="94"/>
      <c r="AP1017" s="96"/>
      <c r="AQ1017" s="96"/>
      <c r="AR1017" s="96"/>
      <c r="AS1017" s="96"/>
      <c r="AT1017" s="96"/>
    </row>
    <row r="1018" spans="1:46" s="95" customFormat="1" ht="21.9" customHeight="1" x14ac:dyDescent="0.3">
      <c r="A1018" s="93">
        <v>1271</v>
      </c>
      <c r="C1018" s="106" t="s">
        <v>4325</v>
      </c>
      <c r="D1018" s="150">
        <f>SUMIFS(data!$BB:$BB,data!$X:$X,D$1015,data!$J:$J,$C1018)</f>
        <v>0</v>
      </c>
      <c r="E1018" s="150">
        <f>SUMIFS(data!$BB:$BB,data!$X:$X,E$1015,data!$J:$J,$C1018)</f>
        <v>0</v>
      </c>
      <c r="F1018" s="150">
        <f>SUMIFS(data!$BB:$BB,data!$X:$X,F$1015,data!$J:$J,$C1018)</f>
        <v>0</v>
      </c>
      <c r="G1018" s="158">
        <f>SUM(D1018:F1018)</f>
        <v>0</v>
      </c>
      <c r="K1018" s="93"/>
      <c r="N1018" s="94"/>
      <c r="R1018" s="94"/>
      <c r="AP1018" s="96"/>
      <c r="AQ1018" s="96"/>
      <c r="AR1018" s="96"/>
      <c r="AS1018" s="96"/>
      <c r="AT1018" s="96"/>
    </row>
    <row r="1019" spans="1:46" s="95" customFormat="1" ht="21.9" customHeight="1" thickBot="1" x14ac:dyDescent="0.35">
      <c r="A1019" s="93">
        <v>1272</v>
      </c>
      <c r="C1019" s="110" t="s">
        <v>1008</v>
      </c>
      <c r="D1019" s="150">
        <f>SUMIFS(data!$BB:$BB,data!$X:$X,D$1015,data!$J:$J,$C1019)</f>
        <v>0</v>
      </c>
      <c r="E1019" s="150">
        <f>SUMIFS(data!$BB:$BB,data!$X:$X,E$1015,data!$J:$J,$C1019)</f>
        <v>0</v>
      </c>
      <c r="F1019" s="150">
        <f>SUMIFS(data!$BB:$BB,data!$X:$X,F$1015,data!$J:$J,$C1019)</f>
        <v>11000</v>
      </c>
      <c r="G1019" s="159">
        <f>SUM(D1019:F1019)</f>
        <v>11000</v>
      </c>
      <c r="K1019" s="93"/>
      <c r="N1019" s="94"/>
      <c r="R1019" s="94"/>
      <c r="AP1019" s="96"/>
      <c r="AQ1019" s="96"/>
      <c r="AR1019" s="96"/>
      <c r="AS1019" s="96"/>
      <c r="AT1019" s="96"/>
    </row>
    <row r="1020" spans="1:46" s="95" customFormat="1" ht="21.9" customHeight="1" thickBot="1" x14ac:dyDescent="0.35">
      <c r="A1020" s="93">
        <v>1273</v>
      </c>
      <c r="C1020" s="117" t="s">
        <v>4312</v>
      </c>
      <c r="D1020" s="204">
        <f>SUM(D1016:D1019)</f>
        <v>2000</v>
      </c>
      <c r="E1020" s="161">
        <f>SUM(E1016:E1019)</f>
        <v>0</v>
      </c>
      <c r="F1020" s="161">
        <f>SUM(F1016:F1019)</f>
        <v>58000</v>
      </c>
      <c r="G1020" s="154">
        <f>SUM(D1020:F1020)</f>
        <v>60000</v>
      </c>
      <c r="K1020" s="93"/>
      <c r="N1020" s="94"/>
      <c r="R1020" s="94"/>
      <c r="AP1020" s="96"/>
      <c r="AQ1020" s="96"/>
      <c r="AR1020" s="96"/>
      <c r="AS1020" s="96"/>
      <c r="AT1020" s="96"/>
    </row>
    <row r="1021" spans="1:46" s="95" customFormat="1" ht="32.25" customHeight="1" thickBot="1" x14ac:dyDescent="0.35">
      <c r="A1021" s="93">
        <v>1274</v>
      </c>
      <c r="C1021" s="221" t="s">
        <v>4413</v>
      </c>
      <c r="D1021" s="222"/>
      <c r="E1021" s="222"/>
      <c r="F1021" s="222"/>
      <c r="G1021" s="223"/>
      <c r="K1021" s="93"/>
      <c r="N1021" s="94"/>
      <c r="R1021" s="94"/>
      <c r="AP1021" s="96"/>
      <c r="AQ1021" s="96"/>
      <c r="AR1021" s="96"/>
      <c r="AS1021" s="96"/>
      <c r="AT1021" s="96"/>
    </row>
    <row r="1022" spans="1:46" s="95" customFormat="1" ht="21.9" customHeight="1" x14ac:dyDescent="0.3">
      <c r="A1022" s="93">
        <v>1275</v>
      </c>
      <c r="C1022" s="94"/>
      <c r="K1022" s="93"/>
      <c r="N1022" s="94"/>
      <c r="R1022" s="94"/>
      <c r="AP1022" s="96"/>
      <c r="AQ1022" s="96"/>
      <c r="AR1022" s="96"/>
      <c r="AS1022" s="96"/>
      <c r="AT1022" s="96"/>
    </row>
    <row r="1023" spans="1:46" s="95" customFormat="1" ht="21.9" customHeight="1" x14ac:dyDescent="0.3">
      <c r="A1023" s="93">
        <v>1276</v>
      </c>
      <c r="C1023" s="94"/>
      <c r="K1023" s="93"/>
      <c r="N1023" s="94"/>
      <c r="R1023" s="94"/>
      <c r="AP1023" s="96"/>
      <c r="AQ1023" s="96"/>
      <c r="AR1023" s="96"/>
      <c r="AS1023" s="96"/>
      <c r="AT1023" s="96"/>
    </row>
    <row r="1024" spans="1:46" s="95" customFormat="1" ht="21.9" customHeight="1" thickBot="1" x14ac:dyDescent="0.35">
      <c r="A1024" s="93">
        <v>1297</v>
      </c>
      <c r="C1024" s="94"/>
      <c r="K1024" s="93"/>
      <c r="N1024" s="94"/>
      <c r="R1024" s="94"/>
      <c r="AQ1024" s="96"/>
      <c r="AR1024" s="96"/>
      <c r="AS1024" s="96"/>
      <c r="AT1024" s="96"/>
    </row>
    <row r="1025" spans="1:46" s="95" customFormat="1" ht="21.9" customHeight="1" thickBot="1" x14ac:dyDescent="0.35">
      <c r="A1025" s="93">
        <v>1298</v>
      </c>
      <c r="B1025" s="114">
        <v>78</v>
      </c>
      <c r="C1025" s="218" t="s">
        <v>4444</v>
      </c>
      <c r="D1025" s="219"/>
      <c r="E1025" s="219"/>
      <c r="F1025" s="219"/>
      <c r="G1025" s="219"/>
      <c r="H1025" s="220"/>
      <c r="K1025" s="93"/>
      <c r="N1025" s="94"/>
      <c r="R1025" s="94"/>
      <c r="AQ1025" s="96"/>
      <c r="AR1025" s="96"/>
      <c r="AS1025" s="96"/>
      <c r="AT1025" s="96"/>
    </row>
    <row r="1026" spans="1:46" s="95" customFormat="1" ht="21.9" customHeight="1" thickBot="1" x14ac:dyDescent="0.35">
      <c r="A1026" s="93">
        <v>1299</v>
      </c>
      <c r="B1026" s="114" t="s">
        <v>4416</v>
      </c>
      <c r="C1026" s="224" t="s">
        <v>4440</v>
      </c>
      <c r="D1026" s="222"/>
      <c r="E1026" s="222"/>
      <c r="F1026" s="222"/>
      <c r="G1026" s="222"/>
      <c r="H1026" s="223"/>
      <c r="K1026" s="93"/>
      <c r="N1026" s="94"/>
      <c r="R1026" s="94"/>
      <c r="AQ1026" s="96"/>
      <c r="AR1026" s="96"/>
      <c r="AS1026" s="96"/>
      <c r="AT1026" s="96"/>
    </row>
    <row r="1027" spans="1:46" s="95" customFormat="1" ht="34.5" customHeight="1" thickBot="1" x14ac:dyDescent="0.35">
      <c r="A1027" s="93">
        <v>1300</v>
      </c>
      <c r="C1027" s="117"/>
      <c r="D1027" s="99" t="s">
        <v>4333</v>
      </c>
      <c r="E1027" s="99" t="s">
        <v>4334</v>
      </c>
      <c r="F1027" s="99" t="s">
        <v>4335</v>
      </c>
      <c r="G1027" s="99" t="s">
        <v>4352</v>
      </c>
      <c r="H1027" s="101" t="s">
        <v>4312</v>
      </c>
      <c r="K1027" s="93"/>
      <c r="L1027" s="94"/>
      <c r="R1027" s="94"/>
      <c r="AO1027" s="96"/>
      <c r="AP1027" s="96"/>
      <c r="AQ1027" s="96"/>
      <c r="AR1027" s="96"/>
    </row>
    <row r="1028" spans="1:46" s="95" customFormat="1" ht="21.9" customHeight="1" x14ac:dyDescent="0.3">
      <c r="A1028" s="93">
        <v>1301</v>
      </c>
      <c r="C1028" s="102" t="s">
        <v>3276</v>
      </c>
      <c r="D1028" s="103">
        <f>COUNTIFS(data!$K:$K,D$1027,data!$E:$E,$C1028,data!$AM:$AM,"قيد التحقيق")</f>
        <v>67</v>
      </c>
      <c r="E1028" s="104">
        <f>COUNTIFS(data!$K:$K,E$1027,data!$E:$E,$C1028,data!$AM:$AM,"قيد التحقيق")</f>
        <v>0</v>
      </c>
      <c r="F1028" s="104">
        <f>COUNTIFS(data!$K:$K,F$1027,data!$E:$E,$C1028,data!$AM:$AM,"قيد التحقيق")</f>
        <v>20</v>
      </c>
      <c r="G1028" s="104">
        <f>COUNTIFS(data!$K:$K,G$1027,data!$E:$E,$C1028,data!$AM:$AM,"قيد التحقيق")</f>
        <v>25</v>
      </c>
      <c r="H1028" s="105">
        <f t="shared" ref="H1028:H1041" si="47">SUM(D1028:G1028)</f>
        <v>112</v>
      </c>
      <c r="K1028" s="93"/>
      <c r="L1028" s="94"/>
      <c r="R1028" s="94"/>
      <c r="AO1028" s="96"/>
      <c r="AP1028" s="96"/>
      <c r="AQ1028" s="96"/>
      <c r="AR1028" s="96"/>
    </row>
    <row r="1029" spans="1:46" s="95" customFormat="1" ht="21.9" customHeight="1" x14ac:dyDescent="0.3">
      <c r="A1029" s="93">
        <v>1302</v>
      </c>
      <c r="C1029" s="106" t="s">
        <v>4296</v>
      </c>
      <c r="D1029" s="103">
        <f>COUNTIFS(data!$K:$K,D$1027,data!$E:$E,$C1029,data!$AM:$AM,"قيد التحقيق")</f>
        <v>36</v>
      </c>
      <c r="E1029" s="104">
        <f>COUNTIFS(data!$K:$K,E$1027,data!$E:$E,$C1029,data!$AM:$AM,"قيد التحقيق")</f>
        <v>0</v>
      </c>
      <c r="F1029" s="104">
        <f>COUNTIFS(data!$K:$K,F$1027,data!$E:$E,$C1029,data!$AM:$AM,"قيد التحقيق")</f>
        <v>0</v>
      </c>
      <c r="G1029" s="104">
        <f>COUNTIFS(data!$K:$K,G$1027,data!$E:$E,$C1029,data!$AM:$AM,"قيد التحقيق")</f>
        <v>12</v>
      </c>
      <c r="H1029" s="109">
        <f t="shared" si="47"/>
        <v>48</v>
      </c>
      <c r="K1029" s="93"/>
      <c r="L1029" s="94"/>
      <c r="R1029" s="94"/>
      <c r="AO1029" s="96"/>
      <c r="AP1029" s="96"/>
      <c r="AQ1029" s="96"/>
      <c r="AR1029" s="96"/>
    </row>
    <row r="1030" spans="1:46" s="95" customFormat="1" ht="21.9" customHeight="1" x14ac:dyDescent="0.3">
      <c r="A1030" s="93">
        <v>1303</v>
      </c>
      <c r="C1030" s="106" t="s">
        <v>4297</v>
      </c>
      <c r="D1030" s="103">
        <f>COUNTIFS(data!$K:$K,D$1027,data!$E:$E,$C1030,data!$AM:$AM,"قيد التحقيق")</f>
        <v>14</v>
      </c>
      <c r="E1030" s="104">
        <f>COUNTIFS(data!$K:$K,E$1027,data!$E:$E,$C1030,data!$AM:$AM,"قيد التحقيق")</f>
        <v>0</v>
      </c>
      <c r="F1030" s="104">
        <f>COUNTIFS(data!$K:$K,F$1027,data!$E:$E,$C1030,data!$AM:$AM,"قيد التحقيق")</f>
        <v>0</v>
      </c>
      <c r="G1030" s="104">
        <f>COUNTIFS(data!$K:$K,G$1027,data!$E:$E,$C1030,data!$AM:$AM,"قيد التحقيق")</f>
        <v>35</v>
      </c>
      <c r="H1030" s="109">
        <f t="shared" si="47"/>
        <v>49</v>
      </c>
      <c r="K1030" s="93"/>
      <c r="L1030" s="94"/>
      <c r="R1030" s="94"/>
      <c r="AO1030" s="96"/>
      <c r="AP1030" s="96"/>
      <c r="AQ1030" s="96"/>
      <c r="AR1030" s="96"/>
    </row>
    <row r="1031" spans="1:46" s="95" customFormat="1" ht="21.9" customHeight="1" x14ac:dyDescent="0.3">
      <c r="A1031" s="93">
        <v>1304</v>
      </c>
      <c r="C1031" s="106" t="s">
        <v>4298</v>
      </c>
      <c r="D1031" s="103">
        <f>COUNTIFS(data!$K:$K,D$1027,data!$E:$E,$C1031,data!$AM:$AM,"قيد التحقيق")</f>
        <v>15</v>
      </c>
      <c r="E1031" s="104">
        <f>COUNTIFS(data!$K:$K,E$1027,data!$E:$E,$C1031,data!$AM:$AM,"قيد التحقيق")</f>
        <v>0</v>
      </c>
      <c r="F1031" s="104">
        <f>COUNTIFS(data!$K:$K,F$1027,data!$E:$E,$C1031,data!$AM:$AM,"قيد التحقيق")</f>
        <v>0</v>
      </c>
      <c r="G1031" s="104">
        <f>COUNTIFS(data!$K:$K,G$1027,data!$E:$E,$C1031,data!$AM:$AM,"قيد التحقيق")</f>
        <v>4</v>
      </c>
      <c r="H1031" s="109">
        <f t="shared" si="47"/>
        <v>19</v>
      </c>
      <c r="K1031" s="93"/>
      <c r="L1031" s="94"/>
      <c r="R1031" s="94"/>
      <c r="AO1031" s="96"/>
      <c r="AP1031" s="96"/>
      <c r="AQ1031" s="96"/>
      <c r="AR1031" s="96"/>
    </row>
    <row r="1032" spans="1:46" s="95" customFormat="1" ht="21.9" customHeight="1" x14ac:dyDescent="0.3">
      <c r="A1032" s="93">
        <v>1305</v>
      </c>
      <c r="C1032" s="106" t="s">
        <v>4299</v>
      </c>
      <c r="D1032" s="103">
        <f>COUNTIFS(data!$K:$K,D$1027,data!$E:$E,$C1032,data!$AM:$AM,"قيد التحقيق")</f>
        <v>25</v>
      </c>
      <c r="E1032" s="104">
        <f>COUNTIFS(data!$K:$K,E$1027,data!$E:$E,$C1032,data!$AM:$AM,"قيد التحقيق")</f>
        <v>11</v>
      </c>
      <c r="F1032" s="104">
        <f>COUNTIFS(data!$K:$K,F$1027,data!$E:$E,$C1032,data!$AM:$AM,"قيد التحقيق")</f>
        <v>0</v>
      </c>
      <c r="G1032" s="104">
        <f>COUNTIFS(data!$K:$K,G$1027,data!$E:$E,$C1032,data!$AM:$AM,"قيد التحقيق")</f>
        <v>33</v>
      </c>
      <c r="H1032" s="109">
        <f t="shared" si="47"/>
        <v>69</v>
      </c>
      <c r="K1032" s="93"/>
      <c r="L1032" s="94"/>
      <c r="R1032" s="94"/>
      <c r="AO1032" s="96"/>
      <c r="AP1032" s="96"/>
      <c r="AQ1032" s="96"/>
      <c r="AR1032" s="96"/>
    </row>
    <row r="1033" spans="1:46" s="95" customFormat="1" ht="21.9" customHeight="1" x14ac:dyDescent="0.3">
      <c r="A1033" s="93">
        <v>1306</v>
      </c>
      <c r="C1033" s="106" t="s">
        <v>4300</v>
      </c>
      <c r="D1033" s="103">
        <f>COUNTIFS(data!$K:$K,D$1027,data!$E:$E,$C1033,data!$AM:$AM,"قيد التحقيق")</f>
        <v>33</v>
      </c>
      <c r="E1033" s="104">
        <f>COUNTIFS(data!$K:$K,E$1027,data!$E:$E,$C1033,data!$AM:$AM,"قيد التحقيق")</f>
        <v>54</v>
      </c>
      <c r="F1033" s="104">
        <f>COUNTIFS(data!$K:$K,F$1027,data!$E:$E,$C1033,data!$AM:$AM,"قيد التحقيق")</f>
        <v>0</v>
      </c>
      <c r="G1033" s="104">
        <f>COUNTIFS(data!$K:$K,G$1027,data!$E:$E,$C1033,data!$AM:$AM,"قيد التحقيق")</f>
        <v>10</v>
      </c>
      <c r="H1033" s="109">
        <f t="shared" si="47"/>
        <v>97</v>
      </c>
      <c r="K1033" s="93"/>
      <c r="L1033" s="94"/>
      <c r="R1033" s="94"/>
      <c r="AO1033" s="96"/>
      <c r="AP1033" s="96"/>
      <c r="AQ1033" s="96"/>
      <c r="AR1033" s="96"/>
    </row>
    <row r="1034" spans="1:46" s="95" customFormat="1" ht="21.9" customHeight="1" x14ac:dyDescent="0.3">
      <c r="A1034" s="93">
        <v>1307</v>
      </c>
      <c r="C1034" s="106" t="s">
        <v>4301</v>
      </c>
      <c r="D1034" s="103">
        <f>COUNTIFS(data!$K:$K,D$1027,data!$E:$E,$C1034,data!$AM:$AM,"قيد التحقيق")</f>
        <v>17</v>
      </c>
      <c r="E1034" s="104">
        <f>COUNTIFS(data!$K:$K,E$1027,data!$E:$E,$C1034,data!$AM:$AM,"قيد التحقيق")</f>
        <v>0</v>
      </c>
      <c r="F1034" s="104">
        <f>COUNTIFS(data!$K:$K,F$1027,data!$E:$E,$C1034,data!$AM:$AM,"قيد التحقيق")</f>
        <v>0</v>
      </c>
      <c r="G1034" s="104">
        <f>COUNTIFS(data!$K:$K,G$1027,data!$E:$E,$C1034,data!$AM:$AM,"قيد التحقيق")</f>
        <v>13</v>
      </c>
      <c r="H1034" s="109">
        <f t="shared" si="47"/>
        <v>30</v>
      </c>
      <c r="K1034" s="93"/>
      <c r="L1034" s="94"/>
      <c r="R1034" s="94"/>
      <c r="AO1034" s="96"/>
      <c r="AP1034" s="96"/>
      <c r="AQ1034" s="96"/>
      <c r="AR1034" s="96"/>
    </row>
    <row r="1035" spans="1:46" s="95" customFormat="1" ht="21.9" customHeight="1" x14ac:dyDescent="0.3">
      <c r="A1035" s="93">
        <v>1308</v>
      </c>
      <c r="C1035" s="106" t="s">
        <v>4302</v>
      </c>
      <c r="D1035" s="103">
        <f>COUNTIFS(data!$K:$K,D$1027,data!$E:$E,$C1035,data!$AM:$AM,"قيد التحقيق")</f>
        <v>15</v>
      </c>
      <c r="E1035" s="104">
        <f>COUNTIFS(data!$K:$K,E$1027,data!$E:$E,$C1035,data!$AM:$AM,"قيد التحقيق")</f>
        <v>0</v>
      </c>
      <c r="F1035" s="104">
        <f>COUNTIFS(data!$K:$K,F$1027,data!$E:$E,$C1035,data!$AM:$AM,"قيد التحقيق")</f>
        <v>0</v>
      </c>
      <c r="G1035" s="104">
        <f>COUNTIFS(data!$K:$K,G$1027,data!$E:$E,$C1035,data!$AM:$AM,"قيد التحقيق")</f>
        <v>19</v>
      </c>
      <c r="H1035" s="109">
        <f t="shared" si="47"/>
        <v>34</v>
      </c>
      <c r="K1035" s="93"/>
      <c r="L1035" s="94"/>
      <c r="R1035" s="94"/>
      <c r="AO1035" s="96"/>
      <c r="AP1035" s="96"/>
      <c r="AQ1035" s="96"/>
      <c r="AR1035" s="96"/>
    </row>
    <row r="1036" spans="1:46" s="95" customFormat="1" ht="21.9" customHeight="1" x14ac:dyDescent="0.3">
      <c r="A1036" s="93">
        <v>1309</v>
      </c>
      <c r="C1036" s="106" t="s">
        <v>4303</v>
      </c>
      <c r="D1036" s="103">
        <f>COUNTIFS(data!$K:$K,D$1027,data!$E:$E,$C1036,data!$AM:$AM,"قيد التحقيق")</f>
        <v>27</v>
      </c>
      <c r="E1036" s="104">
        <f>COUNTIFS(data!$K:$K,E$1027,data!$E:$E,$C1036,data!$AM:$AM,"قيد التحقيق")</f>
        <v>3</v>
      </c>
      <c r="F1036" s="104">
        <f>COUNTIFS(data!$K:$K,F$1027,data!$E:$E,$C1036,data!$AM:$AM,"قيد التحقيق")</f>
        <v>0</v>
      </c>
      <c r="G1036" s="104">
        <f>COUNTIFS(data!$K:$K,G$1027,data!$E:$E,$C1036,data!$AM:$AM,"قيد التحقيق")</f>
        <v>7</v>
      </c>
      <c r="H1036" s="109">
        <f t="shared" si="47"/>
        <v>37</v>
      </c>
      <c r="K1036" s="93"/>
      <c r="L1036" s="94"/>
      <c r="R1036" s="94"/>
      <c r="AO1036" s="96"/>
      <c r="AP1036" s="96"/>
      <c r="AQ1036" s="96"/>
      <c r="AR1036" s="96"/>
    </row>
    <row r="1037" spans="1:46" s="95" customFormat="1" ht="21.9" customHeight="1" x14ac:dyDescent="0.3">
      <c r="A1037" s="93">
        <v>1310</v>
      </c>
      <c r="C1037" s="106" t="s">
        <v>4304</v>
      </c>
      <c r="D1037" s="103">
        <f>COUNTIFS(data!$K:$K,D$1027,data!$E:$E,$C1037,data!$AM:$AM,"قيد التحقيق")</f>
        <v>17</v>
      </c>
      <c r="E1037" s="104">
        <f>COUNTIFS(data!$K:$K,E$1027,data!$E:$E,$C1037,data!$AM:$AM,"قيد التحقيق")</f>
        <v>0</v>
      </c>
      <c r="F1037" s="104">
        <f>COUNTIFS(data!$K:$K,F$1027,data!$E:$E,$C1037,data!$AM:$AM,"قيد التحقيق")</f>
        <v>0</v>
      </c>
      <c r="G1037" s="104">
        <f>COUNTIFS(data!$K:$K,G$1027,data!$E:$E,$C1037,data!$AM:$AM,"قيد التحقيق")</f>
        <v>14</v>
      </c>
      <c r="H1037" s="109">
        <f t="shared" si="47"/>
        <v>31</v>
      </c>
      <c r="K1037" s="93"/>
      <c r="L1037" s="94"/>
      <c r="R1037" s="94"/>
      <c r="AO1037" s="96"/>
      <c r="AP1037" s="96"/>
      <c r="AQ1037" s="96"/>
      <c r="AR1037" s="96"/>
    </row>
    <row r="1038" spans="1:46" s="95" customFormat="1" ht="21.9" customHeight="1" x14ac:dyDescent="0.3">
      <c r="A1038" s="93"/>
      <c r="C1038" s="139" t="s">
        <v>4305</v>
      </c>
      <c r="D1038" s="103">
        <f>COUNTIFS(data!$K:$K,D$1027,data!$E:$E,$C1038,data!$AM:$AM,"قيد التحقيق")</f>
        <v>85</v>
      </c>
      <c r="E1038" s="104">
        <f>COUNTIFS(data!$K:$K,E$1027,data!$E:$E,$C1038,data!$AM:$AM,"قيد التحقيق")</f>
        <v>0</v>
      </c>
      <c r="F1038" s="104">
        <f>COUNTIFS(data!$K:$K,F$1027,data!$E:$E,$C1038,data!$AM:$AM,"قيد التحقيق")</f>
        <v>0</v>
      </c>
      <c r="G1038" s="104">
        <f>COUNTIFS(data!$K:$K,G$1027,data!$E:$E,$C1038,data!$AM:$AM,"قيد التحقيق")</f>
        <v>35</v>
      </c>
      <c r="H1038" s="109">
        <f t="shared" si="47"/>
        <v>120</v>
      </c>
      <c r="K1038" s="93"/>
      <c r="L1038" s="94"/>
      <c r="R1038" s="94"/>
      <c r="AO1038" s="96"/>
      <c r="AP1038" s="96"/>
      <c r="AQ1038" s="96"/>
      <c r="AR1038" s="96"/>
    </row>
    <row r="1039" spans="1:46" s="95" customFormat="1" ht="21.9" customHeight="1" x14ac:dyDescent="0.3">
      <c r="A1039" s="93">
        <f>+I126</f>
        <v>0</v>
      </c>
      <c r="C1039" s="106" t="s">
        <v>4306</v>
      </c>
      <c r="D1039" s="103">
        <f>COUNTIFS(data!$K:$K,D$1027,data!$E:$E,$C1039,data!$AM:$AM,"قيد التحقيق")</f>
        <v>215</v>
      </c>
      <c r="E1039" s="104">
        <f>COUNTIFS(data!$K:$K,E$1027,data!$E:$E,$C1039,data!$AM:$AM,"قيد التحقيق")</f>
        <v>25</v>
      </c>
      <c r="F1039" s="104">
        <f>COUNTIFS(data!$K:$K,F$1027,data!$E:$E,$C1039,data!$AM:$AM,"قيد التحقيق")</f>
        <v>0</v>
      </c>
      <c r="G1039" s="104">
        <f>COUNTIFS(data!$K:$K,G$1027,data!$E:$E,$C1039,data!$AM:$AM,"قيد التحقيق")</f>
        <v>17</v>
      </c>
      <c r="H1039" s="109">
        <f t="shared" si="47"/>
        <v>257</v>
      </c>
      <c r="K1039" s="93"/>
      <c r="L1039" s="94"/>
      <c r="R1039" s="94"/>
      <c r="AO1039" s="96"/>
      <c r="AP1039" s="96"/>
      <c r="AQ1039" s="96"/>
      <c r="AR1039" s="96"/>
    </row>
    <row r="1040" spans="1:46" s="95" customFormat="1" ht="21.9" customHeight="1" thickBot="1" x14ac:dyDescent="0.35">
      <c r="A1040" s="93">
        <v>1312</v>
      </c>
      <c r="C1040" s="110" t="s">
        <v>1925</v>
      </c>
      <c r="D1040" s="103">
        <f>COUNTIFS(data!$K:$K,D$1027,data!$E:$E,$C1040,data!$AM:$AM,"قيد التحقيق")</f>
        <v>38</v>
      </c>
      <c r="E1040" s="104">
        <f>COUNTIFS(data!$K:$K,E$1027,data!$E:$E,$C1040,data!$AM:$AM,"قيد التحقيق")</f>
        <v>0</v>
      </c>
      <c r="F1040" s="104">
        <f>COUNTIFS(data!$K:$K,F$1027,data!$E:$E,$C1040,data!$AM:$AM,"قيد التحقيق")</f>
        <v>0</v>
      </c>
      <c r="G1040" s="104">
        <f>COUNTIFS(data!$K:$K,G$1027,data!$E:$E,$C1040,data!$AM:$AM,"قيد التحقيق")</f>
        <v>3</v>
      </c>
      <c r="H1040" s="137">
        <f t="shared" si="47"/>
        <v>41</v>
      </c>
      <c r="K1040" s="93"/>
      <c r="L1040" s="94"/>
      <c r="R1040" s="94"/>
      <c r="AO1040" s="96"/>
      <c r="AP1040" s="96"/>
      <c r="AQ1040" s="96"/>
      <c r="AR1040" s="96"/>
    </row>
    <row r="1041" spans="1:46" s="95" customFormat="1" ht="21.9" customHeight="1" thickBot="1" x14ac:dyDescent="0.35">
      <c r="A1041" s="93">
        <v>1313</v>
      </c>
      <c r="C1041" s="125" t="s">
        <v>4312</v>
      </c>
      <c r="D1041" s="118">
        <f>SUM(D1028:D1040)</f>
        <v>604</v>
      </c>
      <c r="E1041" s="112">
        <f>SUM(E1028:E1040)</f>
        <v>93</v>
      </c>
      <c r="F1041" s="112">
        <f>SUM(F1028:F1040)</f>
        <v>20</v>
      </c>
      <c r="G1041" s="112">
        <f>SUM(G1028:G1040)</f>
        <v>227</v>
      </c>
      <c r="H1041" s="101">
        <f t="shared" si="47"/>
        <v>944</v>
      </c>
      <c r="K1041" s="93"/>
      <c r="L1041" s="94"/>
      <c r="R1041" s="94"/>
      <c r="AO1041" s="96"/>
      <c r="AP1041" s="96"/>
      <c r="AQ1041" s="96"/>
      <c r="AR1041" s="96"/>
    </row>
    <row r="1042" spans="1:46" s="95" customFormat="1" ht="50.25" customHeight="1" thickBot="1" x14ac:dyDescent="0.35">
      <c r="A1042" s="93">
        <v>1314</v>
      </c>
      <c r="C1042" s="221" t="s">
        <v>4316</v>
      </c>
      <c r="D1042" s="222"/>
      <c r="E1042" s="222"/>
      <c r="F1042" s="222"/>
      <c r="G1042" s="222"/>
      <c r="H1042" s="223"/>
      <c r="K1042" s="93"/>
      <c r="N1042" s="94"/>
      <c r="R1042" s="94"/>
      <c r="AQ1042" s="96"/>
      <c r="AR1042" s="96"/>
      <c r="AS1042" s="96"/>
      <c r="AT1042" s="96"/>
    </row>
    <row r="1043" spans="1:46" s="95" customFormat="1" ht="21.9" customHeight="1" x14ac:dyDescent="0.3">
      <c r="A1043" s="93">
        <v>1315</v>
      </c>
      <c r="K1043" s="93"/>
      <c r="N1043" s="94"/>
      <c r="R1043" s="94"/>
      <c r="AQ1043" s="96"/>
      <c r="AR1043" s="96"/>
      <c r="AS1043" s="96"/>
      <c r="AT1043" s="96"/>
    </row>
    <row r="1044" spans="1:46" s="95" customFormat="1" ht="21.9" customHeight="1" thickBot="1" x14ac:dyDescent="0.35">
      <c r="A1044" s="93">
        <v>1316</v>
      </c>
      <c r="K1044" s="93"/>
      <c r="N1044" s="94"/>
      <c r="R1044" s="94"/>
      <c r="AQ1044" s="96"/>
      <c r="AR1044" s="96"/>
      <c r="AS1044" s="96"/>
      <c r="AT1044" s="96"/>
    </row>
    <row r="1045" spans="1:46" s="95" customFormat="1" ht="21.9" customHeight="1" thickBot="1" x14ac:dyDescent="0.35">
      <c r="A1045" s="93">
        <v>1357</v>
      </c>
      <c r="B1045" s="114">
        <v>79</v>
      </c>
      <c r="C1045" s="218" t="s">
        <v>4444</v>
      </c>
      <c r="D1045" s="219"/>
      <c r="E1045" s="219"/>
      <c r="F1045" s="219"/>
      <c r="G1045" s="219"/>
      <c r="H1045" s="219"/>
      <c r="I1045" s="220"/>
      <c r="K1045" s="93"/>
      <c r="N1045" s="94"/>
      <c r="R1045" s="94"/>
      <c r="AQ1045" s="96"/>
      <c r="AR1045" s="96"/>
      <c r="AS1045" s="96"/>
      <c r="AT1045" s="96"/>
    </row>
    <row r="1046" spans="1:46" s="95" customFormat="1" ht="21.9" customHeight="1" thickBot="1" x14ac:dyDescent="0.35">
      <c r="A1046" s="93">
        <v>1358</v>
      </c>
      <c r="B1046" s="114" t="s">
        <v>4418</v>
      </c>
      <c r="C1046" s="221" t="s">
        <v>4419</v>
      </c>
      <c r="D1046" s="222"/>
      <c r="E1046" s="222"/>
      <c r="F1046" s="222"/>
      <c r="G1046" s="222"/>
      <c r="H1046" s="222"/>
      <c r="I1046" s="223"/>
      <c r="K1046" s="93"/>
      <c r="N1046" s="94"/>
      <c r="R1046" s="94"/>
      <c r="AQ1046" s="96"/>
      <c r="AR1046" s="96"/>
      <c r="AS1046" s="96"/>
      <c r="AT1046" s="96"/>
    </row>
    <row r="1047" spans="1:46" s="95" customFormat="1" ht="21.9" customHeight="1" thickBot="1" x14ac:dyDescent="0.35">
      <c r="A1047" s="93">
        <v>1359</v>
      </c>
      <c r="C1047" s="117"/>
      <c r="D1047" s="126" t="s">
        <v>4256</v>
      </c>
      <c r="E1047" s="127" t="s">
        <v>4260</v>
      </c>
      <c r="F1047" s="127" t="s">
        <v>4257</v>
      </c>
      <c r="G1047" s="127" t="s">
        <v>4259</v>
      </c>
      <c r="H1047" s="127" t="s">
        <v>4258</v>
      </c>
      <c r="I1047" s="132" t="s">
        <v>4312</v>
      </c>
      <c r="K1047" s="93"/>
      <c r="N1047" s="94"/>
      <c r="R1047" s="94"/>
      <c r="AP1047" s="96"/>
      <c r="AQ1047" s="96"/>
      <c r="AR1047" s="96"/>
      <c r="AS1047" s="96"/>
    </row>
    <row r="1048" spans="1:46" s="95" customFormat="1" ht="21.9" customHeight="1" x14ac:dyDescent="0.3">
      <c r="A1048" s="93">
        <v>1360</v>
      </c>
      <c r="C1048" s="115" t="s">
        <v>4284</v>
      </c>
      <c r="D1048" s="103">
        <f>COUNTIFS(data!$G:$G,D$1047,data!$AM:$AM,$C1048,data!$K:$K,"تحرك أمني")</f>
        <v>241</v>
      </c>
      <c r="E1048" s="103">
        <f>COUNTIFS(data!$G:$G,E$1047,data!$AM:$AM,$C1048,data!$K:$K,"تحرك أمني")</f>
        <v>318</v>
      </c>
      <c r="F1048" s="103">
        <f>COUNTIFS(data!$G:$G,F$1047,data!$AM:$AM,$C1048,data!$K:$K,"تحرك أمني")</f>
        <v>15</v>
      </c>
      <c r="G1048" s="103">
        <f>COUNTIFS(data!$G:$G,G$1047,data!$AM:$AM,$C1048,data!$K:$K,"تحرك أمني")</f>
        <v>13</v>
      </c>
      <c r="H1048" s="103">
        <f>COUNTIFS(data!$G:$G,H$1047,data!$AM:$AM,$C1048,data!$K:$K,"تحرك أمني")</f>
        <v>17</v>
      </c>
      <c r="I1048" s="105">
        <f>SUM(D1048:H1048)</f>
        <v>604</v>
      </c>
      <c r="K1048" s="93"/>
      <c r="N1048" s="94"/>
      <c r="R1048" s="94"/>
      <c r="AP1048" s="96"/>
      <c r="AQ1048" s="96"/>
      <c r="AR1048" s="96"/>
      <c r="AS1048" s="96"/>
    </row>
    <row r="1049" spans="1:46" s="95" customFormat="1" ht="21.9" customHeight="1" x14ac:dyDescent="0.3">
      <c r="A1049" s="93">
        <v>1361</v>
      </c>
      <c r="C1049" s="106" t="s">
        <v>4283</v>
      </c>
      <c r="D1049" s="103">
        <f>COUNTIFS(data!$G:$G,D$1047,data!$AM:$AM,$C1049,data!$K:$K,"تحرك أمني")</f>
        <v>1</v>
      </c>
      <c r="E1049" s="103">
        <f>COUNTIFS(data!$G:$G,E$1047,data!$AM:$AM,$C1049,data!$K:$K,"تحرك أمني")</f>
        <v>3</v>
      </c>
      <c r="F1049" s="103">
        <f>COUNTIFS(data!$G:$G,F$1047,data!$AM:$AM,$C1049,data!$K:$K,"تحرك أمني")</f>
        <v>0</v>
      </c>
      <c r="G1049" s="103">
        <f>COUNTIFS(data!$G:$G,G$1047,data!$AM:$AM,$C1049,data!$K:$K,"تحرك أمني")</f>
        <v>0</v>
      </c>
      <c r="H1049" s="103">
        <f>COUNTIFS(data!$G:$G,H$1047,data!$AM:$AM,$C1049,data!$K:$K,"تحرك أمني")</f>
        <v>2</v>
      </c>
      <c r="I1049" s="109">
        <f>SUM(D1049:H1049)</f>
        <v>6</v>
      </c>
      <c r="K1049" s="93"/>
      <c r="N1049" s="94"/>
      <c r="R1049" s="94"/>
      <c r="AP1049" s="96"/>
      <c r="AQ1049" s="96"/>
      <c r="AR1049" s="96"/>
      <c r="AS1049" s="96"/>
    </row>
    <row r="1050" spans="1:46" s="95" customFormat="1" ht="21.9" customHeight="1" x14ac:dyDescent="0.3">
      <c r="A1050" s="93">
        <v>1362</v>
      </c>
      <c r="C1050" s="106" t="s">
        <v>4282</v>
      </c>
      <c r="D1050" s="103">
        <f>COUNTIFS(data!$G:$G,D$1047,data!$AM:$AM,$C1050,data!$K:$K,"تحرك أمني")</f>
        <v>1</v>
      </c>
      <c r="E1050" s="103">
        <f>COUNTIFS(data!$G:$G,E$1047,data!$AM:$AM,$C1050,data!$K:$K,"تحرك أمني")</f>
        <v>0</v>
      </c>
      <c r="F1050" s="103">
        <f>COUNTIFS(data!$G:$G,F$1047,data!$AM:$AM,$C1050,data!$K:$K,"تحرك أمني")</f>
        <v>0</v>
      </c>
      <c r="G1050" s="103">
        <f>COUNTIFS(data!$G:$G,G$1047,data!$AM:$AM,$C1050,data!$K:$K,"تحرك أمني")</f>
        <v>0</v>
      </c>
      <c r="H1050" s="103">
        <f>COUNTIFS(data!$G:$G,H$1047,data!$AM:$AM,$C1050,data!$K:$K,"تحرك أمني")</f>
        <v>0</v>
      </c>
      <c r="I1050" s="109">
        <f>SUM(D1050:H1050)</f>
        <v>1</v>
      </c>
      <c r="K1050" s="93"/>
      <c r="N1050" s="94"/>
      <c r="R1050" s="94"/>
      <c r="AP1050" s="96"/>
      <c r="AQ1050" s="96"/>
      <c r="AR1050" s="96"/>
      <c r="AS1050" s="96"/>
    </row>
    <row r="1051" spans="1:46" s="95" customFormat="1" ht="21.9" customHeight="1" thickBot="1" x14ac:dyDescent="0.35">
      <c r="A1051" s="93">
        <v>1363</v>
      </c>
      <c r="C1051" s="110" t="s">
        <v>4281</v>
      </c>
      <c r="D1051" s="103">
        <f>COUNTIFS(data!$G:$G,D$1047,data!$AM:$AM,$C1051,data!$K:$K,"تحرك أمني")</f>
        <v>5</v>
      </c>
      <c r="E1051" s="103">
        <f>COUNTIFS(data!$G:$G,E$1047,data!$AM:$AM,$C1051,data!$K:$K,"تحرك أمني")</f>
        <v>5</v>
      </c>
      <c r="F1051" s="103">
        <f>COUNTIFS(data!$G:$G,F$1047,data!$AM:$AM,$C1051,data!$K:$K,"تحرك أمني")</f>
        <v>0</v>
      </c>
      <c r="G1051" s="103">
        <f>COUNTIFS(data!$G:$G,G$1047,data!$AM:$AM,$C1051,data!$K:$K,"تحرك أمني")</f>
        <v>1</v>
      </c>
      <c r="H1051" s="103">
        <f>COUNTIFS(data!$G:$G,H$1047,data!$AM:$AM,$C1051,data!$K:$K,"تحرك أمني")</f>
        <v>1</v>
      </c>
      <c r="I1051" s="137">
        <f>SUM(D1051:H1051)</f>
        <v>12</v>
      </c>
      <c r="K1051" s="93"/>
      <c r="N1051" s="94"/>
      <c r="R1051" s="94"/>
      <c r="AP1051" s="96"/>
      <c r="AQ1051" s="96"/>
      <c r="AR1051" s="96"/>
      <c r="AS1051" s="96"/>
    </row>
    <row r="1052" spans="1:46" s="95" customFormat="1" ht="21.9" customHeight="1" thickBot="1" x14ac:dyDescent="0.35">
      <c r="A1052" s="93">
        <v>1364</v>
      </c>
      <c r="C1052" s="117" t="s">
        <v>4312</v>
      </c>
      <c r="D1052" s="118">
        <f>SUM(D1048:D1051)</f>
        <v>248</v>
      </c>
      <c r="E1052" s="112">
        <f>SUM(E1048:E1051)</f>
        <v>326</v>
      </c>
      <c r="F1052" s="112">
        <f>SUM(F1048:F1051)</f>
        <v>15</v>
      </c>
      <c r="G1052" s="112">
        <f>SUM(G1048:G1051)</f>
        <v>14</v>
      </c>
      <c r="H1052" s="112">
        <f>SUM(H1048:H1051)</f>
        <v>20</v>
      </c>
      <c r="I1052" s="101">
        <f>SUM(D1052:H1052)</f>
        <v>623</v>
      </c>
      <c r="K1052" s="93"/>
      <c r="N1052" s="94"/>
      <c r="R1052" s="94"/>
      <c r="AP1052" s="96"/>
      <c r="AQ1052" s="96"/>
      <c r="AR1052" s="96"/>
      <c r="AS1052" s="96"/>
    </row>
    <row r="1053" spans="1:46" s="95" customFormat="1" ht="47.25" customHeight="1" thickBot="1" x14ac:dyDescent="0.35">
      <c r="A1053" s="93">
        <v>1365</v>
      </c>
      <c r="C1053" s="221" t="s">
        <v>4316</v>
      </c>
      <c r="D1053" s="222"/>
      <c r="E1053" s="222"/>
      <c r="F1053" s="222"/>
      <c r="G1053" s="222"/>
      <c r="H1053" s="222"/>
      <c r="I1053" s="223"/>
      <c r="K1053" s="93"/>
      <c r="N1053" s="94"/>
      <c r="R1053" s="94"/>
      <c r="AQ1053" s="96"/>
      <c r="AR1053" s="96"/>
      <c r="AS1053" s="96"/>
      <c r="AT1053" s="96"/>
    </row>
    <row r="1054" spans="1:46" s="95" customFormat="1" ht="21.9" customHeight="1" x14ac:dyDescent="0.3">
      <c r="A1054" s="93">
        <v>1366</v>
      </c>
      <c r="C1054" s="94"/>
      <c r="K1054" s="93"/>
      <c r="N1054" s="94"/>
      <c r="R1054" s="94"/>
      <c r="AQ1054" s="96"/>
      <c r="AR1054" s="96"/>
      <c r="AS1054" s="96"/>
      <c r="AT1054" s="96"/>
    </row>
    <row r="1055" spans="1:46" s="95" customFormat="1" ht="21.9" customHeight="1" thickBot="1" x14ac:dyDescent="0.35">
      <c r="A1055" s="93">
        <v>1367</v>
      </c>
      <c r="C1055" s="94"/>
      <c r="K1055" s="93"/>
      <c r="N1055" s="94"/>
      <c r="R1055" s="94"/>
      <c r="AQ1055" s="96"/>
      <c r="AR1055" s="96"/>
      <c r="AS1055" s="96"/>
      <c r="AT1055" s="96"/>
    </row>
    <row r="1056" spans="1:46" s="95" customFormat="1" ht="21.9" customHeight="1" thickBot="1" x14ac:dyDescent="0.35">
      <c r="A1056" s="93">
        <v>1368</v>
      </c>
      <c r="B1056" s="114">
        <v>80</v>
      </c>
      <c r="C1056" s="218" t="s">
        <v>4444</v>
      </c>
      <c r="D1056" s="219"/>
      <c r="E1056" s="219"/>
      <c r="F1056" s="219"/>
      <c r="G1056" s="219"/>
      <c r="H1056" s="220"/>
      <c r="K1056" s="93"/>
      <c r="N1056" s="94"/>
      <c r="R1056" s="94"/>
      <c r="AQ1056" s="96"/>
      <c r="AR1056" s="96"/>
      <c r="AS1056" s="96"/>
      <c r="AT1056" s="96"/>
    </row>
    <row r="1057" spans="1:46" s="95" customFormat="1" ht="23.25" customHeight="1" thickBot="1" x14ac:dyDescent="0.35">
      <c r="A1057" s="93">
        <v>1369</v>
      </c>
      <c r="B1057" s="114" t="s">
        <v>4416</v>
      </c>
      <c r="C1057" s="221" t="s">
        <v>4420</v>
      </c>
      <c r="D1057" s="222"/>
      <c r="E1057" s="222"/>
      <c r="F1057" s="222"/>
      <c r="G1057" s="222"/>
      <c r="H1057" s="223"/>
      <c r="K1057" s="93"/>
      <c r="N1057" s="94"/>
      <c r="R1057" s="94"/>
      <c r="AQ1057" s="96"/>
      <c r="AR1057" s="96"/>
      <c r="AS1057" s="96"/>
      <c r="AT1057" s="96"/>
    </row>
    <row r="1058" spans="1:46" s="95" customFormat="1" ht="35.25" customHeight="1" thickBot="1" x14ac:dyDescent="0.35">
      <c r="A1058" s="93">
        <v>1370</v>
      </c>
      <c r="C1058" s="117"/>
      <c r="D1058" s="99" t="s">
        <v>4333</v>
      </c>
      <c r="E1058" s="100" t="s">
        <v>4334</v>
      </c>
      <c r="F1058" s="100" t="s">
        <v>4335</v>
      </c>
      <c r="G1058" s="123" t="s">
        <v>1810</v>
      </c>
      <c r="H1058" s="101" t="s">
        <v>4312</v>
      </c>
      <c r="K1058" s="93"/>
      <c r="L1058" s="94"/>
      <c r="R1058" s="94"/>
      <c r="AO1058" s="96"/>
      <c r="AP1058" s="96"/>
      <c r="AQ1058" s="96"/>
      <c r="AR1058" s="96"/>
    </row>
    <row r="1059" spans="1:46" s="95" customFormat="1" ht="21.9" customHeight="1" x14ac:dyDescent="0.3">
      <c r="A1059" s="93">
        <v>1371</v>
      </c>
      <c r="C1059" s="115" t="s">
        <v>4256</v>
      </c>
      <c r="D1059" s="103">
        <f>COUNTIFS(data!$K:$K,D$1058,data!$G:$G,$C1059,data!$AM:$AM,"قيد التحقيق")</f>
        <v>241</v>
      </c>
      <c r="E1059" s="104">
        <f>COUNTIFS(data!$K:$K,E$1058,data!$G:$G,$C1059,data!$AM:$AM,"قيد التحقيق")</f>
        <v>68</v>
      </c>
      <c r="F1059" s="104">
        <f>COUNTIFS(data!$K:$K,F$1058,data!$G:$G,$C1059,data!$AM:$AM,"قيد التحقيق")</f>
        <v>0</v>
      </c>
      <c r="G1059" s="168">
        <f>COUNTIFS(data!$K:$K,G$1058,data!$G:$G,$C1059,data!$AM:$AM,"قيد التحقيق")</f>
        <v>91</v>
      </c>
      <c r="H1059" s="105">
        <f t="shared" ref="H1059:H1064" si="48">SUM(D1059:G1059)</f>
        <v>400</v>
      </c>
      <c r="K1059" s="93"/>
      <c r="L1059" s="94"/>
      <c r="R1059" s="94"/>
      <c r="AO1059" s="96"/>
      <c r="AP1059" s="96"/>
      <c r="AQ1059" s="96"/>
      <c r="AR1059" s="96"/>
    </row>
    <row r="1060" spans="1:46" s="95" customFormat="1" ht="21.9" customHeight="1" x14ac:dyDescent="0.3">
      <c r="A1060" s="93">
        <v>1372</v>
      </c>
      <c r="C1060" s="106" t="s">
        <v>4260</v>
      </c>
      <c r="D1060" s="107">
        <f>COUNTIFS(data!$K:$K,D$1058,data!$G:$G,$C1060,data!$AM:$AM,"قيد التحقيق")</f>
        <v>318</v>
      </c>
      <c r="E1060" s="108">
        <f>COUNTIFS(data!$K:$K,E$1058,data!$G:$G,$C1060,data!$AM:$AM,"قيد التحقيق")</f>
        <v>0</v>
      </c>
      <c r="F1060" s="108">
        <f>COUNTIFS(data!$K:$K,F$1058,data!$G:$G,$C1060,data!$AM:$AM,"قيد التحقيق")</f>
        <v>0</v>
      </c>
      <c r="G1060" s="129">
        <f>COUNTIFS(data!$K:$K,G$1058,data!$G:$G,$C1060,data!$AM:$AM,"قيد التحقيق")</f>
        <v>106</v>
      </c>
      <c r="H1060" s="109">
        <f t="shared" si="48"/>
        <v>424</v>
      </c>
      <c r="K1060" s="93"/>
      <c r="L1060" s="94"/>
      <c r="R1060" s="94"/>
      <c r="AO1060" s="96"/>
      <c r="AP1060" s="96"/>
      <c r="AQ1060" s="96"/>
      <c r="AR1060" s="96"/>
    </row>
    <row r="1061" spans="1:46" s="95" customFormat="1" ht="21.9" customHeight="1" x14ac:dyDescent="0.3">
      <c r="A1061" s="93">
        <v>1373</v>
      </c>
      <c r="C1061" s="106" t="s">
        <v>4257</v>
      </c>
      <c r="D1061" s="107">
        <f>COUNTIFS(data!$K:$K,D$1058,data!$G:$G,$C1061,data!$AM:$AM,"قيد التحقيق")</f>
        <v>15</v>
      </c>
      <c r="E1061" s="108">
        <f>COUNTIFS(data!$K:$K,E$1058,data!$G:$G,$C1061,data!$AM:$AM,"قيد التحقيق")</f>
        <v>0</v>
      </c>
      <c r="F1061" s="108">
        <f>COUNTIFS(data!$K:$K,F$1058,data!$G:$G,$C1061,data!$AM:$AM,"قيد التحقيق")</f>
        <v>20</v>
      </c>
      <c r="G1061" s="129">
        <f>COUNTIFS(data!$K:$K,G$1058,data!$G:$G,$C1061,data!$AM:$AM,"قيد التحقيق")</f>
        <v>4</v>
      </c>
      <c r="H1061" s="109">
        <f t="shared" si="48"/>
        <v>39</v>
      </c>
      <c r="K1061" s="93"/>
      <c r="L1061" s="94"/>
      <c r="R1061" s="94"/>
      <c r="AO1061" s="96"/>
      <c r="AP1061" s="96"/>
      <c r="AQ1061" s="96"/>
      <c r="AR1061" s="96"/>
    </row>
    <row r="1062" spans="1:46" s="95" customFormat="1" ht="21.9" customHeight="1" x14ac:dyDescent="0.3">
      <c r="A1062" s="93">
        <v>1374</v>
      </c>
      <c r="C1062" s="106" t="s">
        <v>4259</v>
      </c>
      <c r="D1062" s="107">
        <f>COUNTIFS(data!$K:$K,D$1058,data!$G:$G,$C1062,data!$AM:$AM,"قيد التحقيق")</f>
        <v>13</v>
      </c>
      <c r="E1062" s="108">
        <f>COUNTIFS(data!$K:$K,E$1058,data!$G:$G,$C1062,data!$AM:$AM,"قيد التحقيق")</f>
        <v>25</v>
      </c>
      <c r="F1062" s="108">
        <f>COUNTIFS(data!$K:$K,F$1058,data!$G:$G,$C1062,data!$AM:$AM,"قيد التحقيق")</f>
        <v>0</v>
      </c>
      <c r="G1062" s="129">
        <f>COUNTIFS(data!$K:$K,G$1058,data!$G:$G,$C1062,data!$AM:$AM,"قيد التحقيق")</f>
        <v>14</v>
      </c>
      <c r="H1062" s="109">
        <f t="shared" si="48"/>
        <v>52</v>
      </c>
      <c r="K1062" s="93"/>
      <c r="L1062" s="94"/>
      <c r="R1062" s="94"/>
      <c r="AO1062" s="96"/>
      <c r="AP1062" s="96"/>
      <c r="AQ1062" s="96"/>
      <c r="AR1062" s="96"/>
    </row>
    <row r="1063" spans="1:46" s="95" customFormat="1" ht="21.9" customHeight="1" thickBot="1" x14ac:dyDescent="0.35">
      <c r="A1063" s="93">
        <v>1375</v>
      </c>
      <c r="C1063" s="143" t="s">
        <v>4258</v>
      </c>
      <c r="D1063" s="174">
        <f>COUNTIFS(data!$K:$K,D$1058,data!$G:$G,$C1063,data!$AM:$AM,"قيد التحقيق")</f>
        <v>17</v>
      </c>
      <c r="E1063" s="136">
        <f>COUNTIFS(data!$K:$K,E$1058,data!$G:$G,$C1063,data!$AM:$AM,"قيد التحقيق")</f>
        <v>0</v>
      </c>
      <c r="F1063" s="136">
        <f>COUNTIFS(data!$K:$K,F$1058,data!$G:$G,$C1063,data!$AM:$AM,"قيد التحقيق")</f>
        <v>0</v>
      </c>
      <c r="G1063" s="141">
        <f>COUNTIFS(data!$K:$K,G$1058,data!$G:$G,$C1063,data!$AM:$AM,"قيد التحقيق")</f>
        <v>12</v>
      </c>
      <c r="H1063" s="137">
        <f t="shared" si="48"/>
        <v>29</v>
      </c>
      <c r="K1063" s="93"/>
      <c r="L1063" s="94"/>
      <c r="R1063" s="94"/>
      <c r="AO1063" s="96"/>
      <c r="AP1063" s="96"/>
      <c r="AQ1063" s="96"/>
      <c r="AR1063" s="96"/>
    </row>
    <row r="1064" spans="1:46" s="95" customFormat="1" ht="21.9" customHeight="1" thickBot="1" x14ac:dyDescent="0.35">
      <c r="A1064" s="93">
        <v>1377</v>
      </c>
      <c r="C1064" s="117" t="s">
        <v>4312</v>
      </c>
      <c r="D1064" s="118">
        <f>SUM(D1059:D1063)</f>
        <v>604</v>
      </c>
      <c r="E1064" s="112">
        <f>SUM(E1059:E1063)</f>
        <v>93</v>
      </c>
      <c r="F1064" s="112">
        <f>SUM(F1059:F1063)</f>
        <v>20</v>
      </c>
      <c r="G1064" s="119">
        <f>SUM(G1059:G1063)</f>
        <v>227</v>
      </c>
      <c r="H1064" s="101">
        <f t="shared" si="48"/>
        <v>944</v>
      </c>
      <c r="K1064" s="93"/>
      <c r="L1064" s="94"/>
      <c r="R1064" s="94"/>
      <c r="AO1064" s="96"/>
      <c r="AP1064" s="96"/>
      <c r="AQ1064" s="96"/>
      <c r="AR1064" s="96"/>
    </row>
    <row r="1065" spans="1:46" s="95" customFormat="1" ht="48" customHeight="1" thickBot="1" x14ac:dyDescent="0.35">
      <c r="A1065" s="93">
        <v>1378</v>
      </c>
      <c r="C1065" s="221" t="s">
        <v>4316</v>
      </c>
      <c r="D1065" s="222"/>
      <c r="E1065" s="222"/>
      <c r="F1065" s="222"/>
      <c r="G1065" s="222"/>
      <c r="H1065" s="223"/>
      <c r="K1065" s="93"/>
      <c r="N1065" s="94"/>
      <c r="R1065" s="94"/>
      <c r="AQ1065" s="96"/>
      <c r="AR1065" s="96"/>
      <c r="AS1065" s="96"/>
      <c r="AT1065" s="96"/>
    </row>
    <row r="1066" spans="1:46" s="95" customFormat="1" ht="21.9" customHeight="1" x14ac:dyDescent="0.3">
      <c r="A1066" s="93">
        <v>1379</v>
      </c>
      <c r="C1066" s="94"/>
      <c r="K1066" s="93"/>
      <c r="N1066" s="94"/>
      <c r="R1066" s="94"/>
      <c r="AQ1066" s="96"/>
      <c r="AR1066" s="96"/>
      <c r="AS1066" s="96"/>
      <c r="AT1066" s="96"/>
    </row>
    <row r="1067" spans="1:46" s="95" customFormat="1" ht="21.9" customHeight="1" thickBot="1" x14ac:dyDescent="0.35">
      <c r="A1067" s="93">
        <v>1380</v>
      </c>
      <c r="C1067" s="94"/>
      <c r="K1067" s="93"/>
      <c r="N1067" s="94"/>
      <c r="R1067" s="94"/>
      <c r="AQ1067" s="96"/>
      <c r="AR1067" s="96"/>
      <c r="AS1067" s="96"/>
      <c r="AT1067" s="96"/>
    </row>
    <row r="1068" spans="1:46" s="95" customFormat="1" ht="21.9" customHeight="1" thickBot="1" x14ac:dyDescent="0.35">
      <c r="A1068" s="93">
        <v>1381</v>
      </c>
      <c r="B1068" s="114">
        <v>81</v>
      </c>
      <c r="C1068" s="218" t="s">
        <v>4444</v>
      </c>
      <c r="D1068" s="219"/>
      <c r="E1068" s="219"/>
      <c r="F1068" s="219"/>
      <c r="G1068" s="219"/>
      <c r="H1068" s="220"/>
      <c r="K1068" s="93"/>
      <c r="M1068" s="94"/>
      <c r="R1068" s="94"/>
      <c r="AQ1068" s="96"/>
      <c r="AR1068" s="96"/>
      <c r="AS1068" s="96"/>
    </row>
    <row r="1069" spans="1:46" s="95" customFormat="1" ht="33" customHeight="1" thickBot="1" x14ac:dyDescent="0.35">
      <c r="A1069" s="93">
        <v>1382</v>
      </c>
      <c r="B1069" s="114" t="s">
        <v>4417</v>
      </c>
      <c r="C1069" s="221" t="s">
        <v>4421</v>
      </c>
      <c r="D1069" s="222"/>
      <c r="E1069" s="222"/>
      <c r="F1069" s="222"/>
      <c r="G1069" s="222"/>
      <c r="H1069" s="223"/>
      <c r="K1069" s="93"/>
      <c r="M1069" s="94"/>
      <c r="R1069" s="94"/>
      <c r="AQ1069" s="96"/>
      <c r="AR1069" s="96"/>
      <c r="AS1069" s="96"/>
    </row>
    <row r="1070" spans="1:46" s="95" customFormat="1" ht="21.9" customHeight="1" thickBot="1" x14ac:dyDescent="0.35">
      <c r="A1070" s="93">
        <v>1383</v>
      </c>
      <c r="C1070" s="117"/>
      <c r="D1070" s="99" t="s">
        <v>1030</v>
      </c>
      <c r="E1070" s="123" t="s">
        <v>989</v>
      </c>
      <c r="F1070" s="123" t="s">
        <v>1142</v>
      </c>
      <c r="G1070" s="123" t="s">
        <v>1925</v>
      </c>
      <c r="H1070" s="101" t="s">
        <v>4312</v>
      </c>
      <c r="K1070" s="93"/>
      <c r="N1070" s="94"/>
      <c r="R1070" s="94"/>
      <c r="AR1070" s="96"/>
      <c r="AS1070" s="96"/>
      <c r="AT1070" s="96"/>
    </row>
    <row r="1071" spans="1:46" s="95" customFormat="1" ht="21.9" customHeight="1" x14ac:dyDescent="0.3">
      <c r="A1071" s="93">
        <v>1384</v>
      </c>
      <c r="C1071" s="115" t="s">
        <v>4265</v>
      </c>
      <c r="D1071" s="103">
        <f>COUNTIFS(data!$AY:$AY,D$1070,data!$W:$W,$C1071,data!$AK:$AK,"محبوس احتياطيًا")</f>
        <v>0</v>
      </c>
      <c r="E1071" s="104">
        <f>COUNTIFS(data!$AY:$AY,E$1070,data!$W:$W,$C1071,data!$AK:$AK,"محبوس احتياطيًا")</f>
        <v>3</v>
      </c>
      <c r="F1071" s="104">
        <f>COUNTIFS(data!$AY:$AY,F$1070,data!$W:$W,$C1071,data!$AK:$AK,"محبوس احتياطيًا")</f>
        <v>3</v>
      </c>
      <c r="G1071" s="168">
        <f>COUNTIFS(data!$AY:$AY,G$1070,data!$W:$W,$C1071,data!$AK:$AK,"محبوس احتياطيًا")</f>
        <v>0</v>
      </c>
      <c r="H1071" s="105">
        <f t="shared" ref="H1071:H1077" si="49">SUM(D1071:G1071)</f>
        <v>6</v>
      </c>
      <c r="K1071" s="93"/>
      <c r="N1071" s="94"/>
      <c r="R1071" s="94"/>
      <c r="AR1071" s="96"/>
      <c r="AS1071" s="96"/>
      <c r="AT1071" s="96"/>
    </row>
    <row r="1072" spans="1:46" s="95" customFormat="1" ht="21.9" customHeight="1" x14ac:dyDescent="0.3">
      <c r="A1072" s="93">
        <v>1385</v>
      </c>
      <c r="C1072" s="106" t="s">
        <v>4338</v>
      </c>
      <c r="D1072" s="107">
        <f>COUNTIFS(data!$AY:$AY,D$1070,data!$W:$W,$C1072,data!$AK:$AK,"محبوس احتياطيًا")</f>
        <v>5</v>
      </c>
      <c r="E1072" s="108">
        <f>COUNTIFS(data!$AY:$AY,E$1070,data!$W:$W,$C1072,data!$AK:$AK,"محبوس احتياطيًا")</f>
        <v>40</v>
      </c>
      <c r="F1072" s="108">
        <f>COUNTIFS(data!$AY:$AY,F$1070,data!$W:$W,$C1072,data!$AK:$AK,"محبوس احتياطيًا")</f>
        <v>1</v>
      </c>
      <c r="G1072" s="129">
        <f>COUNTIFS(data!$AY:$AY,G$1070,data!$W:$W,$C1072,data!$AK:$AK,"محبوس احتياطيًا")</f>
        <v>2</v>
      </c>
      <c r="H1072" s="109">
        <f t="shared" si="49"/>
        <v>48</v>
      </c>
      <c r="K1072" s="93"/>
      <c r="N1072" s="94"/>
      <c r="R1072" s="94"/>
      <c r="AR1072" s="96"/>
      <c r="AS1072" s="96"/>
      <c r="AT1072" s="96"/>
    </row>
    <row r="1073" spans="1:46" s="95" customFormat="1" ht="21.9" customHeight="1" x14ac:dyDescent="0.3">
      <c r="A1073" s="93">
        <v>1386</v>
      </c>
      <c r="C1073" s="106" t="s">
        <v>4339</v>
      </c>
      <c r="D1073" s="107">
        <f>COUNTIFS(data!$AY:$AY,D$1070,data!$W:$W,$C1073,data!$AK:$AK,"محبوس احتياطيًا")</f>
        <v>2</v>
      </c>
      <c r="E1073" s="108">
        <f>COUNTIFS(data!$AY:$AY,E$1070,data!$W:$W,$C1073,data!$AK:$AK,"محبوس احتياطيًا")</f>
        <v>19</v>
      </c>
      <c r="F1073" s="108">
        <f>COUNTIFS(data!$AY:$AY,F$1070,data!$W:$W,$C1073,data!$AK:$AK,"محبوس احتياطيًا")</f>
        <v>1</v>
      </c>
      <c r="G1073" s="129">
        <f>COUNTIFS(data!$AY:$AY,G$1070,data!$W:$W,$C1073,data!$AK:$AK,"محبوس احتياطيًا")</f>
        <v>3</v>
      </c>
      <c r="H1073" s="109">
        <f t="shared" si="49"/>
        <v>25</v>
      </c>
      <c r="K1073" s="93"/>
      <c r="N1073" s="94"/>
      <c r="R1073" s="94"/>
      <c r="AR1073" s="96"/>
      <c r="AS1073" s="96"/>
      <c r="AT1073" s="96"/>
    </row>
    <row r="1074" spans="1:46" s="95" customFormat="1" ht="21.9" customHeight="1" x14ac:dyDescent="0.3">
      <c r="A1074" s="93">
        <v>1387</v>
      </c>
      <c r="C1074" s="106" t="s">
        <v>4340</v>
      </c>
      <c r="D1074" s="107">
        <f>COUNTIFS(data!$AY:$AY,D$1070,data!$W:$W,$C1074,data!$AK:$AK,"محبوس احتياطيًا")</f>
        <v>0</v>
      </c>
      <c r="E1074" s="108">
        <f>COUNTIFS(data!$AY:$AY,E$1070,data!$W:$W,$C1074,data!$AK:$AK,"محبوس احتياطيًا")</f>
        <v>11</v>
      </c>
      <c r="F1074" s="108">
        <f>COUNTIFS(data!$AY:$AY,F$1070,data!$W:$W,$C1074,data!$AK:$AK,"محبوس احتياطيًا")</f>
        <v>0</v>
      </c>
      <c r="G1074" s="129">
        <f>COUNTIFS(data!$AY:$AY,G$1070,data!$W:$W,$C1074,data!$AK:$AK,"محبوس احتياطيًا")</f>
        <v>4</v>
      </c>
      <c r="H1074" s="109">
        <f t="shared" si="49"/>
        <v>15</v>
      </c>
      <c r="K1074" s="93"/>
      <c r="N1074" s="94"/>
      <c r="R1074" s="94"/>
      <c r="AR1074" s="96"/>
      <c r="AS1074" s="96"/>
      <c r="AT1074" s="96"/>
    </row>
    <row r="1075" spans="1:46" s="95" customFormat="1" ht="21.9" customHeight="1" x14ac:dyDescent="0.3">
      <c r="A1075" s="93">
        <v>1388</v>
      </c>
      <c r="C1075" s="106" t="s">
        <v>4268</v>
      </c>
      <c r="D1075" s="107">
        <f>COUNTIFS(data!$AY:$AY,D$1070,data!$W:$W,$C1075,data!$AK:$AK,"محبوس احتياطيًا")</f>
        <v>5</v>
      </c>
      <c r="E1075" s="108">
        <f>COUNTIFS(data!$AY:$AY,E$1070,data!$W:$W,$C1075,data!$AK:$AK,"محبوس احتياطيًا")</f>
        <v>15</v>
      </c>
      <c r="F1075" s="108">
        <f>COUNTIFS(data!$AY:$AY,F$1070,data!$W:$W,$C1075,data!$AK:$AK,"محبوس احتياطيًا")</f>
        <v>0</v>
      </c>
      <c r="G1075" s="129">
        <f>COUNTIFS(data!$AY:$AY,G$1070,data!$W:$W,$C1075,data!$AK:$AK,"محبوس احتياطيًا")</f>
        <v>6</v>
      </c>
      <c r="H1075" s="109">
        <f t="shared" si="49"/>
        <v>26</v>
      </c>
      <c r="K1075" s="93"/>
      <c r="N1075" s="94"/>
      <c r="R1075" s="94"/>
      <c r="AR1075" s="96"/>
      <c r="AS1075" s="96"/>
      <c r="AT1075" s="96"/>
    </row>
    <row r="1076" spans="1:46" s="95" customFormat="1" ht="21.9" customHeight="1" thickBot="1" x14ac:dyDescent="0.35">
      <c r="A1076" s="93">
        <v>1389</v>
      </c>
      <c r="C1076" s="143" t="s">
        <v>1925</v>
      </c>
      <c r="D1076" s="174">
        <f>COUNTIFS(data!$AY:$AY,D$1070,data!$W:$W,$C1076,data!$AK:$AK,"محبوس احتياطيًا")</f>
        <v>139</v>
      </c>
      <c r="E1076" s="136">
        <f>COUNTIFS(data!$AY:$AY,E$1070,data!$W:$W,$C1076,data!$AK:$AK,"محبوس احتياطيًا")</f>
        <v>185</v>
      </c>
      <c r="F1076" s="136">
        <f>COUNTIFS(data!$AY:$AY,F$1070,data!$W:$W,$C1076,data!$AK:$AK,"محبوس احتياطيًا")</f>
        <v>2</v>
      </c>
      <c r="G1076" s="141">
        <f>COUNTIFS(data!$AY:$AY,G$1070,data!$W:$W,$C1076,data!$AK:$AK,"محبوس احتياطيًا")</f>
        <v>133</v>
      </c>
      <c r="H1076" s="137">
        <f t="shared" si="49"/>
        <v>459</v>
      </c>
      <c r="K1076" s="93"/>
      <c r="N1076" s="94"/>
      <c r="R1076" s="94"/>
      <c r="AR1076" s="96"/>
      <c r="AS1076" s="96"/>
      <c r="AT1076" s="96"/>
    </row>
    <row r="1077" spans="1:46" s="95" customFormat="1" ht="21.9" customHeight="1" thickBot="1" x14ac:dyDescent="0.35">
      <c r="A1077" s="93">
        <v>1390</v>
      </c>
      <c r="C1077" s="117" t="s">
        <v>4312</v>
      </c>
      <c r="D1077" s="118">
        <f>SUM(D1071:D1076)</f>
        <v>151</v>
      </c>
      <c r="E1077" s="112">
        <f>SUM(E1071:E1076)</f>
        <v>273</v>
      </c>
      <c r="F1077" s="112">
        <f>SUM(F1071:F1076)</f>
        <v>7</v>
      </c>
      <c r="G1077" s="119">
        <f>SUM(G1071:G1076)</f>
        <v>148</v>
      </c>
      <c r="H1077" s="101">
        <f t="shared" si="49"/>
        <v>579</v>
      </c>
      <c r="K1077" s="93"/>
      <c r="N1077" s="94"/>
      <c r="R1077" s="94"/>
      <c r="AR1077" s="96"/>
      <c r="AS1077" s="96"/>
      <c r="AT1077" s="96"/>
    </row>
    <row r="1078" spans="1:46" s="95" customFormat="1" ht="48.75" customHeight="1" thickBot="1" x14ac:dyDescent="0.35">
      <c r="A1078" s="93">
        <v>1391</v>
      </c>
      <c r="C1078" s="221" t="s">
        <v>4316</v>
      </c>
      <c r="D1078" s="222"/>
      <c r="E1078" s="222"/>
      <c r="F1078" s="222"/>
      <c r="G1078" s="222"/>
      <c r="H1078" s="223"/>
      <c r="K1078" s="93"/>
      <c r="M1078" s="94"/>
      <c r="R1078" s="94"/>
      <c r="AO1078" s="96"/>
      <c r="AP1078" s="96"/>
      <c r="AQ1078" s="96"/>
      <c r="AR1078" s="96"/>
      <c r="AS1078" s="96"/>
    </row>
    <row r="1079" spans="1:46" s="95" customFormat="1" ht="21.9" customHeight="1" x14ac:dyDescent="0.3">
      <c r="A1079" s="93">
        <v>1392</v>
      </c>
      <c r="C1079" s="94"/>
      <c r="K1079" s="93"/>
      <c r="N1079" s="94"/>
      <c r="R1079" s="94"/>
      <c r="AO1079" s="96"/>
      <c r="AP1079" s="96"/>
      <c r="AQ1079" s="96"/>
      <c r="AR1079" s="96"/>
      <c r="AS1079" s="96"/>
      <c r="AT1079" s="96"/>
    </row>
    <row r="1080" spans="1:46" s="95" customFormat="1" ht="21.9" customHeight="1" thickBot="1" x14ac:dyDescent="0.35">
      <c r="A1080" s="93">
        <v>1393</v>
      </c>
      <c r="C1080" s="94"/>
      <c r="K1080" s="93"/>
      <c r="N1080" s="94"/>
      <c r="R1080" s="94"/>
      <c r="AO1080" s="96"/>
      <c r="AP1080" s="96"/>
      <c r="AQ1080" s="96"/>
      <c r="AR1080" s="96"/>
      <c r="AS1080" s="96"/>
      <c r="AT1080" s="96"/>
    </row>
    <row r="1081" spans="1:46" s="95" customFormat="1" ht="21.9" customHeight="1" thickBot="1" x14ac:dyDescent="0.35">
      <c r="A1081" s="93">
        <v>1394</v>
      </c>
      <c r="B1081" s="114">
        <v>82</v>
      </c>
      <c r="C1081" s="218" t="s">
        <v>4444</v>
      </c>
      <c r="D1081" s="219"/>
      <c r="E1081" s="219"/>
      <c r="F1081" s="219"/>
      <c r="G1081" s="219"/>
      <c r="H1081" s="219"/>
      <c r="I1081" s="219"/>
      <c r="J1081" s="220"/>
      <c r="K1081" s="93"/>
      <c r="N1081" s="94"/>
      <c r="R1081" s="94"/>
      <c r="AO1081" s="96"/>
      <c r="AP1081" s="96"/>
      <c r="AQ1081" s="96"/>
      <c r="AR1081" s="96"/>
      <c r="AS1081" s="96"/>
      <c r="AT1081" s="96"/>
    </row>
    <row r="1082" spans="1:46" s="95" customFormat="1" ht="33" customHeight="1" thickBot="1" x14ac:dyDescent="0.35">
      <c r="A1082" s="93">
        <v>1395</v>
      </c>
      <c r="B1082" s="114" t="s">
        <v>4422</v>
      </c>
      <c r="C1082" s="221" t="s">
        <v>4423</v>
      </c>
      <c r="D1082" s="222"/>
      <c r="E1082" s="222"/>
      <c r="F1082" s="222"/>
      <c r="G1082" s="222"/>
      <c r="H1082" s="222"/>
      <c r="I1082" s="222"/>
      <c r="J1082" s="223"/>
      <c r="K1082" s="93"/>
      <c r="N1082" s="94"/>
      <c r="R1082" s="94"/>
      <c r="AO1082" s="96"/>
      <c r="AP1082" s="96"/>
      <c r="AQ1082" s="96"/>
      <c r="AR1082" s="96"/>
      <c r="AS1082" s="96"/>
      <c r="AT1082" s="96"/>
    </row>
    <row r="1083" spans="1:46" s="95" customFormat="1" ht="21.9" customHeight="1" thickBot="1" x14ac:dyDescent="0.35">
      <c r="A1083" s="93">
        <v>1396</v>
      </c>
      <c r="C1083" s="117"/>
      <c r="D1083" s="122" t="s">
        <v>4265</v>
      </c>
      <c r="E1083" s="100" t="s">
        <v>4338</v>
      </c>
      <c r="F1083" s="100" t="s">
        <v>4339</v>
      </c>
      <c r="G1083" s="100" t="s">
        <v>4340</v>
      </c>
      <c r="H1083" s="100" t="s">
        <v>4268</v>
      </c>
      <c r="I1083" s="123" t="s">
        <v>1925</v>
      </c>
      <c r="J1083" s="101" t="s">
        <v>4312</v>
      </c>
      <c r="K1083" s="93"/>
      <c r="N1083" s="94"/>
      <c r="R1083" s="94"/>
      <c r="AO1083" s="96"/>
      <c r="AP1083" s="96"/>
      <c r="AQ1083" s="96"/>
      <c r="AR1083" s="96"/>
      <c r="AS1083" s="96"/>
      <c r="AT1083" s="96"/>
    </row>
    <row r="1084" spans="1:46" s="95" customFormat="1" ht="21.9" customHeight="1" x14ac:dyDescent="0.3">
      <c r="A1084" s="93">
        <v>1397</v>
      </c>
      <c r="C1084" s="115" t="s">
        <v>4256</v>
      </c>
      <c r="D1084" s="103">
        <f>COUNTIFS(data!$W:$W,D$1083,data!$G:$G,$C1084,data!$AK:$AK,"حالة قبض لم تظهر بعد")</f>
        <v>1</v>
      </c>
      <c r="E1084" s="104">
        <f>COUNTIFS(data!$W:$W,E$1083,data!$G:$G,$C1084,data!$AK:$AK,"حالة قبض لم تظهر بعد")</f>
        <v>4</v>
      </c>
      <c r="F1084" s="104">
        <f>COUNTIFS(data!$W:$W,F$1083,data!$G:$G,$C1084,data!$AK:$AK,"حالة قبض لم تظهر بعد")</f>
        <v>1</v>
      </c>
      <c r="G1084" s="104">
        <f>COUNTIFS(data!$W:$W,G$1083,data!$G:$G,$C1084,data!$AK:$AK,"حالة قبض لم تظهر بعد")</f>
        <v>1</v>
      </c>
      <c r="H1084" s="104">
        <f>COUNTIFS(data!$W:$W,H$1083,data!$G:$G,$C1084,data!$AK:$AK,"حالة قبض لم تظهر بعد")</f>
        <v>5</v>
      </c>
      <c r="I1084" s="168">
        <f>COUNTIFS(data!$W:$W,I$1083,data!$G:$G,$C1084,data!$AK:$AK,"حالة قبض لم تظهر بعد")</f>
        <v>38</v>
      </c>
      <c r="J1084" s="105">
        <f t="shared" ref="J1084:J1089" si="50">SUM(D1084:I1084)</f>
        <v>50</v>
      </c>
      <c r="K1084" s="93"/>
      <c r="N1084" s="94"/>
      <c r="R1084" s="94"/>
      <c r="AO1084" s="96"/>
      <c r="AP1084" s="96"/>
      <c r="AQ1084" s="96"/>
      <c r="AR1084" s="96"/>
      <c r="AS1084" s="96"/>
      <c r="AT1084" s="96"/>
    </row>
    <row r="1085" spans="1:46" s="95" customFormat="1" ht="21.9" customHeight="1" x14ac:dyDescent="0.3">
      <c r="A1085" s="93">
        <v>1398</v>
      </c>
      <c r="C1085" s="106" t="s">
        <v>4260</v>
      </c>
      <c r="D1085" s="107">
        <f>COUNTIFS(data!$W:$W,D$1083,data!$G:$G,$C1085,data!$AK:$AK,"حالة قبض لم تظهر بعد")</f>
        <v>4</v>
      </c>
      <c r="E1085" s="108">
        <f>COUNTIFS(data!$W:$W,E$1083,data!$G:$G,$C1085,data!$AK:$AK,"حالة قبض لم تظهر بعد")</f>
        <v>9</v>
      </c>
      <c r="F1085" s="108">
        <f>COUNTIFS(data!$W:$W,F$1083,data!$G:$G,$C1085,data!$AK:$AK,"حالة قبض لم تظهر بعد")</f>
        <v>2</v>
      </c>
      <c r="G1085" s="108">
        <f>COUNTIFS(data!$W:$W,G$1083,data!$G:$G,$C1085,data!$AK:$AK,"حالة قبض لم تظهر بعد")</f>
        <v>2</v>
      </c>
      <c r="H1085" s="108">
        <f>COUNTIFS(data!$W:$W,H$1083,data!$G:$G,$C1085,data!$AK:$AK,"حالة قبض لم تظهر بعد")</f>
        <v>5</v>
      </c>
      <c r="I1085" s="129">
        <f>COUNTIFS(data!$W:$W,I$1083,data!$G:$G,$C1085,data!$AK:$AK,"حالة قبض لم تظهر بعد")</f>
        <v>103</v>
      </c>
      <c r="J1085" s="109">
        <f t="shared" si="50"/>
        <v>125</v>
      </c>
      <c r="K1085" s="93"/>
      <c r="N1085" s="94"/>
      <c r="R1085" s="94"/>
      <c r="AO1085" s="96"/>
      <c r="AP1085" s="96"/>
      <c r="AQ1085" s="96"/>
      <c r="AR1085" s="96"/>
      <c r="AS1085" s="96"/>
      <c r="AT1085" s="96"/>
    </row>
    <row r="1086" spans="1:46" s="95" customFormat="1" ht="21.9" customHeight="1" x14ac:dyDescent="0.3">
      <c r="A1086" s="93">
        <v>1399</v>
      </c>
      <c r="C1086" s="106" t="s">
        <v>4257</v>
      </c>
      <c r="D1086" s="107">
        <f>COUNTIFS(data!$W:$W,D$1083,data!$G:$G,$C1086,data!$AK:$AK,"حالة قبض لم تظهر بعد")</f>
        <v>0</v>
      </c>
      <c r="E1086" s="108">
        <f>COUNTIFS(data!$W:$W,E$1083,data!$G:$G,$C1086,data!$AK:$AK,"حالة قبض لم تظهر بعد")</f>
        <v>0</v>
      </c>
      <c r="F1086" s="108">
        <f>COUNTIFS(data!$W:$W,F$1083,data!$G:$G,$C1086,data!$AK:$AK,"حالة قبض لم تظهر بعد")</f>
        <v>1</v>
      </c>
      <c r="G1086" s="108">
        <f>COUNTIFS(data!$W:$W,G$1083,data!$G:$G,$C1086,data!$AK:$AK,"حالة قبض لم تظهر بعد")</f>
        <v>0</v>
      </c>
      <c r="H1086" s="108">
        <f>COUNTIFS(data!$W:$W,H$1083,data!$G:$G,$C1086,data!$AK:$AK,"حالة قبض لم تظهر بعد")</f>
        <v>0</v>
      </c>
      <c r="I1086" s="129">
        <f>COUNTIFS(data!$W:$W,I$1083,data!$G:$G,$C1086,data!$AK:$AK,"حالة قبض لم تظهر بعد")</f>
        <v>1</v>
      </c>
      <c r="J1086" s="109">
        <f t="shared" si="50"/>
        <v>2</v>
      </c>
      <c r="K1086" s="93"/>
      <c r="N1086" s="94"/>
      <c r="R1086" s="94"/>
      <c r="AO1086" s="96"/>
      <c r="AP1086" s="96"/>
      <c r="AQ1086" s="96"/>
      <c r="AR1086" s="96"/>
      <c r="AS1086" s="96"/>
      <c r="AT1086" s="96"/>
    </row>
    <row r="1087" spans="1:46" s="95" customFormat="1" ht="21.9" customHeight="1" x14ac:dyDescent="0.3">
      <c r="A1087" s="93">
        <v>1400</v>
      </c>
      <c r="C1087" s="106" t="s">
        <v>4259</v>
      </c>
      <c r="D1087" s="107">
        <f>COUNTIFS(data!$W:$W,D$1083,data!$G:$G,$C1087,data!$AK:$AK,"حالة قبض لم تظهر بعد")</f>
        <v>0</v>
      </c>
      <c r="E1087" s="108">
        <f>COUNTIFS(data!$W:$W,E$1083,data!$G:$G,$C1087,data!$AK:$AK,"حالة قبض لم تظهر بعد")</f>
        <v>0</v>
      </c>
      <c r="F1087" s="108">
        <f>COUNTIFS(data!$W:$W,F$1083,data!$G:$G,$C1087,data!$AK:$AK,"حالة قبض لم تظهر بعد")</f>
        <v>0</v>
      </c>
      <c r="G1087" s="108">
        <f>COUNTIFS(data!$W:$W,G$1083,data!$G:$G,$C1087,data!$AK:$AK,"حالة قبض لم تظهر بعد")</f>
        <v>1</v>
      </c>
      <c r="H1087" s="108">
        <f>COUNTIFS(data!$W:$W,H$1083,data!$G:$G,$C1087,data!$AK:$AK,"حالة قبض لم تظهر بعد")</f>
        <v>2</v>
      </c>
      <c r="I1087" s="129">
        <f>COUNTIFS(data!$W:$W,I$1083,data!$G:$G,$C1087,data!$AK:$AK,"حالة قبض لم تظهر بعد")</f>
        <v>0</v>
      </c>
      <c r="J1087" s="109">
        <f t="shared" si="50"/>
        <v>3</v>
      </c>
      <c r="K1087" s="93"/>
      <c r="N1087" s="94"/>
      <c r="R1087" s="94"/>
      <c r="AO1087" s="96"/>
      <c r="AP1087" s="96"/>
      <c r="AQ1087" s="96"/>
      <c r="AR1087" s="96"/>
      <c r="AS1087" s="96"/>
      <c r="AT1087" s="96"/>
    </row>
    <row r="1088" spans="1:46" s="95" customFormat="1" ht="21.9" customHeight="1" thickBot="1" x14ac:dyDescent="0.35">
      <c r="A1088" s="93">
        <v>1401</v>
      </c>
      <c r="C1088" s="143" t="s">
        <v>4258</v>
      </c>
      <c r="D1088" s="174">
        <f>COUNTIFS(data!$W:$W,D$1083,data!$G:$G,$C1088,data!$AK:$AK,"حالة قبض لم تظهر بعد")</f>
        <v>0</v>
      </c>
      <c r="E1088" s="136">
        <f>COUNTIFS(data!$W:$W,E$1083,data!$G:$G,$C1088,data!$AK:$AK,"حالة قبض لم تظهر بعد")</f>
        <v>2</v>
      </c>
      <c r="F1088" s="136">
        <f>COUNTIFS(data!$W:$W,F$1083,data!$G:$G,$C1088,data!$AK:$AK,"حالة قبض لم تظهر بعد")</f>
        <v>0</v>
      </c>
      <c r="G1088" s="136">
        <f>COUNTIFS(data!$W:$W,G$1083,data!$G:$G,$C1088,data!$AK:$AK,"حالة قبض لم تظهر بعد")</f>
        <v>0</v>
      </c>
      <c r="H1088" s="136">
        <f>COUNTIFS(data!$W:$W,H$1083,data!$G:$G,$C1088,data!$AK:$AK,"حالة قبض لم تظهر بعد")</f>
        <v>0</v>
      </c>
      <c r="I1088" s="141">
        <f>COUNTIFS(data!$W:$W,I$1083,data!$G:$G,$C1088,data!$AK:$AK,"حالة قبض لم تظهر بعد")</f>
        <v>3</v>
      </c>
      <c r="J1088" s="137">
        <f t="shared" si="50"/>
        <v>5</v>
      </c>
      <c r="K1088" s="93"/>
      <c r="N1088" s="94"/>
      <c r="R1088" s="94"/>
      <c r="AO1088" s="96"/>
      <c r="AP1088" s="96"/>
      <c r="AQ1088" s="96"/>
      <c r="AR1088" s="96"/>
      <c r="AS1088" s="96"/>
      <c r="AT1088" s="96"/>
    </row>
    <row r="1089" spans="1:46" s="95" customFormat="1" ht="21.9" customHeight="1" thickBot="1" x14ac:dyDescent="0.35">
      <c r="A1089" s="93">
        <v>1403</v>
      </c>
      <c r="C1089" s="117" t="s">
        <v>4312</v>
      </c>
      <c r="D1089" s="118">
        <f t="shared" ref="D1089:I1089" si="51">SUM(D1084:D1088)</f>
        <v>5</v>
      </c>
      <c r="E1089" s="112">
        <f t="shared" si="51"/>
        <v>15</v>
      </c>
      <c r="F1089" s="112">
        <f t="shared" si="51"/>
        <v>4</v>
      </c>
      <c r="G1089" s="112">
        <f t="shared" si="51"/>
        <v>4</v>
      </c>
      <c r="H1089" s="112">
        <f t="shared" si="51"/>
        <v>12</v>
      </c>
      <c r="I1089" s="119">
        <f t="shared" si="51"/>
        <v>145</v>
      </c>
      <c r="J1089" s="101">
        <f t="shared" si="50"/>
        <v>185</v>
      </c>
      <c r="K1089" s="93"/>
      <c r="N1089" s="94"/>
      <c r="R1089" s="94"/>
      <c r="AO1089" s="96"/>
      <c r="AP1089" s="96"/>
      <c r="AQ1089" s="96"/>
      <c r="AR1089" s="96"/>
      <c r="AS1089" s="96"/>
      <c r="AT1089" s="96"/>
    </row>
    <row r="1090" spans="1:46" s="95" customFormat="1" ht="48" customHeight="1" thickBot="1" x14ac:dyDescent="0.35">
      <c r="A1090" s="93">
        <v>1404</v>
      </c>
      <c r="C1090" s="221" t="s">
        <v>4316</v>
      </c>
      <c r="D1090" s="222"/>
      <c r="E1090" s="222"/>
      <c r="F1090" s="222"/>
      <c r="G1090" s="222"/>
      <c r="H1090" s="222"/>
      <c r="I1090" s="222"/>
      <c r="J1090" s="223"/>
      <c r="K1090" s="93"/>
      <c r="N1090" s="94"/>
      <c r="R1090" s="94"/>
      <c r="AO1090" s="96"/>
      <c r="AP1090" s="96"/>
      <c r="AQ1090" s="96"/>
      <c r="AR1090" s="96"/>
      <c r="AS1090" s="96"/>
      <c r="AT1090" s="96"/>
    </row>
    <row r="1091" spans="1:46" s="95" customFormat="1" ht="21.9" customHeight="1" x14ac:dyDescent="0.3">
      <c r="A1091" s="93">
        <v>1405</v>
      </c>
      <c r="C1091" s="94"/>
      <c r="K1091" s="93"/>
      <c r="N1091" s="94"/>
      <c r="R1091" s="94"/>
      <c r="AO1091" s="96"/>
      <c r="AP1091" s="96"/>
      <c r="AQ1091" s="96"/>
      <c r="AR1091" s="96"/>
      <c r="AS1091" s="96"/>
      <c r="AT1091" s="96"/>
    </row>
    <row r="1092" spans="1:46" s="95" customFormat="1" ht="21.9" customHeight="1" thickBot="1" x14ac:dyDescent="0.35">
      <c r="A1092" s="93">
        <v>1406</v>
      </c>
      <c r="C1092" s="94"/>
      <c r="K1092" s="93"/>
      <c r="N1092" s="94"/>
      <c r="R1092" s="94"/>
      <c r="AO1092" s="96"/>
      <c r="AP1092" s="96"/>
      <c r="AQ1092" s="96"/>
      <c r="AR1092" s="96"/>
      <c r="AS1092" s="96"/>
      <c r="AT1092" s="96"/>
    </row>
    <row r="1093" spans="1:46" s="95" customFormat="1" ht="21.9" customHeight="1" thickBot="1" x14ac:dyDescent="0.35">
      <c r="A1093" s="93">
        <v>1407</v>
      </c>
      <c r="B1093" s="114">
        <v>83</v>
      </c>
      <c r="C1093" s="218" t="s">
        <v>4444</v>
      </c>
      <c r="D1093" s="219"/>
      <c r="E1093" s="219"/>
      <c r="F1093" s="219"/>
      <c r="G1093" s="219"/>
      <c r="H1093" s="220"/>
      <c r="K1093" s="93"/>
      <c r="N1093" s="94"/>
      <c r="R1093" s="94"/>
      <c r="AO1093" s="96"/>
      <c r="AP1093" s="96"/>
      <c r="AQ1093" s="96"/>
      <c r="AR1093" s="96"/>
      <c r="AS1093" s="96"/>
      <c r="AT1093" s="96"/>
    </row>
    <row r="1094" spans="1:46" s="95" customFormat="1" ht="35.25" customHeight="1" thickBot="1" x14ac:dyDescent="0.35">
      <c r="A1094" s="93">
        <v>1408</v>
      </c>
      <c r="B1094" s="114" t="s">
        <v>4422</v>
      </c>
      <c r="C1094" s="221" t="s">
        <v>4424</v>
      </c>
      <c r="D1094" s="222"/>
      <c r="E1094" s="222"/>
      <c r="F1094" s="222"/>
      <c r="G1094" s="222"/>
      <c r="H1094" s="223"/>
      <c r="K1094" s="93"/>
      <c r="N1094" s="94"/>
      <c r="R1094" s="94"/>
      <c r="AO1094" s="96"/>
      <c r="AP1094" s="96"/>
      <c r="AQ1094" s="96"/>
      <c r="AR1094" s="96"/>
      <c r="AS1094" s="96"/>
      <c r="AT1094" s="96"/>
    </row>
    <row r="1095" spans="1:46" s="95" customFormat="1" ht="33.75" customHeight="1" thickBot="1" x14ac:dyDescent="0.35">
      <c r="A1095" s="93">
        <v>1409</v>
      </c>
      <c r="C1095" s="117"/>
      <c r="D1095" s="99" t="s">
        <v>4333</v>
      </c>
      <c r="E1095" s="100" t="s">
        <v>4334</v>
      </c>
      <c r="F1095" s="100" t="s">
        <v>4335</v>
      </c>
      <c r="G1095" s="113" t="s">
        <v>1810</v>
      </c>
      <c r="H1095" s="101" t="s">
        <v>4312</v>
      </c>
      <c r="K1095" s="93"/>
      <c r="L1095" s="94"/>
      <c r="R1095" s="94"/>
      <c r="AO1095" s="96"/>
      <c r="AP1095" s="96"/>
      <c r="AQ1095" s="96"/>
      <c r="AR1095" s="96"/>
    </row>
    <row r="1096" spans="1:46" s="95" customFormat="1" ht="21.9" customHeight="1" x14ac:dyDescent="0.3">
      <c r="A1096" s="93">
        <v>1410</v>
      </c>
      <c r="C1096" s="102" t="s">
        <v>4324</v>
      </c>
      <c r="D1096" s="103">
        <f>COUNTIFS(data!$K:$K,D$1095,data!$J:$J,$C1096,data!$AK:$AK,"حالة قبض لم تظهر بعد")</f>
        <v>168</v>
      </c>
      <c r="E1096" s="104">
        <f>COUNTIFS(data!$K:$K,E$1095,data!$J:$J,$C1096,data!$AK:$AK,"حالة قبض لم تظهر بعد")</f>
        <v>0</v>
      </c>
      <c r="F1096" s="104">
        <f>COUNTIFS(data!$K:$K,F$1095,data!$J:$J,$C1096,data!$AK:$AK,"حالة قبض لم تظهر بعد")</f>
        <v>0</v>
      </c>
      <c r="G1096" s="168">
        <f>COUNTIFS(data!$K:$K,G$1095,data!$J:$J,$C1096,data!$AK:$AK,"حالة قبض لم تظهر بعد")</f>
        <v>12</v>
      </c>
      <c r="H1096" s="116">
        <f>SUM(D1096:G1096)</f>
        <v>180</v>
      </c>
      <c r="K1096" s="93"/>
      <c r="L1096" s="94"/>
      <c r="R1096" s="94"/>
      <c r="AO1096" s="96"/>
      <c r="AP1096" s="96"/>
      <c r="AQ1096" s="96"/>
      <c r="AR1096" s="96"/>
    </row>
    <row r="1097" spans="1:46" s="95" customFormat="1" ht="21.9" customHeight="1" x14ac:dyDescent="0.3">
      <c r="A1097" s="93">
        <v>1411</v>
      </c>
      <c r="C1097" s="106" t="s">
        <v>1027</v>
      </c>
      <c r="D1097" s="107">
        <f>COUNTIFS(data!$K:$K,D$1095,data!$J:$J,$C1097,data!$AK:$AK,"حالة قبض لم تظهر بعد")</f>
        <v>0</v>
      </c>
      <c r="E1097" s="108">
        <f>COUNTIFS(data!$K:$K,E$1095,data!$J:$J,$C1097,data!$AK:$AK,"حالة قبض لم تظهر بعد")</f>
        <v>5</v>
      </c>
      <c r="F1097" s="108">
        <f>COUNTIFS(data!$K:$K,F$1095,data!$J:$J,$C1097,data!$AK:$AK,"حالة قبض لم تظهر بعد")</f>
        <v>0</v>
      </c>
      <c r="G1097" s="129">
        <f>COUNTIFS(data!$K:$K,G$1095,data!$J:$J,$C1097,data!$AK:$AK,"حالة قبض لم تظهر بعد")</f>
        <v>0</v>
      </c>
      <c r="H1097" s="109">
        <f>SUM(D1097:G1097)</f>
        <v>5</v>
      </c>
      <c r="K1097" s="93"/>
      <c r="L1097" s="94"/>
      <c r="R1097" s="94"/>
      <c r="AO1097" s="96"/>
      <c r="AP1097" s="96"/>
      <c r="AQ1097" s="96"/>
      <c r="AR1097" s="96"/>
    </row>
    <row r="1098" spans="1:46" s="95" customFormat="1" ht="21.9" customHeight="1" x14ac:dyDescent="0.3">
      <c r="A1098" s="93">
        <v>1412</v>
      </c>
      <c r="C1098" s="106" t="s">
        <v>4325</v>
      </c>
      <c r="D1098" s="107">
        <f>COUNTIFS(data!$K:$K,D$1095,data!$J:$J,$C1098,data!$AK:$AK,"حالة قبض لم تظهر بعد")</f>
        <v>0</v>
      </c>
      <c r="E1098" s="108">
        <f>COUNTIFS(data!$K:$K,E$1095,data!$J:$J,$C1098,data!$AK:$AK,"حالة قبض لم تظهر بعد")</f>
        <v>0</v>
      </c>
      <c r="F1098" s="108">
        <f>COUNTIFS(data!$K:$K,F$1095,data!$J:$J,$C1098,data!$AK:$AK,"حالة قبض لم تظهر بعد")</f>
        <v>0</v>
      </c>
      <c r="G1098" s="129">
        <f>COUNTIFS(data!$K:$K,G$1095,data!$J:$J,$C1098,data!$AK:$AK,"حالة قبض لم تظهر بعد")</f>
        <v>0</v>
      </c>
      <c r="H1098" s="109">
        <f>SUM(D1098:G1098)</f>
        <v>0</v>
      </c>
      <c r="K1098" s="93"/>
      <c r="L1098" s="94"/>
      <c r="R1098" s="94"/>
      <c r="AO1098" s="96"/>
      <c r="AP1098" s="96"/>
      <c r="AQ1098" s="96"/>
      <c r="AR1098" s="96"/>
    </row>
    <row r="1099" spans="1:46" s="95" customFormat="1" ht="21.9" customHeight="1" thickBot="1" x14ac:dyDescent="0.35">
      <c r="A1099" s="93">
        <v>1413</v>
      </c>
      <c r="C1099" s="110" t="s">
        <v>1008</v>
      </c>
      <c r="D1099" s="174">
        <f>COUNTIFS(data!$K:$K,D$1095,data!$J:$J,$C1099,data!$AK:$AK,"حالة قبض لم تظهر بعد")</f>
        <v>0</v>
      </c>
      <c r="E1099" s="136">
        <f>COUNTIFS(data!$K:$K,E$1095,data!$J:$J,$C1099,data!$AK:$AK,"حالة قبض لم تظهر بعد")</f>
        <v>0</v>
      </c>
      <c r="F1099" s="136">
        <f>COUNTIFS(data!$K:$K,F$1095,data!$J:$J,$C1099,data!$AK:$AK,"حالة قبض لم تظهر بعد")</f>
        <v>0</v>
      </c>
      <c r="G1099" s="141">
        <f>COUNTIFS(data!$K:$K,G$1095,data!$J:$J,$C1099,data!$AK:$AK,"حالة قبض لم تظهر بعد")</f>
        <v>0</v>
      </c>
      <c r="H1099" s="137">
        <f>SUM(D1099:G1099)</f>
        <v>0</v>
      </c>
      <c r="K1099" s="93"/>
      <c r="L1099" s="94"/>
      <c r="R1099" s="94"/>
      <c r="AO1099" s="96"/>
      <c r="AP1099" s="96"/>
      <c r="AQ1099" s="96"/>
      <c r="AR1099" s="96"/>
    </row>
    <row r="1100" spans="1:46" s="95" customFormat="1" ht="21.9" customHeight="1" thickBot="1" x14ac:dyDescent="0.35">
      <c r="A1100" s="93">
        <v>1414</v>
      </c>
      <c r="C1100" s="117" t="s">
        <v>4312</v>
      </c>
      <c r="D1100" s="118">
        <f>SUM(D1096:D1099)</f>
        <v>168</v>
      </c>
      <c r="E1100" s="112">
        <f>SUM(E1096:E1099)</f>
        <v>5</v>
      </c>
      <c r="F1100" s="112">
        <f>SUM(F1096:F1099)</f>
        <v>0</v>
      </c>
      <c r="G1100" s="119">
        <f>SUM(G1096:G1099)</f>
        <v>12</v>
      </c>
      <c r="H1100" s="101">
        <f>SUM(D1100:G1100)</f>
        <v>185</v>
      </c>
      <c r="K1100" s="93"/>
      <c r="L1100" s="94"/>
      <c r="R1100" s="94"/>
      <c r="AO1100" s="96"/>
      <c r="AP1100" s="96"/>
      <c r="AQ1100" s="96"/>
      <c r="AR1100" s="96"/>
    </row>
    <row r="1101" spans="1:46" s="95" customFormat="1" ht="48.75" customHeight="1" thickBot="1" x14ac:dyDescent="0.35">
      <c r="A1101" s="93">
        <v>1415</v>
      </c>
      <c r="C1101" s="221" t="s">
        <v>4316</v>
      </c>
      <c r="D1101" s="222"/>
      <c r="E1101" s="222"/>
      <c r="F1101" s="222"/>
      <c r="G1101" s="222"/>
      <c r="H1101" s="223"/>
      <c r="K1101" s="93"/>
      <c r="N1101" s="94"/>
      <c r="R1101" s="94"/>
      <c r="AO1101" s="96"/>
      <c r="AP1101" s="96"/>
      <c r="AQ1101" s="96"/>
      <c r="AR1101" s="96"/>
      <c r="AS1101" s="96"/>
      <c r="AT1101" s="96"/>
    </row>
    <row r="1102" spans="1:46" s="95" customFormat="1" ht="21.9" customHeight="1" x14ac:dyDescent="0.3">
      <c r="A1102" s="93">
        <v>1416</v>
      </c>
      <c r="C1102" s="94"/>
      <c r="K1102" s="93"/>
      <c r="N1102" s="94"/>
      <c r="R1102" s="94"/>
      <c r="AO1102" s="96"/>
      <c r="AP1102" s="96"/>
      <c r="AQ1102" s="96"/>
      <c r="AR1102" s="96"/>
      <c r="AS1102" s="96"/>
      <c r="AT1102" s="96"/>
    </row>
    <row r="1103" spans="1:46" s="95" customFormat="1" ht="21.9" customHeight="1" thickBot="1" x14ac:dyDescent="0.35">
      <c r="A1103" s="93">
        <v>1417</v>
      </c>
      <c r="C1103" s="94"/>
      <c r="K1103" s="93"/>
      <c r="N1103" s="94"/>
      <c r="R1103" s="94"/>
      <c r="AO1103" s="96"/>
      <c r="AP1103" s="96"/>
      <c r="AQ1103" s="96"/>
      <c r="AR1103" s="96"/>
      <c r="AS1103" s="96"/>
      <c r="AT1103" s="96"/>
    </row>
    <row r="1104" spans="1:46" s="95" customFormat="1" ht="21.9" customHeight="1" thickBot="1" x14ac:dyDescent="0.35">
      <c r="A1104" s="93">
        <v>1438</v>
      </c>
      <c r="B1104" s="114">
        <v>84</v>
      </c>
      <c r="C1104" s="218" t="s">
        <v>4444</v>
      </c>
      <c r="D1104" s="219"/>
      <c r="E1104" s="219"/>
      <c r="F1104" s="219"/>
      <c r="G1104" s="219"/>
      <c r="H1104" s="219"/>
      <c r="I1104" s="219"/>
      <c r="J1104" s="220"/>
      <c r="K1104" s="93"/>
      <c r="L1104" s="94"/>
      <c r="M1104" s="94"/>
      <c r="N1104" s="94"/>
      <c r="R1104" s="94"/>
      <c r="AO1104" s="96"/>
      <c r="AP1104" s="96"/>
      <c r="AQ1104" s="96"/>
      <c r="AR1104" s="96"/>
      <c r="AS1104" s="96"/>
      <c r="AT1104" s="96"/>
    </row>
    <row r="1105" spans="1:46" s="95" customFormat="1" ht="21.9" customHeight="1" thickBot="1" x14ac:dyDescent="0.35">
      <c r="A1105" s="93">
        <v>1439</v>
      </c>
      <c r="B1105" s="114" t="s">
        <v>4425</v>
      </c>
      <c r="C1105" s="221" t="s">
        <v>4426</v>
      </c>
      <c r="D1105" s="222"/>
      <c r="E1105" s="222"/>
      <c r="F1105" s="222"/>
      <c r="G1105" s="222"/>
      <c r="H1105" s="222"/>
      <c r="I1105" s="222"/>
      <c r="J1105" s="223"/>
      <c r="K1105" s="93"/>
      <c r="L1105" s="94"/>
      <c r="M1105" s="94"/>
      <c r="N1105" s="94"/>
      <c r="R1105" s="94"/>
      <c r="AO1105" s="96"/>
      <c r="AP1105" s="96"/>
      <c r="AQ1105" s="96"/>
      <c r="AR1105" s="96"/>
      <c r="AS1105" s="96"/>
      <c r="AT1105" s="96"/>
    </row>
    <row r="1106" spans="1:46" s="95" customFormat="1" ht="21.9" customHeight="1" thickBot="1" x14ac:dyDescent="0.35">
      <c r="A1106" s="93">
        <v>1440</v>
      </c>
      <c r="C1106" s="178"/>
      <c r="D1106" s="122" t="s">
        <v>4355</v>
      </c>
      <c r="E1106" s="99" t="s">
        <v>3242</v>
      </c>
      <c r="F1106" s="99" t="s">
        <v>1129</v>
      </c>
      <c r="G1106" s="99" t="s">
        <v>4356</v>
      </c>
      <c r="H1106" s="99" t="s">
        <v>4357</v>
      </c>
      <c r="I1106" s="166" t="s">
        <v>4281</v>
      </c>
      <c r="J1106" s="101" t="s">
        <v>4312</v>
      </c>
      <c r="K1106" s="93"/>
      <c r="L1106" s="94"/>
      <c r="M1106" s="94"/>
      <c r="N1106" s="94"/>
      <c r="R1106" s="94"/>
      <c r="AO1106" s="96"/>
      <c r="AP1106" s="96"/>
      <c r="AQ1106" s="96"/>
      <c r="AR1106" s="96"/>
      <c r="AS1106" s="96"/>
      <c r="AT1106" s="96"/>
    </row>
    <row r="1107" spans="1:46" s="95" customFormat="1" ht="21.9" customHeight="1" x14ac:dyDescent="0.3">
      <c r="A1107" s="93">
        <v>1441</v>
      </c>
      <c r="C1107" s="115" t="s">
        <v>3276</v>
      </c>
      <c r="D1107" s="103">
        <f>COUNTIFS(data!$AK:$AK,D$1106,data!$E:$E,$C1107,data!$J:$J,"أحداث سياسية")</f>
        <v>35</v>
      </c>
      <c r="E1107" s="104">
        <f>COUNTIFS(data!$AK:$AK,E$1106,data!$E:$E,$C1107,data!$J:$J,"أحداث سياسية")</f>
        <v>23</v>
      </c>
      <c r="F1107" s="104">
        <f>COUNTIFS(data!$AK:$AK,F$1106,data!$E:$E,$C1107,data!$J:$J,"أحداث سياسية")</f>
        <v>0</v>
      </c>
      <c r="G1107" s="104">
        <f>COUNTIFS(data!$AK:$AK,G$1106,data!$E:$E,$C1107,data!$J:$J,"أحداث سياسية")</f>
        <v>22</v>
      </c>
      <c r="H1107" s="104">
        <f>COUNTIFS(data!$AK:$AK,H$1106,data!$E:$E,$C1107,data!$J:$J,"أحداث سياسية")</f>
        <v>3</v>
      </c>
      <c r="I1107" s="168">
        <f>COUNTIFS(data!$AK:$AK,I$1106,data!$E:$E,$C1107,data!$J:$J,"أحداث سياسية")</f>
        <v>1</v>
      </c>
      <c r="J1107" s="105">
        <f t="shared" ref="J1107:J1120" si="52">SUM(D1107:I1107)</f>
        <v>84</v>
      </c>
      <c r="K1107" s="93"/>
      <c r="L1107" s="94"/>
      <c r="M1107" s="94"/>
      <c r="N1107" s="94"/>
      <c r="R1107" s="94"/>
      <c r="AO1107" s="96"/>
      <c r="AP1107" s="96"/>
      <c r="AQ1107" s="96"/>
      <c r="AR1107" s="96"/>
      <c r="AS1107" s="96"/>
      <c r="AT1107" s="96"/>
    </row>
    <row r="1108" spans="1:46" s="95" customFormat="1" ht="21.9" customHeight="1" x14ac:dyDescent="0.3">
      <c r="A1108" s="93">
        <v>1442</v>
      </c>
      <c r="C1108" s="102" t="s">
        <v>4296</v>
      </c>
      <c r="D1108" s="107">
        <f>COUNTIFS(data!$AK:$AK,D$1106,data!$E:$E,$C1108,data!$J:$J,"أحداث سياسية")</f>
        <v>18</v>
      </c>
      <c r="E1108" s="108">
        <f>COUNTIFS(data!$AK:$AK,E$1106,data!$E:$E,$C1108,data!$J:$J,"أحداث سياسية")</f>
        <v>15</v>
      </c>
      <c r="F1108" s="108">
        <f>COUNTIFS(data!$AK:$AK,F$1106,data!$E:$E,$C1108,data!$J:$J,"أحداث سياسية")</f>
        <v>0</v>
      </c>
      <c r="G1108" s="108">
        <f>COUNTIFS(data!$AK:$AK,G$1106,data!$E:$E,$C1108,data!$J:$J,"أحداث سياسية")</f>
        <v>9</v>
      </c>
      <c r="H1108" s="108">
        <f>COUNTIFS(data!$AK:$AK,H$1106,data!$E:$E,$C1108,data!$J:$J,"أحداث سياسية")</f>
        <v>0</v>
      </c>
      <c r="I1108" s="129">
        <f>COUNTIFS(data!$AK:$AK,I$1106,data!$E:$E,$C1108,data!$J:$J,"أحداث سياسية")</f>
        <v>2</v>
      </c>
      <c r="J1108" s="109">
        <f t="shared" si="52"/>
        <v>44</v>
      </c>
      <c r="K1108" s="93"/>
      <c r="L1108" s="94"/>
      <c r="M1108" s="94"/>
      <c r="N1108" s="94"/>
      <c r="R1108" s="94"/>
      <c r="AO1108" s="96"/>
      <c r="AP1108" s="96"/>
      <c r="AQ1108" s="96"/>
      <c r="AR1108" s="96"/>
      <c r="AS1108" s="96"/>
      <c r="AT1108" s="96"/>
    </row>
    <row r="1109" spans="1:46" s="95" customFormat="1" ht="21.9" customHeight="1" x14ac:dyDescent="0.3">
      <c r="A1109" s="93">
        <v>1443</v>
      </c>
      <c r="C1109" s="102" t="s">
        <v>4297</v>
      </c>
      <c r="D1109" s="107">
        <f>COUNTIFS(data!$AK:$AK,D$1106,data!$E:$E,$C1109,data!$J:$J,"أحداث سياسية")</f>
        <v>34</v>
      </c>
      <c r="E1109" s="108">
        <f>COUNTIFS(data!$AK:$AK,E$1106,data!$E:$E,$C1109,data!$J:$J,"أحداث سياسية")</f>
        <v>7</v>
      </c>
      <c r="F1109" s="108">
        <f>COUNTIFS(data!$AK:$AK,F$1106,data!$E:$E,$C1109,data!$J:$J,"أحداث سياسية")</f>
        <v>0</v>
      </c>
      <c r="G1109" s="108">
        <f>COUNTIFS(data!$AK:$AK,G$1106,data!$E:$E,$C1109,data!$J:$J,"أحداث سياسية")</f>
        <v>8</v>
      </c>
      <c r="H1109" s="108">
        <f>COUNTIFS(data!$AK:$AK,H$1106,data!$E:$E,$C1109,data!$J:$J,"أحداث سياسية")</f>
        <v>0</v>
      </c>
      <c r="I1109" s="129">
        <f>COUNTIFS(data!$AK:$AK,I$1106,data!$E:$E,$C1109,data!$J:$J,"أحداث سياسية")</f>
        <v>1</v>
      </c>
      <c r="J1109" s="109">
        <f t="shared" si="52"/>
        <v>50</v>
      </c>
      <c r="K1109" s="93"/>
      <c r="L1109" s="94"/>
      <c r="M1109" s="94"/>
      <c r="N1109" s="94"/>
      <c r="R1109" s="94"/>
      <c r="AO1109" s="96"/>
      <c r="AP1109" s="96"/>
      <c r="AQ1109" s="96"/>
      <c r="AR1109" s="96"/>
      <c r="AS1109" s="96"/>
      <c r="AT1109" s="96"/>
    </row>
    <row r="1110" spans="1:46" s="95" customFormat="1" ht="21.9" customHeight="1" x14ac:dyDescent="0.3">
      <c r="A1110" s="93">
        <v>1444</v>
      </c>
      <c r="C1110" s="102" t="s">
        <v>4298</v>
      </c>
      <c r="D1110" s="107">
        <f>COUNTIFS(data!$AK:$AK,D$1106,data!$E:$E,$C1110,data!$J:$J,"أحداث سياسية")</f>
        <v>9</v>
      </c>
      <c r="E1110" s="108">
        <f>COUNTIFS(data!$AK:$AK,E$1106,data!$E:$E,$C1110,data!$J:$J,"أحداث سياسية")</f>
        <v>4</v>
      </c>
      <c r="F1110" s="108">
        <f>COUNTIFS(data!$AK:$AK,F$1106,data!$E:$E,$C1110,data!$J:$J,"أحداث سياسية")</f>
        <v>0</v>
      </c>
      <c r="G1110" s="108">
        <f>COUNTIFS(data!$AK:$AK,G$1106,data!$E:$E,$C1110,data!$J:$J,"أحداث سياسية")</f>
        <v>6</v>
      </c>
      <c r="H1110" s="108">
        <f>COUNTIFS(data!$AK:$AK,H$1106,data!$E:$E,$C1110,data!$J:$J,"أحداث سياسية")</f>
        <v>0</v>
      </c>
      <c r="I1110" s="129">
        <f>COUNTIFS(data!$AK:$AK,I$1106,data!$E:$E,$C1110,data!$J:$J,"أحداث سياسية")</f>
        <v>0</v>
      </c>
      <c r="J1110" s="109">
        <f t="shared" si="52"/>
        <v>19</v>
      </c>
      <c r="K1110" s="93"/>
      <c r="L1110" s="94"/>
      <c r="M1110" s="94"/>
      <c r="N1110" s="94"/>
      <c r="R1110" s="94"/>
      <c r="AO1110" s="96"/>
      <c r="AP1110" s="96"/>
      <c r="AQ1110" s="96"/>
      <c r="AR1110" s="96"/>
      <c r="AS1110" s="96"/>
      <c r="AT1110" s="96"/>
    </row>
    <row r="1111" spans="1:46" s="95" customFormat="1" ht="21.9" customHeight="1" x14ac:dyDescent="0.3">
      <c r="A1111" s="93">
        <v>1445</v>
      </c>
      <c r="C1111" s="102" t="s">
        <v>4299</v>
      </c>
      <c r="D1111" s="107">
        <f>COUNTIFS(data!$AK:$AK,D$1106,data!$E:$E,$C1111,data!$J:$J,"أحداث سياسية")</f>
        <v>42</v>
      </c>
      <c r="E1111" s="108">
        <f>COUNTIFS(data!$AK:$AK,E$1106,data!$E:$E,$C1111,data!$J:$J,"أحداث سياسية")</f>
        <v>7</v>
      </c>
      <c r="F1111" s="108">
        <f>COUNTIFS(data!$AK:$AK,F$1106,data!$E:$E,$C1111,data!$J:$J,"أحداث سياسية")</f>
        <v>0</v>
      </c>
      <c r="G1111" s="108">
        <f>COUNTIFS(data!$AK:$AK,G$1106,data!$E:$E,$C1111,data!$J:$J,"أحداث سياسية")</f>
        <v>20</v>
      </c>
      <c r="H1111" s="108">
        <f>COUNTIFS(data!$AK:$AK,H$1106,data!$E:$E,$C1111,data!$J:$J,"أحداث سياسية")</f>
        <v>0</v>
      </c>
      <c r="I1111" s="129">
        <f>COUNTIFS(data!$AK:$AK,I$1106,data!$E:$E,$C1111,data!$J:$J,"أحداث سياسية")</f>
        <v>0</v>
      </c>
      <c r="J1111" s="109">
        <f t="shared" si="52"/>
        <v>69</v>
      </c>
      <c r="K1111" s="93"/>
      <c r="L1111" s="94"/>
      <c r="M1111" s="94"/>
      <c r="N1111" s="94"/>
      <c r="R1111" s="94"/>
      <c r="AO1111" s="96"/>
      <c r="AP1111" s="96"/>
      <c r="AQ1111" s="96"/>
      <c r="AR1111" s="96"/>
      <c r="AS1111" s="96"/>
      <c r="AT1111" s="96"/>
    </row>
    <row r="1112" spans="1:46" s="95" customFormat="1" ht="21.9" customHeight="1" x14ac:dyDescent="0.3">
      <c r="A1112" s="93">
        <v>1446</v>
      </c>
      <c r="C1112" s="102" t="s">
        <v>4300</v>
      </c>
      <c r="D1112" s="107">
        <f>COUNTIFS(data!$AK:$AK,D$1106,data!$E:$E,$C1112,data!$J:$J,"أحداث سياسية")</f>
        <v>22</v>
      </c>
      <c r="E1112" s="108">
        <f>COUNTIFS(data!$AK:$AK,E$1106,data!$E:$E,$C1112,data!$J:$J,"أحداث سياسية")</f>
        <v>8</v>
      </c>
      <c r="F1112" s="108">
        <f>COUNTIFS(data!$AK:$AK,F$1106,data!$E:$E,$C1112,data!$J:$J,"أحداث سياسية")</f>
        <v>0</v>
      </c>
      <c r="G1112" s="108">
        <f>COUNTIFS(data!$AK:$AK,G$1106,data!$E:$E,$C1112,data!$J:$J,"أحداث سياسية")</f>
        <v>12</v>
      </c>
      <c r="H1112" s="108">
        <f>COUNTIFS(data!$AK:$AK,H$1106,data!$E:$E,$C1112,data!$J:$J,"أحداث سياسية")</f>
        <v>0</v>
      </c>
      <c r="I1112" s="129">
        <f>COUNTIFS(data!$AK:$AK,I$1106,data!$E:$E,$C1112,data!$J:$J,"أحداث سياسية")</f>
        <v>0</v>
      </c>
      <c r="J1112" s="109">
        <f t="shared" si="52"/>
        <v>42</v>
      </c>
      <c r="K1112" s="93"/>
      <c r="L1112" s="94"/>
      <c r="M1112" s="94"/>
      <c r="N1112" s="94"/>
      <c r="R1112" s="94"/>
      <c r="AO1112" s="96"/>
      <c r="AP1112" s="96"/>
      <c r="AQ1112" s="96"/>
      <c r="AR1112" s="96"/>
      <c r="AS1112" s="96"/>
      <c r="AT1112" s="96"/>
    </row>
    <row r="1113" spans="1:46" s="95" customFormat="1" ht="21.9" customHeight="1" x14ac:dyDescent="0.3">
      <c r="A1113" s="93">
        <v>1447</v>
      </c>
      <c r="C1113" s="102" t="s">
        <v>4301</v>
      </c>
      <c r="D1113" s="107">
        <f>COUNTIFS(data!$AK:$AK,D$1106,data!$E:$E,$C1113,data!$J:$J,"أحداث سياسية")</f>
        <v>21</v>
      </c>
      <c r="E1113" s="108">
        <f>COUNTIFS(data!$AK:$AK,E$1106,data!$E:$E,$C1113,data!$J:$J,"أحداث سياسية")</f>
        <v>6</v>
      </c>
      <c r="F1113" s="108">
        <f>COUNTIFS(data!$AK:$AK,F$1106,data!$E:$E,$C1113,data!$J:$J,"أحداث سياسية")</f>
        <v>0</v>
      </c>
      <c r="G1113" s="108">
        <f>COUNTIFS(data!$AK:$AK,G$1106,data!$E:$E,$C1113,data!$J:$J,"أحداث سياسية")</f>
        <v>3</v>
      </c>
      <c r="H1113" s="108">
        <f>COUNTIFS(data!$AK:$AK,H$1106,data!$E:$E,$C1113,data!$J:$J,"أحداث سياسية")</f>
        <v>0</v>
      </c>
      <c r="I1113" s="129">
        <f>COUNTIFS(data!$AK:$AK,I$1106,data!$E:$E,$C1113,data!$J:$J,"أحداث سياسية")</f>
        <v>2</v>
      </c>
      <c r="J1113" s="109">
        <f t="shared" si="52"/>
        <v>32</v>
      </c>
      <c r="K1113" s="93"/>
      <c r="L1113" s="94"/>
      <c r="M1113" s="94"/>
      <c r="N1113" s="94"/>
      <c r="R1113" s="94"/>
      <c r="AO1113" s="96"/>
      <c r="AP1113" s="96"/>
      <c r="AQ1113" s="96"/>
      <c r="AR1113" s="96"/>
      <c r="AS1113" s="96"/>
      <c r="AT1113" s="96"/>
    </row>
    <row r="1114" spans="1:46" s="95" customFormat="1" ht="21.9" customHeight="1" x14ac:dyDescent="0.3">
      <c r="A1114" s="93">
        <v>1448</v>
      </c>
      <c r="C1114" s="102" t="s">
        <v>4302</v>
      </c>
      <c r="D1114" s="107">
        <f>COUNTIFS(data!$AK:$AK,D$1106,data!$E:$E,$C1114,data!$J:$J,"أحداث سياسية")</f>
        <v>25</v>
      </c>
      <c r="E1114" s="108">
        <f>COUNTIFS(data!$AK:$AK,E$1106,data!$E:$E,$C1114,data!$J:$J,"أحداث سياسية")</f>
        <v>5</v>
      </c>
      <c r="F1114" s="108">
        <f>COUNTIFS(data!$AK:$AK,F$1106,data!$E:$E,$C1114,data!$J:$J,"أحداث سياسية")</f>
        <v>0</v>
      </c>
      <c r="G1114" s="108">
        <f>COUNTIFS(data!$AK:$AK,G$1106,data!$E:$E,$C1114,data!$J:$J,"أحداث سياسية")</f>
        <v>4</v>
      </c>
      <c r="H1114" s="108">
        <f>COUNTIFS(data!$AK:$AK,H$1106,data!$E:$E,$C1114,data!$J:$J,"أحداث سياسية")</f>
        <v>2</v>
      </c>
      <c r="I1114" s="129">
        <f>COUNTIFS(data!$AK:$AK,I$1106,data!$E:$E,$C1114,data!$J:$J,"أحداث سياسية")</f>
        <v>2</v>
      </c>
      <c r="J1114" s="109">
        <f t="shared" si="52"/>
        <v>38</v>
      </c>
      <c r="K1114" s="93"/>
      <c r="L1114" s="94"/>
      <c r="M1114" s="94"/>
      <c r="N1114" s="94"/>
      <c r="R1114" s="94"/>
      <c r="AO1114" s="96"/>
      <c r="AP1114" s="96"/>
      <c r="AQ1114" s="96"/>
      <c r="AR1114" s="96"/>
      <c r="AS1114" s="96"/>
      <c r="AT1114" s="96"/>
    </row>
    <row r="1115" spans="1:46" s="95" customFormat="1" ht="21.9" customHeight="1" x14ac:dyDescent="0.3">
      <c r="A1115" s="93">
        <v>1449</v>
      </c>
      <c r="C1115" s="102" t="s">
        <v>4303</v>
      </c>
      <c r="D1115" s="107">
        <f>COUNTIFS(data!$AK:$AK,D$1106,data!$E:$E,$C1115,data!$J:$J,"أحداث سياسية")</f>
        <v>20</v>
      </c>
      <c r="E1115" s="108">
        <f>COUNTIFS(data!$AK:$AK,E$1106,data!$E:$E,$C1115,data!$J:$J,"أحداث سياسية")</f>
        <v>13</v>
      </c>
      <c r="F1115" s="108">
        <f>COUNTIFS(data!$AK:$AK,F$1106,data!$E:$E,$C1115,data!$J:$J,"أحداث سياسية")</f>
        <v>0</v>
      </c>
      <c r="G1115" s="108">
        <f>COUNTIFS(data!$AK:$AK,G$1106,data!$E:$E,$C1115,data!$J:$J,"أحداث سياسية")</f>
        <v>0</v>
      </c>
      <c r="H1115" s="108">
        <f>COUNTIFS(data!$AK:$AK,H$1106,data!$E:$E,$C1115,data!$J:$J,"أحداث سياسية")</f>
        <v>0</v>
      </c>
      <c r="I1115" s="129">
        <f>COUNTIFS(data!$AK:$AK,I$1106,data!$E:$E,$C1115,data!$J:$J,"أحداث سياسية")</f>
        <v>3</v>
      </c>
      <c r="J1115" s="109">
        <f t="shared" si="52"/>
        <v>36</v>
      </c>
      <c r="K1115" s="93"/>
      <c r="L1115" s="94"/>
      <c r="M1115" s="94"/>
      <c r="N1115" s="94"/>
      <c r="R1115" s="94"/>
      <c r="AO1115" s="96"/>
      <c r="AP1115" s="96"/>
      <c r="AQ1115" s="96"/>
      <c r="AR1115" s="96"/>
      <c r="AS1115" s="96"/>
      <c r="AT1115" s="96"/>
    </row>
    <row r="1116" spans="1:46" s="95" customFormat="1" ht="21.9" customHeight="1" x14ac:dyDescent="0.3">
      <c r="A1116" s="93">
        <v>1450</v>
      </c>
      <c r="C1116" s="102" t="s">
        <v>4304</v>
      </c>
      <c r="D1116" s="107">
        <f>COUNTIFS(data!$AK:$AK,D$1106,data!$E:$E,$C1116,data!$J:$J,"أحداث سياسية")</f>
        <v>23</v>
      </c>
      <c r="E1116" s="108">
        <f>COUNTIFS(data!$AK:$AK,E$1106,data!$E:$E,$C1116,data!$J:$J,"أحداث سياسية")</f>
        <v>2</v>
      </c>
      <c r="F1116" s="108">
        <f>COUNTIFS(data!$AK:$AK,F$1106,data!$E:$E,$C1116,data!$J:$J,"أحداث سياسية")</f>
        <v>0</v>
      </c>
      <c r="G1116" s="108">
        <f>COUNTIFS(data!$AK:$AK,G$1106,data!$E:$E,$C1116,data!$J:$J,"أحداث سياسية")</f>
        <v>5</v>
      </c>
      <c r="H1116" s="108">
        <f>COUNTIFS(data!$AK:$AK,H$1106,data!$E:$E,$C1116,data!$J:$J,"أحداث سياسية")</f>
        <v>1</v>
      </c>
      <c r="I1116" s="129">
        <f>COUNTIFS(data!$AK:$AK,I$1106,data!$E:$E,$C1116,data!$J:$J,"أحداث سياسية")</f>
        <v>0</v>
      </c>
      <c r="J1116" s="109">
        <f t="shared" si="52"/>
        <v>31</v>
      </c>
      <c r="K1116" s="93"/>
      <c r="L1116" s="94"/>
      <c r="M1116" s="94"/>
      <c r="N1116" s="94"/>
      <c r="R1116" s="94"/>
      <c r="AO1116" s="96"/>
      <c r="AP1116" s="96"/>
      <c r="AQ1116" s="96"/>
      <c r="AR1116" s="96"/>
      <c r="AS1116" s="96"/>
      <c r="AT1116" s="96"/>
    </row>
    <row r="1117" spans="1:46" s="95" customFormat="1" ht="21.9" customHeight="1" x14ac:dyDescent="0.3">
      <c r="A1117" s="93">
        <v>1451</v>
      </c>
      <c r="C1117" s="138" t="s">
        <v>4305</v>
      </c>
      <c r="D1117" s="107">
        <f>COUNTIFS(data!$AK:$AK,D$1106,data!$E:$E,$C1117,data!$J:$J,"أحداث سياسية")</f>
        <v>52</v>
      </c>
      <c r="E1117" s="108">
        <f>COUNTIFS(data!$AK:$AK,E$1106,data!$E:$E,$C1117,data!$J:$J,"أحداث سياسية")</f>
        <v>67</v>
      </c>
      <c r="F1117" s="108">
        <f>COUNTIFS(data!$AK:$AK,F$1106,data!$E:$E,$C1117,data!$J:$J,"أحداث سياسية")</f>
        <v>1</v>
      </c>
      <c r="G1117" s="108">
        <f>COUNTIFS(data!$AK:$AK,G$1106,data!$E:$E,$C1117,data!$J:$J,"أحداث سياسية")</f>
        <v>1</v>
      </c>
      <c r="H1117" s="108">
        <f>COUNTIFS(data!$AK:$AK,H$1106,data!$E:$E,$C1117,data!$J:$J,"أحداث سياسية")</f>
        <v>0</v>
      </c>
      <c r="I1117" s="129">
        <f>COUNTIFS(data!$AK:$AK,I$1106,data!$E:$E,$C1117,data!$J:$J,"أحداث سياسية")</f>
        <v>0</v>
      </c>
      <c r="J1117" s="109">
        <f t="shared" si="52"/>
        <v>121</v>
      </c>
      <c r="K1117" s="93"/>
      <c r="L1117" s="94"/>
      <c r="M1117" s="94"/>
      <c r="N1117" s="94"/>
      <c r="R1117" s="94"/>
      <c r="AO1117" s="96"/>
      <c r="AP1117" s="96"/>
      <c r="AQ1117" s="96"/>
      <c r="AR1117" s="96"/>
      <c r="AS1117" s="96"/>
      <c r="AT1117" s="96"/>
    </row>
    <row r="1118" spans="1:46" s="95" customFormat="1" ht="21.9" customHeight="1" x14ac:dyDescent="0.3">
      <c r="A1118" s="93"/>
      <c r="C1118" s="106" t="s">
        <v>4306</v>
      </c>
      <c r="D1118" s="107">
        <f>COUNTIFS(data!$AK:$AK,D$1106,data!$E:$E,$C1118,data!$J:$J,"أحداث سياسية")</f>
        <v>207</v>
      </c>
      <c r="E1118" s="108">
        <f>COUNTIFS(data!$AK:$AK,E$1106,data!$E:$E,$C1118,data!$J:$J,"أحداث سياسية")</f>
        <v>23</v>
      </c>
      <c r="F1118" s="108">
        <f>COUNTIFS(data!$AK:$AK,F$1106,data!$E:$E,$C1118,data!$J:$J,"أحداث سياسية")</f>
        <v>0</v>
      </c>
      <c r="G1118" s="108">
        <f>COUNTIFS(data!$AK:$AK,G$1106,data!$E:$E,$C1118,data!$J:$J,"أحداث سياسية")</f>
        <v>2</v>
      </c>
      <c r="H1118" s="108">
        <f>COUNTIFS(data!$AK:$AK,H$1106,data!$E:$E,$C1118,data!$J:$J,"أحداث سياسية")</f>
        <v>0</v>
      </c>
      <c r="I1118" s="129">
        <f>COUNTIFS(data!$AK:$AK,I$1106,data!$E:$E,$C1118,data!$J:$J,"أحداث سياسية")</f>
        <v>1</v>
      </c>
      <c r="J1118" s="137">
        <f t="shared" si="52"/>
        <v>233</v>
      </c>
      <c r="K1118" s="93"/>
      <c r="L1118" s="94"/>
      <c r="M1118" s="94"/>
      <c r="N1118" s="94"/>
      <c r="R1118" s="94"/>
      <c r="AO1118" s="96"/>
      <c r="AP1118" s="96"/>
      <c r="AQ1118" s="96"/>
      <c r="AR1118" s="96"/>
      <c r="AS1118" s="96"/>
      <c r="AT1118" s="96"/>
    </row>
    <row r="1119" spans="1:46" s="95" customFormat="1" ht="21.9" customHeight="1" thickBot="1" x14ac:dyDescent="0.35">
      <c r="A1119" s="93">
        <v>1452</v>
      </c>
      <c r="C1119" s="143" t="s">
        <v>1925</v>
      </c>
      <c r="D1119" s="174">
        <f>COUNTIFS(data!$AK:$AK,D$1106,data!$E:$E,$C1119,data!$J:$J,"أحداث سياسية")</f>
        <v>31</v>
      </c>
      <c r="E1119" s="136">
        <f>COUNTIFS(data!$AK:$AK,E$1106,data!$E:$E,$C1119,data!$J:$J,"أحداث سياسية")</f>
        <v>0</v>
      </c>
      <c r="F1119" s="136">
        <f>COUNTIFS(data!$AK:$AK,F$1106,data!$E:$E,$C1119,data!$J:$J,"أحداث سياسية")</f>
        <v>0</v>
      </c>
      <c r="G1119" s="136">
        <f>COUNTIFS(data!$AK:$AK,G$1106,data!$E:$E,$C1119,data!$J:$J,"أحداث سياسية")</f>
        <v>9</v>
      </c>
      <c r="H1119" s="136">
        <f>COUNTIFS(data!$AK:$AK,H$1106,data!$E:$E,$C1119,data!$J:$J,"أحداث سياسية")</f>
        <v>0</v>
      </c>
      <c r="I1119" s="141">
        <f>COUNTIFS(data!$AK:$AK,I$1106,data!$E:$E,$C1119,data!$J:$J,"أحداث سياسية")</f>
        <v>0</v>
      </c>
      <c r="J1119" s="137">
        <f t="shared" si="52"/>
        <v>40</v>
      </c>
      <c r="K1119" s="93"/>
      <c r="L1119" s="94"/>
      <c r="M1119" s="94"/>
      <c r="N1119" s="94"/>
      <c r="R1119" s="94"/>
      <c r="AO1119" s="96"/>
      <c r="AP1119" s="96"/>
      <c r="AQ1119" s="96"/>
      <c r="AR1119" s="96"/>
      <c r="AS1119" s="96"/>
      <c r="AT1119" s="96"/>
    </row>
    <row r="1120" spans="1:46" s="95" customFormat="1" ht="21.9" customHeight="1" thickBot="1" x14ac:dyDescent="0.35">
      <c r="A1120" s="93">
        <v>1453</v>
      </c>
      <c r="C1120" s="117" t="s">
        <v>4312</v>
      </c>
      <c r="D1120" s="118">
        <f t="shared" ref="D1120:I1120" si="53">SUM(D1107:D1119)</f>
        <v>539</v>
      </c>
      <c r="E1120" s="112">
        <f t="shared" si="53"/>
        <v>180</v>
      </c>
      <c r="F1120" s="112">
        <f t="shared" si="53"/>
        <v>1</v>
      </c>
      <c r="G1120" s="112">
        <f t="shared" si="53"/>
        <v>101</v>
      </c>
      <c r="H1120" s="112">
        <f t="shared" si="53"/>
        <v>6</v>
      </c>
      <c r="I1120" s="119">
        <f t="shared" si="53"/>
        <v>12</v>
      </c>
      <c r="J1120" s="101">
        <f t="shared" si="52"/>
        <v>839</v>
      </c>
      <c r="K1120" s="93"/>
      <c r="L1120" s="94"/>
      <c r="M1120" s="94"/>
      <c r="N1120" s="94"/>
      <c r="R1120" s="94"/>
      <c r="AO1120" s="96"/>
      <c r="AP1120" s="96"/>
      <c r="AQ1120" s="96"/>
      <c r="AR1120" s="96"/>
      <c r="AS1120" s="96"/>
      <c r="AT1120" s="96"/>
    </row>
    <row r="1121" spans="1:47" s="95" customFormat="1" ht="41.25" customHeight="1" thickBot="1" x14ac:dyDescent="0.35">
      <c r="A1121" s="93">
        <v>1454</v>
      </c>
      <c r="C1121" s="221" t="s">
        <v>4316</v>
      </c>
      <c r="D1121" s="222"/>
      <c r="E1121" s="222"/>
      <c r="F1121" s="222"/>
      <c r="G1121" s="222"/>
      <c r="H1121" s="222"/>
      <c r="I1121" s="222"/>
      <c r="J1121" s="223"/>
      <c r="K1121" s="93"/>
      <c r="L1121" s="94"/>
      <c r="M1121" s="94"/>
      <c r="N1121" s="94"/>
      <c r="R1121" s="94"/>
      <c r="AO1121" s="96"/>
      <c r="AP1121" s="96"/>
      <c r="AQ1121" s="96"/>
      <c r="AR1121" s="96"/>
      <c r="AS1121" s="96"/>
      <c r="AT1121" s="96"/>
    </row>
    <row r="1122" spans="1:47" s="95" customFormat="1" ht="21.9" customHeight="1" x14ac:dyDescent="0.3">
      <c r="A1122" s="93">
        <v>1455</v>
      </c>
      <c r="C1122" s="94"/>
      <c r="K1122" s="93"/>
      <c r="N1122" s="94"/>
      <c r="R1122" s="94"/>
      <c r="AO1122" s="96"/>
      <c r="AP1122" s="96"/>
      <c r="AQ1122" s="96"/>
      <c r="AR1122" s="96"/>
      <c r="AS1122" s="96"/>
      <c r="AT1122" s="96"/>
    </row>
    <row r="1123" spans="1:47" s="95" customFormat="1" ht="21.9" customHeight="1" x14ac:dyDescent="0.3">
      <c r="A1123" s="93">
        <v>1456</v>
      </c>
      <c r="C1123" s="94"/>
      <c r="K1123" s="93"/>
      <c r="N1123" s="94"/>
      <c r="R1123" s="94"/>
      <c r="AO1123" s="96"/>
      <c r="AP1123" s="96"/>
      <c r="AQ1123" s="96"/>
      <c r="AR1123" s="96"/>
      <c r="AS1123" s="96"/>
      <c r="AT1123" s="96"/>
    </row>
    <row r="1124" spans="1:47" s="95" customFormat="1" ht="21.9" customHeight="1" x14ac:dyDescent="0.3">
      <c r="A1124" s="93">
        <v>1468</v>
      </c>
      <c r="C1124" s="94"/>
      <c r="K1124" s="93"/>
      <c r="N1124" s="94"/>
      <c r="R1124" s="94"/>
      <c r="AO1124" s="96"/>
      <c r="AP1124" s="96"/>
      <c r="AQ1124" s="96"/>
      <c r="AR1124" s="96"/>
      <c r="AS1124" s="96"/>
      <c r="AT1124" s="96"/>
    </row>
    <row r="1125" spans="1:47" s="95" customFormat="1" ht="21.9" customHeight="1" thickBot="1" x14ac:dyDescent="0.35">
      <c r="A1125" s="93">
        <v>1469</v>
      </c>
      <c r="C1125" s="94"/>
      <c r="K1125" s="93"/>
      <c r="N1125" s="94"/>
      <c r="R1125" s="94"/>
      <c r="AO1125" s="96"/>
      <c r="AP1125" s="96"/>
      <c r="AQ1125" s="96"/>
      <c r="AR1125" s="96"/>
      <c r="AS1125" s="96"/>
      <c r="AT1125" s="96"/>
    </row>
    <row r="1126" spans="1:47" s="95" customFormat="1" ht="21.9" customHeight="1" thickBot="1" x14ac:dyDescent="0.35">
      <c r="A1126" s="93">
        <v>1470</v>
      </c>
      <c r="B1126" s="114">
        <v>85</v>
      </c>
      <c r="C1126" s="218" t="s">
        <v>4444</v>
      </c>
      <c r="D1126" s="219"/>
      <c r="E1126" s="219"/>
      <c r="F1126" s="219"/>
      <c r="G1126" s="220"/>
      <c r="K1126" s="93"/>
      <c r="R1126" s="94"/>
      <c r="AO1126" s="96"/>
      <c r="AP1126" s="96"/>
      <c r="AQ1126" s="96"/>
      <c r="AR1126" s="96"/>
      <c r="AS1126" s="96"/>
      <c r="AT1126" s="96"/>
    </row>
    <row r="1127" spans="1:47" s="95" customFormat="1" ht="21.9" customHeight="1" thickBot="1" x14ac:dyDescent="0.35">
      <c r="A1127" s="93">
        <v>1471</v>
      </c>
      <c r="B1127" s="114" t="s">
        <v>4428</v>
      </c>
      <c r="C1127" s="221" t="s">
        <v>4427</v>
      </c>
      <c r="D1127" s="222"/>
      <c r="E1127" s="222"/>
      <c r="F1127" s="222"/>
      <c r="G1127" s="223"/>
      <c r="K1127" s="93"/>
      <c r="R1127" s="94"/>
      <c r="AO1127" s="96"/>
      <c r="AP1127" s="96"/>
      <c r="AQ1127" s="96"/>
      <c r="AR1127" s="96"/>
      <c r="AS1127" s="96"/>
      <c r="AT1127" s="96"/>
    </row>
    <row r="1128" spans="1:47" s="95" customFormat="1" ht="21.9" customHeight="1" thickBot="1" x14ac:dyDescent="0.35">
      <c r="A1128" s="93">
        <v>1472</v>
      </c>
      <c r="B1128" s="201"/>
      <c r="C1128" s="206"/>
      <c r="D1128" s="99" t="s">
        <v>4247</v>
      </c>
      <c r="E1128" s="100" t="s">
        <v>4248</v>
      </c>
      <c r="F1128" s="166" t="s">
        <v>1925</v>
      </c>
      <c r="G1128" s="101" t="s">
        <v>4312</v>
      </c>
      <c r="K1128" s="93"/>
      <c r="S1128" s="94"/>
      <c r="AP1128" s="96"/>
      <c r="AQ1128" s="96"/>
      <c r="AR1128" s="96"/>
      <c r="AS1128" s="96"/>
      <c r="AT1128" s="96"/>
      <c r="AU1128" s="96"/>
    </row>
    <row r="1129" spans="1:47" s="95" customFormat="1" ht="21.9" customHeight="1" x14ac:dyDescent="0.3">
      <c r="A1129" s="93">
        <v>1473</v>
      </c>
      <c r="C1129" s="175" t="s">
        <v>3161</v>
      </c>
      <c r="D1129" s="103">
        <f>COUNTIFS(data!$C:$C,D$1128,data!$H:$H,$C1129)</f>
        <v>1</v>
      </c>
      <c r="E1129" s="104">
        <f>COUNTIFS(data!$C:$C,E$1128,data!$H:$H,$C1129)</f>
        <v>0</v>
      </c>
      <c r="F1129" s="104">
        <f>COUNTIFS(data!$C:$C,F$1128,data!$H:$H,$C1129)</f>
        <v>0</v>
      </c>
      <c r="G1129" s="105">
        <f t="shared" ref="G1129:G1160" si="54">SUM(D1129:F1129)</f>
        <v>1</v>
      </c>
      <c r="K1129" s="93"/>
      <c r="S1129" s="94"/>
      <c r="AP1129" s="96"/>
      <c r="AQ1129" s="96"/>
      <c r="AR1129" s="96"/>
      <c r="AS1129" s="96"/>
      <c r="AT1129" s="96"/>
      <c r="AU1129" s="96"/>
    </row>
    <row r="1130" spans="1:47" s="95" customFormat="1" ht="21.9" customHeight="1" x14ac:dyDescent="0.3">
      <c r="A1130" s="93">
        <v>1474</v>
      </c>
      <c r="C1130" s="171" t="s">
        <v>2839</v>
      </c>
      <c r="D1130" s="103">
        <f>COUNTIFS(data!$C:$C,D$1128,data!$H:$H,$C1130)</f>
        <v>4</v>
      </c>
      <c r="E1130" s="104">
        <f>COUNTIFS(data!$C:$C,E$1128,data!$H:$H,$C1130)</f>
        <v>0</v>
      </c>
      <c r="F1130" s="104">
        <f>COUNTIFS(data!$C:$C,F$1128,data!$H:$H,$C1130)</f>
        <v>0</v>
      </c>
      <c r="G1130" s="109">
        <f t="shared" si="54"/>
        <v>4</v>
      </c>
      <c r="K1130" s="93"/>
      <c r="S1130" s="94"/>
      <c r="AP1130" s="96"/>
      <c r="AQ1130" s="96"/>
      <c r="AR1130" s="96"/>
      <c r="AS1130" s="96"/>
      <c r="AT1130" s="96"/>
      <c r="AU1130" s="96"/>
    </row>
    <row r="1131" spans="1:47" s="95" customFormat="1" ht="21.9" customHeight="1" x14ac:dyDescent="0.3">
      <c r="A1131" s="93">
        <v>1475</v>
      </c>
      <c r="C1131" s="171" t="s">
        <v>1980</v>
      </c>
      <c r="D1131" s="103">
        <f>COUNTIFS(data!$C:$C,D$1128,data!$H:$H,$C1131)</f>
        <v>2</v>
      </c>
      <c r="E1131" s="104">
        <f>COUNTIFS(data!$C:$C,E$1128,data!$H:$H,$C1131)</f>
        <v>0</v>
      </c>
      <c r="F1131" s="104">
        <f>COUNTIFS(data!$C:$C,F$1128,data!$H:$H,$C1131)</f>
        <v>0</v>
      </c>
      <c r="G1131" s="109">
        <f t="shared" si="54"/>
        <v>2</v>
      </c>
      <c r="K1131" s="93"/>
      <c r="S1131" s="94"/>
      <c r="AP1131" s="96"/>
      <c r="AQ1131" s="96"/>
      <c r="AR1131" s="96"/>
      <c r="AS1131" s="96"/>
      <c r="AT1131" s="96"/>
      <c r="AU1131" s="96"/>
    </row>
    <row r="1132" spans="1:47" s="95" customFormat="1" ht="21.9" customHeight="1" x14ac:dyDescent="0.3">
      <c r="A1132" s="93">
        <v>1476</v>
      </c>
      <c r="C1132" s="171" t="s">
        <v>3092</v>
      </c>
      <c r="D1132" s="103">
        <f>COUNTIFS(data!$C:$C,D$1128,data!$H:$H,$C1132)</f>
        <v>0</v>
      </c>
      <c r="E1132" s="104">
        <f>COUNTIFS(data!$C:$C,E$1128,data!$H:$H,$C1132)</f>
        <v>2</v>
      </c>
      <c r="F1132" s="104">
        <f>COUNTIFS(data!$C:$C,F$1128,data!$H:$H,$C1132)</f>
        <v>0</v>
      </c>
      <c r="G1132" s="109">
        <f t="shared" si="54"/>
        <v>2</v>
      </c>
      <c r="K1132" s="93"/>
      <c r="S1132" s="94"/>
      <c r="AP1132" s="96"/>
      <c r="AQ1132" s="96"/>
      <c r="AR1132" s="96"/>
      <c r="AS1132" s="96"/>
      <c r="AT1132" s="96"/>
      <c r="AU1132" s="96"/>
    </row>
    <row r="1133" spans="1:47" s="95" customFormat="1" ht="21.9" customHeight="1" x14ac:dyDescent="0.3">
      <c r="A1133" s="93">
        <v>1477</v>
      </c>
      <c r="C1133" s="171" t="s">
        <v>3179</v>
      </c>
      <c r="D1133" s="103">
        <f>COUNTIFS(data!$C:$C,D$1128,data!$H:$H,$C1133)</f>
        <v>0</v>
      </c>
      <c r="E1133" s="104">
        <f>COUNTIFS(data!$C:$C,E$1128,data!$H:$H,$C1133)</f>
        <v>1</v>
      </c>
      <c r="F1133" s="104">
        <f>COUNTIFS(data!$C:$C,F$1128,data!$H:$H,$C1133)</f>
        <v>0</v>
      </c>
      <c r="G1133" s="109">
        <f t="shared" si="54"/>
        <v>1</v>
      </c>
      <c r="K1133" s="93"/>
      <c r="S1133" s="94"/>
      <c r="AP1133" s="96"/>
      <c r="AQ1133" s="96"/>
      <c r="AR1133" s="96"/>
      <c r="AS1133" s="96"/>
      <c r="AT1133" s="96"/>
      <c r="AU1133" s="96"/>
    </row>
    <row r="1134" spans="1:47" s="95" customFormat="1" ht="21.9" customHeight="1" x14ac:dyDescent="0.3">
      <c r="A1134" s="93">
        <v>1478</v>
      </c>
      <c r="C1134" s="171" t="s">
        <v>3180</v>
      </c>
      <c r="D1134" s="103">
        <f>COUNTIFS(data!$C:$C,D$1128,data!$H:$H,$C1134)</f>
        <v>0</v>
      </c>
      <c r="E1134" s="104">
        <f>COUNTIFS(data!$C:$C,E$1128,data!$H:$H,$C1134)</f>
        <v>1</v>
      </c>
      <c r="F1134" s="104">
        <f>COUNTIFS(data!$C:$C,F$1128,data!$H:$H,$C1134)</f>
        <v>0</v>
      </c>
      <c r="G1134" s="109">
        <f t="shared" si="54"/>
        <v>1</v>
      </c>
      <c r="K1134" s="93"/>
      <c r="S1134" s="94"/>
      <c r="AP1134" s="96"/>
      <c r="AQ1134" s="96"/>
      <c r="AR1134" s="96"/>
      <c r="AS1134" s="96"/>
      <c r="AT1134" s="96"/>
      <c r="AU1134" s="96"/>
    </row>
    <row r="1135" spans="1:47" s="95" customFormat="1" ht="21.9" customHeight="1" x14ac:dyDescent="0.3">
      <c r="A1135" s="93">
        <v>1479</v>
      </c>
      <c r="C1135" s="171" t="s">
        <v>2676</v>
      </c>
      <c r="D1135" s="103">
        <f>COUNTIFS(data!$C:$C,D$1128,data!$H:$H,$C1135)</f>
        <v>0</v>
      </c>
      <c r="E1135" s="104">
        <f>COUNTIFS(data!$C:$C,E$1128,data!$H:$H,$C1135)</f>
        <v>1</v>
      </c>
      <c r="F1135" s="104">
        <f>COUNTIFS(data!$C:$C,F$1128,data!$H:$H,$C1135)</f>
        <v>1</v>
      </c>
      <c r="G1135" s="109">
        <f t="shared" si="54"/>
        <v>2</v>
      </c>
      <c r="K1135" s="93"/>
      <c r="S1135" s="94"/>
      <c r="AP1135" s="96"/>
      <c r="AQ1135" s="96"/>
      <c r="AR1135" s="96"/>
      <c r="AS1135" s="96"/>
      <c r="AT1135" s="96"/>
      <c r="AU1135" s="96"/>
    </row>
    <row r="1136" spans="1:47" s="95" customFormat="1" ht="21.9" customHeight="1" x14ac:dyDescent="0.3">
      <c r="A1136" s="93">
        <v>1480</v>
      </c>
      <c r="C1136" s="171" t="s">
        <v>3094</v>
      </c>
      <c r="D1136" s="103">
        <f>COUNTIFS(data!$C:$C,D$1128,data!$H:$H,$C1136)</f>
        <v>3</v>
      </c>
      <c r="E1136" s="104">
        <f>COUNTIFS(data!$C:$C,E$1128,data!$H:$H,$C1136)</f>
        <v>0</v>
      </c>
      <c r="F1136" s="104">
        <f>COUNTIFS(data!$C:$C,F$1128,data!$H:$H,$C1136)</f>
        <v>0</v>
      </c>
      <c r="G1136" s="109">
        <f t="shared" si="54"/>
        <v>3</v>
      </c>
      <c r="K1136" s="93"/>
      <c r="S1136" s="94"/>
      <c r="AP1136" s="96"/>
      <c r="AQ1136" s="96"/>
      <c r="AR1136" s="96"/>
      <c r="AS1136" s="96"/>
      <c r="AT1136" s="96"/>
      <c r="AU1136" s="96"/>
    </row>
    <row r="1137" spans="1:47" s="95" customFormat="1" ht="21.9" customHeight="1" x14ac:dyDescent="0.3">
      <c r="A1137" s="93">
        <v>1481</v>
      </c>
      <c r="C1137" s="171" t="s">
        <v>3163</v>
      </c>
      <c r="D1137" s="103">
        <f>COUNTIFS(data!$C:$C,D$1128,data!$H:$H,$C1137)</f>
        <v>11</v>
      </c>
      <c r="E1137" s="104">
        <f>COUNTIFS(data!$C:$C,E$1128,data!$H:$H,$C1137)</f>
        <v>5</v>
      </c>
      <c r="F1137" s="104">
        <f>COUNTIFS(data!$C:$C,F$1128,data!$H:$H,$C1137)</f>
        <v>0</v>
      </c>
      <c r="G1137" s="109">
        <f t="shared" si="54"/>
        <v>16</v>
      </c>
      <c r="K1137" s="93"/>
      <c r="S1137" s="94"/>
      <c r="AP1137" s="96"/>
      <c r="AQ1137" s="96"/>
      <c r="AR1137" s="96"/>
      <c r="AS1137" s="96"/>
      <c r="AT1137" s="96"/>
      <c r="AU1137" s="96"/>
    </row>
    <row r="1138" spans="1:47" s="95" customFormat="1" ht="21.9" customHeight="1" x14ac:dyDescent="0.3">
      <c r="A1138" s="93">
        <v>1482</v>
      </c>
      <c r="C1138" s="171" t="s">
        <v>2257</v>
      </c>
      <c r="D1138" s="103">
        <f>COUNTIFS(data!$C:$C,D$1128,data!$H:$H,$C1138)</f>
        <v>3</v>
      </c>
      <c r="E1138" s="104">
        <f>COUNTIFS(data!$C:$C,E$1128,data!$H:$H,$C1138)</f>
        <v>0</v>
      </c>
      <c r="F1138" s="104">
        <f>COUNTIFS(data!$C:$C,F$1128,data!$H:$H,$C1138)</f>
        <v>0</v>
      </c>
      <c r="G1138" s="109">
        <f t="shared" si="54"/>
        <v>3</v>
      </c>
      <c r="K1138" s="93"/>
      <c r="S1138" s="94"/>
      <c r="AP1138" s="96"/>
      <c r="AQ1138" s="96"/>
      <c r="AR1138" s="96"/>
      <c r="AS1138" s="96"/>
      <c r="AT1138" s="96"/>
      <c r="AU1138" s="96"/>
    </row>
    <row r="1139" spans="1:47" s="95" customFormat="1" ht="21.9" customHeight="1" x14ac:dyDescent="0.3">
      <c r="A1139" s="93">
        <v>1483</v>
      </c>
      <c r="C1139" s="171" t="s">
        <v>3317</v>
      </c>
      <c r="D1139" s="103">
        <f>COUNTIFS(data!$C:$C,D$1128,data!$H:$H,$C1139)</f>
        <v>1</v>
      </c>
      <c r="E1139" s="104">
        <f>COUNTIFS(data!$C:$C,E$1128,data!$H:$H,$C1139)</f>
        <v>0</v>
      </c>
      <c r="F1139" s="104">
        <f>COUNTIFS(data!$C:$C,F$1128,data!$H:$H,$C1139)</f>
        <v>0</v>
      </c>
      <c r="G1139" s="109">
        <f t="shared" si="54"/>
        <v>1</v>
      </c>
      <c r="K1139" s="93"/>
      <c r="S1139" s="94"/>
      <c r="AP1139" s="96"/>
      <c r="AQ1139" s="96"/>
      <c r="AR1139" s="96"/>
      <c r="AS1139" s="96"/>
      <c r="AT1139" s="96"/>
      <c r="AU1139" s="96"/>
    </row>
    <row r="1140" spans="1:47" s="95" customFormat="1" ht="21.9" customHeight="1" x14ac:dyDescent="0.3">
      <c r="A1140" s="93">
        <v>1484</v>
      </c>
      <c r="C1140" s="171" t="s">
        <v>3166</v>
      </c>
      <c r="D1140" s="103">
        <f>COUNTIFS(data!$C:$C,D$1128,data!$H:$H,$C1140)</f>
        <v>2</v>
      </c>
      <c r="E1140" s="104">
        <f>COUNTIFS(data!$C:$C,E$1128,data!$H:$H,$C1140)</f>
        <v>0</v>
      </c>
      <c r="F1140" s="104">
        <f>COUNTIFS(data!$C:$C,F$1128,data!$H:$H,$C1140)</f>
        <v>0</v>
      </c>
      <c r="G1140" s="109">
        <f t="shared" si="54"/>
        <v>2</v>
      </c>
      <c r="K1140" s="93"/>
      <c r="S1140" s="94"/>
      <c r="AP1140" s="96"/>
      <c r="AQ1140" s="96"/>
      <c r="AR1140" s="96"/>
      <c r="AS1140" s="96"/>
      <c r="AT1140" s="96"/>
      <c r="AU1140" s="96"/>
    </row>
    <row r="1141" spans="1:47" s="95" customFormat="1" ht="21.9" customHeight="1" x14ac:dyDescent="0.3">
      <c r="A1141" s="93">
        <v>1485</v>
      </c>
      <c r="C1141" s="171" t="s">
        <v>3338</v>
      </c>
      <c r="D1141" s="103">
        <f>COUNTIFS(data!$C:$C,D$1128,data!$H:$H,$C1141)</f>
        <v>1</v>
      </c>
      <c r="E1141" s="104">
        <f>COUNTIFS(data!$C:$C,E$1128,data!$H:$H,$C1141)</f>
        <v>0</v>
      </c>
      <c r="F1141" s="104">
        <f>COUNTIFS(data!$C:$C,F$1128,data!$H:$H,$C1141)</f>
        <v>0</v>
      </c>
      <c r="G1141" s="109">
        <f t="shared" si="54"/>
        <v>1</v>
      </c>
      <c r="K1141" s="93"/>
      <c r="S1141" s="94"/>
      <c r="AP1141" s="96"/>
      <c r="AQ1141" s="96"/>
      <c r="AR1141" s="96"/>
      <c r="AS1141" s="96"/>
      <c r="AT1141" s="96"/>
      <c r="AU1141" s="96"/>
    </row>
    <row r="1142" spans="1:47" s="95" customFormat="1" ht="21.9" customHeight="1" x14ac:dyDescent="0.3">
      <c r="A1142" s="93">
        <v>1486</v>
      </c>
      <c r="C1142" s="171" t="s">
        <v>1260</v>
      </c>
      <c r="D1142" s="103">
        <f>COUNTIFS(data!$C:$C,D$1128,data!$H:$H,$C1142)</f>
        <v>5</v>
      </c>
      <c r="E1142" s="104">
        <f>COUNTIFS(data!$C:$C,E$1128,data!$H:$H,$C1142)</f>
        <v>0</v>
      </c>
      <c r="F1142" s="104">
        <f>COUNTIFS(data!$C:$C,F$1128,data!$H:$H,$C1142)</f>
        <v>1</v>
      </c>
      <c r="G1142" s="109">
        <f t="shared" si="54"/>
        <v>6</v>
      </c>
      <c r="K1142" s="93"/>
      <c r="S1142" s="94"/>
      <c r="AP1142" s="96"/>
      <c r="AQ1142" s="96"/>
      <c r="AR1142" s="96"/>
      <c r="AS1142" s="96"/>
      <c r="AT1142" s="96"/>
      <c r="AU1142" s="96"/>
    </row>
    <row r="1143" spans="1:47" s="95" customFormat="1" ht="21.9" customHeight="1" x14ac:dyDescent="0.3">
      <c r="A1143" s="93">
        <v>1487</v>
      </c>
      <c r="C1143" s="171" t="s">
        <v>3314</v>
      </c>
      <c r="D1143" s="103">
        <f>COUNTIFS(data!$C:$C,D$1128,data!$H:$H,$C1143)</f>
        <v>0</v>
      </c>
      <c r="E1143" s="104">
        <f>COUNTIFS(data!$C:$C,E$1128,data!$H:$H,$C1143)</f>
        <v>1</v>
      </c>
      <c r="F1143" s="104">
        <f>COUNTIFS(data!$C:$C,F$1128,data!$H:$H,$C1143)</f>
        <v>0</v>
      </c>
      <c r="G1143" s="109">
        <f t="shared" si="54"/>
        <v>1</v>
      </c>
      <c r="K1143" s="93"/>
      <c r="S1143" s="94"/>
      <c r="AP1143" s="96"/>
      <c r="AQ1143" s="96"/>
      <c r="AR1143" s="96"/>
      <c r="AS1143" s="96"/>
      <c r="AT1143" s="96"/>
      <c r="AU1143" s="96"/>
    </row>
    <row r="1144" spans="1:47" s="95" customFormat="1" ht="21.9" customHeight="1" x14ac:dyDescent="0.3">
      <c r="A1144" s="93">
        <v>1488</v>
      </c>
      <c r="C1144" s="171" t="s">
        <v>3368</v>
      </c>
      <c r="D1144" s="103">
        <f>COUNTIFS(data!$C:$C,D$1128,data!$H:$H,$C1144)</f>
        <v>5</v>
      </c>
      <c r="E1144" s="104">
        <f>COUNTIFS(data!$C:$C,E$1128,data!$H:$H,$C1144)</f>
        <v>0</v>
      </c>
      <c r="F1144" s="104">
        <f>COUNTIFS(data!$C:$C,F$1128,data!$H:$H,$C1144)</f>
        <v>0</v>
      </c>
      <c r="G1144" s="109">
        <f t="shared" si="54"/>
        <v>5</v>
      </c>
      <c r="K1144" s="93"/>
      <c r="S1144" s="94"/>
      <c r="AP1144" s="96"/>
      <c r="AQ1144" s="96"/>
      <c r="AR1144" s="96"/>
      <c r="AS1144" s="96"/>
      <c r="AT1144" s="96"/>
      <c r="AU1144" s="96"/>
    </row>
    <row r="1145" spans="1:47" s="95" customFormat="1" ht="21.9" customHeight="1" x14ac:dyDescent="0.3">
      <c r="A1145" s="93">
        <v>1489</v>
      </c>
      <c r="C1145" s="171" t="s">
        <v>2726</v>
      </c>
      <c r="D1145" s="103">
        <f>COUNTIFS(data!$C:$C,D$1128,data!$H:$H,$C1145)</f>
        <v>1</v>
      </c>
      <c r="E1145" s="104">
        <f>COUNTIFS(data!$C:$C,E$1128,data!$H:$H,$C1145)</f>
        <v>0</v>
      </c>
      <c r="F1145" s="104">
        <f>COUNTIFS(data!$C:$C,F$1128,data!$H:$H,$C1145)</f>
        <v>0</v>
      </c>
      <c r="G1145" s="109">
        <f t="shared" si="54"/>
        <v>1</v>
      </c>
      <c r="K1145" s="93"/>
      <c r="S1145" s="94"/>
      <c r="AP1145" s="96"/>
      <c r="AQ1145" s="96"/>
      <c r="AR1145" s="96"/>
      <c r="AS1145" s="96"/>
      <c r="AT1145" s="96"/>
      <c r="AU1145" s="96"/>
    </row>
    <row r="1146" spans="1:47" s="95" customFormat="1" ht="21.9" customHeight="1" x14ac:dyDescent="0.3">
      <c r="A1146" s="93">
        <v>1490</v>
      </c>
      <c r="C1146" s="171" t="s">
        <v>2652</v>
      </c>
      <c r="D1146" s="103">
        <f>COUNTIFS(data!$C:$C,D$1128,data!$H:$H,$C1146)</f>
        <v>5</v>
      </c>
      <c r="E1146" s="104">
        <f>COUNTIFS(data!$C:$C,E$1128,data!$H:$H,$C1146)</f>
        <v>1</v>
      </c>
      <c r="F1146" s="104">
        <f>COUNTIFS(data!$C:$C,F$1128,data!$H:$H,$C1146)</f>
        <v>0</v>
      </c>
      <c r="G1146" s="109">
        <f t="shared" si="54"/>
        <v>6</v>
      </c>
      <c r="K1146" s="93"/>
      <c r="S1146" s="94"/>
      <c r="AP1146" s="96"/>
      <c r="AQ1146" s="96"/>
      <c r="AR1146" s="96"/>
      <c r="AS1146" s="96"/>
      <c r="AT1146" s="96"/>
      <c r="AU1146" s="96"/>
    </row>
    <row r="1147" spans="1:47" s="95" customFormat="1" ht="21.9" customHeight="1" x14ac:dyDescent="0.3">
      <c r="A1147" s="93">
        <v>1491</v>
      </c>
      <c r="C1147" s="171" t="s">
        <v>3178</v>
      </c>
      <c r="D1147" s="103">
        <f>COUNTIFS(data!$C:$C,D$1128,data!$H:$H,$C1147)</f>
        <v>1</v>
      </c>
      <c r="E1147" s="104">
        <f>COUNTIFS(data!$C:$C,E$1128,data!$H:$H,$C1147)</f>
        <v>0</v>
      </c>
      <c r="F1147" s="104">
        <f>COUNTIFS(data!$C:$C,F$1128,data!$H:$H,$C1147)</f>
        <v>0</v>
      </c>
      <c r="G1147" s="109">
        <f t="shared" si="54"/>
        <v>1</v>
      </c>
      <c r="K1147" s="93"/>
      <c r="S1147" s="94"/>
      <c r="AP1147" s="96"/>
      <c r="AQ1147" s="96"/>
      <c r="AR1147" s="96"/>
      <c r="AS1147" s="96"/>
      <c r="AT1147" s="96"/>
      <c r="AU1147" s="96"/>
    </row>
    <row r="1148" spans="1:47" s="95" customFormat="1" ht="21.9" customHeight="1" x14ac:dyDescent="0.3">
      <c r="A1148" s="93">
        <v>1492</v>
      </c>
      <c r="C1148" s="171" t="s">
        <v>2715</v>
      </c>
      <c r="D1148" s="103">
        <f>COUNTIFS(data!$C:$C,D$1128,data!$H:$H,$C1148)</f>
        <v>3</v>
      </c>
      <c r="E1148" s="104">
        <f>COUNTIFS(data!$C:$C,E$1128,data!$H:$H,$C1148)</f>
        <v>8</v>
      </c>
      <c r="F1148" s="104">
        <f>COUNTIFS(data!$C:$C,F$1128,data!$H:$H,$C1148)</f>
        <v>0</v>
      </c>
      <c r="G1148" s="109">
        <f t="shared" si="54"/>
        <v>11</v>
      </c>
      <c r="K1148" s="93"/>
      <c r="S1148" s="94"/>
      <c r="AP1148" s="96"/>
      <c r="AQ1148" s="96"/>
      <c r="AR1148" s="96"/>
      <c r="AS1148" s="96"/>
      <c r="AT1148" s="96"/>
      <c r="AU1148" s="96"/>
    </row>
    <row r="1149" spans="1:47" s="95" customFormat="1" ht="21.9" customHeight="1" x14ac:dyDescent="0.3">
      <c r="A1149" s="93">
        <v>1493</v>
      </c>
      <c r="C1149" s="171" t="s">
        <v>3087</v>
      </c>
      <c r="D1149" s="103">
        <f>COUNTIFS(data!$C:$C,D$1128,data!$H:$H,$C1149)</f>
        <v>0</v>
      </c>
      <c r="E1149" s="104">
        <f>COUNTIFS(data!$C:$C,E$1128,data!$H:$H,$C1149)</f>
        <v>1</v>
      </c>
      <c r="F1149" s="104">
        <f>COUNTIFS(data!$C:$C,F$1128,data!$H:$H,$C1149)</f>
        <v>0</v>
      </c>
      <c r="G1149" s="109">
        <f t="shared" si="54"/>
        <v>1</v>
      </c>
      <c r="K1149" s="93"/>
      <c r="S1149" s="94"/>
      <c r="AP1149" s="96"/>
      <c r="AQ1149" s="96"/>
      <c r="AR1149" s="96"/>
      <c r="AS1149" s="96"/>
      <c r="AT1149" s="96"/>
      <c r="AU1149" s="96"/>
    </row>
    <row r="1150" spans="1:47" s="95" customFormat="1" ht="21.9" customHeight="1" x14ac:dyDescent="0.3">
      <c r="A1150" s="93">
        <v>1494</v>
      </c>
      <c r="C1150" s="171" t="s">
        <v>3175</v>
      </c>
      <c r="D1150" s="103">
        <f>COUNTIFS(data!$C:$C,D$1128,data!$H:$H,$C1150)</f>
        <v>1</v>
      </c>
      <c r="E1150" s="104">
        <f>COUNTIFS(data!$C:$C,E$1128,data!$H:$H,$C1150)</f>
        <v>0</v>
      </c>
      <c r="F1150" s="104">
        <f>COUNTIFS(data!$C:$C,F$1128,data!$H:$H,$C1150)</f>
        <v>0</v>
      </c>
      <c r="G1150" s="109">
        <f t="shared" si="54"/>
        <v>1</v>
      </c>
      <c r="K1150" s="93"/>
      <c r="S1150" s="94"/>
      <c r="AP1150" s="96"/>
      <c r="AQ1150" s="96"/>
      <c r="AR1150" s="96"/>
      <c r="AS1150" s="96"/>
      <c r="AT1150" s="96"/>
      <c r="AU1150" s="96"/>
    </row>
    <row r="1151" spans="1:47" s="95" customFormat="1" ht="21.9" customHeight="1" x14ac:dyDescent="0.3">
      <c r="A1151" s="93">
        <v>1495</v>
      </c>
      <c r="C1151" s="171" t="s">
        <v>3364</v>
      </c>
      <c r="D1151" s="103">
        <f>COUNTIFS(data!$C:$C,D$1128,data!$H:$H,$C1151)</f>
        <v>1</v>
      </c>
      <c r="E1151" s="104">
        <f>COUNTIFS(data!$C:$C,E$1128,data!$H:$H,$C1151)</f>
        <v>1</v>
      </c>
      <c r="F1151" s="104">
        <f>COUNTIFS(data!$C:$C,F$1128,data!$H:$H,$C1151)</f>
        <v>0</v>
      </c>
      <c r="G1151" s="109">
        <f t="shared" si="54"/>
        <v>2</v>
      </c>
      <c r="K1151" s="93"/>
      <c r="S1151" s="94"/>
      <c r="AP1151" s="96"/>
      <c r="AQ1151" s="96"/>
      <c r="AR1151" s="96"/>
      <c r="AS1151" s="96"/>
      <c r="AT1151" s="96"/>
      <c r="AU1151" s="96"/>
    </row>
    <row r="1152" spans="1:47" s="95" customFormat="1" ht="21.9" customHeight="1" x14ac:dyDescent="0.3">
      <c r="A1152" s="93">
        <v>1496</v>
      </c>
      <c r="C1152" s="171" t="s">
        <v>3339</v>
      </c>
      <c r="D1152" s="103">
        <f>COUNTIFS(data!$C:$C,D$1128,data!$H:$H,$C1152)</f>
        <v>3</v>
      </c>
      <c r="E1152" s="104">
        <f>COUNTIFS(data!$C:$C,E$1128,data!$H:$H,$C1152)</f>
        <v>0</v>
      </c>
      <c r="F1152" s="104">
        <f>COUNTIFS(data!$C:$C,F$1128,data!$H:$H,$C1152)</f>
        <v>0</v>
      </c>
      <c r="G1152" s="109">
        <f t="shared" si="54"/>
        <v>3</v>
      </c>
      <c r="K1152" s="93"/>
      <c r="S1152" s="94"/>
      <c r="AP1152" s="96"/>
      <c r="AQ1152" s="96"/>
      <c r="AR1152" s="96"/>
      <c r="AS1152" s="96"/>
      <c r="AT1152" s="96"/>
      <c r="AU1152" s="96"/>
    </row>
    <row r="1153" spans="1:47" s="95" customFormat="1" ht="21.9" customHeight="1" x14ac:dyDescent="0.3">
      <c r="A1153" s="93">
        <v>1497</v>
      </c>
      <c r="C1153" s="171" t="s">
        <v>3162</v>
      </c>
      <c r="D1153" s="103">
        <f>COUNTIFS(data!$C:$C,D$1128,data!$H:$H,$C1153)</f>
        <v>1</v>
      </c>
      <c r="E1153" s="104">
        <f>COUNTIFS(data!$C:$C,E$1128,data!$H:$H,$C1153)</f>
        <v>1</v>
      </c>
      <c r="F1153" s="104">
        <f>COUNTIFS(data!$C:$C,F$1128,data!$H:$H,$C1153)</f>
        <v>0</v>
      </c>
      <c r="G1153" s="109">
        <f t="shared" si="54"/>
        <v>2</v>
      </c>
      <c r="K1153" s="93"/>
      <c r="S1153" s="94"/>
      <c r="AP1153" s="96"/>
      <c r="AQ1153" s="96"/>
      <c r="AR1153" s="96"/>
      <c r="AS1153" s="96"/>
      <c r="AT1153" s="96"/>
      <c r="AU1153" s="96"/>
    </row>
    <row r="1154" spans="1:47" s="95" customFormat="1" ht="21.9" customHeight="1" x14ac:dyDescent="0.3">
      <c r="A1154" s="93">
        <v>1498</v>
      </c>
      <c r="C1154" s="171" t="s">
        <v>1841</v>
      </c>
      <c r="D1154" s="103">
        <f>COUNTIFS(data!$C:$C,D$1128,data!$H:$H,$C1154)</f>
        <v>3</v>
      </c>
      <c r="E1154" s="104">
        <f>COUNTIFS(data!$C:$C,E$1128,data!$H:$H,$C1154)</f>
        <v>0</v>
      </c>
      <c r="F1154" s="104">
        <f>COUNTIFS(data!$C:$C,F$1128,data!$H:$H,$C1154)</f>
        <v>1</v>
      </c>
      <c r="G1154" s="109">
        <f t="shared" si="54"/>
        <v>4</v>
      </c>
      <c r="K1154" s="93"/>
      <c r="S1154" s="94"/>
      <c r="AP1154" s="96"/>
      <c r="AQ1154" s="96"/>
      <c r="AR1154" s="96"/>
      <c r="AS1154" s="96"/>
      <c r="AT1154" s="96"/>
      <c r="AU1154" s="96"/>
    </row>
    <row r="1155" spans="1:47" s="95" customFormat="1" ht="21.9" customHeight="1" x14ac:dyDescent="0.3">
      <c r="A1155" s="93">
        <v>1499</v>
      </c>
      <c r="C1155" s="171" t="s">
        <v>3169</v>
      </c>
      <c r="D1155" s="103">
        <f>COUNTIFS(data!$C:$C,D$1128,data!$H:$H,$C1155)</f>
        <v>0</v>
      </c>
      <c r="E1155" s="104">
        <f>COUNTIFS(data!$C:$C,E$1128,data!$H:$H,$C1155)</f>
        <v>1</v>
      </c>
      <c r="F1155" s="104">
        <f>COUNTIFS(data!$C:$C,F$1128,data!$H:$H,$C1155)</f>
        <v>0</v>
      </c>
      <c r="G1155" s="109">
        <f t="shared" si="54"/>
        <v>1</v>
      </c>
      <c r="K1155" s="93"/>
      <c r="S1155" s="94"/>
      <c r="AP1155" s="96"/>
      <c r="AQ1155" s="96"/>
      <c r="AR1155" s="96"/>
      <c r="AS1155" s="96"/>
      <c r="AT1155" s="96"/>
      <c r="AU1155" s="96"/>
    </row>
    <row r="1156" spans="1:47" s="95" customFormat="1" ht="21.9" customHeight="1" x14ac:dyDescent="0.3">
      <c r="A1156" s="93">
        <v>1500</v>
      </c>
      <c r="C1156" s="171" t="s">
        <v>2135</v>
      </c>
      <c r="D1156" s="103">
        <f>COUNTIFS(data!$C:$C,D$1128,data!$H:$H,$C1156)</f>
        <v>0</v>
      </c>
      <c r="E1156" s="104">
        <f>COUNTIFS(data!$C:$C,E$1128,data!$H:$H,$C1156)</f>
        <v>0</v>
      </c>
      <c r="F1156" s="104">
        <f>COUNTIFS(data!$C:$C,F$1128,data!$H:$H,$C1156)</f>
        <v>1</v>
      </c>
      <c r="G1156" s="109">
        <f t="shared" si="54"/>
        <v>1</v>
      </c>
      <c r="K1156" s="93"/>
      <c r="S1156" s="94"/>
      <c r="AP1156" s="96"/>
      <c r="AQ1156" s="96"/>
      <c r="AR1156" s="96"/>
      <c r="AS1156" s="96"/>
      <c r="AT1156" s="96"/>
      <c r="AU1156" s="96"/>
    </row>
    <row r="1157" spans="1:47" s="95" customFormat="1" ht="21.9" customHeight="1" x14ac:dyDescent="0.3">
      <c r="A1157" s="93">
        <v>1502</v>
      </c>
      <c r="C1157" s="171" t="s">
        <v>2718</v>
      </c>
      <c r="D1157" s="103">
        <f>COUNTIFS(data!$C:$C,D$1128,data!$H:$H,$C1157)</f>
        <v>2</v>
      </c>
      <c r="E1157" s="104">
        <f>COUNTIFS(data!$C:$C,E$1128,data!$H:$H,$C1157)</f>
        <v>1</v>
      </c>
      <c r="F1157" s="104">
        <f>COUNTIFS(data!$C:$C,F$1128,data!$H:$H,$C1157)</f>
        <v>0</v>
      </c>
      <c r="G1157" s="109">
        <f t="shared" si="54"/>
        <v>3</v>
      </c>
      <c r="K1157" s="93"/>
      <c r="S1157" s="94"/>
      <c r="AP1157" s="96"/>
      <c r="AQ1157" s="96"/>
      <c r="AR1157" s="96"/>
      <c r="AS1157" s="96"/>
      <c r="AT1157" s="96"/>
      <c r="AU1157" s="96"/>
    </row>
    <row r="1158" spans="1:47" s="95" customFormat="1" ht="21.9" customHeight="1" x14ac:dyDescent="0.3">
      <c r="A1158" s="93">
        <v>1503</v>
      </c>
      <c r="C1158" s="171" t="s">
        <v>3367</v>
      </c>
      <c r="D1158" s="103">
        <f>COUNTIFS(data!$C:$C,D$1128,data!$H:$H,$C1158)</f>
        <v>1</v>
      </c>
      <c r="E1158" s="104">
        <f>COUNTIFS(data!$C:$C,E$1128,data!$H:$H,$C1158)</f>
        <v>0</v>
      </c>
      <c r="F1158" s="104">
        <f>COUNTIFS(data!$C:$C,F$1128,data!$H:$H,$C1158)</f>
        <v>0</v>
      </c>
      <c r="G1158" s="109">
        <f t="shared" si="54"/>
        <v>1</v>
      </c>
      <c r="K1158" s="93"/>
      <c r="S1158" s="94"/>
      <c r="AP1158" s="96"/>
      <c r="AQ1158" s="96"/>
      <c r="AR1158" s="96"/>
      <c r="AS1158" s="96"/>
      <c r="AT1158" s="96"/>
      <c r="AU1158" s="96"/>
    </row>
    <row r="1159" spans="1:47" s="95" customFormat="1" ht="21.9" customHeight="1" x14ac:dyDescent="0.3">
      <c r="A1159" s="93">
        <v>1504</v>
      </c>
      <c r="C1159" s="171" t="s">
        <v>3160</v>
      </c>
      <c r="D1159" s="103">
        <f>COUNTIFS(data!$C:$C,D$1128,data!$H:$H,$C1159)</f>
        <v>3</v>
      </c>
      <c r="E1159" s="104">
        <f>COUNTIFS(data!$C:$C,E$1128,data!$H:$H,$C1159)</f>
        <v>0</v>
      </c>
      <c r="F1159" s="104">
        <f>COUNTIFS(data!$C:$C,F$1128,data!$H:$H,$C1159)</f>
        <v>0</v>
      </c>
      <c r="G1159" s="109">
        <f t="shared" si="54"/>
        <v>3</v>
      </c>
      <c r="K1159" s="93"/>
      <c r="S1159" s="94"/>
      <c r="AP1159" s="96"/>
      <c r="AQ1159" s="96"/>
      <c r="AR1159" s="96"/>
      <c r="AS1159" s="96"/>
      <c r="AT1159" s="96"/>
      <c r="AU1159" s="96"/>
    </row>
    <row r="1160" spans="1:47" s="95" customFormat="1" ht="21.9" customHeight="1" x14ac:dyDescent="0.3">
      <c r="A1160" s="93">
        <v>1505</v>
      </c>
      <c r="C1160" s="171" t="s">
        <v>3159</v>
      </c>
      <c r="D1160" s="103">
        <f>COUNTIFS(data!$C:$C,D$1128,data!$H:$H,$C1160)</f>
        <v>1</v>
      </c>
      <c r="E1160" s="104">
        <f>COUNTIFS(data!$C:$C,E$1128,data!$H:$H,$C1160)</f>
        <v>0</v>
      </c>
      <c r="F1160" s="104">
        <f>COUNTIFS(data!$C:$C,F$1128,data!$H:$H,$C1160)</f>
        <v>0</v>
      </c>
      <c r="G1160" s="109">
        <f t="shared" si="54"/>
        <v>1</v>
      </c>
      <c r="K1160" s="93"/>
      <c r="S1160" s="94"/>
      <c r="AP1160" s="96"/>
      <c r="AQ1160" s="96"/>
      <c r="AR1160" s="96"/>
      <c r="AS1160" s="96"/>
      <c r="AT1160" s="96"/>
      <c r="AU1160" s="96"/>
    </row>
    <row r="1161" spans="1:47" s="95" customFormat="1" ht="21.9" customHeight="1" x14ac:dyDescent="0.3">
      <c r="A1161" s="93">
        <v>1506</v>
      </c>
      <c r="C1161" s="171" t="s">
        <v>3366</v>
      </c>
      <c r="D1161" s="103">
        <f>COUNTIFS(data!$C:$C,D$1128,data!$H:$H,$C1161)</f>
        <v>0</v>
      </c>
      <c r="E1161" s="104">
        <f>COUNTIFS(data!$C:$C,E$1128,data!$H:$H,$C1161)</f>
        <v>2</v>
      </c>
      <c r="F1161" s="104">
        <f>COUNTIFS(data!$C:$C,F$1128,data!$H:$H,$C1161)</f>
        <v>0</v>
      </c>
      <c r="G1161" s="109">
        <f t="shared" ref="G1161:G1192" si="55">SUM(D1161:F1161)</f>
        <v>2</v>
      </c>
      <c r="K1161" s="93"/>
      <c r="S1161" s="94"/>
      <c r="AP1161" s="96"/>
      <c r="AQ1161" s="96"/>
      <c r="AR1161" s="96"/>
      <c r="AS1161" s="96"/>
      <c r="AT1161" s="96"/>
      <c r="AU1161" s="96"/>
    </row>
    <row r="1162" spans="1:47" s="95" customFormat="1" ht="21.9" customHeight="1" x14ac:dyDescent="0.3">
      <c r="A1162" s="93">
        <v>1507</v>
      </c>
      <c r="C1162" s="171" t="s">
        <v>2716</v>
      </c>
      <c r="D1162" s="103">
        <f>COUNTIFS(data!$C:$C,D$1128,data!$H:$H,$C1162)</f>
        <v>0</v>
      </c>
      <c r="E1162" s="104">
        <f>COUNTIFS(data!$C:$C,E$1128,data!$H:$H,$C1162)</f>
        <v>1</v>
      </c>
      <c r="F1162" s="104">
        <f>COUNTIFS(data!$C:$C,F$1128,data!$H:$H,$C1162)</f>
        <v>0</v>
      </c>
      <c r="G1162" s="109">
        <f t="shared" si="55"/>
        <v>1</v>
      </c>
      <c r="K1162" s="93"/>
      <c r="S1162" s="94"/>
      <c r="AP1162" s="96"/>
      <c r="AQ1162" s="96"/>
      <c r="AR1162" s="96"/>
      <c r="AS1162" s="96"/>
      <c r="AT1162" s="96"/>
      <c r="AU1162" s="96"/>
    </row>
    <row r="1163" spans="1:47" s="95" customFormat="1" ht="21.9" customHeight="1" x14ac:dyDescent="0.3">
      <c r="A1163" s="93">
        <v>1508</v>
      </c>
      <c r="C1163" s="171" t="s">
        <v>2066</v>
      </c>
      <c r="D1163" s="103">
        <f>COUNTIFS(data!$C:$C,D$1128,data!$H:$H,$C1163)</f>
        <v>1</v>
      </c>
      <c r="E1163" s="104">
        <f>COUNTIFS(data!$C:$C,E$1128,data!$H:$H,$C1163)</f>
        <v>0</v>
      </c>
      <c r="F1163" s="104">
        <f>COUNTIFS(data!$C:$C,F$1128,data!$H:$H,$C1163)</f>
        <v>0</v>
      </c>
      <c r="G1163" s="109">
        <f t="shared" si="55"/>
        <v>1</v>
      </c>
      <c r="K1163" s="93"/>
      <c r="S1163" s="94"/>
      <c r="AP1163" s="96"/>
      <c r="AQ1163" s="96"/>
      <c r="AR1163" s="96"/>
      <c r="AS1163" s="96"/>
      <c r="AT1163" s="96"/>
      <c r="AU1163" s="96"/>
    </row>
    <row r="1164" spans="1:47" s="95" customFormat="1" ht="21.9" customHeight="1" x14ac:dyDescent="0.3">
      <c r="A1164" s="93">
        <v>1509</v>
      </c>
      <c r="C1164" s="171" t="s">
        <v>1135</v>
      </c>
      <c r="D1164" s="103">
        <f>COUNTIFS(data!$C:$C,D$1128,data!$H:$H,$C1164)</f>
        <v>55</v>
      </c>
      <c r="E1164" s="104">
        <f>COUNTIFS(data!$C:$C,E$1128,data!$H:$H,$C1164)</f>
        <v>0</v>
      </c>
      <c r="F1164" s="104">
        <f>COUNTIFS(data!$C:$C,F$1128,data!$H:$H,$C1164)</f>
        <v>0</v>
      </c>
      <c r="G1164" s="109">
        <f t="shared" si="55"/>
        <v>55</v>
      </c>
      <c r="K1164" s="93"/>
      <c r="S1164" s="94"/>
      <c r="AP1164" s="96"/>
      <c r="AQ1164" s="96"/>
      <c r="AR1164" s="96"/>
      <c r="AS1164" s="96"/>
      <c r="AT1164" s="96"/>
      <c r="AU1164" s="96"/>
    </row>
    <row r="1165" spans="1:47" s="95" customFormat="1" ht="21.9" customHeight="1" x14ac:dyDescent="0.3">
      <c r="A1165" s="93">
        <v>1510</v>
      </c>
      <c r="C1165" s="171" t="s">
        <v>2837</v>
      </c>
      <c r="D1165" s="103">
        <f>COUNTIFS(data!$C:$C,D$1128,data!$H:$H,$C1165)</f>
        <v>4</v>
      </c>
      <c r="E1165" s="104">
        <f>COUNTIFS(data!$C:$C,E$1128,data!$H:$H,$C1165)</f>
        <v>4</v>
      </c>
      <c r="F1165" s="104">
        <f>COUNTIFS(data!$C:$C,F$1128,data!$H:$H,$C1165)</f>
        <v>0</v>
      </c>
      <c r="G1165" s="109">
        <f t="shared" si="55"/>
        <v>8</v>
      </c>
      <c r="K1165" s="93"/>
      <c r="S1165" s="94"/>
      <c r="AP1165" s="96"/>
      <c r="AQ1165" s="96"/>
      <c r="AR1165" s="96"/>
      <c r="AS1165" s="96"/>
      <c r="AT1165" s="96"/>
      <c r="AU1165" s="96"/>
    </row>
    <row r="1166" spans="1:47" s="95" customFormat="1" ht="21.9" customHeight="1" x14ac:dyDescent="0.3">
      <c r="A1166" s="93">
        <v>1511</v>
      </c>
      <c r="C1166" s="171" t="s">
        <v>1996</v>
      </c>
      <c r="D1166" s="103">
        <f>COUNTIFS(data!$C:$C,D$1128,data!$H:$H,$C1166)</f>
        <v>2</v>
      </c>
      <c r="E1166" s="104">
        <f>COUNTIFS(data!$C:$C,E$1128,data!$H:$H,$C1166)</f>
        <v>0</v>
      </c>
      <c r="F1166" s="104">
        <f>COUNTIFS(data!$C:$C,F$1128,data!$H:$H,$C1166)</f>
        <v>0</v>
      </c>
      <c r="G1166" s="109">
        <f t="shared" si="55"/>
        <v>2</v>
      </c>
      <c r="K1166" s="93"/>
      <c r="S1166" s="94"/>
      <c r="AP1166" s="96"/>
      <c r="AQ1166" s="96"/>
      <c r="AR1166" s="96"/>
      <c r="AS1166" s="96"/>
      <c r="AT1166" s="96"/>
      <c r="AU1166" s="96"/>
    </row>
    <row r="1167" spans="1:47" s="95" customFormat="1" ht="21.9" customHeight="1" x14ac:dyDescent="0.3">
      <c r="A1167" s="93">
        <v>1512</v>
      </c>
      <c r="C1167" s="171" t="s">
        <v>3344</v>
      </c>
      <c r="D1167" s="103">
        <f>COUNTIFS(data!$C:$C,D$1128,data!$H:$H,$C1167)</f>
        <v>1</v>
      </c>
      <c r="E1167" s="104">
        <f>COUNTIFS(data!$C:$C,E$1128,data!$H:$H,$C1167)</f>
        <v>1</v>
      </c>
      <c r="F1167" s="104">
        <f>COUNTIFS(data!$C:$C,F$1128,data!$H:$H,$C1167)</f>
        <v>0</v>
      </c>
      <c r="G1167" s="109">
        <f t="shared" si="55"/>
        <v>2</v>
      </c>
      <c r="K1167" s="93"/>
      <c r="S1167" s="94"/>
      <c r="AP1167" s="96"/>
      <c r="AQ1167" s="96"/>
      <c r="AR1167" s="96"/>
      <c r="AS1167" s="96"/>
      <c r="AT1167" s="96"/>
      <c r="AU1167" s="96"/>
    </row>
    <row r="1168" spans="1:47" s="95" customFormat="1" ht="21.9" customHeight="1" x14ac:dyDescent="0.3">
      <c r="A1168" s="93">
        <v>1513</v>
      </c>
      <c r="C1168" s="171" t="s">
        <v>2760</v>
      </c>
      <c r="D1168" s="103">
        <f>COUNTIFS(data!$C:$C,D$1128,data!$H:$H,$C1168)</f>
        <v>1</v>
      </c>
      <c r="E1168" s="104">
        <f>COUNTIFS(data!$C:$C,E$1128,data!$H:$H,$C1168)</f>
        <v>0</v>
      </c>
      <c r="F1168" s="104">
        <f>COUNTIFS(data!$C:$C,F$1128,data!$H:$H,$C1168)</f>
        <v>0</v>
      </c>
      <c r="G1168" s="109">
        <f t="shared" si="55"/>
        <v>1</v>
      </c>
      <c r="K1168" s="93"/>
      <c r="S1168" s="94"/>
      <c r="AP1168" s="96"/>
      <c r="AQ1168" s="96"/>
      <c r="AR1168" s="96"/>
      <c r="AS1168" s="96"/>
      <c r="AT1168" s="96"/>
      <c r="AU1168" s="96"/>
    </row>
    <row r="1169" spans="1:47" s="95" customFormat="1" ht="21.9" customHeight="1" x14ac:dyDescent="0.3">
      <c r="A1169" s="93">
        <v>1514</v>
      </c>
      <c r="C1169" s="171" t="s">
        <v>1948</v>
      </c>
      <c r="D1169" s="103">
        <f>COUNTIFS(data!$C:$C,D$1128,data!$H:$H,$C1169)</f>
        <v>1</v>
      </c>
      <c r="E1169" s="104">
        <f>COUNTIFS(data!$C:$C,E$1128,data!$H:$H,$C1169)</f>
        <v>1</v>
      </c>
      <c r="F1169" s="104">
        <f>COUNTIFS(data!$C:$C,F$1128,data!$H:$H,$C1169)</f>
        <v>0</v>
      </c>
      <c r="G1169" s="109">
        <f t="shared" si="55"/>
        <v>2</v>
      </c>
      <c r="K1169" s="93"/>
      <c r="S1169" s="94"/>
      <c r="AP1169" s="96"/>
      <c r="AQ1169" s="96"/>
      <c r="AR1169" s="96"/>
      <c r="AS1169" s="96"/>
      <c r="AT1169" s="96"/>
      <c r="AU1169" s="96"/>
    </row>
    <row r="1170" spans="1:47" s="95" customFormat="1" ht="21.9" customHeight="1" x14ac:dyDescent="0.3">
      <c r="A1170" s="93">
        <v>1515</v>
      </c>
      <c r="C1170" s="171" t="s">
        <v>3176</v>
      </c>
      <c r="D1170" s="103">
        <f>COUNTIFS(data!$C:$C,D$1128,data!$H:$H,$C1170)</f>
        <v>0</v>
      </c>
      <c r="E1170" s="104">
        <f>COUNTIFS(data!$C:$C,E$1128,data!$H:$H,$C1170)</f>
        <v>1</v>
      </c>
      <c r="F1170" s="104">
        <f>COUNTIFS(data!$C:$C,F$1128,data!$H:$H,$C1170)</f>
        <v>0</v>
      </c>
      <c r="G1170" s="109">
        <f t="shared" si="55"/>
        <v>1</v>
      </c>
      <c r="K1170" s="93"/>
      <c r="S1170" s="94"/>
      <c r="AP1170" s="96"/>
      <c r="AQ1170" s="96"/>
      <c r="AR1170" s="96"/>
      <c r="AS1170" s="96"/>
      <c r="AT1170" s="96"/>
      <c r="AU1170" s="96"/>
    </row>
    <row r="1171" spans="1:47" s="95" customFormat="1" ht="21.9" customHeight="1" x14ac:dyDescent="0.3">
      <c r="A1171" s="93">
        <v>1516</v>
      </c>
      <c r="C1171" s="171" t="s">
        <v>3369</v>
      </c>
      <c r="D1171" s="103">
        <f>COUNTIFS(data!$C:$C,D$1128,data!$H:$H,$C1171)</f>
        <v>1</v>
      </c>
      <c r="E1171" s="104">
        <f>COUNTIFS(data!$C:$C,E$1128,data!$H:$H,$C1171)</f>
        <v>0</v>
      </c>
      <c r="F1171" s="104">
        <f>COUNTIFS(data!$C:$C,F$1128,data!$H:$H,$C1171)</f>
        <v>0</v>
      </c>
      <c r="G1171" s="109">
        <f t="shared" si="55"/>
        <v>1</v>
      </c>
      <c r="K1171" s="93"/>
      <c r="S1171" s="94"/>
      <c r="AP1171" s="96"/>
      <c r="AQ1171" s="96"/>
      <c r="AR1171" s="96"/>
      <c r="AS1171" s="96"/>
      <c r="AT1171" s="96"/>
      <c r="AU1171" s="96"/>
    </row>
    <row r="1172" spans="1:47" s="95" customFormat="1" ht="21.9" customHeight="1" x14ac:dyDescent="0.3">
      <c r="A1172" s="93">
        <v>1517</v>
      </c>
      <c r="C1172" s="171" t="s">
        <v>2728</v>
      </c>
      <c r="D1172" s="103">
        <f>COUNTIFS(data!$C:$C,D$1128,data!$H:$H,$C1172)</f>
        <v>0</v>
      </c>
      <c r="E1172" s="104">
        <f>COUNTIFS(data!$C:$C,E$1128,data!$H:$H,$C1172)</f>
        <v>1</v>
      </c>
      <c r="F1172" s="104">
        <f>COUNTIFS(data!$C:$C,F$1128,data!$H:$H,$C1172)</f>
        <v>0</v>
      </c>
      <c r="G1172" s="109">
        <f t="shared" si="55"/>
        <v>1</v>
      </c>
      <c r="K1172" s="93"/>
      <c r="S1172" s="94"/>
      <c r="AP1172" s="96"/>
      <c r="AQ1172" s="96"/>
      <c r="AR1172" s="96"/>
      <c r="AS1172" s="96"/>
      <c r="AT1172" s="96"/>
      <c r="AU1172" s="96"/>
    </row>
    <row r="1173" spans="1:47" s="95" customFormat="1" ht="21.9" customHeight="1" x14ac:dyDescent="0.3">
      <c r="A1173" s="93">
        <v>1518</v>
      </c>
      <c r="C1173" s="171" t="s">
        <v>3327</v>
      </c>
      <c r="D1173" s="103">
        <f>COUNTIFS(data!$C:$C,D$1128,data!$H:$H,$C1173)</f>
        <v>1</v>
      </c>
      <c r="E1173" s="104">
        <f>COUNTIFS(data!$C:$C,E$1128,data!$H:$H,$C1173)</f>
        <v>0</v>
      </c>
      <c r="F1173" s="104">
        <f>COUNTIFS(data!$C:$C,F$1128,data!$H:$H,$C1173)</f>
        <v>0</v>
      </c>
      <c r="G1173" s="109">
        <f t="shared" si="55"/>
        <v>1</v>
      </c>
      <c r="K1173" s="93"/>
      <c r="S1173" s="94"/>
      <c r="AP1173" s="96"/>
      <c r="AQ1173" s="96"/>
      <c r="AR1173" s="96"/>
      <c r="AS1173" s="96"/>
      <c r="AT1173" s="96"/>
      <c r="AU1173" s="96"/>
    </row>
    <row r="1174" spans="1:47" s="95" customFormat="1" ht="21.9" customHeight="1" x14ac:dyDescent="0.3">
      <c r="A1174" s="93">
        <v>1519</v>
      </c>
      <c r="C1174" s="171" t="s">
        <v>1956</v>
      </c>
      <c r="D1174" s="103">
        <f>COUNTIFS(data!$C:$C,D$1128,data!$H:$H,$C1174)</f>
        <v>1</v>
      </c>
      <c r="E1174" s="104">
        <f>COUNTIFS(data!$C:$C,E$1128,data!$H:$H,$C1174)</f>
        <v>0</v>
      </c>
      <c r="F1174" s="104">
        <f>COUNTIFS(data!$C:$C,F$1128,data!$H:$H,$C1174)</f>
        <v>0</v>
      </c>
      <c r="G1174" s="109">
        <f t="shared" si="55"/>
        <v>1</v>
      </c>
      <c r="K1174" s="93"/>
      <c r="S1174" s="94"/>
      <c r="AP1174" s="96"/>
      <c r="AQ1174" s="96"/>
      <c r="AR1174" s="96"/>
      <c r="AS1174" s="96"/>
      <c r="AT1174" s="96"/>
      <c r="AU1174" s="96"/>
    </row>
    <row r="1175" spans="1:47" s="95" customFormat="1" ht="21.9" customHeight="1" x14ac:dyDescent="0.3">
      <c r="A1175" s="93">
        <v>1520</v>
      </c>
      <c r="C1175" s="171" t="s">
        <v>3177</v>
      </c>
      <c r="D1175" s="103">
        <f>COUNTIFS(data!$C:$C,D$1128,data!$H:$H,$C1175)</f>
        <v>1</v>
      </c>
      <c r="E1175" s="104">
        <f>COUNTIFS(data!$C:$C,E$1128,data!$H:$H,$C1175)</f>
        <v>0</v>
      </c>
      <c r="F1175" s="104">
        <f>COUNTIFS(data!$C:$C,F$1128,data!$H:$H,$C1175)</f>
        <v>0</v>
      </c>
      <c r="G1175" s="109">
        <f t="shared" si="55"/>
        <v>1</v>
      </c>
      <c r="K1175" s="93"/>
      <c r="S1175" s="94"/>
      <c r="AP1175" s="96"/>
      <c r="AQ1175" s="96"/>
      <c r="AR1175" s="96"/>
      <c r="AS1175" s="96"/>
      <c r="AT1175" s="96"/>
      <c r="AU1175" s="96"/>
    </row>
    <row r="1176" spans="1:47" s="95" customFormat="1" ht="21.9" customHeight="1" x14ac:dyDescent="0.3">
      <c r="A1176" s="93">
        <v>1521</v>
      </c>
      <c r="C1176" s="171" t="s">
        <v>1002</v>
      </c>
      <c r="D1176" s="103">
        <f>COUNTIFS(data!$C:$C,D$1128,data!$H:$H,$C1176)</f>
        <v>12</v>
      </c>
      <c r="E1176" s="104">
        <f>COUNTIFS(data!$C:$C,E$1128,data!$H:$H,$C1176)</f>
        <v>0</v>
      </c>
      <c r="F1176" s="104">
        <f>COUNTIFS(data!$C:$C,F$1128,data!$H:$H,$C1176)</f>
        <v>0</v>
      </c>
      <c r="G1176" s="109">
        <f t="shared" si="55"/>
        <v>12</v>
      </c>
      <c r="K1176" s="93"/>
      <c r="S1176" s="94"/>
      <c r="AP1176" s="96"/>
      <c r="AQ1176" s="96"/>
      <c r="AR1176" s="96"/>
      <c r="AS1176" s="96"/>
      <c r="AT1176" s="96"/>
      <c r="AU1176" s="96"/>
    </row>
    <row r="1177" spans="1:47" s="95" customFormat="1" ht="21.9" customHeight="1" x14ac:dyDescent="0.3">
      <c r="A1177" s="93">
        <v>1522</v>
      </c>
      <c r="C1177" s="171" t="s">
        <v>3326</v>
      </c>
      <c r="D1177" s="103">
        <f>COUNTIFS(data!$C:$C,D$1128,data!$H:$H,$C1177)</f>
        <v>1</v>
      </c>
      <c r="E1177" s="104">
        <f>COUNTIFS(data!$C:$C,E$1128,data!$H:$H,$C1177)</f>
        <v>0</v>
      </c>
      <c r="F1177" s="104">
        <f>COUNTIFS(data!$C:$C,F$1128,data!$H:$H,$C1177)</f>
        <v>0</v>
      </c>
      <c r="G1177" s="109">
        <f t="shared" si="55"/>
        <v>1</v>
      </c>
      <c r="K1177" s="93"/>
      <c r="S1177" s="94"/>
      <c r="AP1177" s="96"/>
      <c r="AQ1177" s="96"/>
      <c r="AR1177" s="96"/>
      <c r="AS1177" s="96"/>
      <c r="AT1177" s="96"/>
      <c r="AU1177" s="96"/>
    </row>
    <row r="1178" spans="1:47" s="95" customFormat="1" ht="21.9" customHeight="1" x14ac:dyDescent="0.3">
      <c r="A1178" s="93">
        <v>1523</v>
      </c>
      <c r="C1178" s="171" t="s">
        <v>3328</v>
      </c>
      <c r="D1178" s="103">
        <f>COUNTIFS(data!$C:$C,D$1128,data!$H:$H,$C1178)</f>
        <v>1</v>
      </c>
      <c r="E1178" s="104">
        <f>COUNTIFS(data!$C:$C,E$1128,data!$H:$H,$C1178)</f>
        <v>1</v>
      </c>
      <c r="F1178" s="104">
        <f>COUNTIFS(data!$C:$C,F$1128,data!$H:$H,$C1178)</f>
        <v>0</v>
      </c>
      <c r="G1178" s="109">
        <f t="shared" si="55"/>
        <v>2</v>
      </c>
      <c r="K1178" s="93"/>
      <c r="S1178" s="94"/>
      <c r="AP1178" s="96"/>
      <c r="AQ1178" s="96"/>
      <c r="AR1178" s="96"/>
      <c r="AS1178" s="96"/>
      <c r="AT1178" s="96"/>
      <c r="AU1178" s="96"/>
    </row>
    <row r="1179" spans="1:47" s="95" customFormat="1" ht="21.9" customHeight="1" x14ac:dyDescent="0.3">
      <c r="A1179" s="93">
        <v>1524</v>
      </c>
      <c r="C1179" s="171" t="s">
        <v>3005</v>
      </c>
      <c r="D1179" s="103">
        <f>COUNTIFS(data!$C:$C,D$1128,data!$H:$H,$C1179)</f>
        <v>0</v>
      </c>
      <c r="E1179" s="104">
        <f>COUNTIFS(data!$C:$C,E$1128,data!$H:$H,$C1179)</f>
        <v>2</v>
      </c>
      <c r="F1179" s="104">
        <f>COUNTIFS(data!$C:$C,F$1128,data!$H:$H,$C1179)</f>
        <v>0</v>
      </c>
      <c r="G1179" s="109">
        <f t="shared" si="55"/>
        <v>2</v>
      </c>
      <c r="K1179" s="93"/>
      <c r="S1179" s="94"/>
      <c r="AP1179" s="96"/>
      <c r="AQ1179" s="96"/>
      <c r="AR1179" s="96"/>
      <c r="AS1179" s="96"/>
      <c r="AT1179" s="96"/>
      <c r="AU1179" s="96"/>
    </row>
    <row r="1180" spans="1:47" s="95" customFormat="1" ht="21.9" customHeight="1" x14ac:dyDescent="0.3">
      <c r="A1180" s="93">
        <v>1525</v>
      </c>
      <c r="C1180" s="171" t="s">
        <v>3251</v>
      </c>
      <c r="D1180" s="103">
        <f>COUNTIFS(data!$C:$C,D$1128,data!$H:$H,$C1180)</f>
        <v>1</v>
      </c>
      <c r="E1180" s="104">
        <f>COUNTIFS(data!$C:$C,E$1128,data!$H:$H,$C1180)</f>
        <v>0</v>
      </c>
      <c r="F1180" s="104">
        <f>COUNTIFS(data!$C:$C,F$1128,data!$H:$H,$C1180)</f>
        <v>0</v>
      </c>
      <c r="G1180" s="109">
        <f t="shared" si="55"/>
        <v>1</v>
      </c>
      <c r="K1180" s="93"/>
      <c r="S1180" s="94"/>
      <c r="AP1180" s="96"/>
      <c r="AQ1180" s="96"/>
      <c r="AR1180" s="96"/>
      <c r="AS1180" s="96"/>
      <c r="AT1180" s="96"/>
      <c r="AU1180" s="96"/>
    </row>
    <row r="1181" spans="1:47" s="95" customFormat="1" ht="21.9" customHeight="1" x14ac:dyDescent="0.3">
      <c r="A1181" s="93">
        <v>1526</v>
      </c>
      <c r="C1181" s="171" t="s">
        <v>1595</v>
      </c>
      <c r="D1181" s="103">
        <f>COUNTIFS(data!$C:$C,D$1128,data!$H:$H,$C1181)</f>
        <v>0</v>
      </c>
      <c r="E1181" s="104">
        <f>COUNTIFS(data!$C:$C,E$1128,data!$H:$H,$C1181)</f>
        <v>19</v>
      </c>
      <c r="F1181" s="104">
        <f>COUNTIFS(data!$C:$C,F$1128,data!$H:$H,$C1181)</f>
        <v>0</v>
      </c>
      <c r="G1181" s="109">
        <f t="shared" si="55"/>
        <v>19</v>
      </c>
      <c r="K1181" s="93"/>
      <c r="S1181" s="94"/>
      <c r="AP1181" s="96"/>
      <c r="AQ1181" s="96"/>
      <c r="AR1181" s="96"/>
      <c r="AS1181" s="96"/>
      <c r="AT1181" s="96"/>
      <c r="AU1181" s="96"/>
    </row>
    <row r="1182" spans="1:47" s="95" customFormat="1" ht="21.9" customHeight="1" x14ac:dyDescent="0.3">
      <c r="A1182" s="93">
        <v>1527</v>
      </c>
      <c r="C1182" s="171" t="s">
        <v>1624</v>
      </c>
      <c r="D1182" s="103">
        <f>COUNTIFS(data!$C:$C,D$1128,data!$H:$H,$C1182)</f>
        <v>0</v>
      </c>
      <c r="E1182" s="104">
        <f>COUNTIFS(data!$C:$C,E$1128,data!$H:$H,$C1182)</f>
        <v>5</v>
      </c>
      <c r="F1182" s="104">
        <f>COUNTIFS(data!$C:$C,F$1128,data!$H:$H,$C1182)</f>
        <v>0</v>
      </c>
      <c r="G1182" s="109">
        <f t="shared" si="55"/>
        <v>5</v>
      </c>
      <c r="K1182" s="93"/>
      <c r="S1182" s="94"/>
      <c r="AP1182" s="96"/>
      <c r="AQ1182" s="96"/>
      <c r="AR1182" s="96"/>
      <c r="AS1182" s="96"/>
      <c r="AT1182" s="96"/>
      <c r="AU1182" s="96"/>
    </row>
    <row r="1183" spans="1:47" s="95" customFormat="1" ht="21.9" customHeight="1" x14ac:dyDescent="0.3">
      <c r="A1183" s="93">
        <v>1528</v>
      </c>
      <c r="C1183" s="171" t="s">
        <v>1612</v>
      </c>
      <c r="D1183" s="103">
        <f>COUNTIFS(data!$C:$C,D$1128,data!$H:$H,$C1183)</f>
        <v>1</v>
      </c>
      <c r="E1183" s="104">
        <f>COUNTIFS(data!$C:$C,E$1128,data!$H:$H,$C1183)</f>
        <v>10</v>
      </c>
      <c r="F1183" s="104">
        <f>COUNTIFS(data!$C:$C,F$1128,data!$H:$H,$C1183)</f>
        <v>0</v>
      </c>
      <c r="G1183" s="109">
        <f t="shared" si="55"/>
        <v>11</v>
      </c>
      <c r="K1183" s="93"/>
      <c r="S1183" s="94"/>
      <c r="AP1183" s="96"/>
      <c r="AQ1183" s="96"/>
      <c r="AR1183" s="96"/>
      <c r="AS1183" s="96"/>
      <c r="AT1183" s="96"/>
      <c r="AU1183" s="96"/>
    </row>
    <row r="1184" spans="1:47" s="95" customFormat="1" ht="21.9" customHeight="1" x14ac:dyDescent="0.3">
      <c r="A1184" s="93">
        <v>1529</v>
      </c>
      <c r="C1184" s="171" t="s">
        <v>2748</v>
      </c>
      <c r="D1184" s="103">
        <f>COUNTIFS(data!$C:$C,D$1128,data!$H:$H,$C1184)</f>
        <v>1</v>
      </c>
      <c r="E1184" s="104">
        <f>COUNTIFS(data!$C:$C,E$1128,data!$H:$H,$C1184)</f>
        <v>0</v>
      </c>
      <c r="F1184" s="104">
        <f>COUNTIFS(data!$C:$C,F$1128,data!$H:$H,$C1184)</f>
        <v>0</v>
      </c>
      <c r="G1184" s="109">
        <f t="shared" si="55"/>
        <v>1</v>
      </c>
      <c r="K1184" s="93"/>
      <c r="S1184" s="94"/>
      <c r="AP1184" s="96"/>
      <c r="AQ1184" s="96"/>
      <c r="AR1184" s="96"/>
      <c r="AS1184" s="96"/>
      <c r="AT1184" s="96"/>
      <c r="AU1184" s="96"/>
    </row>
    <row r="1185" spans="1:47" s="95" customFormat="1" ht="21.9" customHeight="1" x14ac:dyDescent="0.3">
      <c r="A1185" s="93">
        <v>1530</v>
      </c>
      <c r="C1185" s="171" t="s">
        <v>2841</v>
      </c>
      <c r="D1185" s="103">
        <f>COUNTIFS(data!$C:$C,D$1128,data!$H:$H,$C1185)</f>
        <v>0</v>
      </c>
      <c r="E1185" s="104">
        <f>COUNTIFS(data!$C:$C,E$1128,data!$H:$H,$C1185)</f>
        <v>1</v>
      </c>
      <c r="F1185" s="104">
        <f>COUNTIFS(data!$C:$C,F$1128,data!$H:$H,$C1185)</f>
        <v>0</v>
      </c>
      <c r="G1185" s="109">
        <f t="shared" si="55"/>
        <v>1</v>
      </c>
      <c r="K1185" s="93"/>
      <c r="S1185" s="94"/>
      <c r="AP1185" s="96"/>
      <c r="AQ1185" s="96"/>
      <c r="AR1185" s="96"/>
      <c r="AS1185" s="96"/>
      <c r="AT1185" s="96"/>
      <c r="AU1185" s="96"/>
    </row>
    <row r="1186" spans="1:47" s="95" customFormat="1" ht="21.9" customHeight="1" x14ac:dyDescent="0.3">
      <c r="A1186" s="93">
        <v>1531</v>
      </c>
      <c r="C1186" s="171" t="s">
        <v>2838</v>
      </c>
      <c r="D1186" s="103">
        <f>COUNTIFS(data!$C:$C,D$1128,data!$H:$H,$C1186)</f>
        <v>0</v>
      </c>
      <c r="E1186" s="104">
        <f>COUNTIFS(data!$C:$C,E$1128,data!$H:$H,$C1186)</f>
        <v>1</v>
      </c>
      <c r="F1186" s="104">
        <f>COUNTIFS(data!$C:$C,F$1128,data!$H:$H,$C1186)</f>
        <v>0</v>
      </c>
      <c r="G1186" s="109">
        <f t="shared" si="55"/>
        <v>1</v>
      </c>
      <c r="K1186" s="93"/>
      <c r="S1186" s="94"/>
      <c r="AP1186" s="96"/>
      <c r="AQ1186" s="96"/>
      <c r="AR1186" s="96"/>
      <c r="AS1186" s="96"/>
      <c r="AT1186" s="96"/>
      <c r="AU1186" s="96"/>
    </row>
    <row r="1187" spans="1:47" s="95" customFormat="1" ht="21.9" customHeight="1" x14ac:dyDescent="0.3">
      <c r="A1187" s="93">
        <v>1532</v>
      </c>
      <c r="C1187" s="171" t="s">
        <v>1742</v>
      </c>
      <c r="D1187" s="103">
        <f>COUNTIFS(data!$C:$C,D$1128,data!$H:$H,$C1187)</f>
        <v>2</v>
      </c>
      <c r="E1187" s="104">
        <f>COUNTIFS(data!$C:$C,E$1128,data!$H:$H,$C1187)</f>
        <v>0</v>
      </c>
      <c r="F1187" s="104">
        <f>COUNTIFS(data!$C:$C,F$1128,data!$H:$H,$C1187)</f>
        <v>0</v>
      </c>
      <c r="G1187" s="109">
        <f t="shared" si="55"/>
        <v>2</v>
      </c>
      <c r="K1187" s="93"/>
      <c r="S1187" s="94"/>
      <c r="AP1187" s="96"/>
      <c r="AQ1187" s="96"/>
      <c r="AR1187" s="96"/>
      <c r="AS1187" s="96"/>
      <c r="AT1187" s="96"/>
      <c r="AU1187" s="96"/>
    </row>
    <row r="1188" spans="1:47" s="95" customFormat="1" ht="21.9" customHeight="1" x14ac:dyDescent="0.3">
      <c r="A1188" s="93">
        <v>1533</v>
      </c>
      <c r="C1188" s="171" t="s">
        <v>2842</v>
      </c>
      <c r="D1188" s="103">
        <f>COUNTIFS(data!$C:$C,D$1128,data!$H:$H,$C1188)</f>
        <v>12</v>
      </c>
      <c r="E1188" s="104">
        <f>COUNTIFS(data!$C:$C,E$1128,data!$H:$H,$C1188)</f>
        <v>73</v>
      </c>
      <c r="F1188" s="104">
        <f>COUNTIFS(data!$C:$C,F$1128,data!$H:$H,$C1188)</f>
        <v>0</v>
      </c>
      <c r="G1188" s="109">
        <f t="shared" si="55"/>
        <v>85</v>
      </c>
      <c r="K1188" s="93"/>
      <c r="S1188" s="94"/>
      <c r="AP1188" s="96"/>
      <c r="AQ1188" s="96"/>
      <c r="AR1188" s="96"/>
      <c r="AS1188" s="96"/>
      <c r="AT1188" s="96"/>
      <c r="AU1188" s="96"/>
    </row>
    <row r="1189" spans="1:47" s="95" customFormat="1" ht="21.9" customHeight="1" x14ac:dyDescent="0.3">
      <c r="A1189" s="93">
        <v>1534</v>
      </c>
      <c r="C1189" s="171" t="s">
        <v>3350</v>
      </c>
      <c r="D1189" s="103">
        <f>COUNTIFS(data!$C:$C,D$1128,data!$H:$H,$C1189)</f>
        <v>1</v>
      </c>
      <c r="E1189" s="104">
        <f>COUNTIFS(data!$C:$C,E$1128,data!$H:$H,$C1189)</f>
        <v>0</v>
      </c>
      <c r="F1189" s="104">
        <f>COUNTIFS(data!$C:$C,F$1128,data!$H:$H,$C1189)</f>
        <v>0</v>
      </c>
      <c r="G1189" s="109">
        <f t="shared" si="55"/>
        <v>1</v>
      </c>
      <c r="K1189" s="93"/>
      <c r="S1189" s="94"/>
      <c r="AP1189" s="96"/>
      <c r="AQ1189" s="96"/>
      <c r="AR1189" s="96"/>
      <c r="AS1189" s="96"/>
      <c r="AT1189" s="96"/>
      <c r="AU1189" s="96"/>
    </row>
    <row r="1190" spans="1:47" s="95" customFormat="1" ht="21.9" customHeight="1" x14ac:dyDescent="0.3">
      <c r="A1190" s="93">
        <v>1535</v>
      </c>
      <c r="C1190" s="171" t="s">
        <v>1856</v>
      </c>
      <c r="D1190" s="103">
        <f>COUNTIFS(data!$C:$C,D$1128,data!$H:$H,$C1190)</f>
        <v>0</v>
      </c>
      <c r="E1190" s="104">
        <f>COUNTIFS(data!$C:$C,E$1128,data!$H:$H,$C1190)</f>
        <v>2</v>
      </c>
      <c r="F1190" s="104">
        <f>COUNTIFS(data!$C:$C,F$1128,data!$H:$H,$C1190)</f>
        <v>0</v>
      </c>
      <c r="G1190" s="109">
        <f t="shared" si="55"/>
        <v>2</v>
      </c>
      <c r="K1190" s="93"/>
      <c r="S1190" s="94"/>
      <c r="AP1190" s="96"/>
      <c r="AQ1190" s="96"/>
      <c r="AR1190" s="96"/>
      <c r="AS1190" s="96"/>
      <c r="AT1190" s="96"/>
      <c r="AU1190" s="96"/>
    </row>
    <row r="1191" spans="1:47" s="95" customFormat="1" ht="21.9" customHeight="1" x14ac:dyDescent="0.3">
      <c r="A1191" s="93">
        <v>1536</v>
      </c>
      <c r="C1191" s="171" t="s">
        <v>1570</v>
      </c>
      <c r="D1191" s="103">
        <f>COUNTIFS(data!$C:$C,D$1128,data!$H:$H,$C1191)</f>
        <v>0</v>
      </c>
      <c r="E1191" s="104">
        <f>COUNTIFS(data!$C:$C,E$1128,data!$H:$H,$C1191)</f>
        <v>10</v>
      </c>
      <c r="F1191" s="104">
        <f>COUNTIFS(data!$C:$C,F$1128,data!$H:$H,$C1191)</f>
        <v>0</v>
      </c>
      <c r="G1191" s="109">
        <f t="shared" si="55"/>
        <v>10</v>
      </c>
      <c r="K1191" s="93"/>
      <c r="S1191" s="94"/>
      <c r="AP1191" s="96"/>
      <c r="AQ1191" s="96"/>
      <c r="AR1191" s="96"/>
      <c r="AS1191" s="96"/>
      <c r="AT1191" s="96"/>
      <c r="AU1191" s="96"/>
    </row>
    <row r="1192" spans="1:47" s="95" customFormat="1" ht="21.9" customHeight="1" x14ac:dyDescent="0.3">
      <c r="A1192" s="93">
        <v>1537</v>
      </c>
      <c r="C1192" s="171" t="s">
        <v>1435</v>
      </c>
      <c r="D1192" s="103">
        <f>COUNTIFS(data!$C:$C,D$1128,data!$H:$H,$C1192)</f>
        <v>4</v>
      </c>
      <c r="E1192" s="104">
        <f>COUNTIFS(data!$C:$C,E$1128,data!$H:$H,$C1192)</f>
        <v>19</v>
      </c>
      <c r="F1192" s="104">
        <f>COUNTIFS(data!$C:$C,F$1128,data!$H:$H,$C1192)</f>
        <v>0</v>
      </c>
      <c r="G1192" s="109">
        <f t="shared" si="55"/>
        <v>23</v>
      </c>
      <c r="K1192" s="93"/>
      <c r="S1192" s="94"/>
      <c r="AP1192" s="96"/>
      <c r="AQ1192" s="96"/>
      <c r="AR1192" s="96"/>
      <c r="AS1192" s="96"/>
      <c r="AT1192" s="96"/>
      <c r="AU1192" s="96"/>
    </row>
    <row r="1193" spans="1:47" s="95" customFormat="1" ht="21.9" customHeight="1" x14ac:dyDescent="0.3">
      <c r="A1193" s="93">
        <v>1538</v>
      </c>
      <c r="C1193" s="171" t="s">
        <v>1390</v>
      </c>
      <c r="D1193" s="103">
        <f>COUNTIFS(data!$C:$C,D$1128,data!$H:$H,$C1193)</f>
        <v>8</v>
      </c>
      <c r="E1193" s="104">
        <f>COUNTIFS(data!$C:$C,E$1128,data!$H:$H,$C1193)</f>
        <v>3</v>
      </c>
      <c r="F1193" s="104">
        <f>COUNTIFS(data!$C:$C,F$1128,data!$H:$H,$C1193)</f>
        <v>0</v>
      </c>
      <c r="G1193" s="109">
        <f t="shared" ref="G1193:G1224" si="56">SUM(D1193:F1193)</f>
        <v>11</v>
      </c>
      <c r="K1193" s="93"/>
      <c r="S1193" s="94"/>
      <c r="AP1193" s="96"/>
      <c r="AQ1193" s="96"/>
      <c r="AR1193" s="96"/>
      <c r="AS1193" s="96"/>
      <c r="AT1193" s="96"/>
      <c r="AU1193" s="96"/>
    </row>
    <row r="1194" spans="1:47" s="95" customFormat="1" ht="21.9" customHeight="1" x14ac:dyDescent="0.3">
      <c r="A1194" s="93">
        <v>1539</v>
      </c>
      <c r="C1194" s="171" t="s">
        <v>1456</v>
      </c>
      <c r="D1194" s="103">
        <f>COUNTIFS(data!$C:$C,D$1128,data!$H:$H,$C1194)</f>
        <v>6</v>
      </c>
      <c r="E1194" s="104">
        <f>COUNTIFS(data!$C:$C,E$1128,data!$H:$H,$C1194)</f>
        <v>19</v>
      </c>
      <c r="F1194" s="104">
        <f>COUNTIFS(data!$C:$C,F$1128,data!$H:$H,$C1194)</f>
        <v>0</v>
      </c>
      <c r="G1194" s="109">
        <f t="shared" si="56"/>
        <v>25</v>
      </c>
      <c r="K1194" s="93"/>
      <c r="S1194" s="94"/>
      <c r="AP1194" s="96"/>
      <c r="AQ1194" s="96"/>
      <c r="AR1194" s="96"/>
      <c r="AS1194" s="96"/>
      <c r="AT1194" s="96"/>
      <c r="AU1194" s="96"/>
    </row>
    <row r="1195" spans="1:47" s="95" customFormat="1" ht="21.9" customHeight="1" x14ac:dyDescent="0.3">
      <c r="A1195" s="93">
        <v>1540</v>
      </c>
      <c r="C1195" s="171" t="s">
        <v>3341</v>
      </c>
      <c r="D1195" s="103">
        <f>COUNTIFS(data!$C:$C,D$1128,data!$H:$H,$C1195)</f>
        <v>0</v>
      </c>
      <c r="E1195" s="104">
        <f>COUNTIFS(data!$C:$C,E$1128,data!$H:$H,$C1195)</f>
        <v>27</v>
      </c>
      <c r="F1195" s="104">
        <f>COUNTIFS(data!$C:$C,F$1128,data!$H:$H,$C1195)</f>
        <v>0</v>
      </c>
      <c r="G1195" s="109">
        <f t="shared" si="56"/>
        <v>27</v>
      </c>
      <c r="K1195" s="93"/>
      <c r="S1195" s="94"/>
      <c r="AP1195" s="96"/>
      <c r="AQ1195" s="96"/>
      <c r="AR1195" s="96"/>
      <c r="AS1195" s="96"/>
      <c r="AT1195" s="96"/>
      <c r="AU1195" s="96"/>
    </row>
    <row r="1196" spans="1:47" s="95" customFormat="1" ht="21.9" customHeight="1" x14ac:dyDescent="0.3">
      <c r="A1196" s="93">
        <v>1541</v>
      </c>
      <c r="C1196" s="171" t="s">
        <v>1462</v>
      </c>
      <c r="D1196" s="103">
        <f>COUNTIFS(data!$C:$C,D$1128,data!$H:$H,$C1196)</f>
        <v>1</v>
      </c>
      <c r="E1196" s="104">
        <f>COUNTIFS(data!$C:$C,E$1128,data!$H:$H,$C1196)</f>
        <v>3</v>
      </c>
      <c r="F1196" s="104">
        <f>COUNTIFS(data!$C:$C,F$1128,data!$H:$H,$C1196)</f>
        <v>0</v>
      </c>
      <c r="G1196" s="109">
        <f t="shared" si="56"/>
        <v>4</v>
      </c>
      <c r="K1196" s="93"/>
      <c r="S1196" s="94"/>
      <c r="AP1196" s="96"/>
      <c r="AQ1196" s="96"/>
      <c r="AR1196" s="96"/>
      <c r="AS1196" s="96"/>
      <c r="AT1196" s="96"/>
      <c r="AU1196" s="96"/>
    </row>
    <row r="1197" spans="1:47" s="95" customFormat="1" ht="21.9" customHeight="1" x14ac:dyDescent="0.3">
      <c r="A1197" s="93">
        <v>1542</v>
      </c>
      <c r="C1197" s="171" t="s">
        <v>1150</v>
      </c>
      <c r="D1197" s="103">
        <f>COUNTIFS(data!$C:$C,D$1128,data!$H:$H,$C1197)</f>
        <v>0</v>
      </c>
      <c r="E1197" s="104">
        <f>COUNTIFS(data!$C:$C,E$1128,data!$H:$H,$C1197)</f>
        <v>20</v>
      </c>
      <c r="F1197" s="104">
        <f>COUNTIFS(data!$C:$C,F$1128,data!$H:$H,$C1197)</f>
        <v>0</v>
      </c>
      <c r="G1197" s="109">
        <f t="shared" si="56"/>
        <v>20</v>
      </c>
      <c r="K1197" s="93"/>
      <c r="S1197" s="94"/>
      <c r="AP1197" s="96"/>
      <c r="AQ1197" s="96"/>
      <c r="AR1197" s="96"/>
      <c r="AS1197" s="96"/>
      <c r="AT1197" s="96"/>
      <c r="AU1197" s="96"/>
    </row>
    <row r="1198" spans="1:47" s="95" customFormat="1" ht="21.9" customHeight="1" x14ac:dyDescent="0.3">
      <c r="A1198" s="93">
        <v>1543</v>
      </c>
      <c r="C1198" s="171" t="s">
        <v>1431</v>
      </c>
      <c r="D1198" s="103">
        <f>COUNTIFS(data!$C:$C,D$1128,data!$H:$H,$C1198)</f>
        <v>6</v>
      </c>
      <c r="E1198" s="104">
        <f>COUNTIFS(data!$C:$C,E$1128,data!$H:$H,$C1198)</f>
        <v>21</v>
      </c>
      <c r="F1198" s="104">
        <f>COUNTIFS(data!$C:$C,F$1128,data!$H:$H,$C1198)</f>
        <v>24</v>
      </c>
      <c r="G1198" s="109">
        <f t="shared" si="56"/>
        <v>51</v>
      </c>
      <c r="K1198" s="93"/>
      <c r="S1198" s="94"/>
      <c r="AP1198" s="96"/>
      <c r="AQ1198" s="96"/>
      <c r="AR1198" s="96"/>
      <c r="AS1198" s="96"/>
      <c r="AT1198" s="96"/>
      <c r="AU1198" s="96"/>
    </row>
    <row r="1199" spans="1:47" s="95" customFormat="1" ht="21.9" customHeight="1" x14ac:dyDescent="0.3">
      <c r="A1199" s="93">
        <v>1544</v>
      </c>
      <c r="C1199" s="171" t="s">
        <v>2078</v>
      </c>
      <c r="D1199" s="103">
        <f>COUNTIFS(data!$C:$C,D$1128,data!$H:$H,$C1199)</f>
        <v>1</v>
      </c>
      <c r="E1199" s="104">
        <f>COUNTIFS(data!$C:$C,E$1128,data!$H:$H,$C1199)</f>
        <v>0</v>
      </c>
      <c r="F1199" s="104">
        <f>COUNTIFS(data!$C:$C,F$1128,data!$H:$H,$C1199)</f>
        <v>0</v>
      </c>
      <c r="G1199" s="109">
        <f t="shared" si="56"/>
        <v>1</v>
      </c>
      <c r="K1199" s="93"/>
      <c r="S1199" s="94"/>
      <c r="AP1199" s="96"/>
      <c r="AQ1199" s="96"/>
      <c r="AR1199" s="96"/>
      <c r="AS1199" s="96"/>
      <c r="AT1199" s="96"/>
      <c r="AU1199" s="96"/>
    </row>
    <row r="1200" spans="1:47" s="95" customFormat="1" ht="21.9" customHeight="1" x14ac:dyDescent="0.3">
      <c r="A1200" s="93">
        <v>1545</v>
      </c>
      <c r="C1200" s="171" t="s">
        <v>2910</v>
      </c>
      <c r="D1200" s="103">
        <f>COUNTIFS(data!$C:$C,D$1128,data!$H:$H,$C1200)</f>
        <v>1</v>
      </c>
      <c r="E1200" s="104">
        <f>COUNTIFS(data!$C:$C,E$1128,data!$H:$H,$C1200)</f>
        <v>0</v>
      </c>
      <c r="F1200" s="104">
        <f>COUNTIFS(data!$C:$C,F$1128,data!$H:$H,$C1200)</f>
        <v>0</v>
      </c>
      <c r="G1200" s="109">
        <f t="shared" si="56"/>
        <v>1</v>
      </c>
      <c r="K1200" s="93"/>
      <c r="S1200" s="94"/>
      <c r="AP1200" s="96"/>
      <c r="AQ1200" s="96"/>
      <c r="AR1200" s="96"/>
      <c r="AS1200" s="96"/>
      <c r="AT1200" s="96"/>
      <c r="AU1200" s="96"/>
    </row>
    <row r="1201" spans="1:47" s="95" customFormat="1" ht="21.9" customHeight="1" x14ac:dyDescent="0.3">
      <c r="A1201" s="93">
        <v>1546</v>
      </c>
      <c r="C1201" s="171" t="s">
        <v>3329</v>
      </c>
      <c r="D1201" s="103">
        <f>COUNTIFS(data!$C:$C,D$1128,data!$H:$H,$C1201)</f>
        <v>1</v>
      </c>
      <c r="E1201" s="104">
        <f>COUNTIFS(data!$C:$C,E$1128,data!$H:$H,$C1201)</f>
        <v>0</v>
      </c>
      <c r="F1201" s="104">
        <f>COUNTIFS(data!$C:$C,F$1128,data!$H:$H,$C1201)</f>
        <v>0</v>
      </c>
      <c r="G1201" s="109">
        <f t="shared" si="56"/>
        <v>1</v>
      </c>
      <c r="K1201" s="93"/>
      <c r="S1201" s="94"/>
      <c r="AP1201" s="96"/>
      <c r="AQ1201" s="96"/>
      <c r="AR1201" s="96"/>
      <c r="AS1201" s="96"/>
      <c r="AT1201" s="96"/>
      <c r="AU1201" s="96"/>
    </row>
    <row r="1202" spans="1:47" s="95" customFormat="1" ht="21.9" customHeight="1" x14ac:dyDescent="0.3">
      <c r="A1202" s="93">
        <v>1547</v>
      </c>
      <c r="C1202" s="171" t="s">
        <v>2840</v>
      </c>
      <c r="D1202" s="103">
        <f>COUNTIFS(data!$C:$C,D$1128,data!$H:$H,$C1202)</f>
        <v>0</v>
      </c>
      <c r="E1202" s="104">
        <f>COUNTIFS(data!$C:$C,E$1128,data!$H:$H,$C1202)</f>
        <v>2</v>
      </c>
      <c r="F1202" s="104">
        <f>COUNTIFS(data!$C:$C,F$1128,data!$H:$H,$C1202)</f>
        <v>0</v>
      </c>
      <c r="G1202" s="109">
        <f t="shared" si="56"/>
        <v>2</v>
      </c>
      <c r="K1202" s="93"/>
      <c r="S1202" s="94"/>
      <c r="AP1202" s="96"/>
      <c r="AQ1202" s="96"/>
      <c r="AR1202" s="96"/>
      <c r="AS1202" s="96"/>
      <c r="AT1202" s="96"/>
      <c r="AU1202" s="96"/>
    </row>
    <row r="1203" spans="1:47" s="95" customFormat="1" ht="21.9" customHeight="1" x14ac:dyDescent="0.3">
      <c r="A1203" s="93">
        <v>1548</v>
      </c>
      <c r="C1203" s="171" t="s">
        <v>3017</v>
      </c>
      <c r="D1203" s="103">
        <f>COUNTIFS(data!$C:$C,D$1128,data!$H:$H,$C1203)</f>
        <v>0</v>
      </c>
      <c r="E1203" s="104">
        <f>COUNTIFS(data!$C:$C,E$1128,data!$H:$H,$C1203)</f>
        <v>1</v>
      </c>
      <c r="F1203" s="104">
        <f>COUNTIFS(data!$C:$C,F$1128,data!$H:$H,$C1203)</f>
        <v>0</v>
      </c>
      <c r="G1203" s="109">
        <f t="shared" si="56"/>
        <v>1</v>
      </c>
      <c r="K1203" s="93"/>
      <c r="S1203" s="94"/>
      <c r="AP1203" s="96"/>
      <c r="AQ1203" s="96"/>
      <c r="AR1203" s="96"/>
      <c r="AS1203" s="96"/>
      <c r="AT1203" s="96"/>
      <c r="AU1203" s="96"/>
    </row>
    <row r="1204" spans="1:47" s="95" customFormat="1" ht="21.9" customHeight="1" x14ac:dyDescent="0.3">
      <c r="A1204" s="93">
        <v>1549</v>
      </c>
      <c r="C1204" s="171" t="s">
        <v>3167</v>
      </c>
      <c r="D1204" s="103">
        <f>COUNTIFS(data!$C:$C,D$1128,data!$H:$H,$C1204)</f>
        <v>0</v>
      </c>
      <c r="E1204" s="104">
        <f>COUNTIFS(data!$C:$C,E$1128,data!$H:$H,$C1204)</f>
        <v>1</v>
      </c>
      <c r="F1204" s="104">
        <f>COUNTIFS(data!$C:$C,F$1128,data!$H:$H,$C1204)</f>
        <v>0</v>
      </c>
      <c r="G1204" s="109">
        <f t="shared" si="56"/>
        <v>1</v>
      </c>
      <c r="K1204" s="93"/>
      <c r="S1204" s="94"/>
      <c r="AP1204" s="96"/>
      <c r="AQ1204" s="96"/>
      <c r="AR1204" s="96"/>
      <c r="AS1204" s="96"/>
      <c r="AT1204" s="96"/>
      <c r="AU1204" s="96"/>
    </row>
    <row r="1205" spans="1:47" s="95" customFormat="1" ht="21.9" customHeight="1" x14ac:dyDescent="0.3">
      <c r="A1205" s="93">
        <v>1550</v>
      </c>
      <c r="C1205" s="171" t="s">
        <v>2650</v>
      </c>
      <c r="D1205" s="103">
        <f>COUNTIFS(data!$C:$C,D$1128,data!$H:$H,$C1205)</f>
        <v>2</v>
      </c>
      <c r="E1205" s="104">
        <f>COUNTIFS(data!$C:$C,E$1128,data!$H:$H,$C1205)</f>
        <v>0</v>
      </c>
      <c r="F1205" s="104">
        <f>COUNTIFS(data!$C:$C,F$1128,data!$H:$H,$C1205)</f>
        <v>0</v>
      </c>
      <c r="G1205" s="109">
        <f t="shared" si="56"/>
        <v>2</v>
      </c>
      <c r="K1205" s="93"/>
      <c r="S1205" s="94"/>
      <c r="AP1205" s="96"/>
      <c r="AQ1205" s="96"/>
      <c r="AR1205" s="96"/>
      <c r="AS1205" s="96"/>
      <c r="AT1205" s="96"/>
      <c r="AU1205" s="96"/>
    </row>
    <row r="1206" spans="1:47" s="95" customFormat="1" ht="21.9" customHeight="1" x14ac:dyDescent="0.3">
      <c r="A1206" s="93">
        <v>1551</v>
      </c>
      <c r="C1206" s="171" t="s">
        <v>1730</v>
      </c>
      <c r="D1206" s="103">
        <f>COUNTIFS(data!$C:$C,D$1128,data!$H:$H,$C1206)</f>
        <v>4</v>
      </c>
      <c r="E1206" s="104">
        <f>COUNTIFS(data!$C:$C,E$1128,data!$H:$H,$C1206)</f>
        <v>0</v>
      </c>
      <c r="F1206" s="104">
        <f>COUNTIFS(data!$C:$C,F$1128,data!$H:$H,$C1206)</f>
        <v>0</v>
      </c>
      <c r="G1206" s="109">
        <f t="shared" si="56"/>
        <v>4</v>
      </c>
      <c r="K1206" s="93"/>
      <c r="S1206" s="94"/>
      <c r="AP1206" s="96"/>
      <c r="AQ1206" s="96"/>
      <c r="AR1206" s="96"/>
      <c r="AS1206" s="96"/>
      <c r="AT1206" s="96"/>
      <c r="AU1206" s="96"/>
    </row>
    <row r="1207" spans="1:47" s="95" customFormat="1" ht="21.9" customHeight="1" x14ac:dyDescent="0.3">
      <c r="A1207" s="93">
        <v>1552</v>
      </c>
      <c r="C1207" s="171" t="s">
        <v>1731</v>
      </c>
      <c r="D1207" s="103">
        <f>COUNTIFS(data!$C:$C,D$1128,data!$H:$H,$C1207)</f>
        <v>1</v>
      </c>
      <c r="E1207" s="104">
        <f>COUNTIFS(data!$C:$C,E$1128,data!$H:$H,$C1207)</f>
        <v>0</v>
      </c>
      <c r="F1207" s="104">
        <f>COUNTIFS(data!$C:$C,F$1128,data!$H:$H,$C1207)</f>
        <v>0</v>
      </c>
      <c r="G1207" s="109">
        <f t="shared" si="56"/>
        <v>1</v>
      </c>
      <c r="K1207" s="93"/>
      <c r="S1207" s="94"/>
      <c r="AP1207" s="96"/>
      <c r="AQ1207" s="96"/>
      <c r="AR1207" s="96"/>
      <c r="AS1207" s="96"/>
      <c r="AT1207" s="96"/>
      <c r="AU1207" s="96"/>
    </row>
    <row r="1208" spans="1:47" s="95" customFormat="1" ht="21.9" customHeight="1" x14ac:dyDescent="0.3">
      <c r="A1208" s="93">
        <v>1553</v>
      </c>
      <c r="C1208" s="171" t="s">
        <v>1733</v>
      </c>
      <c r="D1208" s="103">
        <f>COUNTIFS(data!$C:$C,D$1128,data!$H:$H,$C1208)</f>
        <v>4</v>
      </c>
      <c r="E1208" s="104">
        <f>COUNTIFS(data!$C:$C,E$1128,data!$H:$H,$C1208)</f>
        <v>0</v>
      </c>
      <c r="F1208" s="104">
        <f>COUNTIFS(data!$C:$C,F$1128,data!$H:$H,$C1208)</f>
        <v>0</v>
      </c>
      <c r="G1208" s="109">
        <f t="shared" si="56"/>
        <v>4</v>
      </c>
      <c r="K1208" s="93"/>
      <c r="S1208" s="94"/>
      <c r="AP1208" s="96"/>
      <c r="AQ1208" s="96"/>
      <c r="AR1208" s="96"/>
      <c r="AS1208" s="96"/>
      <c r="AT1208" s="96"/>
      <c r="AU1208" s="96"/>
    </row>
    <row r="1209" spans="1:47" s="95" customFormat="1" ht="21.9" customHeight="1" x14ac:dyDescent="0.3">
      <c r="A1209" s="93">
        <v>1554</v>
      </c>
      <c r="C1209" s="171" t="s">
        <v>1732</v>
      </c>
      <c r="D1209" s="103">
        <f>COUNTIFS(data!$C:$C,D$1128,data!$H:$H,$C1209)</f>
        <v>5</v>
      </c>
      <c r="E1209" s="104">
        <f>COUNTIFS(data!$C:$C,E$1128,data!$H:$H,$C1209)</f>
        <v>0</v>
      </c>
      <c r="F1209" s="104">
        <f>COUNTIFS(data!$C:$C,F$1128,data!$H:$H,$C1209)</f>
        <v>0</v>
      </c>
      <c r="G1209" s="109">
        <f t="shared" si="56"/>
        <v>5</v>
      </c>
      <c r="K1209" s="93"/>
      <c r="S1209" s="94"/>
      <c r="AP1209" s="96"/>
      <c r="AQ1209" s="96"/>
      <c r="AR1209" s="96"/>
      <c r="AS1209" s="96"/>
      <c r="AT1209" s="96"/>
      <c r="AU1209" s="96"/>
    </row>
    <row r="1210" spans="1:47" s="95" customFormat="1" ht="21.9" customHeight="1" x14ac:dyDescent="0.3">
      <c r="A1210" s="93">
        <v>1555</v>
      </c>
      <c r="C1210" s="171" t="s">
        <v>3181</v>
      </c>
      <c r="D1210" s="103">
        <f>COUNTIFS(data!$C:$C,D$1128,data!$H:$H,$C1210)</f>
        <v>0</v>
      </c>
      <c r="E1210" s="104">
        <f>COUNTIFS(data!$C:$C,E$1128,data!$H:$H,$C1210)</f>
        <v>1</v>
      </c>
      <c r="F1210" s="104">
        <f>COUNTIFS(data!$C:$C,F$1128,data!$H:$H,$C1210)</f>
        <v>0</v>
      </c>
      <c r="G1210" s="109">
        <f t="shared" si="56"/>
        <v>1</v>
      </c>
      <c r="K1210" s="93"/>
      <c r="S1210" s="94"/>
      <c r="AP1210" s="96"/>
      <c r="AQ1210" s="96"/>
      <c r="AR1210" s="96"/>
      <c r="AS1210" s="96"/>
      <c r="AT1210" s="96"/>
      <c r="AU1210" s="96"/>
    </row>
    <row r="1211" spans="1:47" s="95" customFormat="1" ht="21.9" customHeight="1" x14ac:dyDescent="0.3">
      <c r="A1211" s="93">
        <v>1556</v>
      </c>
      <c r="C1211" s="171" t="s">
        <v>1647</v>
      </c>
      <c r="D1211" s="103">
        <f>COUNTIFS(data!$C:$C,D$1128,data!$H:$H,$C1211)</f>
        <v>1</v>
      </c>
      <c r="E1211" s="104">
        <f>COUNTIFS(data!$C:$C,E$1128,data!$H:$H,$C1211)</f>
        <v>0</v>
      </c>
      <c r="F1211" s="104">
        <f>COUNTIFS(data!$C:$C,F$1128,data!$H:$H,$C1211)</f>
        <v>0</v>
      </c>
      <c r="G1211" s="109">
        <f t="shared" si="56"/>
        <v>1</v>
      </c>
      <c r="K1211" s="93"/>
      <c r="S1211" s="94"/>
      <c r="AP1211" s="96"/>
      <c r="AQ1211" s="96"/>
      <c r="AR1211" s="96"/>
      <c r="AS1211" s="96"/>
      <c r="AT1211" s="96"/>
      <c r="AU1211" s="96"/>
    </row>
    <row r="1212" spans="1:47" s="95" customFormat="1" ht="21.9" customHeight="1" x14ac:dyDescent="0.3">
      <c r="A1212" s="93">
        <v>1557</v>
      </c>
      <c r="C1212" s="171" t="s">
        <v>2922</v>
      </c>
      <c r="D1212" s="103">
        <f>COUNTIFS(data!$C:$C,D$1128,data!$H:$H,$C1212)</f>
        <v>2</v>
      </c>
      <c r="E1212" s="104">
        <f>COUNTIFS(data!$C:$C,E$1128,data!$H:$H,$C1212)</f>
        <v>0</v>
      </c>
      <c r="F1212" s="104">
        <f>COUNTIFS(data!$C:$C,F$1128,data!$H:$H,$C1212)</f>
        <v>0</v>
      </c>
      <c r="G1212" s="109">
        <f t="shared" si="56"/>
        <v>2</v>
      </c>
      <c r="K1212" s="93"/>
      <c r="S1212" s="94"/>
      <c r="AP1212" s="96"/>
      <c r="AQ1212" s="96"/>
      <c r="AR1212" s="96"/>
      <c r="AS1212" s="96"/>
      <c r="AT1212" s="96"/>
      <c r="AU1212" s="96"/>
    </row>
    <row r="1213" spans="1:47" s="95" customFormat="1" ht="21.9" customHeight="1" x14ac:dyDescent="0.3">
      <c r="A1213" s="93">
        <v>1558</v>
      </c>
      <c r="C1213" s="171" t="s">
        <v>3370</v>
      </c>
      <c r="D1213" s="103">
        <f>COUNTIFS(data!$C:$C,D$1128,data!$H:$H,$C1213)</f>
        <v>5</v>
      </c>
      <c r="E1213" s="104">
        <f>COUNTIFS(data!$C:$C,E$1128,data!$H:$H,$C1213)</f>
        <v>0</v>
      </c>
      <c r="F1213" s="104">
        <f>COUNTIFS(data!$C:$C,F$1128,data!$H:$H,$C1213)</f>
        <v>0</v>
      </c>
      <c r="G1213" s="109">
        <f t="shared" si="56"/>
        <v>5</v>
      </c>
      <c r="K1213" s="93"/>
      <c r="S1213" s="94"/>
      <c r="AP1213" s="96"/>
      <c r="AQ1213" s="96"/>
      <c r="AR1213" s="96"/>
      <c r="AS1213" s="96"/>
      <c r="AT1213" s="96"/>
      <c r="AU1213" s="96"/>
    </row>
    <row r="1214" spans="1:47" s="95" customFormat="1" ht="21.9" customHeight="1" x14ac:dyDescent="0.3">
      <c r="A1214" s="93">
        <v>1559</v>
      </c>
      <c r="C1214" s="171" t="s">
        <v>3335</v>
      </c>
      <c r="D1214" s="103">
        <f>COUNTIFS(data!$C:$C,D$1128,data!$H:$H,$C1214)</f>
        <v>0</v>
      </c>
      <c r="E1214" s="104">
        <f>COUNTIFS(data!$C:$C,E$1128,data!$H:$H,$C1214)</f>
        <v>1</v>
      </c>
      <c r="F1214" s="104">
        <f>COUNTIFS(data!$C:$C,F$1128,data!$H:$H,$C1214)</f>
        <v>0</v>
      </c>
      <c r="G1214" s="109">
        <f t="shared" si="56"/>
        <v>1</v>
      </c>
      <c r="K1214" s="93"/>
      <c r="S1214" s="94"/>
      <c r="AP1214" s="96"/>
      <c r="AQ1214" s="96"/>
      <c r="AR1214" s="96"/>
      <c r="AS1214" s="96"/>
      <c r="AT1214" s="96"/>
      <c r="AU1214" s="96"/>
    </row>
    <row r="1215" spans="1:47" s="95" customFormat="1" ht="21.9" customHeight="1" x14ac:dyDescent="0.3">
      <c r="A1215" s="93">
        <v>1560</v>
      </c>
      <c r="C1215" s="171" t="s">
        <v>3336</v>
      </c>
      <c r="D1215" s="103">
        <f>COUNTIFS(data!$C:$C,D$1128,data!$H:$H,$C1215)</f>
        <v>1</v>
      </c>
      <c r="E1215" s="104">
        <f>COUNTIFS(data!$C:$C,E$1128,data!$H:$H,$C1215)</f>
        <v>0</v>
      </c>
      <c r="F1215" s="104">
        <f>COUNTIFS(data!$C:$C,F$1128,data!$H:$H,$C1215)</f>
        <v>0</v>
      </c>
      <c r="G1215" s="109">
        <f t="shared" si="56"/>
        <v>1</v>
      </c>
      <c r="K1215" s="93"/>
      <c r="S1215" s="94"/>
      <c r="AP1215" s="96"/>
      <c r="AQ1215" s="96"/>
      <c r="AR1215" s="96"/>
      <c r="AS1215" s="96"/>
      <c r="AT1215" s="96"/>
      <c r="AU1215" s="96"/>
    </row>
    <row r="1216" spans="1:47" s="95" customFormat="1" ht="21.9" customHeight="1" x14ac:dyDescent="0.3">
      <c r="A1216" s="93">
        <v>1561</v>
      </c>
      <c r="C1216" s="171" t="s">
        <v>3168</v>
      </c>
      <c r="D1216" s="103">
        <f>COUNTIFS(data!$C:$C,D$1128,data!$H:$H,$C1216)</f>
        <v>0</v>
      </c>
      <c r="E1216" s="104">
        <f>COUNTIFS(data!$C:$C,E$1128,data!$H:$H,$C1216)</f>
        <v>1</v>
      </c>
      <c r="F1216" s="104">
        <f>COUNTIFS(data!$C:$C,F$1128,data!$H:$H,$C1216)</f>
        <v>0</v>
      </c>
      <c r="G1216" s="109">
        <f t="shared" si="56"/>
        <v>1</v>
      </c>
      <c r="K1216" s="93"/>
      <c r="S1216" s="94"/>
      <c r="AP1216" s="96"/>
      <c r="AQ1216" s="96"/>
      <c r="AR1216" s="96"/>
      <c r="AS1216" s="96"/>
      <c r="AT1216" s="96"/>
      <c r="AU1216" s="96"/>
    </row>
    <row r="1217" spans="1:47" s="95" customFormat="1" ht="21.9" customHeight="1" x14ac:dyDescent="0.3">
      <c r="A1217" s="93">
        <v>1562</v>
      </c>
      <c r="C1217" s="171" t="s">
        <v>3291</v>
      </c>
      <c r="D1217" s="103">
        <f>COUNTIFS(data!$C:$C,D$1128,data!$H:$H,$C1217)</f>
        <v>1</v>
      </c>
      <c r="E1217" s="104">
        <f>COUNTIFS(data!$C:$C,E$1128,data!$H:$H,$C1217)</f>
        <v>0</v>
      </c>
      <c r="F1217" s="104">
        <f>COUNTIFS(data!$C:$C,F$1128,data!$H:$H,$C1217)</f>
        <v>0</v>
      </c>
      <c r="G1217" s="109">
        <f t="shared" si="56"/>
        <v>1</v>
      </c>
      <c r="K1217" s="93"/>
      <c r="S1217" s="94"/>
      <c r="AP1217" s="96"/>
      <c r="AQ1217" s="96"/>
      <c r="AR1217" s="96"/>
      <c r="AS1217" s="96"/>
      <c r="AT1217" s="96"/>
      <c r="AU1217" s="96"/>
    </row>
    <row r="1218" spans="1:47" s="95" customFormat="1" ht="21.9" customHeight="1" x14ac:dyDescent="0.3">
      <c r="A1218" s="93">
        <v>1563</v>
      </c>
      <c r="C1218" s="171" t="s">
        <v>1540</v>
      </c>
      <c r="D1218" s="103">
        <f>COUNTIFS(data!$C:$C,D$1128,data!$H:$H,$C1218)</f>
        <v>0</v>
      </c>
      <c r="E1218" s="104">
        <f>COUNTIFS(data!$C:$C,E$1128,data!$H:$H,$C1218)</f>
        <v>2</v>
      </c>
      <c r="F1218" s="104">
        <f>COUNTIFS(data!$C:$C,F$1128,data!$H:$H,$C1218)</f>
        <v>0</v>
      </c>
      <c r="G1218" s="109">
        <f t="shared" si="56"/>
        <v>2</v>
      </c>
      <c r="K1218" s="93"/>
      <c r="S1218" s="94"/>
      <c r="AP1218" s="96"/>
      <c r="AQ1218" s="96"/>
      <c r="AR1218" s="96"/>
      <c r="AS1218" s="96"/>
      <c r="AT1218" s="96"/>
      <c r="AU1218" s="96"/>
    </row>
    <row r="1219" spans="1:47" s="95" customFormat="1" ht="21.9" customHeight="1" x14ac:dyDescent="0.3">
      <c r="A1219" s="93">
        <v>1564</v>
      </c>
      <c r="C1219" s="171" t="s">
        <v>3283</v>
      </c>
      <c r="D1219" s="103">
        <f>COUNTIFS(data!$C:$C,D$1128,data!$H:$H,$C1219)</f>
        <v>0</v>
      </c>
      <c r="E1219" s="104">
        <f>COUNTIFS(data!$C:$C,E$1128,data!$H:$H,$C1219)</f>
        <v>1</v>
      </c>
      <c r="F1219" s="104">
        <f>COUNTIFS(data!$C:$C,F$1128,data!$H:$H,$C1219)</f>
        <v>0</v>
      </c>
      <c r="G1219" s="109">
        <f t="shared" si="56"/>
        <v>1</v>
      </c>
      <c r="K1219" s="93"/>
      <c r="S1219" s="94"/>
      <c r="AP1219" s="96"/>
      <c r="AQ1219" s="96"/>
      <c r="AR1219" s="96"/>
      <c r="AS1219" s="96"/>
      <c r="AT1219" s="96"/>
      <c r="AU1219" s="96"/>
    </row>
    <row r="1220" spans="1:47" s="95" customFormat="1" ht="21.9" customHeight="1" x14ac:dyDescent="0.3">
      <c r="A1220" s="93">
        <v>1565</v>
      </c>
      <c r="C1220" s="171" t="s">
        <v>3277</v>
      </c>
      <c r="D1220" s="103">
        <f>COUNTIFS(data!$C:$C,D$1128,data!$H:$H,$C1220)</f>
        <v>0</v>
      </c>
      <c r="E1220" s="104">
        <f>COUNTIFS(data!$C:$C,E$1128,data!$H:$H,$C1220)</f>
        <v>1</v>
      </c>
      <c r="F1220" s="104">
        <f>COUNTIFS(data!$C:$C,F$1128,data!$H:$H,$C1220)</f>
        <v>0</v>
      </c>
      <c r="G1220" s="109">
        <f t="shared" si="56"/>
        <v>1</v>
      </c>
      <c r="K1220" s="93"/>
      <c r="S1220" s="94"/>
      <c r="AP1220" s="96"/>
      <c r="AQ1220" s="96"/>
      <c r="AR1220" s="96"/>
      <c r="AS1220" s="96"/>
      <c r="AT1220" s="96"/>
      <c r="AU1220" s="96"/>
    </row>
    <row r="1221" spans="1:47" s="95" customFormat="1" ht="21.9" customHeight="1" x14ac:dyDescent="0.3">
      <c r="A1221" s="93">
        <v>1566</v>
      </c>
      <c r="C1221" s="171" t="s">
        <v>2747</v>
      </c>
      <c r="D1221" s="103">
        <f>COUNTIFS(data!$C:$C,D$1128,data!$H:$H,$C1221)</f>
        <v>21</v>
      </c>
      <c r="E1221" s="104">
        <f>COUNTIFS(data!$C:$C,E$1128,data!$H:$H,$C1221)</f>
        <v>1</v>
      </c>
      <c r="F1221" s="104">
        <f>COUNTIFS(data!$C:$C,F$1128,data!$H:$H,$C1221)</f>
        <v>0</v>
      </c>
      <c r="G1221" s="109">
        <f t="shared" si="56"/>
        <v>22</v>
      </c>
      <c r="K1221" s="93"/>
      <c r="S1221" s="94"/>
      <c r="AP1221" s="96"/>
      <c r="AQ1221" s="96"/>
      <c r="AR1221" s="96"/>
      <c r="AS1221" s="96"/>
      <c r="AT1221" s="96"/>
      <c r="AU1221" s="96"/>
    </row>
    <row r="1222" spans="1:47" s="95" customFormat="1" ht="21.9" customHeight="1" x14ac:dyDescent="0.3">
      <c r="A1222" s="93">
        <v>1567</v>
      </c>
      <c r="C1222" s="171" t="s">
        <v>1649</v>
      </c>
      <c r="D1222" s="103">
        <f>COUNTIFS(data!$C:$C,D$1128,data!$H:$H,$C1222)</f>
        <v>1</v>
      </c>
      <c r="E1222" s="104">
        <f>COUNTIFS(data!$C:$C,E$1128,data!$H:$H,$C1222)</f>
        <v>0</v>
      </c>
      <c r="F1222" s="104">
        <f>COUNTIFS(data!$C:$C,F$1128,data!$H:$H,$C1222)</f>
        <v>0</v>
      </c>
      <c r="G1222" s="109">
        <f t="shared" si="56"/>
        <v>1</v>
      </c>
      <c r="K1222" s="93"/>
      <c r="S1222" s="94"/>
      <c r="AP1222" s="96"/>
      <c r="AQ1222" s="96"/>
      <c r="AR1222" s="96"/>
      <c r="AS1222" s="96"/>
      <c r="AT1222" s="96"/>
      <c r="AU1222" s="96"/>
    </row>
    <row r="1223" spans="1:47" s="95" customFormat="1" ht="21.9" customHeight="1" x14ac:dyDescent="0.3">
      <c r="A1223" s="93">
        <v>1568</v>
      </c>
      <c r="C1223" s="171" t="s">
        <v>3172</v>
      </c>
      <c r="D1223" s="103">
        <f>COUNTIFS(data!$C:$C,D$1128,data!$H:$H,$C1223)</f>
        <v>2</v>
      </c>
      <c r="E1223" s="104">
        <f>COUNTIFS(data!$C:$C,E$1128,data!$H:$H,$C1223)</f>
        <v>2</v>
      </c>
      <c r="F1223" s="104">
        <f>COUNTIFS(data!$C:$C,F$1128,data!$H:$H,$C1223)</f>
        <v>0</v>
      </c>
      <c r="G1223" s="109">
        <f t="shared" si="56"/>
        <v>4</v>
      </c>
      <c r="K1223" s="93"/>
      <c r="S1223" s="94"/>
      <c r="AP1223" s="96"/>
      <c r="AQ1223" s="96"/>
      <c r="AR1223" s="96"/>
      <c r="AS1223" s="96"/>
      <c r="AT1223" s="96"/>
      <c r="AU1223" s="96"/>
    </row>
    <row r="1224" spans="1:47" s="95" customFormat="1" ht="21.9" customHeight="1" x14ac:dyDescent="0.3">
      <c r="A1224" s="93">
        <v>1569</v>
      </c>
      <c r="C1224" s="171" t="s">
        <v>2021</v>
      </c>
      <c r="D1224" s="103">
        <f>COUNTIFS(data!$C:$C,D$1128,data!$H:$H,$C1224)</f>
        <v>1</v>
      </c>
      <c r="E1224" s="104">
        <f>COUNTIFS(data!$C:$C,E$1128,data!$H:$H,$C1224)</f>
        <v>0</v>
      </c>
      <c r="F1224" s="104">
        <f>COUNTIFS(data!$C:$C,F$1128,data!$H:$H,$C1224)</f>
        <v>0</v>
      </c>
      <c r="G1224" s="109">
        <f t="shared" si="56"/>
        <v>1</v>
      </c>
      <c r="K1224" s="93"/>
      <c r="S1224" s="94"/>
      <c r="AP1224" s="96"/>
      <c r="AQ1224" s="96"/>
      <c r="AR1224" s="96"/>
      <c r="AS1224" s="96"/>
      <c r="AT1224" s="96"/>
      <c r="AU1224" s="96"/>
    </row>
    <row r="1225" spans="1:47" s="95" customFormat="1" ht="21.9" customHeight="1" x14ac:dyDescent="0.3">
      <c r="A1225" s="93">
        <v>1570</v>
      </c>
      <c r="C1225" s="171" t="s">
        <v>2937</v>
      </c>
      <c r="D1225" s="103">
        <f>COUNTIFS(data!$C:$C,D$1128,data!$H:$H,$C1225)</f>
        <v>2</v>
      </c>
      <c r="E1225" s="104">
        <f>COUNTIFS(data!$C:$C,E$1128,data!$H:$H,$C1225)</f>
        <v>0</v>
      </c>
      <c r="F1225" s="104">
        <f>COUNTIFS(data!$C:$C,F$1128,data!$H:$H,$C1225)</f>
        <v>0</v>
      </c>
      <c r="G1225" s="109">
        <f t="shared" ref="G1225:G1242" si="57">SUM(D1225:F1225)</f>
        <v>2</v>
      </c>
      <c r="K1225" s="93"/>
      <c r="S1225" s="94"/>
      <c r="AP1225" s="96"/>
      <c r="AQ1225" s="96"/>
      <c r="AR1225" s="96"/>
      <c r="AS1225" s="96"/>
      <c r="AT1225" s="96"/>
      <c r="AU1225" s="96"/>
    </row>
    <row r="1226" spans="1:47" s="95" customFormat="1" ht="21.9" customHeight="1" x14ac:dyDescent="0.3">
      <c r="A1226" s="93">
        <v>1571</v>
      </c>
      <c r="C1226" s="171" t="s">
        <v>1554</v>
      </c>
      <c r="D1226" s="103">
        <f>COUNTIFS(data!$C:$C,D$1128,data!$H:$H,$C1226)</f>
        <v>0</v>
      </c>
      <c r="E1226" s="104">
        <f>COUNTIFS(data!$C:$C,E$1128,data!$H:$H,$C1226)</f>
        <v>1</v>
      </c>
      <c r="F1226" s="104">
        <f>COUNTIFS(data!$C:$C,F$1128,data!$H:$H,$C1226)</f>
        <v>0</v>
      </c>
      <c r="G1226" s="109">
        <f t="shared" si="57"/>
        <v>1</v>
      </c>
      <c r="K1226" s="93"/>
      <c r="S1226" s="94"/>
      <c r="AP1226" s="96"/>
      <c r="AQ1226" s="96"/>
      <c r="AR1226" s="96"/>
      <c r="AS1226" s="96"/>
      <c r="AT1226" s="96"/>
      <c r="AU1226" s="96"/>
    </row>
    <row r="1227" spans="1:47" s="95" customFormat="1" ht="21.9" customHeight="1" x14ac:dyDescent="0.3">
      <c r="A1227" s="93">
        <v>1572</v>
      </c>
      <c r="C1227" s="171" t="s">
        <v>2464</v>
      </c>
      <c r="D1227" s="103">
        <f>COUNTIFS(data!$C:$C,D$1128,data!$H:$H,$C1227)</f>
        <v>0</v>
      </c>
      <c r="E1227" s="104">
        <f>COUNTIFS(data!$C:$C,E$1128,data!$H:$H,$C1227)</f>
        <v>25</v>
      </c>
      <c r="F1227" s="104">
        <f>COUNTIFS(data!$C:$C,F$1128,data!$H:$H,$C1227)</f>
        <v>0</v>
      </c>
      <c r="G1227" s="109">
        <f t="shared" si="57"/>
        <v>25</v>
      </c>
      <c r="K1227" s="93"/>
      <c r="S1227" s="94"/>
      <c r="AP1227" s="96"/>
      <c r="AQ1227" s="96"/>
      <c r="AR1227" s="96"/>
      <c r="AS1227" s="96"/>
      <c r="AT1227" s="96"/>
      <c r="AU1227" s="96"/>
    </row>
    <row r="1228" spans="1:47" s="95" customFormat="1" ht="21.9" customHeight="1" x14ac:dyDescent="0.3">
      <c r="A1228" s="93">
        <v>1573</v>
      </c>
      <c r="C1228" s="171" t="s">
        <v>3334</v>
      </c>
      <c r="D1228" s="103">
        <f>COUNTIFS(data!$C:$C,D$1128,data!$H:$H,$C1228)</f>
        <v>1</v>
      </c>
      <c r="E1228" s="104">
        <f>COUNTIFS(data!$C:$C,E$1128,data!$H:$H,$C1228)</f>
        <v>0</v>
      </c>
      <c r="F1228" s="104">
        <f>COUNTIFS(data!$C:$C,F$1128,data!$H:$H,$C1228)</f>
        <v>0</v>
      </c>
      <c r="G1228" s="109">
        <f t="shared" si="57"/>
        <v>1</v>
      </c>
      <c r="K1228" s="93"/>
      <c r="S1228" s="94"/>
      <c r="AP1228" s="96"/>
      <c r="AQ1228" s="96"/>
      <c r="AR1228" s="96"/>
      <c r="AS1228" s="96"/>
      <c r="AT1228" s="96"/>
      <c r="AU1228" s="96"/>
    </row>
    <row r="1229" spans="1:47" s="95" customFormat="1" ht="21.9" customHeight="1" x14ac:dyDescent="0.3">
      <c r="A1229" s="93">
        <v>1574</v>
      </c>
      <c r="C1229" s="171" t="s">
        <v>3325</v>
      </c>
      <c r="D1229" s="103">
        <f>COUNTIFS(data!$C:$C,D$1128,data!$H:$H,$C1229)</f>
        <v>2</v>
      </c>
      <c r="E1229" s="104">
        <f>COUNTIFS(data!$C:$C,E$1128,data!$H:$H,$C1229)</f>
        <v>0</v>
      </c>
      <c r="F1229" s="104">
        <f>COUNTIFS(data!$C:$C,F$1128,data!$H:$H,$C1229)</f>
        <v>0</v>
      </c>
      <c r="G1229" s="109">
        <f t="shared" si="57"/>
        <v>2</v>
      </c>
      <c r="K1229" s="93"/>
      <c r="S1229" s="94"/>
      <c r="AP1229" s="96"/>
      <c r="AQ1229" s="96"/>
      <c r="AR1229" s="96"/>
      <c r="AS1229" s="96"/>
      <c r="AT1229" s="96"/>
      <c r="AU1229" s="96"/>
    </row>
    <row r="1230" spans="1:47" s="95" customFormat="1" ht="21.9" customHeight="1" x14ac:dyDescent="0.3">
      <c r="A1230" s="93">
        <v>1575</v>
      </c>
      <c r="C1230" s="171" t="s">
        <v>3333</v>
      </c>
      <c r="D1230" s="103">
        <f>COUNTIFS(data!$C:$C,D$1128,data!$H:$H,$C1230)</f>
        <v>1</v>
      </c>
      <c r="E1230" s="104">
        <f>COUNTIFS(data!$C:$C,E$1128,data!$H:$H,$C1230)</f>
        <v>0</v>
      </c>
      <c r="F1230" s="104">
        <f>COUNTIFS(data!$C:$C,F$1128,data!$H:$H,$C1230)</f>
        <v>0</v>
      </c>
      <c r="G1230" s="109">
        <f t="shared" si="57"/>
        <v>1</v>
      </c>
      <c r="K1230" s="93"/>
      <c r="S1230" s="94"/>
      <c r="AP1230" s="96"/>
      <c r="AQ1230" s="96"/>
      <c r="AR1230" s="96"/>
      <c r="AS1230" s="96"/>
      <c r="AT1230" s="96"/>
      <c r="AU1230" s="96"/>
    </row>
    <row r="1231" spans="1:47" s="95" customFormat="1" ht="21.9" customHeight="1" x14ac:dyDescent="0.3">
      <c r="A1231" s="93">
        <v>1576</v>
      </c>
      <c r="C1231" s="171" t="s">
        <v>3173</v>
      </c>
      <c r="D1231" s="103">
        <f>COUNTIFS(data!$C:$C,D$1128,data!$H:$H,$C1231)</f>
        <v>0</v>
      </c>
      <c r="E1231" s="104">
        <f>COUNTIFS(data!$C:$C,E$1128,data!$H:$H,$C1231)</f>
        <v>1</v>
      </c>
      <c r="F1231" s="104">
        <f>COUNTIFS(data!$C:$C,F$1128,data!$H:$H,$C1231)</f>
        <v>0</v>
      </c>
      <c r="G1231" s="109">
        <f t="shared" si="57"/>
        <v>1</v>
      </c>
      <c r="K1231" s="93"/>
      <c r="S1231" s="94"/>
      <c r="AP1231" s="96"/>
      <c r="AQ1231" s="96"/>
      <c r="AR1231" s="96"/>
      <c r="AS1231" s="96"/>
      <c r="AT1231" s="96"/>
      <c r="AU1231" s="96"/>
    </row>
    <row r="1232" spans="1:47" s="95" customFormat="1" ht="21.9" customHeight="1" x14ac:dyDescent="0.3">
      <c r="A1232" s="93">
        <v>1577</v>
      </c>
      <c r="C1232" s="171" t="s">
        <v>3348</v>
      </c>
      <c r="D1232" s="103">
        <f>COUNTIFS(data!$C:$C,D$1128,data!$H:$H,$C1232)</f>
        <v>1</v>
      </c>
      <c r="E1232" s="104">
        <f>COUNTIFS(data!$C:$C,E$1128,data!$H:$H,$C1232)</f>
        <v>4</v>
      </c>
      <c r="F1232" s="104">
        <f>COUNTIFS(data!$C:$C,F$1128,data!$H:$H,$C1232)</f>
        <v>0</v>
      </c>
      <c r="G1232" s="109">
        <f t="shared" si="57"/>
        <v>5</v>
      </c>
      <c r="K1232" s="93"/>
      <c r="S1232" s="94"/>
      <c r="AP1232" s="96"/>
      <c r="AQ1232" s="96"/>
      <c r="AR1232" s="96"/>
      <c r="AS1232" s="96"/>
      <c r="AT1232" s="96"/>
      <c r="AU1232" s="96"/>
    </row>
    <row r="1233" spans="1:48" s="95" customFormat="1" ht="21.9" customHeight="1" x14ac:dyDescent="0.3">
      <c r="A1233" s="93">
        <v>1578</v>
      </c>
      <c r="C1233" s="171" t="s">
        <v>2832</v>
      </c>
      <c r="D1233" s="103">
        <f>COUNTIFS(data!$C:$C,D$1128,data!$H:$H,$C1233)</f>
        <v>1</v>
      </c>
      <c r="E1233" s="104">
        <f>COUNTIFS(data!$C:$C,E$1128,data!$H:$H,$C1233)</f>
        <v>0</v>
      </c>
      <c r="F1233" s="104">
        <f>COUNTIFS(data!$C:$C,F$1128,data!$H:$H,$C1233)</f>
        <v>0</v>
      </c>
      <c r="G1233" s="109">
        <f t="shared" si="57"/>
        <v>1</v>
      </c>
      <c r="K1233" s="93"/>
      <c r="S1233" s="94"/>
      <c r="AP1233" s="96"/>
      <c r="AQ1233" s="96"/>
      <c r="AR1233" s="96"/>
      <c r="AS1233" s="96"/>
      <c r="AT1233" s="96"/>
      <c r="AU1233" s="96"/>
    </row>
    <row r="1234" spans="1:48" s="95" customFormat="1" ht="21.9" customHeight="1" x14ac:dyDescent="0.3">
      <c r="A1234" s="93">
        <v>1579</v>
      </c>
      <c r="C1234" s="171" t="s">
        <v>3324</v>
      </c>
      <c r="D1234" s="103">
        <f>COUNTIFS(data!$C:$C,D$1128,data!$H:$H,$C1234)</f>
        <v>0</v>
      </c>
      <c r="E1234" s="104">
        <f>COUNTIFS(data!$C:$C,E$1128,data!$H:$H,$C1234)</f>
        <v>1</v>
      </c>
      <c r="F1234" s="104">
        <f>COUNTIFS(data!$C:$C,F$1128,data!$H:$H,$C1234)</f>
        <v>0</v>
      </c>
      <c r="G1234" s="109">
        <f t="shared" si="57"/>
        <v>1</v>
      </c>
      <c r="K1234" s="93"/>
      <c r="S1234" s="94"/>
      <c r="AP1234" s="96"/>
      <c r="AQ1234" s="96"/>
      <c r="AR1234" s="96"/>
      <c r="AS1234" s="96"/>
      <c r="AT1234" s="96"/>
      <c r="AU1234" s="96"/>
    </row>
    <row r="1235" spans="1:48" s="95" customFormat="1" ht="21.9" customHeight="1" x14ac:dyDescent="0.3">
      <c r="A1235" s="93">
        <v>1580</v>
      </c>
      <c r="C1235" s="171" t="s">
        <v>3330</v>
      </c>
      <c r="D1235" s="103">
        <f>COUNTIFS(data!$C:$C,D$1128,data!$H:$H,$C1235)</f>
        <v>6</v>
      </c>
      <c r="E1235" s="104">
        <f>COUNTIFS(data!$C:$C,E$1128,data!$H:$H,$C1235)</f>
        <v>8</v>
      </c>
      <c r="F1235" s="104">
        <f>COUNTIFS(data!$C:$C,F$1128,data!$H:$H,$C1235)</f>
        <v>0</v>
      </c>
      <c r="G1235" s="109">
        <f t="shared" si="57"/>
        <v>14</v>
      </c>
      <c r="K1235" s="93"/>
      <c r="S1235" s="94"/>
      <c r="AP1235" s="96"/>
      <c r="AQ1235" s="96"/>
      <c r="AR1235" s="96"/>
      <c r="AS1235" s="96"/>
      <c r="AT1235" s="96"/>
      <c r="AU1235" s="96"/>
    </row>
    <row r="1236" spans="1:48" s="95" customFormat="1" ht="21.9" customHeight="1" x14ac:dyDescent="0.3">
      <c r="A1236" s="93">
        <v>1581</v>
      </c>
      <c r="C1236" s="171" t="s">
        <v>3170</v>
      </c>
      <c r="D1236" s="103">
        <f>COUNTIFS(data!$C:$C,D$1128,data!$H:$H,$C1236)</f>
        <v>2</v>
      </c>
      <c r="E1236" s="104">
        <f>COUNTIFS(data!$C:$C,E$1128,data!$H:$H,$C1236)</f>
        <v>1</v>
      </c>
      <c r="F1236" s="104">
        <f>COUNTIFS(data!$C:$C,F$1128,data!$H:$H,$C1236)</f>
        <v>0</v>
      </c>
      <c r="G1236" s="109">
        <f t="shared" si="57"/>
        <v>3</v>
      </c>
      <c r="K1236" s="93"/>
      <c r="S1236" s="94"/>
      <c r="AP1236" s="96"/>
      <c r="AQ1236" s="96"/>
      <c r="AR1236" s="96"/>
      <c r="AS1236" s="96"/>
      <c r="AT1236" s="96"/>
      <c r="AU1236" s="96"/>
    </row>
    <row r="1237" spans="1:48" s="95" customFormat="1" ht="21.9" customHeight="1" x14ac:dyDescent="0.3">
      <c r="A1237" s="93">
        <v>1582</v>
      </c>
      <c r="C1237" s="171" t="s">
        <v>3331</v>
      </c>
      <c r="D1237" s="103">
        <f>COUNTIFS(data!$C:$C,D$1128,data!$H:$H,$C1237)</f>
        <v>0</v>
      </c>
      <c r="E1237" s="104">
        <f>COUNTIFS(data!$C:$C,E$1128,data!$H:$H,$C1237)</f>
        <v>1</v>
      </c>
      <c r="F1237" s="104">
        <f>COUNTIFS(data!$C:$C,F$1128,data!$H:$H,$C1237)</f>
        <v>0</v>
      </c>
      <c r="G1237" s="109">
        <f t="shared" si="57"/>
        <v>1</v>
      </c>
      <c r="K1237" s="93"/>
      <c r="S1237" s="94"/>
      <c r="AP1237" s="96"/>
      <c r="AQ1237" s="96"/>
      <c r="AR1237" s="96"/>
      <c r="AS1237" s="96"/>
      <c r="AT1237" s="96"/>
      <c r="AU1237" s="96"/>
    </row>
    <row r="1238" spans="1:48" s="95" customFormat="1" ht="21.9" customHeight="1" x14ac:dyDescent="0.3">
      <c r="A1238" s="93">
        <v>1583</v>
      </c>
      <c r="C1238" s="171" t="s">
        <v>3164</v>
      </c>
      <c r="D1238" s="103">
        <f>COUNTIFS(data!$C:$C,D$1128,data!$H:$H,$C1238)</f>
        <v>4</v>
      </c>
      <c r="E1238" s="104">
        <f>COUNTIFS(data!$C:$C,E$1128,data!$H:$H,$C1238)</f>
        <v>0</v>
      </c>
      <c r="F1238" s="104">
        <f>COUNTIFS(data!$C:$C,F$1128,data!$H:$H,$C1238)</f>
        <v>0</v>
      </c>
      <c r="G1238" s="109">
        <f t="shared" si="57"/>
        <v>4</v>
      </c>
      <c r="K1238" s="93"/>
      <c r="S1238" s="94"/>
      <c r="AP1238" s="96"/>
      <c r="AQ1238" s="96"/>
      <c r="AR1238" s="96"/>
      <c r="AS1238" s="96"/>
      <c r="AT1238" s="96"/>
      <c r="AU1238" s="96"/>
    </row>
    <row r="1239" spans="1:48" s="95" customFormat="1" ht="21.9" customHeight="1" x14ac:dyDescent="0.3">
      <c r="A1239" s="93">
        <v>1584</v>
      </c>
      <c r="C1239" s="171" t="s">
        <v>3171</v>
      </c>
      <c r="D1239" s="103">
        <f>COUNTIFS(data!$C:$C,D$1128,data!$H:$H,$C1239)</f>
        <v>0</v>
      </c>
      <c r="E1239" s="104">
        <f>COUNTIFS(data!$C:$C,E$1128,data!$H:$H,$C1239)</f>
        <v>3</v>
      </c>
      <c r="F1239" s="104">
        <f>COUNTIFS(data!$C:$C,F$1128,data!$H:$H,$C1239)</f>
        <v>0</v>
      </c>
      <c r="G1239" s="109">
        <f t="shared" si="57"/>
        <v>3</v>
      </c>
      <c r="K1239" s="93"/>
      <c r="S1239" s="94"/>
      <c r="AP1239" s="96"/>
      <c r="AQ1239" s="96"/>
      <c r="AR1239" s="96"/>
      <c r="AS1239" s="96"/>
      <c r="AT1239" s="96"/>
      <c r="AU1239" s="96"/>
    </row>
    <row r="1240" spans="1:48" s="95" customFormat="1" ht="21.9" customHeight="1" x14ac:dyDescent="0.3">
      <c r="A1240" s="93">
        <v>1585</v>
      </c>
      <c r="C1240" s="171" t="s">
        <v>2724</v>
      </c>
      <c r="D1240" s="103">
        <f>COUNTIFS(data!$C:$C,D$1128,data!$H:$H,$C1240)</f>
        <v>0</v>
      </c>
      <c r="E1240" s="104">
        <f>COUNTIFS(data!$C:$C,E$1128,data!$H:$H,$C1240)</f>
        <v>1</v>
      </c>
      <c r="F1240" s="104">
        <f>COUNTIFS(data!$C:$C,F$1128,data!$H:$H,$C1240)</f>
        <v>0</v>
      </c>
      <c r="G1240" s="109">
        <f t="shared" si="57"/>
        <v>1</v>
      </c>
      <c r="K1240" s="93"/>
      <c r="S1240" s="94"/>
      <c r="AP1240" s="96"/>
      <c r="AQ1240" s="96"/>
      <c r="AR1240" s="96"/>
      <c r="AS1240" s="96"/>
      <c r="AT1240" s="96"/>
      <c r="AU1240" s="96"/>
    </row>
    <row r="1241" spans="1:48" s="95" customFormat="1" ht="21.9" customHeight="1" thickBot="1" x14ac:dyDescent="0.35">
      <c r="A1241" s="93">
        <v>1586</v>
      </c>
      <c r="C1241" s="172" t="s">
        <v>1925</v>
      </c>
      <c r="D1241" s="177">
        <f>COUNTIFS(data!$C:$C,D$1128,data!$H:$H,$C1241)</f>
        <v>137</v>
      </c>
      <c r="E1241" s="176">
        <f>COUNTIFS(data!$C:$C,E$1128,data!$H:$H,$C1241)</f>
        <v>189</v>
      </c>
      <c r="F1241" s="176">
        <f>COUNTIFS(data!$C:$C,F$1128,data!$H:$H,$C1241)</f>
        <v>13</v>
      </c>
      <c r="G1241" s="137">
        <f t="shared" si="57"/>
        <v>339</v>
      </c>
      <c r="K1241" s="93"/>
      <c r="S1241" s="94"/>
      <c r="AP1241" s="96"/>
      <c r="AQ1241" s="96"/>
      <c r="AR1241" s="96"/>
      <c r="AS1241" s="96"/>
      <c r="AT1241" s="96"/>
      <c r="AU1241" s="96"/>
    </row>
    <row r="1242" spans="1:48" s="95" customFormat="1" ht="21.9" customHeight="1" thickBot="1" x14ac:dyDescent="0.35">
      <c r="A1242" s="93">
        <v>1609</v>
      </c>
      <c r="C1242" s="117" t="s">
        <v>4312</v>
      </c>
      <c r="D1242" s="118">
        <f>SUM(D1129:D1241)</f>
        <v>401</v>
      </c>
      <c r="E1242" s="112">
        <f>SUM(E1129:E1241)</f>
        <v>521</v>
      </c>
      <c r="F1242" s="119">
        <f>SUM(F1129:F1241)</f>
        <v>41</v>
      </c>
      <c r="G1242" s="113">
        <f t="shared" si="57"/>
        <v>963</v>
      </c>
      <c r="K1242" s="93"/>
      <c r="S1242" s="94"/>
      <c r="AP1242" s="96"/>
      <c r="AQ1242" s="96"/>
      <c r="AR1242" s="96"/>
      <c r="AS1242" s="96"/>
      <c r="AT1242" s="96"/>
      <c r="AU1242" s="96"/>
    </row>
    <row r="1243" spans="1:48" s="95" customFormat="1" ht="54" customHeight="1" thickBot="1" x14ac:dyDescent="0.35">
      <c r="A1243" s="93">
        <v>1610</v>
      </c>
      <c r="C1243" s="221" t="s">
        <v>4316</v>
      </c>
      <c r="D1243" s="222"/>
      <c r="E1243" s="222"/>
      <c r="F1243" s="222"/>
      <c r="G1243" s="223"/>
      <c r="K1243" s="93"/>
      <c r="R1243" s="94"/>
      <c r="AO1243" s="96"/>
      <c r="AP1243" s="96"/>
      <c r="AQ1243" s="96"/>
      <c r="AR1243" s="96"/>
      <c r="AS1243" s="96"/>
      <c r="AT1243" s="96"/>
    </row>
    <row r="1244" spans="1:48" s="95" customFormat="1" ht="21.9" customHeight="1" x14ac:dyDescent="0.3">
      <c r="A1244" s="93">
        <v>1611</v>
      </c>
      <c r="C1244" s="94"/>
      <c r="K1244" s="93"/>
      <c r="N1244" s="94"/>
      <c r="R1244" s="94"/>
      <c r="AO1244" s="96"/>
      <c r="AP1244" s="96"/>
      <c r="AQ1244" s="96"/>
      <c r="AR1244" s="96"/>
      <c r="AS1244" s="96"/>
      <c r="AT1244" s="96"/>
    </row>
    <row r="1245" spans="1:48" s="95" customFormat="1" ht="21.9" customHeight="1" thickBot="1" x14ac:dyDescent="0.35">
      <c r="A1245" s="93">
        <v>1612</v>
      </c>
      <c r="C1245" s="94"/>
      <c r="K1245" s="93"/>
      <c r="N1245" s="94"/>
      <c r="R1245" s="94"/>
      <c r="AO1245" s="96"/>
      <c r="AP1245" s="96"/>
      <c r="AQ1245" s="96"/>
      <c r="AR1245" s="96"/>
      <c r="AS1245" s="96"/>
      <c r="AT1245" s="96"/>
    </row>
    <row r="1246" spans="1:48" s="95" customFormat="1" ht="21.9" customHeight="1" thickBot="1" x14ac:dyDescent="0.35">
      <c r="A1246" s="93">
        <v>1613</v>
      </c>
      <c r="B1246" s="114">
        <v>86</v>
      </c>
      <c r="C1246" s="218" t="s">
        <v>4444</v>
      </c>
      <c r="D1246" s="219"/>
      <c r="E1246" s="219"/>
      <c r="F1246" s="219"/>
      <c r="G1246" s="219"/>
      <c r="H1246" s="220"/>
      <c r="K1246" s="93"/>
      <c r="N1246" s="94"/>
      <c r="R1246" s="94"/>
      <c r="AQ1246" s="96"/>
      <c r="AR1246" s="96"/>
      <c r="AS1246" s="96"/>
      <c r="AT1246" s="96"/>
      <c r="AU1246" s="96"/>
      <c r="AV1246" s="96"/>
    </row>
    <row r="1247" spans="1:48" s="95" customFormat="1" ht="21.9" customHeight="1" thickBot="1" x14ac:dyDescent="0.35">
      <c r="A1247" s="93">
        <v>1614</v>
      </c>
      <c r="B1247" s="114" t="s">
        <v>4428</v>
      </c>
      <c r="C1247" s="221" t="s">
        <v>4429</v>
      </c>
      <c r="D1247" s="222"/>
      <c r="E1247" s="222"/>
      <c r="F1247" s="222"/>
      <c r="G1247" s="222"/>
      <c r="H1247" s="223"/>
      <c r="K1247" s="93"/>
      <c r="N1247" s="94"/>
      <c r="R1247" s="94"/>
      <c r="AQ1247" s="96"/>
      <c r="AR1247" s="96"/>
      <c r="AS1247" s="96"/>
      <c r="AT1247" s="96"/>
      <c r="AU1247" s="96"/>
      <c r="AV1247" s="96"/>
    </row>
    <row r="1248" spans="1:48" s="95" customFormat="1" ht="21.9" customHeight="1" thickBot="1" x14ac:dyDescent="0.35">
      <c r="A1248" s="93">
        <v>1615</v>
      </c>
      <c r="C1248" s="98"/>
      <c r="D1248" s="99" t="s">
        <v>4324</v>
      </c>
      <c r="E1248" s="100" t="s">
        <v>1027</v>
      </c>
      <c r="F1248" s="100" t="s">
        <v>4325</v>
      </c>
      <c r="G1248" s="100" t="s">
        <v>1008</v>
      </c>
      <c r="H1248" s="101" t="s">
        <v>4312</v>
      </c>
      <c r="K1248" s="93"/>
      <c r="N1248" s="94"/>
      <c r="R1248" s="94"/>
      <c r="AQ1248" s="96"/>
      <c r="AR1248" s="96"/>
      <c r="AS1248" s="96"/>
      <c r="AT1248" s="96"/>
      <c r="AU1248" s="96"/>
      <c r="AV1248" s="96"/>
    </row>
    <row r="1249" spans="1:48" s="95" customFormat="1" ht="21.9" customHeight="1" x14ac:dyDescent="0.3">
      <c r="A1249" s="93">
        <v>1616</v>
      </c>
      <c r="C1249" s="175" t="s">
        <v>3161</v>
      </c>
      <c r="D1249" s="103">
        <f>COUNTIFS(data!$J:$J,D$1248,data!$H:$H,$C1249)</f>
        <v>1</v>
      </c>
      <c r="E1249" s="103">
        <f>COUNTIFS(data!$J:$J,E$1248,data!$H:$H,$C1249)</f>
        <v>0</v>
      </c>
      <c r="F1249" s="103">
        <f>COUNTIFS(data!$J:$J,F$1248,data!$H:$H,$C1249)</f>
        <v>0</v>
      </c>
      <c r="G1249" s="103">
        <f>COUNTIFS(data!$J:$J,G$1248,data!$H:$H,$C1249)</f>
        <v>0</v>
      </c>
      <c r="H1249" s="105">
        <f t="shared" ref="H1249:H1280" si="58">SUM(D1249:G1249)</f>
        <v>1</v>
      </c>
      <c r="K1249" s="93"/>
      <c r="N1249" s="94"/>
      <c r="R1249" s="94"/>
      <c r="AQ1249" s="96"/>
      <c r="AR1249" s="96"/>
      <c r="AS1249" s="96"/>
      <c r="AT1249" s="96"/>
      <c r="AU1249" s="96"/>
      <c r="AV1249" s="96"/>
    </row>
    <row r="1250" spans="1:48" s="95" customFormat="1" ht="21.9" customHeight="1" x14ac:dyDescent="0.3">
      <c r="A1250" s="93">
        <v>1617</v>
      </c>
      <c r="C1250" s="171" t="s">
        <v>2839</v>
      </c>
      <c r="D1250" s="103">
        <f>COUNTIFS(data!$J:$J,D$1248,data!$H:$H,$C1250)</f>
        <v>2</v>
      </c>
      <c r="E1250" s="103">
        <f>COUNTIFS(data!$J:$J,E$1248,data!$H:$H,$C1250)</f>
        <v>0</v>
      </c>
      <c r="F1250" s="103">
        <f>COUNTIFS(data!$J:$J,F$1248,data!$H:$H,$C1250)</f>
        <v>0</v>
      </c>
      <c r="G1250" s="103">
        <f>COUNTIFS(data!$J:$J,G$1248,data!$H:$H,$C1250)</f>
        <v>2</v>
      </c>
      <c r="H1250" s="109">
        <f t="shared" si="58"/>
        <v>4</v>
      </c>
      <c r="K1250" s="93"/>
      <c r="N1250" s="94"/>
      <c r="R1250" s="94"/>
      <c r="AQ1250" s="96"/>
      <c r="AR1250" s="96"/>
      <c r="AS1250" s="96"/>
      <c r="AT1250" s="96"/>
      <c r="AU1250" s="96"/>
      <c r="AV1250" s="96"/>
    </row>
    <row r="1251" spans="1:48" s="95" customFormat="1" ht="21.9" customHeight="1" x14ac:dyDescent="0.3">
      <c r="A1251" s="93">
        <v>1618</v>
      </c>
      <c r="C1251" s="171" t="s">
        <v>1980</v>
      </c>
      <c r="D1251" s="103">
        <f>COUNTIFS(data!$J:$J,D$1248,data!$H:$H,$C1251)</f>
        <v>2</v>
      </c>
      <c r="E1251" s="103">
        <f>COUNTIFS(data!$J:$J,E$1248,data!$H:$H,$C1251)</f>
        <v>0</v>
      </c>
      <c r="F1251" s="103">
        <f>COUNTIFS(data!$J:$J,F$1248,data!$H:$H,$C1251)</f>
        <v>0</v>
      </c>
      <c r="G1251" s="103">
        <f>COUNTIFS(data!$J:$J,G$1248,data!$H:$H,$C1251)</f>
        <v>0</v>
      </c>
      <c r="H1251" s="109">
        <f t="shared" si="58"/>
        <v>2</v>
      </c>
      <c r="K1251" s="93"/>
      <c r="N1251" s="94"/>
      <c r="R1251" s="94"/>
      <c r="AQ1251" s="96"/>
      <c r="AR1251" s="96"/>
      <c r="AS1251" s="96"/>
      <c r="AT1251" s="96"/>
      <c r="AU1251" s="96"/>
      <c r="AV1251" s="96"/>
    </row>
    <row r="1252" spans="1:48" s="95" customFormat="1" ht="21.9" customHeight="1" x14ac:dyDescent="0.3">
      <c r="A1252" s="93">
        <v>1619</v>
      </c>
      <c r="C1252" s="171" t="s">
        <v>3092</v>
      </c>
      <c r="D1252" s="103">
        <f>COUNTIFS(data!$J:$J,D$1248,data!$H:$H,$C1252)</f>
        <v>2</v>
      </c>
      <c r="E1252" s="103">
        <f>COUNTIFS(data!$J:$J,E$1248,data!$H:$H,$C1252)</f>
        <v>0</v>
      </c>
      <c r="F1252" s="103">
        <f>COUNTIFS(data!$J:$J,F$1248,data!$H:$H,$C1252)</f>
        <v>0</v>
      </c>
      <c r="G1252" s="103">
        <f>COUNTIFS(data!$J:$J,G$1248,data!$H:$H,$C1252)</f>
        <v>0</v>
      </c>
      <c r="H1252" s="109">
        <f t="shared" si="58"/>
        <v>2</v>
      </c>
      <c r="K1252" s="93"/>
      <c r="N1252" s="94"/>
      <c r="R1252" s="94"/>
      <c r="AQ1252" s="96"/>
      <c r="AR1252" s="96"/>
      <c r="AS1252" s="96"/>
      <c r="AT1252" s="96"/>
      <c r="AU1252" s="96"/>
      <c r="AV1252" s="96"/>
    </row>
    <row r="1253" spans="1:48" s="95" customFormat="1" ht="21.9" customHeight="1" x14ac:dyDescent="0.3">
      <c r="A1253" s="93">
        <v>1620</v>
      </c>
      <c r="C1253" s="171" t="s">
        <v>3179</v>
      </c>
      <c r="D1253" s="103">
        <f>COUNTIFS(data!$J:$J,D$1248,data!$H:$H,$C1253)</f>
        <v>1</v>
      </c>
      <c r="E1253" s="103">
        <f>COUNTIFS(data!$J:$J,E$1248,data!$H:$H,$C1253)</f>
        <v>0</v>
      </c>
      <c r="F1253" s="103">
        <f>COUNTIFS(data!$J:$J,F$1248,data!$H:$H,$C1253)</f>
        <v>0</v>
      </c>
      <c r="G1253" s="103">
        <f>COUNTIFS(data!$J:$J,G$1248,data!$H:$H,$C1253)</f>
        <v>0</v>
      </c>
      <c r="H1253" s="109">
        <f t="shared" si="58"/>
        <v>1</v>
      </c>
      <c r="K1253" s="93"/>
      <c r="N1253" s="94"/>
      <c r="R1253" s="94"/>
      <c r="AQ1253" s="96"/>
      <c r="AR1253" s="96"/>
      <c r="AS1253" s="96"/>
      <c r="AT1253" s="96"/>
      <c r="AU1253" s="96"/>
      <c r="AV1253" s="96"/>
    </row>
    <row r="1254" spans="1:48" s="95" customFormat="1" ht="21.9" customHeight="1" x14ac:dyDescent="0.3">
      <c r="A1254" s="93">
        <v>1621</v>
      </c>
      <c r="C1254" s="171" t="s">
        <v>3180</v>
      </c>
      <c r="D1254" s="103">
        <f>COUNTIFS(data!$J:$J,D$1248,data!$H:$H,$C1254)</f>
        <v>1</v>
      </c>
      <c r="E1254" s="103">
        <f>COUNTIFS(data!$J:$J,E$1248,data!$H:$H,$C1254)</f>
        <v>0</v>
      </c>
      <c r="F1254" s="103">
        <f>COUNTIFS(data!$J:$J,F$1248,data!$H:$H,$C1254)</f>
        <v>0</v>
      </c>
      <c r="G1254" s="103">
        <f>COUNTIFS(data!$J:$J,G$1248,data!$H:$H,$C1254)</f>
        <v>0</v>
      </c>
      <c r="H1254" s="109">
        <f t="shared" si="58"/>
        <v>1</v>
      </c>
      <c r="K1254" s="93"/>
      <c r="N1254" s="94"/>
      <c r="R1254" s="94"/>
      <c r="AQ1254" s="96"/>
      <c r="AR1254" s="96"/>
      <c r="AS1254" s="96"/>
      <c r="AT1254" s="96"/>
      <c r="AU1254" s="96"/>
      <c r="AV1254" s="96"/>
    </row>
    <row r="1255" spans="1:48" s="95" customFormat="1" ht="21.9" customHeight="1" x14ac:dyDescent="0.3">
      <c r="A1255" s="93">
        <v>1622</v>
      </c>
      <c r="C1255" s="171" t="s">
        <v>2676</v>
      </c>
      <c r="D1255" s="103">
        <f>COUNTIFS(data!$J:$J,D$1248,data!$H:$H,$C1255)</f>
        <v>2</v>
      </c>
      <c r="E1255" s="103">
        <f>COUNTIFS(data!$J:$J,E$1248,data!$H:$H,$C1255)</f>
        <v>0</v>
      </c>
      <c r="F1255" s="103">
        <f>COUNTIFS(data!$J:$J,F$1248,data!$H:$H,$C1255)</f>
        <v>0</v>
      </c>
      <c r="G1255" s="103">
        <f>COUNTIFS(data!$J:$J,G$1248,data!$H:$H,$C1255)</f>
        <v>0</v>
      </c>
      <c r="H1255" s="109">
        <f t="shared" si="58"/>
        <v>2</v>
      </c>
      <c r="K1255" s="93"/>
      <c r="N1255" s="94"/>
      <c r="R1255" s="94"/>
      <c r="AQ1255" s="96"/>
      <c r="AR1255" s="96"/>
      <c r="AS1255" s="96"/>
      <c r="AT1255" s="96"/>
      <c r="AU1255" s="96"/>
      <c r="AV1255" s="96"/>
    </row>
    <row r="1256" spans="1:48" s="95" customFormat="1" ht="21.9" customHeight="1" x14ac:dyDescent="0.3">
      <c r="A1256" s="93">
        <v>1623</v>
      </c>
      <c r="C1256" s="171" t="s">
        <v>3094</v>
      </c>
      <c r="D1256" s="103">
        <f>COUNTIFS(data!$J:$J,D$1248,data!$H:$H,$C1256)</f>
        <v>3</v>
      </c>
      <c r="E1256" s="103">
        <f>COUNTIFS(data!$J:$J,E$1248,data!$H:$H,$C1256)</f>
        <v>0</v>
      </c>
      <c r="F1256" s="103">
        <f>COUNTIFS(data!$J:$J,F$1248,data!$H:$H,$C1256)</f>
        <v>0</v>
      </c>
      <c r="G1256" s="103">
        <f>COUNTIFS(data!$J:$J,G$1248,data!$H:$H,$C1256)</f>
        <v>0</v>
      </c>
      <c r="H1256" s="109">
        <f t="shared" si="58"/>
        <v>3</v>
      </c>
      <c r="K1256" s="93"/>
      <c r="N1256" s="94"/>
      <c r="R1256" s="94"/>
      <c r="AQ1256" s="96"/>
      <c r="AR1256" s="96"/>
      <c r="AS1256" s="96"/>
      <c r="AT1256" s="96"/>
      <c r="AU1256" s="96"/>
      <c r="AV1256" s="96"/>
    </row>
    <row r="1257" spans="1:48" s="95" customFormat="1" ht="21.9" customHeight="1" x14ac:dyDescent="0.3">
      <c r="A1257" s="93">
        <v>1624</v>
      </c>
      <c r="C1257" s="171" t="s">
        <v>3163</v>
      </c>
      <c r="D1257" s="103">
        <f>COUNTIFS(data!$J:$J,D$1248,data!$H:$H,$C1257)</f>
        <v>15</v>
      </c>
      <c r="E1257" s="103">
        <f>COUNTIFS(data!$J:$J,E$1248,data!$H:$H,$C1257)</f>
        <v>1</v>
      </c>
      <c r="F1257" s="103">
        <f>COUNTIFS(data!$J:$J,F$1248,data!$H:$H,$C1257)</f>
        <v>0</v>
      </c>
      <c r="G1257" s="103">
        <f>COUNTIFS(data!$J:$J,G$1248,data!$H:$H,$C1257)</f>
        <v>0</v>
      </c>
      <c r="H1257" s="109">
        <f t="shared" si="58"/>
        <v>16</v>
      </c>
      <c r="K1257" s="93"/>
      <c r="N1257" s="94"/>
      <c r="R1257" s="94"/>
      <c r="AQ1257" s="96"/>
      <c r="AR1257" s="96"/>
      <c r="AS1257" s="96"/>
      <c r="AT1257" s="96"/>
      <c r="AU1257" s="96"/>
      <c r="AV1257" s="96"/>
    </row>
    <row r="1258" spans="1:48" s="95" customFormat="1" ht="21.9" customHeight="1" x14ac:dyDescent="0.3">
      <c r="A1258" s="93">
        <v>1625</v>
      </c>
      <c r="C1258" s="171" t="s">
        <v>2257</v>
      </c>
      <c r="D1258" s="103">
        <f>COUNTIFS(data!$J:$J,D$1248,data!$H:$H,$C1258)</f>
        <v>3</v>
      </c>
      <c r="E1258" s="103">
        <f>COUNTIFS(data!$J:$J,E$1248,data!$H:$H,$C1258)</f>
        <v>0</v>
      </c>
      <c r="F1258" s="103">
        <f>COUNTIFS(data!$J:$J,F$1248,data!$H:$H,$C1258)</f>
        <v>0</v>
      </c>
      <c r="G1258" s="103">
        <f>COUNTIFS(data!$J:$J,G$1248,data!$H:$H,$C1258)</f>
        <v>0</v>
      </c>
      <c r="H1258" s="109">
        <f t="shared" si="58"/>
        <v>3</v>
      </c>
      <c r="K1258" s="93"/>
      <c r="N1258" s="94"/>
      <c r="R1258" s="94"/>
      <c r="AQ1258" s="96"/>
      <c r="AR1258" s="96"/>
      <c r="AS1258" s="96"/>
      <c r="AT1258" s="96"/>
      <c r="AU1258" s="96"/>
      <c r="AV1258" s="96"/>
    </row>
    <row r="1259" spans="1:48" s="95" customFormat="1" ht="21.9" customHeight="1" x14ac:dyDescent="0.3">
      <c r="A1259" s="93">
        <v>1626</v>
      </c>
      <c r="C1259" s="171" t="s">
        <v>3317</v>
      </c>
      <c r="D1259" s="103">
        <f>COUNTIFS(data!$J:$J,D$1248,data!$H:$H,$C1259)</f>
        <v>1</v>
      </c>
      <c r="E1259" s="103">
        <f>COUNTIFS(data!$J:$J,E$1248,data!$H:$H,$C1259)</f>
        <v>0</v>
      </c>
      <c r="F1259" s="103">
        <f>COUNTIFS(data!$J:$J,F$1248,data!$H:$H,$C1259)</f>
        <v>0</v>
      </c>
      <c r="G1259" s="103">
        <f>COUNTIFS(data!$J:$J,G$1248,data!$H:$H,$C1259)</f>
        <v>0</v>
      </c>
      <c r="H1259" s="109">
        <f t="shared" si="58"/>
        <v>1</v>
      </c>
      <c r="K1259" s="93"/>
      <c r="N1259" s="94"/>
      <c r="R1259" s="94"/>
      <c r="AQ1259" s="96"/>
      <c r="AR1259" s="96"/>
      <c r="AS1259" s="96"/>
      <c r="AT1259" s="96"/>
      <c r="AU1259" s="96"/>
      <c r="AV1259" s="96"/>
    </row>
    <row r="1260" spans="1:48" s="95" customFormat="1" ht="21.9" customHeight="1" x14ac:dyDescent="0.3">
      <c r="A1260" s="93">
        <v>1627</v>
      </c>
      <c r="C1260" s="171" t="s">
        <v>3166</v>
      </c>
      <c r="D1260" s="103">
        <f>COUNTIFS(data!$J:$J,D$1248,data!$H:$H,$C1260)</f>
        <v>2</v>
      </c>
      <c r="E1260" s="103">
        <f>COUNTIFS(data!$J:$J,E$1248,data!$H:$H,$C1260)</f>
        <v>0</v>
      </c>
      <c r="F1260" s="103">
        <f>COUNTIFS(data!$J:$J,F$1248,data!$H:$H,$C1260)</f>
        <v>0</v>
      </c>
      <c r="G1260" s="103">
        <f>COUNTIFS(data!$J:$J,G$1248,data!$H:$H,$C1260)</f>
        <v>0</v>
      </c>
      <c r="H1260" s="109">
        <f t="shared" si="58"/>
        <v>2</v>
      </c>
      <c r="K1260" s="93"/>
      <c r="N1260" s="94"/>
      <c r="R1260" s="94"/>
      <c r="AQ1260" s="96"/>
      <c r="AR1260" s="96"/>
      <c r="AS1260" s="96"/>
      <c r="AT1260" s="96"/>
      <c r="AU1260" s="96"/>
      <c r="AV1260" s="96"/>
    </row>
    <row r="1261" spans="1:48" s="95" customFormat="1" ht="21.9" customHeight="1" x14ac:dyDescent="0.3">
      <c r="A1261" s="93">
        <v>1628</v>
      </c>
      <c r="C1261" s="171" t="s">
        <v>3338</v>
      </c>
      <c r="D1261" s="103">
        <f>COUNTIFS(data!$J:$J,D$1248,data!$H:$H,$C1261)</f>
        <v>1</v>
      </c>
      <c r="E1261" s="103">
        <f>COUNTIFS(data!$J:$J,E$1248,data!$H:$H,$C1261)</f>
        <v>0</v>
      </c>
      <c r="F1261" s="103">
        <f>COUNTIFS(data!$J:$J,F$1248,data!$H:$H,$C1261)</f>
        <v>0</v>
      </c>
      <c r="G1261" s="103">
        <f>COUNTIFS(data!$J:$J,G$1248,data!$H:$H,$C1261)</f>
        <v>0</v>
      </c>
      <c r="H1261" s="109">
        <f t="shared" si="58"/>
        <v>1</v>
      </c>
      <c r="K1261" s="93"/>
      <c r="N1261" s="94"/>
      <c r="R1261" s="94"/>
      <c r="AQ1261" s="96"/>
      <c r="AR1261" s="96"/>
      <c r="AS1261" s="96"/>
      <c r="AT1261" s="96"/>
      <c r="AU1261" s="96"/>
      <c r="AV1261" s="96"/>
    </row>
    <row r="1262" spans="1:48" s="95" customFormat="1" ht="21.9" customHeight="1" x14ac:dyDescent="0.3">
      <c r="A1262" s="93">
        <v>1629</v>
      </c>
      <c r="C1262" s="171" t="s">
        <v>1260</v>
      </c>
      <c r="D1262" s="103">
        <f>COUNTIFS(data!$J:$J,D$1248,data!$H:$H,$C1262)</f>
        <v>6</v>
      </c>
      <c r="E1262" s="103">
        <f>COUNTIFS(data!$J:$J,E$1248,data!$H:$H,$C1262)</f>
        <v>0</v>
      </c>
      <c r="F1262" s="103">
        <f>COUNTIFS(data!$J:$J,F$1248,data!$H:$H,$C1262)</f>
        <v>0</v>
      </c>
      <c r="G1262" s="103">
        <f>COUNTIFS(data!$J:$J,G$1248,data!$H:$H,$C1262)</f>
        <v>0</v>
      </c>
      <c r="H1262" s="109">
        <f t="shared" si="58"/>
        <v>6</v>
      </c>
      <c r="K1262" s="93"/>
      <c r="N1262" s="94"/>
      <c r="R1262" s="94"/>
      <c r="AQ1262" s="96"/>
      <c r="AR1262" s="96"/>
      <c r="AS1262" s="96"/>
      <c r="AT1262" s="96"/>
      <c r="AU1262" s="96"/>
      <c r="AV1262" s="96"/>
    </row>
    <row r="1263" spans="1:48" s="95" customFormat="1" ht="21.9" customHeight="1" x14ac:dyDescent="0.3">
      <c r="A1263" s="93">
        <v>1630</v>
      </c>
      <c r="C1263" s="171" t="s">
        <v>3314</v>
      </c>
      <c r="D1263" s="103">
        <f>COUNTIFS(data!$J:$J,D$1248,data!$H:$H,$C1263)</f>
        <v>1</v>
      </c>
      <c r="E1263" s="103">
        <f>COUNTIFS(data!$J:$J,E$1248,data!$H:$H,$C1263)</f>
        <v>0</v>
      </c>
      <c r="F1263" s="103">
        <f>COUNTIFS(data!$J:$J,F$1248,data!$H:$H,$C1263)</f>
        <v>0</v>
      </c>
      <c r="G1263" s="103">
        <f>COUNTIFS(data!$J:$J,G$1248,data!$H:$H,$C1263)</f>
        <v>0</v>
      </c>
      <c r="H1263" s="109">
        <f t="shared" si="58"/>
        <v>1</v>
      </c>
      <c r="K1263" s="93"/>
      <c r="N1263" s="94"/>
      <c r="R1263" s="94"/>
      <c r="AQ1263" s="96"/>
      <c r="AR1263" s="96"/>
      <c r="AS1263" s="96"/>
      <c r="AT1263" s="96"/>
      <c r="AU1263" s="96"/>
      <c r="AV1263" s="96"/>
    </row>
    <row r="1264" spans="1:48" s="95" customFormat="1" ht="21.9" customHeight="1" x14ac:dyDescent="0.3">
      <c r="A1264" s="93">
        <v>1631</v>
      </c>
      <c r="C1264" s="171" t="s">
        <v>3368</v>
      </c>
      <c r="D1264" s="103">
        <f>COUNTIFS(data!$J:$J,D$1248,data!$H:$H,$C1264)</f>
        <v>5</v>
      </c>
      <c r="E1264" s="103">
        <f>COUNTIFS(data!$J:$J,E$1248,data!$H:$H,$C1264)</f>
        <v>0</v>
      </c>
      <c r="F1264" s="103">
        <f>COUNTIFS(data!$J:$J,F$1248,data!$H:$H,$C1264)</f>
        <v>0</v>
      </c>
      <c r="G1264" s="103">
        <f>COUNTIFS(data!$J:$J,G$1248,data!$H:$H,$C1264)</f>
        <v>0</v>
      </c>
      <c r="H1264" s="109">
        <f t="shared" si="58"/>
        <v>5</v>
      </c>
      <c r="K1264" s="93"/>
      <c r="N1264" s="94"/>
      <c r="R1264" s="94"/>
      <c r="AQ1264" s="96"/>
      <c r="AR1264" s="96"/>
      <c r="AS1264" s="96"/>
      <c r="AT1264" s="96"/>
      <c r="AU1264" s="96"/>
      <c r="AV1264" s="96"/>
    </row>
    <row r="1265" spans="1:48" s="95" customFormat="1" ht="21.9" customHeight="1" x14ac:dyDescent="0.3">
      <c r="A1265" s="93">
        <v>1632</v>
      </c>
      <c r="C1265" s="171" t="s">
        <v>2726</v>
      </c>
      <c r="D1265" s="103">
        <f>COUNTIFS(data!$J:$J,D$1248,data!$H:$H,$C1265)</f>
        <v>1</v>
      </c>
      <c r="E1265" s="103">
        <f>COUNTIFS(data!$J:$J,E$1248,data!$H:$H,$C1265)</f>
        <v>0</v>
      </c>
      <c r="F1265" s="103">
        <f>COUNTIFS(data!$J:$J,F$1248,data!$H:$H,$C1265)</f>
        <v>0</v>
      </c>
      <c r="G1265" s="103">
        <f>COUNTIFS(data!$J:$J,G$1248,data!$H:$H,$C1265)</f>
        <v>0</v>
      </c>
      <c r="H1265" s="109">
        <f t="shared" si="58"/>
        <v>1</v>
      </c>
      <c r="K1265" s="93"/>
      <c r="N1265" s="94"/>
      <c r="R1265" s="94"/>
      <c r="AQ1265" s="96"/>
      <c r="AR1265" s="96"/>
      <c r="AS1265" s="96"/>
      <c r="AT1265" s="96"/>
      <c r="AU1265" s="96"/>
      <c r="AV1265" s="96"/>
    </row>
    <row r="1266" spans="1:48" s="95" customFormat="1" ht="21.9" customHeight="1" x14ac:dyDescent="0.3">
      <c r="A1266" s="93">
        <v>1633</v>
      </c>
      <c r="C1266" s="171" t="s">
        <v>2652</v>
      </c>
      <c r="D1266" s="103">
        <f>COUNTIFS(data!$J:$J,D$1248,data!$H:$H,$C1266)</f>
        <v>6</v>
      </c>
      <c r="E1266" s="103">
        <f>COUNTIFS(data!$J:$J,E$1248,data!$H:$H,$C1266)</f>
        <v>0</v>
      </c>
      <c r="F1266" s="103">
        <f>COUNTIFS(data!$J:$J,F$1248,data!$H:$H,$C1266)</f>
        <v>0</v>
      </c>
      <c r="G1266" s="103">
        <f>COUNTIFS(data!$J:$J,G$1248,data!$H:$H,$C1266)</f>
        <v>0</v>
      </c>
      <c r="H1266" s="109">
        <f t="shared" si="58"/>
        <v>6</v>
      </c>
      <c r="K1266" s="93"/>
      <c r="N1266" s="94"/>
      <c r="R1266" s="94"/>
      <c r="AQ1266" s="96"/>
      <c r="AR1266" s="96"/>
      <c r="AS1266" s="96"/>
      <c r="AT1266" s="96"/>
      <c r="AU1266" s="96"/>
      <c r="AV1266" s="96"/>
    </row>
    <row r="1267" spans="1:48" s="95" customFormat="1" ht="21.9" customHeight="1" x14ac:dyDescent="0.3">
      <c r="A1267" s="93">
        <v>1634</v>
      </c>
      <c r="C1267" s="171" t="s">
        <v>3178</v>
      </c>
      <c r="D1267" s="103">
        <f>COUNTIFS(data!$J:$J,D$1248,data!$H:$H,$C1267)</f>
        <v>1</v>
      </c>
      <c r="E1267" s="103">
        <f>COUNTIFS(data!$J:$J,E$1248,data!$H:$H,$C1267)</f>
        <v>0</v>
      </c>
      <c r="F1267" s="103">
        <f>COUNTIFS(data!$J:$J,F$1248,data!$H:$H,$C1267)</f>
        <v>0</v>
      </c>
      <c r="G1267" s="103">
        <f>COUNTIFS(data!$J:$J,G$1248,data!$H:$H,$C1267)</f>
        <v>0</v>
      </c>
      <c r="H1267" s="109">
        <f t="shared" si="58"/>
        <v>1</v>
      </c>
      <c r="K1267" s="93"/>
      <c r="N1267" s="94"/>
      <c r="R1267" s="94"/>
      <c r="AQ1267" s="96"/>
      <c r="AR1267" s="96"/>
      <c r="AS1267" s="96"/>
      <c r="AT1267" s="96"/>
      <c r="AU1267" s="96"/>
      <c r="AV1267" s="96"/>
    </row>
    <row r="1268" spans="1:48" s="95" customFormat="1" ht="21.9" customHeight="1" x14ac:dyDescent="0.3">
      <c r="A1268" s="93">
        <v>1635</v>
      </c>
      <c r="C1268" s="171" t="s">
        <v>2715</v>
      </c>
      <c r="D1268" s="103">
        <f>COUNTIFS(data!$J:$J,D$1248,data!$H:$H,$C1268)</f>
        <v>11</v>
      </c>
      <c r="E1268" s="103">
        <f>COUNTIFS(data!$J:$J,E$1248,data!$H:$H,$C1268)</f>
        <v>0</v>
      </c>
      <c r="F1268" s="103">
        <f>COUNTIFS(data!$J:$J,F$1248,data!$H:$H,$C1268)</f>
        <v>0</v>
      </c>
      <c r="G1268" s="103">
        <f>COUNTIFS(data!$J:$J,G$1248,data!$H:$H,$C1268)</f>
        <v>0</v>
      </c>
      <c r="H1268" s="109">
        <f t="shared" si="58"/>
        <v>11</v>
      </c>
      <c r="K1268" s="93"/>
      <c r="N1268" s="94"/>
      <c r="R1268" s="94"/>
      <c r="AQ1268" s="96"/>
      <c r="AR1268" s="96"/>
      <c r="AS1268" s="96"/>
      <c r="AT1268" s="96"/>
      <c r="AU1268" s="96"/>
      <c r="AV1268" s="96"/>
    </row>
    <row r="1269" spans="1:48" s="95" customFormat="1" ht="21.9" customHeight="1" x14ac:dyDescent="0.3">
      <c r="A1269" s="93">
        <v>1636</v>
      </c>
      <c r="C1269" s="171" t="s">
        <v>3087</v>
      </c>
      <c r="D1269" s="103">
        <f>COUNTIFS(data!$J:$J,D$1248,data!$H:$H,$C1269)</f>
        <v>1</v>
      </c>
      <c r="E1269" s="103">
        <f>COUNTIFS(data!$J:$J,E$1248,data!$H:$H,$C1269)</f>
        <v>0</v>
      </c>
      <c r="F1269" s="103">
        <f>COUNTIFS(data!$J:$J,F$1248,data!$H:$H,$C1269)</f>
        <v>0</v>
      </c>
      <c r="G1269" s="103">
        <f>COUNTIFS(data!$J:$J,G$1248,data!$H:$H,$C1269)</f>
        <v>0</v>
      </c>
      <c r="H1269" s="109">
        <f t="shared" si="58"/>
        <v>1</v>
      </c>
      <c r="K1269" s="93"/>
      <c r="N1269" s="94"/>
      <c r="R1269" s="94"/>
      <c r="AQ1269" s="96"/>
      <c r="AR1269" s="96"/>
      <c r="AS1269" s="96"/>
      <c r="AT1269" s="96"/>
      <c r="AU1269" s="96"/>
      <c r="AV1269" s="96"/>
    </row>
    <row r="1270" spans="1:48" s="95" customFormat="1" ht="21.9" customHeight="1" x14ac:dyDescent="0.3">
      <c r="A1270" s="93">
        <v>1637</v>
      </c>
      <c r="C1270" s="171" t="s">
        <v>3175</v>
      </c>
      <c r="D1270" s="103">
        <f>COUNTIFS(data!$J:$J,D$1248,data!$H:$H,$C1270)</f>
        <v>1</v>
      </c>
      <c r="E1270" s="103">
        <f>COUNTIFS(data!$J:$J,E$1248,data!$H:$H,$C1270)</f>
        <v>0</v>
      </c>
      <c r="F1270" s="103">
        <f>COUNTIFS(data!$J:$J,F$1248,data!$H:$H,$C1270)</f>
        <v>0</v>
      </c>
      <c r="G1270" s="103">
        <f>COUNTIFS(data!$J:$J,G$1248,data!$H:$H,$C1270)</f>
        <v>0</v>
      </c>
      <c r="H1270" s="109">
        <f t="shared" si="58"/>
        <v>1</v>
      </c>
      <c r="K1270" s="93"/>
      <c r="N1270" s="94"/>
      <c r="R1270" s="94"/>
      <c r="AQ1270" s="96"/>
      <c r="AR1270" s="96"/>
      <c r="AS1270" s="96"/>
      <c r="AT1270" s="96"/>
      <c r="AU1270" s="96"/>
      <c r="AV1270" s="96"/>
    </row>
    <row r="1271" spans="1:48" s="95" customFormat="1" ht="21.9" customHeight="1" x14ac:dyDescent="0.3">
      <c r="A1271" s="93">
        <v>1638</v>
      </c>
      <c r="C1271" s="171" t="s">
        <v>3364</v>
      </c>
      <c r="D1271" s="103">
        <f>COUNTIFS(data!$J:$J,D$1248,data!$H:$H,$C1271)</f>
        <v>2</v>
      </c>
      <c r="E1271" s="103">
        <f>COUNTIFS(data!$J:$J,E$1248,data!$H:$H,$C1271)</f>
        <v>0</v>
      </c>
      <c r="F1271" s="103">
        <f>COUNTIFS(data!$J:$J,F$1248,data!$H:$H,$C1271)</f>
        <v>0</v>
      </c>
      <c r="G1271" s="103">
        <f>COUNTIFS(data!$J:$J,G$1248,data!$H:$H,$C1271)</f>
        <v>0</v>
      </c>
      <c r="H1271" s="109">
        <f t="shared" si="58"/>
        <v>2</v>
      </c>
      <c r="K1271" s="93"/>
      <c r="N1271" s="94"/>
      <c r="R1271" s="94"/>
      <c r="AQ1271" s="96"/>
      <c r="AR1271" s="96"/>
      <c r="AS1271" s="96"/>
      <c r="AT1271" s="96"/>
      <c r="AU1271" s="96"/>
      <c r="AV1271" s="96"/>
    </row>
    <row r="1272" spans="1:48" s="95" customFormat="1" ht="21.9" customHeight="1" x14ac:dyDescent="0.3">
      <c r="A1272" s="93">
        <v>1639</v>
      </c>
      <c r="C1272" s="171" t="s">
        <v>3339</v>
      </c>
      <c r="D1272" s="103">
        <f>COUNTIFS(data!$J:$J,D$1248,data!$H:$H,$C1272)</f>
        <v>3</v>
      </c>
      <c r="E1272" s="103">
        <f>COUNTIFS(data!$J:$J,E$1248,data!$H:$H,$C1272)</f>
        <v>0</v>
      </c>
      <c r="F1272" s="103">
        <f>COUNTIFS(data!$J:$J,F$1248,data!$H:$H,$C1272)</f>
        <v>0</v>
      </c>
      <c r="G1272" s="103">
        <f>COUNTIFS(data!$J:$J,G$1248,data!$H:$H,$C1272)</f>
        <v>0</v>
      </c>
      <c r="H1272" s="109">
        <f t="shared" si="58"/>
        <v>3</v>
      </c>
      <c r="K1272" s="93"/>
      <c r="N1272" s="94"/>
      <c r="R1272" s="94"/>
      <c r="AQ1272" s="96"/>
      <c r="AR1272" s="96"/>
      <c r="AS1272" s="96"/>
      <c r="AT1272" s="96"/>
      <c r="AU1272" s="96"/>
      <c r="AV1272" s="96"/>
    </row>
    <row r="1273" spans="1:48" s="95" customFormat="1" ht="21.9" customHeight="1" x14ac:dyDescent="0.3">
      <c r="A1273" s="93">
        <v>1640</v>
      </c>
      <c r="C1273" s="171" t="s">
        <v>3162</v>
      </c>
      <c r="D1273" s="103">
        <f>COUNTIFS(data!$J:$J,D$1248,data!$H:$H,$C1273)</f>
        <v>2</v>
      </c>
      <c r="E1273" s="103">
        <f>COUNTIFS(data!$J:$J,E$1248,data!$H:$H,$C1273)</f>
        <v>0</v>
      </c>
      <c r="F1273" s="103">
        <f>COUNTIFS(data!$J:$J,F$1248,data!$H:$H,$C1273)</f>
        <v>0</v>
      </c>
      <c r="G1273" s="103">
        <f>COUNTIFS(data!$J:$J,G$1248,data!$H:$H,$C1273)</f>
        <v>0</v>
      </c>
      <c r="H1273" s="109">
        <f t="shared" si="58"/>
        <v>2</v>
      </c>
      <c r="K1273" s="93"/>
      <c r="N1273" s="94"/>
      <c r="R1273" s="94"/>
      <c r="AQ1273" s="96"/>
      <c r="AR1273" s="96"/>
      <c r="AS1273" s="96"/>
      <c r="AT1273" s="96"/>
      <c r="AU1273" s="96"/>
      <c r="AV1273" s="96"/>
    </row>
    <row r="1274" spans="1:48" s="95" customFormat="1" ht="21.9" customHeight="1" x14ac:dyDescent="0.3">
      <c r="A1274" s="93">
        <v>1641</v>
      </c>
      <c r="C1274" s="171" t="s">
        <v>1841</v>
      </c>
      <c r="D1274" s="103">
        <f>COUNTIFS(data!$J:$J,D$1248,data!$H:$H,$C1274)</f>
        <v>3</v>
      </c>
      <c r="E1274" s="103">
        <f>COUNTIFS(data!$J:$J,E$1248,data!$H:$H,$C1274)</f>
        <v>1</v>
      </c>
      <c r="F1274" s="103">
        <f>COUNTIFS(data!$J:$J,F$1248,data!$H:$H,$C1274)</f>
        <v>0</v>
      </c>
      <c r="G1274" s="103">
        <f>COUNTIFS(data!$J:$J,G$1248,data!$H:$H,$C1274)</f>
        <v>0</v>
      </c>
      <c r="H1274" s="109">
        <f t="shared" si="58"/>
        <v>4</v>
      </c>
      <c r="K1274" s="93"/>
      <c r="N1274" s="94"/>
      <c r="R1274" s="94"/>
      <c r="AQ1274" s="96"/>
      <c r="AR1274" s="96"/>
      <c r="AS1274" s="96"/>
      <c r="AT1274" s="96"/>
      <c r="AU1274" s="96"/>
      <c r="AV1274" s="96"/>
    </row>
    <row r="1275" spans="1:48" s="95" customFormat="1" ht="21.9" customHeight="1" x14ac:dyDescent="0.3">
      <c r="A1275" s="93">
        <v>1642</v>
      </c>
      <c r="C1275" s="171" t="s">
        <v>3169</v>
      </c>
      <c r="D1275" s="103">
        <f>COUNTIFS(data!$J:$J,D$1248,data!$H:$H,$C1275)</f>
        <v>1</v>
      </c>
      <c r="E1275" s="103">
        <f>COUNTIFS(data!$J:$J,E$1248,data!$H:$H,$C1275)</f>
        <v>0</v>
      </c>
      <c r="F1275" s="103">
        <f>COUNTIFS(data!$J:$J,F$1248,data!$H:$H,$C1275)</f>
        <v>0</v>
      </c>
      <c r="G1275" s="103">
        <f>COUNTIFS(data!$J:$J,G$1248,data!$H:$H,$C1275)</f>
        <v>0</v>
      </c>
      <c r="H1275" s="109">
        <f t="shared" si="58"/>
        <v>1</v>
      </c>
      <c r="K1275" s="93"/>
      <c r="N1275" s="94"/>
      <c r="R1275" s="94"/>
      <c r="AQ1275" s="96"/>
      <c r="AR1275" s="96"/>
      <c r="AS1275" s="96"/>
      <c r="AT1275" s="96"/>
      <c r="AU1275" s="96"/>
      <c r="AV1275" s="96"/>
    </row>
    <row r="1276" spans="1:48" s="95" customFormat="1" ht="21.9" customHeight="1" x14ac:dyDescent="0.3">
      <c r="A1276" s="93">
        <v>1643</v>
      </c>
      <c r="C1276" s="171" t="s">
        <v>2135</v>
      </c>
      <c r="D1276" s="103">
        <f>COUNTIFS(data!$J:$J,D$1248,data!$H:$H,$C1276)</f>
        <v>1</v>
      </c>
      <c r="E1276" s="103">
        <f>COUNTIFS(data!$J:$J,E$1248,data!$H:$H,$C1276)</f>
        <v>0</v>
      </c>
      <c r="F1276" s="103">
        <f>COUNTIFS(data!$J:$J,F$1248,data!$H:$H,$C1276)</f>
        <v>0</v>
      </c>
      <c r="G1276" s="103">
        <f>COUNTIFS(data!$J:$J,G$1248,data!$H:$H,$C1276)</f>
        <v>0</v>
      </c>
      <c r="H1276" s="109">
        <f t="shared" si="58"/>
        <v>1</v>
      </c>
      <c r="K1276" s="93"/>
      <c r="N1276" s="94"/>
      <c r="R1276" s="94"/>
      <c r="AQ1276" s="96"/>
      <c r="AR1276" s="96"/>
      <c r="AS1276" s="96"/>
      <c r="AT1276" s="96"/>
      <c r="AU1276" s="96"/>
      <c r="AV1276" s="96"/>
    </row>
    <row r="1277" spans="1:48" s="95" customFormat="1" ht="21.9" customHeight="1" x14ac:dyDescent="0.3">
      <c r="A1277" s="93">
        <v>1644</v>
      </c>
      <c r="C1277" s="171" t="s">
        <v>2718</v>
      </c>
      <c r="D1277" s="103">
        <f>COUNTIFS(data!$J:$J,D$1248,data!$H:$H,$C1277)</f>
        <v>3</v>
      </c>
      <c r="E1277" s="103">
        <f>COUNTIFS(data!$J:$J,E$1248,data!$H:$H,$C1277)</f>
        <v>0</v>
      </c>
      <c r="F1277" s="103">
        <f>COUNTIFS(data!$J:$J,F$1248,data!$H:$H,$C1277)</f>
        <v>0</v>
      </c>
      <c r="G1277" s="103">
        <f>COUNTIFS(data!$J:$J,G$1248,data!$H:$H,$C1277)</f>
        <v>0</v>
      </c>
      <c r="H1277" s="109">
        <f t="shared" si="58"/>
        <v>3</v>
      </c>
      <c r="K1277" s="93"/>
      <c r="N1277" s="94"/>
      <c r="R1277" s="94"/>
      <c r="AQ1277" s="96"/>
      <c r="AR1277" s="96"/>
      <c r="AS1277" s="96"/>
      <c r="AT1277" s="96"/>
      <c r="AU1277" s="96"/>
      <c r="AV1277" s="96"/>
    </row>
    <row r="1278" spans="1:48" s="95" customFormat="1" ht="21.9" customHeight="1" x14ac:dyDescent="0.3">
      <c r="A1278" s="93">
        <v>1645</v>
      </c>
      <c r="C1278" s="171" t="s">
        <v>3367</v>
      </c>
      <c r="D1278" s="103">
        <f>COUNTIFS(data!$J:$J,D$1248,data!$H:$H,$C1278)</f>
        <v>1</v>
      </c>
      <c r="E1278" s="103">
        <f>COUNTIFS(data!$J:$J,E$1248,data!$H:$H,$C1278)</f>
        <v>0</v>
      </c>
      <c r="F1278" s="103">
        <f>COUNTIFS(data!$J:$J,F$1248,data!$H:$H,$C1278)</f>
        <v>0</v>
      </c>
      <c r="G1278" s="103">
        <f>COUNTIFS(data!$J:$J,G$1248,data!$H:$H,$C1278)</f>
        <v>0</v>
      </c>
      <c r="H1278" s="109">
        <f t="shared" si="58"/>
        <v>1</v>
      </c>
      <c r="K1278" s="93"/>
      <c r="N1278" s="94"/>
      <c r="R1278" s="94"/>
      <c r="AQ1278" s="96"/>
      <c r="AR1278" s="96"/>
      <c r="AS1278" s="96"/>
      <c r="AT1278" s="96"/>
      <c r="AU1278" s="96"/>
      <c r="AV1278" s="96"/>
    </row>
    <row r="1279" spans="1:48" s="95" customFormat="1" ht="21.9" customHeight="1" x14ac:dyDescent="0.3">
      <c r="A1279" s="93">
        <v>1646</v>
      </c>
      <c r="C1279" s="171" t="s">
        <v>3160</v>
      </c>
      <c r="D1279" s="103">
        <f>COUNTIFS(data!$J:$J,D$1248,data!$H:$H,$C1279)</f>
        <v>3</v>
      </c>
      <c r="E1279" s="103">
        <f>COUNTIFS(data!$J:$J,E$1248,data!$H:$H,$C1279)</f>
        <v>0</v>
      </c>
      <c r="F1279" s="103">
        <f>COUNTIFS(data!$J:$J,F$1248,data!$H:$H,$C1279)</f>
        <v>0</v>
      </c>
      <c r="G1279" s="103">
        <f>COUNTIFS(data!$J:$J,G$1248,data!$H:$H,$C1279)</f>
        <v>0</v>
      </c>
      <c r="H1279" s="109">
        <f t="shared" si="58"/>
        <v>3</v>
      </c>
      <c r="K1279" s="93"/>
      <c r="N1279" s="94"/>
      <c r="R1279" s="94"/>
      <c r="AQ1279" s="96"/>
      <c r="AR1279" s="96"/>
      <c r="AS1279" s="96"/>
      <c r="AT1279" s="96"/>
      <c r="AU1279" s="96"/>
      <c r="AV1279" s="96"/>
    </row>
    <row r="1280" spans="1:48" s="95" customFormat="1" ht="21.9" customHeight="1" x14ac:dyDescent="0.3">
      <c r="A1280" s="93">
        <v>1647</v>
      </c>
      <c r="C1280" s="171" t="s">
        <v>3159</v>
      </c>
      <c r="D1280" s="103">
        <f>COUNTIFS(data!$J:$J,D$1248,data!$H:$H,$C1280)</f>
        <v>1</v>
      </c>
      <c r="E1280" s="103">
        <f>COUNTIFS(data!$J:$J,E$1248,data!$H:$H,$C1280)</f>
        <v>0</v>
      </c>
      <c r="F1280" s="103">
        <f>COUNTIFS(data!$J:$J,F$1248,data!$H:$H,$C1280)</f>
        <v>0</v>
      </c>
      <c r="G1280" s="103">
        <f>COUNTIFS(data!$J:$J,G$1248,data!$H:$H,$C1280)</f>
        <v>0</v>
      </c>
      <c r="H1280" s="109">
        <f t="shared" si="58"/>
        <v>1</v>
      </c>
      <c r="K1280" s="93"/>
      <c r="N1280" s="94"/>
      <c r="R1280" s="94"/>
      <c r="AQ1280" s="96"/>
      <c r="AR1280" s="96"/>
      <c r="AS1280" s="96"/>
      <c r="AT1280" s="96"/>
      <c r="AU1280" s="96"/>
      <c r="AV1280" s="96"/>
    </row>
    <row r="1281" spans="1:48" s="95" customFormat="1" ht="21.9" customHeight="1" x14ac:dyDescent="0.3">
      <c r="A1281" s="93">
        <v>1648</v>
      </c>
      <c r="C1281" s="171" t="s">
        <v>3366</v>
      </c>
      <c r="D1281" s="103">
        <f>COUNTIFS(data!$J:$J,D$1248,data!$H:$H,$C1281)</f>
        <v>2</v>
      </c>
      <c r="E1281" s="103">
        <f>COUNTIFS(data!$J:$J,E$1248,data!$H:$H,$C1281)</f>
        <v>0</v>
      </c>
      <c r="F1281" s="103">
        <f>COUNTIFS(data!$J:$J,F$1248,data!$H:$H,$C1281)</f>
        <v>0</v>
      </c>
      <c r="G1281" s="103">
        <f>COUNTIFS(data!$J:$J,G$1248,data!$H:$H,$C1281)</f>
        <v>0</v>
      </c>
      <c r="H1281" s="109">
        <f t="shared" ref="H1281:H1312" si="59">SUM(D1281:G1281)</f>
        <v>2</v>
      </c>
      <c r="K1281" s="93"/>
      <c r="N1281" s="94"/>
      <c r="R1281" s="94"/>
      <c r="AQ1281" s="96"/>
      <c r="AR1281" s="96"/>
      <c r="AS1281" s="96"/>
      <c r="AT1281" s="96"/>
      <c r="AU1281" s="96"/>
      <c r="AV1281" s="96"/>
    </row>
    <row r="1282" spans="1:48" s="95" customFormat="1" ht="21.9" customHeight="1" x14ac:dyDescent="0.3">
      <c r="A1282" s="93">
        <v>1649</v>
      </c>
      <c r="C1282" s="171" t="s">
        <v>2716</v>
      </c>
      <c r="D1282" s="103">
        <f>COUNTIFS(data!$J:$J,D$1248,data!$H:$H,$C1282)</f>
        <v>1</v>
      </c>
      <c r="E1282" s="103">
        <f>COUNTIFS(data!$J:$J,E$1248,data!$H:$H,$C1282)</f>
        <v>0</v>
      </c>
      <c r="F1282" s="103">
        <f>COUNTIFS(data!$J:$J,F$1248,data!$H:$H,$C1282)</f>
        <v>0</v>
      </c>
      <c r="G1282" s="103">
        <f>COUNTIFS(data!$J:$J,G$1248,data!$H:$H,$C1282)</f>
        <v>0</v>
      </c>
      <c r="H1282" s="109">
        <f t="shared" si="59"/>
        <v>1</v>
      </c>
      <c r="K1282" s="93"/>
      <c r="N1282" s="94"/>
      <c r="R1282" s="94"/>
      <c r="AQ1282" s="96"/>
      <c r="AR1282" s="96"/>
      <c r="AS1282" s="96"/>
      <c r="AT1282" s="96"/>
      <c r="AU1282" s="96"/>
      <c r="AV1282" s="96"/>
    </row>
    <row r="1283" spans="1:48" s="95" customFormat="1" ht="21.9" customHeight="1" x14ac:dyDescent="0.3">
      <c r="A1283" s="93">
        <v>1650</v>
      </c>
      <c r="C1283" s="171" t="s">
        <v>2066</v>
      </c>
      <c r="D1283" s="103">
        <f>COUNTIFS(data!$J:$J,D$1248,data!$H:$H,$C1283)</f>
        <v>1</v>
      </c>
      <c r="E1283" s="103">
        <f>COUNTIFS(data!$J:$J,E$1248,data!$H:$H,$C1283)</f>
        <v>0</v>
      </c>
      <c r="F1283" s="103">
        <f>COUNTIFS(data!$J:$J,F$1248,data!$H:$H,$C1283)</f>
        <v>0</v>
      </c>
      <c r="G1283" s="103">
        <f>COUNTIFS(data!$J:$J,G$1248,data!$H:$H,$C1283)</f>
        <v>0</v>
      </c>
      <c r="H1283" s="109">
        <f t="shared" si="59"/>
        <v>1</v>
      </c>
      <c r="K1283" s="93"/>
      <c r="N1283" s="94"/>
      <c r="R1283" s="94"/>
      <c r="AQ1283" s="96"/>
      <c r="AR1283" s="96"/>
      <c r="AS1283" s="96"/>
      <c r="AT1283" s="96"/>
      <c r="AU1283" s="96"/>
      <c r="AV1283" s="96"/>
    </row>
    <row r="1284" spans="1:48" s="95" customFormat="1" ht="21.9" customHeight="1" x14ac:dyDescent="0.3">
      <c r="A1284" s="93">
        <v>1651</v>
      </c>
      <c r="C1284" s="171" t="s">
        <v>1135</v>
      </c>
      <c r="D1284" s="103">
        <f>COUNTIFS(data!$J:$J,D$1248,data!$H:$H,$C1284)</f>
        <v>1</v>
      </c>
      <c r="E1284" s="103">
        <f>COUNTIFS(data!$J:$J,E$1248,data!$H:$H,$C1284)</f>
        <v>54</v>
      </c>
      <c r="F1284" s="103">
        <f>COUNTIFS(data!$J:$J,F$1248,data!$H:$H,$C1284)</f>
        <v>0</v>
      </c>
      <c r="G1284" s="103">
        <f>COUNTIFS(data!$J:$J,G$1248,data!$H:$H,$C1284)</f>
        <v>0</v>
      </c>
      <c r="H1284" s="109">
        <f t="shared" si="59"/>
        <v>55</v>
      </c>
      <c r="K1284" s="93"/>
      <c r="N1284" s="94"/>
      <c r="R1284" s="94"/>
      <c r="AQ1284" s="96"/>
      <c r="AR1284" s="96"/>
      <c r="AS1284" s="96"/>
      <c r="AT1284" s="96"/>
      <c r="AU1284" s="96"/>
      <c r="AV1284" s="96"/>
    </row>
    <row r="1285" spans="1:48" s="95" customFormat="1" ht="21.9" customHeight="1" x14ac:dyDescent="0.3">
      <c r="A1285" s="93">
        <v>1652</v>
      </c>
      <c r="C1285" s="171" t="s">
        <v>2837</v>
      </c>
      <c r="D1285" s="103">
        <f>COUNTIFS(data!$J:$J,D$1248,data!$H:$H,$C1285)</f>
        <v>8</v>
      </c>
      <c r="E1285" s="103">
        <f>COUNTIFS(data!$J:$J,E$1248,data!$H:$H,$C1285)</f>
        <v>0</v>
      </c>
      <c r="F1285" s="103">
        <f>COUNTIFS(data!$J:$J,F$1248,data!$H:$H,$C1285)</f>
        <v>0</v>
      </c>
      <c r="G1285" s="103">
        <f>COUNTIFS(data!$J:$J,G$1248,data!$H:$H,$C1285)</f>
        <v>0</v>
      </c>
      <c r="H1285" s="109">
        <f t="shared" si="59"/>
        <v>8</v>
      </c>
      <c r="K1285" s="93"/>
      <c r="N1285" s="94"/>
      <c r="R1285" s="94"/>
      <c r="AQ1285" s="96"/>
      <c r="AR1285" s="96"/>
      <c r="AS1285" s="96"/>
      <c r="AT1285" s="96"/>
      <c r="AU1285" s="96"/>
      <c r="AV1285" s="96"/>
    </row>
    <row r="1286" spans="1:48" s="95" customFormat="1" ht="21.9" customHeight="1" x14ac:dyDescent="0.3">
      <c r="A1286" s="93">
        <v>1653</v>
      </c>
      <c r="C1286" s="171" t="s">
        <v>1996</v>
      </c>
      <c r="D1286" s="103">
        <f>COUNTIFS(data!$J:$J,D$1248,data!$H:$H,$C1286)</f>
        <v>2</v>
      </c>
      <c r="E1286" s="103">
        <f>COUNTIFS(data!$J:$J,E$1248,data!$H:$H,$C1286)</f>
        <v>0</v>
      </c>
      <c r="F1286" s="103">
        <f>COUNTIFS(data!$J:$J,F$1248,data!$H:$H,$C1286)</f>
        <v>0</v>
      </c>
      <c r="G1286" s="103">
        <f>COUNTIFS(data!$J:$J,G$1248,data!$H:$H,$C1286)</f>
        <v>0</v>
      </c>
      <c r="H1286" s="109">
        <f t="shared" si="59"/>
        <v>2</v>
      </c>
      <c r="K1286" s="93"/>
      <c r="N1286" s="94"/>
      <c r="R1286" s="94"/>
      <c r="AQ1286" s="96"/>
      <c r="AR1286" s="96"/>
      <c r="AS1286" s="96"/>
      <c r="AT1286" s="96"/>
      <c r="AU1286" s="96"/>
      <c r="AV1286" s="96"/>
    </row>
    <row r="1287" spans="1:48" s="95" customFormat="1" ht="21.9" customHeight="1" x14ac:dyDescent="0.3">
      <c r="A1287" s="93">
        <v>1654</v>
      </c>
      <c r="C1287" s="171" t="s">
        <v>3344</v>
      </c>
      <c r="D1287" s="103">
        <f>COUNTIFS(data!$J:$J,D$1248,data!$H:$H,$C1287)</f>
        <v>2</v>
      </c>
      <c r="E1287" s="103">
        <f>COUNTIFS(data!$J:$J,E$1248,data!$H:$H,$C1287)</f>
        <v>0</v>
      </c>
      <c r="F1287" s="103">
        <f>COUNTIFS(data!$J:$J,F$1248,data!$H:$H,$C1287)</f>
        <v>0</v>
      </c>
      <c r="G1287" s="103">
        <f>COUNTIFS(data!$J:$J,G$1248,data!$H:$H,$C1287)</f>
        <v>0</v>
      </c>
      <c r="H1287" s="109">
        <f t="shared" si="59"/>
        <v>2</v>
      </c>
      <c r="K1287" s="93"/>
      <c r="N1287" s="94"/>
      <c r="R1287" s="94"/>
      <c r="AQ1287" s="96"/>
      <c r="AR1287" s="96"/>
      <c r="AS1287" s="96"/>
      <c r="AT1287" s="96"/>
      <c r="AU1287" s="96"/>
      <c r="AV1287" s="96"/>
    </row>
    <row r="1288" spans="1:48" s="95" customFormat="1" ht="21.9" customHeight="1" x14ac:dyDescent="0.3">
      <c r="A1288" s="93">
        <v>1655</v>
      </c>
      <c r="C1288" s="171" t="s">
        <v>2760</v>
      </c>
      <c r="D1288" s="103">
        <f>COUNTIFS(data!$J:$J,D$1248,data!$H:$H,$C1288)</f>
        <v>1</v>
      </c>
      <c r="E1288" s="103">
        <f>COUNTIFS(data!$J:$J,E$1248,data!$H:$H,$C1288)</f>
        <v>0</v>
      </c>
      <c r="F1288" s="103">
        <f>COUNTIFS(data!$J:$J,F$1248,data!$H:$H,$C1288)</f>
        <v>0</v>
      </c>
      <c r="G1288" s="103">
        <f>COUNTIFS(data!$J:$J,G$1248,data!$H:$H,$C1288)</f>
        <v>0</v>
      </c>
      <c r="H1288" s="109">
        <f t="shared" si="59"/>
        <v>1</v>
      </c>
      <c r="K1288" s="93"/>
      <c r="N1288" s="94"/>
      <c r="R1288" s="94"/>
      <c r="AQ1288" s="96"/>
      <c r="AR1288" s="96"/>
      <c r="AS1288" s="96"/>
      <c r="AT1288" s="96"/>
      <c r="AU1288" s="96"/>
      <c r="AV1288" s="96"/>
    </row>
    <row r="1289" spans="1:48" s="95" customFormat="1" ht="21.9" customHeight="1" x14ac:dyDescent="0.3">
      <c r="A1289" s="93">
        <v>1656</v>
      </c>
      <c r="C1289" s="171" t="s">
        <v>1948</v>
      </c>
      <c r="D1289" s="103">
        <f>COUNTIFS(data!$J:$J,D$1248,data!$H:$H,$C1289)</f>
        <v>2</v>
      </c>
      <c r="E1289" s="103">
        <f>COUNTIFS(data!$J:$J,E$1248,data!$H:$H,$C1289)</f>
        <v>0</v>
      </c>
      <c r="F1289" s="103">
        <f>COUNTIFS(data!$J:$J,F$1248,data!$H:$H,$C1289)</f>
        <v>0</v>
      </c>
      <c r="G1289" s="103">
        <f>COUNTIFS(data!$J:$J,G$1248,data!$H:$H,$C1289)</f>
        <v>0</v>
      </c>
      <c r="H1289" s="109">
        <f t="shared" si="59"/>
        <v>2</v>
      </c>
      <c r="K1289" s="93"/>
      <c r="N1289" s="94"/>
      <c r="R1289" s="94"/>
      <c r="AQ1289" s="96"/>
      <c r="AR1289" s="96"/>
      <c r="AS1289" s="96"/>
      <c r="AT1289" s="96"/>
      <c r="AU1289" s="96"/>
      <c r="AV1289" s="96"/>
    </row>
    <row r="1290" spans="1:48" s="95" customFormat="1" ht="21.9" customHeight="1" x14ac:dyDescent="0.3">
      <c r="A1290" s="93">
        <v>1657</v>
      </c>
      <c r="C1290" s="171" t="s">
        <v>3176</v>
      </c>
      <c r="D1290" s="103">
        <f>COUNTIFS(data!$J:$J,D$1248,data!$H:$H,$C1290)</f>
        <v>1</v>
      </c>
      <c r="E1290" s="103">
        <f>COUNTIFS(data!$J:$J,E$1248,data!$H:$H,$C1290)</f>
        <v>0</v>
      </c>
      <c r="F1290" s="103">
        <f>COUNTIFS(data!$J:$J,F$1248,data!$H:$H,$C1290)</f>
        <v>0</v>
      </c>
      <c r="G1290" s="103">
        <f>COUNTIFS(data!$J:$J,G$1248,data!$H:$H,$C1290)</f>
        <v>0</v>
      </c>
      <c r="H1290" s="109">
        <f t="shared" si="59"/>
        <v>1</v>
      </c>
      <c r="K1290" s="93"/>
      <c r="N1290" s="94"/>
      <c r="R1290" s="94"/>
      <c r="AQ1290" s="96"/>
      <c r="AR1290" s="96"/>
      <c r="AS1290" s="96"/>
      <c r="AT1290" s="96"/>
      <c r="AU1290" s="96"/>
      <c r="AV1290" s="96"/>
    </row>
    <row r="1291" spans="1:48" s="95" customFormat="1" ht="21.9" customHeight="1" x14ac:dyDescent="0.3">
      <c r="A1291" s="93">
        <v>1658</v>
      </c>
      <c r="C1291" s="171" t="s">
        <v>3369</v>
      </c>
      <c r="D1291" s="103">
        <f>COUNTIFS(data!$J:$J,D$1248,data!$H:$H,$C1291)</f>
        <v>1</v>
      </c>
      <c r="E1291" s="103">
        <f>COUNTIFS(data!$J:$J,E$1248,data!$H:$H,$C1291)</f>
        <v>0</v>
      </c>
      <c r="F1291" s="103">
        <f>COUNTIFS(data!$J:$J,F$1248,data!$H:$H,$C1291)</f>
        <v>0</v>
      </c>
      <c r="G1291" s="103">
        <f>COUNTIFS(data!$J:$J,G$1248,data!$H:$H,$C1291)</f>
        <v>0</v>
      </c>
      <c r="H1291" s="109">
        <f t="shared" si="59"/>
        <v>1</v>
      </c>
      <c r="K1291" s="93"/>
      <c r="N1291" s="94"/>
      <c r="R1291" s="94"/>
      <c r="AQ1291" s="96"/>
      <c r="AR1291" s="96"/>
      <c r="AS1291" s="96"/>
      <c r="AT1291" s="96"/>
      <c r="AU1291" s="96"/>
      <c r="AV1291" s="96"/>
    </row>
    <row r="1292" spans="1:48" s="95" customFormat="1" ht="21.9" customHeight="1" x14ac:dyDescent="0.3">
      <c r="A1292" s="93">
        <v>1659</v>
      </c>
      <c r="C1292" s="171" t="s">
        <v>2728</v>
      </c>
      <c r="D1292" s="103">
        <f>COUNTIFS(data!$J:$J,D$1248,data!$H:$H,$C1292)</f>
        <v>1</v>
      </c>
      <c r="E1292" s="103">
        <f>COUNTIFS(data!$J:$J,E$1248,data!$H:$H,$C1292)</f>
        <v>0</v>
      </c>
      <c r="F1292" s="103">
        <f>COUNTIFS(data!$J:$J,F$1248,data!$H:$H,$C1292)</f>
        <v>0</v>
      </c>
      <c r="G1292" s="103">
        <f>COUNTIFS(data!$J:$J,G$1248,data!$H:$H,$C1292)</f>
        <v>0</v>
      </c>
      <c r="H1292" s="109">
        <f t="shared" si="59"/>
        <v>1</v>
      </c>
      <c r="K1292" s="93"/>
      <c r="N1292" s="94"/>
      <c r="R1292" s="94"/>
      <c r="AQ1292" s="96"/>
      <c r="AR1292" s="96"/>
      <c r="AS1292" s="96"/>
      <c r="AT1292" s="96"/>
      <c r="AU1292" s="96"/>
      <c r="AV1292" s="96"/>
    </row>
    <row r="1293" spans="1:48" s="95" customFormat="1" ht="21.9" customHeight="1" x14ac:dyDescent="0.3">
      <c r="A1293" s="93">
        <v>1660</v>
      </c>
      <c r="C1293" s="171" t="s">
        <v>3327</v>
      </c>
      <c r="D1293" s="103">
        <f>COUNTIFS(data!$J:$J,D$1248,data!$H:$H,$C1293)</f>
        <v>1</v>
      </c>
      <c r="E1293" s="103">
        <f>COUNTIFS(data!$J:$J,E$1248,data!$H:$H,$C1293)</f>
        <v>0</v>
      </c>
      <c r="F1293" s="103">
        <f>COUNTIFS(data!$J:$J,F$1248,data!$H:$H,$C1293)</f>
        <v>0</v>
      </c>
      <c r="G1293" s="103">
        <f>COUNTIFS(data!$J:$J,G$1248,data!$H:$H,$C1293)</f>
        <v>0</v>
      </c>
      <c r="H1293" s="109">
        <f t="shared" si="59"/>
        <v>1</v>
      </c>
      <c r="K1293" s="93"/>
      <c r="N1293" s="94"/>
      <c r="R1293" s="94"/>
      <c r="AQ1293" s="96"/>
      <c r="AR1293" s="96"/>
      <c r="AS1293" s="96"/>
      <c r="AT1293" s="96"/>
      <c r="AU1293" s="96"/>
      <c r="AV1293" s="96"/>
    </row>
    <row r="1294" spans="1:48" s="95" customFormat="1" ht="21.9" customHeight="1" x14ac:dyDescent="0.3">
      <c r="A1294" s="93">
        <v>1661</v>
      </c>
      <c r="C1294" s="171" t="s">
        <v>1956</v>
      </c>
      <c r="D1294" s="103">
        <f>COUNTIFS(data!$J:$J,D$1248,data!$H:$H,$C1294)</f>
        <v>1</v>
      </c>
      <c r="E1294" s="103">
        <f>COUNTIFS(data!$J:$J,E$1248,data!$H:$H,$C1294)</f>
        <v>0</v>
      </c>
      <c r="F1294" s="103">
        <f>COUNTIFS(data!$J:$J,F$1248,data!$H:$H,$C1294)</f>
        <v>0</v>
      </c>
      <c r="G1294" s="103">
        <f>COUNTIFS(data!$J:$J,G$1248,data!$H:$H,$C1294)</f>
        <v>0</v>
      </c>
      <c r="H1294" s="109">
        <f t="shared" si="59"/>
        <v>1</v>
      </c>
      <c r="K1294" s="93"/>
      <c r="N1294" s="94"/>
      <c r="R1294" s="94"/>
      <c r="AQ1294" s="96"/>
      <c r="AR1294" s="96"/>
      <c r="AS1294" s="96"/>
      <c r="AT1294" s="96"/>
      <c r="AU1294" s="96"/>
      <c r="AV1294" s="96"/>
    </row>
    <row r="1295" spans="1:48" s="95" customFormat="1" ht="21.9" customHeight="1" x14ac:dyDescent="0.3">
      <c r="A1295" s="93">
        <v>1662</v>
      </c>
      <c r="C1295" s="171" t="s">
        <v>3177</v>
      </c>
      <c r="D1295" s="103">
        <f>COUNTIFS(data!$J:$J,D$1248,data!$H:$H,$C1295)</f>
        <v>1</v>
      </c>
      <c r="E1295" s="103">
        <f>COUNTIFS(data!$J:$J,E$1248,data!$H:$H,$C1295)</f>
        <v>0</v>
      </c>
      <c r="F1295" s="103">
        <f>COUNTIFS(data!$J:$J,F$1248,data!$H:$H,$C1295)</f>
        <v>0</v>
      </c>
      <c r="G1295" s="103">
        <f>COUNTIFS(data!$J:$J,G$1248,data!$H:$H,$C1295)</f>
        <v>0</v>
      </c>
      <c r="H1295" s="109">
        <f t="shared" si="59"/>
        <v>1</v>
      </c>
      <c r="K1295" s="93"/>
      <c r="N1295" s="94"/>
      <c r="R1295" s="94"/>
      <c r="AQ1295" s="96"/>
      <c r="AR1295" s="96"/>
      <c r="AS1295" s="96"/>
      <c r="AT1295" s="96"/>
      <c r="AU1295" s="96"/>
      <c r="AV1295" s="96"/>
    </row>
    <row r="1296" spans="1:48" s="95" customFormat="1" ht="21.9" customHeight="1" x14ac:dyDescent="0.3">
      <c r="A1296" s="93">
        <v>1663</v>
      </c>
      <c r="C1296" s="171" t="s">
        <v>1002</v>
      </c>
      <c r="D1296" s="103">
        <f>COUNTIFS(data!$J:$J,D$1248,data!$H:$H,$C1296)</f>
        <v>3</v>
      </c>
      <c r="E1296" s="103">
        <f>COUNTIFS(data!$J:$J,E$1248,data!$H:$H,$C1296)</f>
        <v>9</v>
      </c>
      <c r="F1296" s="103">
        <f>COUNTIFS(data!$J:$J,F$1248,data!$H:$H,$C1296)</f>
        <v>0</v>
      </c>
      <c r="G1296" s="103">
        <f>COUNTIFS(data!$J:$J,G$1248,data!$H:$H,$C1296)</f>
        <v>0</v>
      </c>
      <c r="H1296" s="109">
        <f t="shared" si="59"/>
        <v>12</v>
      </c>
      <c r="K1296" s="93"/>
      <c r="N1296" s="94"/>
      <c r="R1296" s="94"/>
      <c r="AQ1296" s="96"/>
      <c r="AR1296" s="96"/>
      <c r="AS1296" s="96"/>
      <c r="AT1296" s="96"/>
      <c r="AU1296" s="96"/>
      <c r="AV1296" s="96"/>
    </row>
    <row r="1297" spans="1:48" s="95" customFormat="1" ht="21.9" customHeight="1" x14ac:dyDescent="0.3">
      <c r="A1297" s="93">
        <v>1664</v>
      </c>
      <c r="C1297" s="171" t="s">
        <v>3326</v>
      </c>
      <c r="D1297" s="103">
        <f>COUNTIFS(data!$J:$J,D$1248,data!$H:$H,$C1297)</f>
        <v>1</v>
      </c>
      <c r="E1297" s="103">
        <f>COUNTIFS(data!$J:$J,E$1248,data!$H:$H,$C1297)</f>
        <v>0</v>
      </c>
      <c r="F1297" s="103">
        <f>COUNTIFS(data!$J:$J,F$1248,data!$H:$H,$C1297)</f>
        <v>0</v>
      </c>
      <c r="G1297" s="103">
        <f>COUNTIFS(data!$J:$J,G$1248,data!$H:$H,$C1297)</f>
        <v>0</v>
      </c>
      <c r="H1297" s="109">
        <f t="shared" si="59"/>
        <v>1</v>
      </c>
      <c r="K1297" s="93"/>
      <c r="N1297" s="94"/>
      <c r="R1297" s="94"/>
      <c r="AQ1297" s="96"/>
      <c r="AR1297" s="96"/>
      <c r="AS1297" s="96"/>
      <c r="AT1297" s="96"/>
      <c r="AU1297" s="96"/>
      <c r="AV1297" s="96"/>
    </row>
    <row r="1298" spans="1:48" s="95" customFormat="1" ht="21.9" customHeight="1" x14ac:dyDescent="0.3">
      <c r="A1298" s="93">
        <v>1665</v>
      </c>
      <c r="C1298" s="171" t="s">
        <v>3328</v>
      </c>
      <c r="D1298" s="103">
        <f>COUNTIFS(data!$J:$J,D$1248,data!$H:$H,$C1298)</f>
        <v>2</v>
      </c>
      <c r="E1298" s="103">
        <f>COUNTIFS(data!$J:$J,E$1248,data!$H:$H,$C1298)</f>
        <v>0</v>
      </c>
      <c r="F1298" s="103">
        <f>COUNTIFS(data!$J:$J,F$1248,data!$H:$H,$C1298)</f>
        <v>0</v>
      </c>
      <c r="G1298" s="103">
        <f>COUNTIFS(data!$J:$J,G$1248,data!$H:$H,$C1298)</f>
        <v>0</v>
      </c>
      <c r="H1298" s="109">
        <f t="shared" si="59"/>
        <v>2</v>
      </c>
      <c r="K1298" s="93"/>
      <c r="N1298" s="94"/>
      <c r="R1298" s="94"/>
      <c r="AQ1298" s="96"/>
      <c r="AR1298" s="96"/>
      <c r="AS1298" s="96"/>
      <c r="AT1298" s="96"/>
      <c r="AU1298" s="96"/>
      <c r="AV1298" s="96"/>
    </row>
    <row r="1299" spans="1:48" s="95" customFormat="1" ht="21.9" customHeight="1" x14ac:dyDescent="0.3">
      <c r="A1299" s="93">
        <v>1666</v>
      </c>
      <c r="C1299" s="171" t="s">
        <v>3005</v>
      </c>
      <c r="D1299" s="103">
        <f>COUNTIFS(data!$J:$J,D$1248,data!$H:$H,$C1299)</f>
        <v>2</v>
      </c>
      <c r="E1299" s="103">
        <f>COUNTIFS(data!$J:$J,E$1248,data!$H:$H,$C1299)</f>
        <v>0</v>
      </c>
      <c r="F1299" s="103">
        <f>COUNTIFS(data!$J:$J,F$1248,data!$H:$H,$C1299)</f>
        <v>0</v>
      </c>
      <c r="G1299" s="103">
        <f>COUNTIFS(data!$J:$J,G$1248,data!$H:$H,$C1299)</f>
        <v>0</v>
      </c>
      <c r="H1299" s="109">
        <f t="shared" si="59"/>
        <v>2</v>
      </c>
      <c r="K1299" s="93"/>
      <c r="N1299" s="94"/>
      <c r="R1299" s="94"/>
      <c r="AQ1299" s="96"/>
      <c r="AR1299" s="96"/>
      <c r="AS1299" s="96"/>
      <c r="AT1299" s="96"/>
      <c r="AU1299" s="96"/>
      <c r="AV1299" s="96"/>
    </row>
    <row r="1300" spans="1:48" s="95" customFormat="1" ht="21.9" customHeight="1" x14ac:dyDescent="0.3">
      <c r="A1300" s="93">
        <v>1667</v>
      </c>
      <c r="C1300" s="171" t="s">
        <v>3251</v>
      </c>
      <c r="D1300" s="103">
        <f>COUNTIFS(data!$J:$J,D$1248,data!$H:$H,$C1300)</f>
        <v>1</v>
      </c>
      <c r="E1300" s="103">
        <f>COUNTIFS(data!$J:$J,E$1248,data!$H:$H,$C1300)</f>
        <v>0</v>
      </c>
      <c r="F1300" s="103">
        <f>COUNTIFS(data!$J:$J,F$1248,data!$H:$H,$C1300)</f>
        <v>0</v>
      </c>
      <c r="G1300" s="103">
        <f>COUNTIFS(data!$J:$J,G$1248,data!$H:$H,$C1300)</f>
        <v>0</v>
      </c>
      <c r="H1300" s="109">
        <f t="shared" si="59"/>
        <v>1</v>
      </c>
      <c r="K1300" s="93"/>
      <c r="N1300" s="94"/>
      <c r="R1300" s="94"/>
      <c r="AQ1300" s="96"/>
      <c r="AR1300" s="96"/>
      <c r="AS1300" s="96"/>
      <c r="AT1300" s="96"/>
      <c r="AU1300" s="96"/>
      <c r="AV1300" s="96"/>
    </row>
    <row r="1301" spans="1:48" s="95" customFormat="1" ht="21.9" customHeight="1" x14ac:dyDescent="0.3">
      <c r="A1301" s="93">
        <v>1668</v>
      </c>
      <c r="C1301" s="171" t="s">
        <v>1595</v>
      </c>
      <c r="D1301" s="103">
        <f>COUNTIFS(data!$J:$J,D$1248,data!$H:$H,$C1301)</f>
        <v>19</v>
      </c>
      <c r="E1301" s="103">
        <f>COUNTIFS(data!$J:$J,E$1248,data!$H:$H,$C1301)</f>
        <v>0</v>
      </c>
      <c r="F1301" s="103">
        <f>COUNTIFS(data!$J:$J,F$1248,data!$H:$H,$C1301)</f>
        <v>0</v>
      </c>
      <c r="G1301" s="103">
        <f>COUNTIFS(data!$J:$J,G$1248,data!$H:$H,$C1301)</f>
        <v>0</v>
      </c>
      <c r="H1301" s="109">
        <f t="shared" si="59"/>
        <v>19</v>
      </c>
      <c r="K1301" s="93"/>
      <c r="N1301" s="94"/>
      <c r="R1301" s="94"/>
      <c r="AQ1301" s="96"/>
      <c r="AR1301" s="96"/>
      <c r="AS1301" s="96"/>
      <c r="AT1301" s="96"/>
      <c r="AU1301" s="96"/>
      <c r="AV1301" s="96"/>
    </row>
    <row r="1302" spans="1:48" s="95" customFormat="1" ht="21.9" customHeight="1" x14ac:dyDescent="0.3">
      <c r="A1302" s="93">
        <v>1669</v>
      </c>
      <c r="C1302" s="171" t="s">
        <v>1624</v>
      </c>
      <c r="D1302" s="103">
        <f>COUNTIFS(data!$J:$J,D$1248,data!$H:$H,$C1302)</f>
        <v>5</v>
      </c>
      <c r="E1302" s="103">
        <f>COUNTIFS(data!$J:$J,E$1248,data!$H:$H,$C1302)</f>
        <v>0</v>
      </c>
      <c r="F1302" s="103">
        <f>COUNTIFS(data!$J:$J,F$1248,data!$H:$H,$C1302)</f>
        <v>0</v>
      </c>
      <c r="G1302" s="103">
        <f>COUNTIFS(data!$J:$J,G$1248,data!$H:$H,$C1302)</f>
        <v>0</v>
      </c>
      <c r="H1302" s="109">
        <f t="shared" si="59"/>
        <v>5</v>
      </c>
      <c r="K1302" s="93"/>
      <c r="N1302" s="94"/>
      <c r="R1302" s="94"/>
      <c r="AQ1302" s="96"/>
      <c r="AR1302" s="96"/>
      <c r="AS1302" s="96"/>
      <c r="AT1302" s="96"/>
      <c r="AU1302" s="96"/>
      <c r="AV1302" s="96"/>
    </row>
    <row r="1303" spans="1:48" s="95" customFormat="1" ht="21.9" customHeight="1" x14ac:dyDescent="0.3">
      <c r="A1303" s="93">
        <v>1670</v>
      </c>
      <c r="C1303" s="171" t="s">
        <v>1612</v>
      </c>
      <c r="D1303" s="103">
        <f>COUNTIFS(data!$J:$J,D$1248,data!$H:$H,$C1303)</f>
        <v>11</v>
      </c>
      <c r="E1303" s="103">
        <f>COUNTIFS(data!$J:$J,E$1248,data!$H:$H,$C1303)</f>
        <v>0</v>
      </c>
      <c r="F1303" s="103">
        <f>COUNTIFS(data!$J:$J,F$1248,data!$H:$H,$C1303)</f>
        <v>0</v>
      </c>
      <c r="G1303" s="103">
        <f>COUNTIFS(data!$J:$J,G$1248,data!$H:$H,$C1303)</f>
        <v>0</v>
      </c>
      <c r="H1303" s="109">
        <f t="shared" si="59"/>
        <v>11</v>
      </c>
      <c r="K1303" s="93"/>
      <c r="N1303" s="94"/>
      <c r="R1303" s="94"/>
      <c r="AQ1303" s="96"/>
      <c r="AR1303" s="96"/>
      <c r="AS1303" s="96"/>
      <c r="AT1303" s="96"/>
      <c r="AU1303" s="96"/>
      <c r="AV1303" s="96"/>
    </row>
    <row r="1304" spans="1:48" s="95" customFormat="1" ht="21.9" customHeight="1" x14ac:dyDescent="0.3">
      <c r="A1304" s="93">
        <v>1671</v>
      </c>
      <c r="C1304" s="171" t="s">
        <v>2748</v>
      </c>
      <c r="D1304" s="103">
        <f>COUNTIFS(data!$J:$J,D$1248,data!$H:$H,$C1304)</f>
        <v>0</v>
      </c>
      <c r="E1304" s="103">
        <f>COUNTIFS(data!$J:$J,E$1248,data!$H:$H,$C1304)</f>
        <v>1</v>
      </c>
      <c r="F1304" s="103">
        <f>COUNTIFS(data!$J:$J,F$1248,data!$H:$H,$C1304)</f>
        <v>0</v>
      </c>
      <c r="G1304" s="103">
        <f>COUNTIFS(data!$J:$J,G$1248,data!$H:$H,$C1304)</f>
        <v>0</v>
      </c>
      <c r="H1304" s="109">
        <f t="shared" si="59"/>
        <v>1</v>
      </c>
      <c r="K1304" s="93"/>
      <c r="N1304" s="94"/>
      <c r="R1304" s="94"/>
      <c r="AQ1304" s="96"/>
      <c r="AR1304" s="96"/>
      <c r="AS1304" s="96"/>
      <c r="AT1304" s="96"/>
      <c r="AU1304" s="96"/>
      <c r="AV1304" s="96"/>
    </row>
    <row r="1305" spans="1:48" s="95" customFormat="1" ht="21.9" customHeight="1" x14ac:dyDescent="0.3">
      <c r="A1305" s="93">
        <v>1672</v>
      </c>
      <c r="C1305" s="171" t="s">
        <v>2841</v>
      </c>
      <c r="D1305" s="103">
        <f>COUNTIFS(data!$J:$J,D$1248,data!$H:$H,$C1305)</f>
        <v>1</v>
      </c>
      <c r="E1305" s="103">
        <f>COUNTIFS(data!$J:$J,E$1248,data!$H:$H,$C1305)</f>
        <v>0</v>
      </c>
      <c r="F1305" s="103">
        <f>COUNTIFS(data!$J:$J,F$1248,data!$H:$H,$C1305)</f>
        <v>0</v>
      </c>
      <c r="G1305" s="103">
        <f>COUNTIFS(data!$J:$J,G$1248,data!$H:$H,$C1305)</f>
        <v>0</v>
      </c>
      <c r="H1305" s="109">
        <f t="shared" si="59"/>
        <v>1</v>
      </c>
      <c r="K1305" s="93"/>
      <c r="N1305" s="94"/>
      <c r="R1305" s="94"/>
      <c r="AQ1305" s="96"/>
      <c r="AR1305" s="96"/>
      <c r="AS1305" s="96"/>
      <c r="AT1305" s="96"/>
      <c r="AU1305" s="96"/>
      <c r="AV1305" s="96"/>
    </row>
    <row r="1306" spans="1:48" s="95" customFormat="1" ht="21.9" customHeight="1" x14ac:dyDescent="0.3">
      <c r="A1306" s="93">
        <v>1673</v>
      </c>
      <c r="C1306" s="171" t="s">
        <v>2838</v>
      </c>
      <c r="D1306" s="103">
        <f>COUNTIFS(data!$J:$J,D$1248,data!$H:$H,$C1306)</f>
        <v>1</v>
      </c>
      <c r="E1306" s="103">
        <f>COUNTIFS(data!$J:$J,E$1248,data!$H:$H,$C1306)</f>
        <v>0</v>
      </c>
      <c r="F1306" s="103">
        <f>COUNTIFS(data!$J:$J,F$1248,data!$H:$H,$C1306)</f>
        <v>0</v>
      </c>
      <c r="G1306" s="103">
        <f>COUNTIFS(data!$J:$J,G$1248,data!$H:$H,$C1306)</f>
        <v>0</v>
      </c>
      <c r="H1306" s="109">
        <f t="shared" si="59"/>
        <v>1</v>
      </c>
      <c r="K1306" s="93"/>
      <c r="N1306" s="94"/>
      <c r="R1306" s="94"/>
      <c r="AQ1306" s="96"/>
      <c r="AR1306" s="96"/>
      <c r="AS1306" s="96"/>
      <c r="AT1306" s="96"/>
      <c r="AU1306" s="96"/>
      <c r="AV1306" s="96"/>
    </row>
    <row r="1307" spans="1:48" s="95" customFormat="1" ht="21.9" customHeight="1" x14ac:dyDescent="0.3">
      <c r="A1307" s="93">
        <v>1674</v>
      </c>
      <c r="C1307" s="171" t="s">
        <v>1742</v>
      </c>
      <c r="D1307" s="103">
        <f>COUNTIFS(data!$J:$J,D$1248,data!$H:$H,$C1307)</f>
        <v>2</v>
      </c>
      <c r="E1307" s="103">
        <f>COUNTIFS(data!$J:$J,E$1248,data!$H:$H,$C1307)</f>
        <v>0</v>
      </c>
      <c r="F1307" s="103">
        <f>COUNTIFS(data!$J:$J,F$1248,data!$H:$H,$C1307)</f>
        <v>0</v>
      </c>
      <c r="G1307" s="103">
        <f>COUNTIFS(data!$J:$J,G$1248,data!$H:$H,$C1307)</f>
        <v>0</v>
      </c>
      <c r="H1307" s="109">
        <f t="shared" si="59"/>
        <v>2</v>
      </c>
      <c r="K1307" s="93"/>
      <c r="N1307" s="94"/>
      <c r="R1307" s="94"/>
      <c r="AQ1307" s="96"/>
      <c r="AR1307" s="96"/>
      <c r="AS1307" s="96"/>
      <c r="AT1307" s="96"/>
      <c r="AU1307" s="96"/>
      <c r="AV1307" s="96"/>
    </row>
    <row r="1308" spans="1:48" s="95" customFormat="1" ht="21.9" customHeight="1" x14ac:dyDescent="0.3">
      <c r="A1308" s="93">
        <v>1675</v>
      </c>
      <c r="C1308" s="171" t="s">
        <v>2842</v>
      </c>
      <c r="D1308" s="103">
        <f>COUNTIFS(data!$J:$J,D$1248,data!$H:$H,$C1308)</f>
        <v>85</v>
      </c>
      <c r="E1308" s="103">
        <f>COUNTIFS(data!$J:$J,E$1248,data!$H:$H,$C1308)</f>
        <v>0</v>
      </c>
      <c r="F1308" s="103">
        <f>COUNTIFS(data!$J:$J,F$1248,data!$H:$H,$C1308)</f>
        <v>0</v>
      </c>
      <c r="G1308" s="103">
        <f>COUNTIFS(data!$J:$J,G$1248,data!$H:$H,$C1308)</f>
        <v>0</v>
      </c>
      <c r="H1308" s="109">
        <f t="shared" si="59"/>
        <v>85</v>
      </c>
      <c r="K1308" s="93"/>
      <c r="N1308" s="94"/>
      <c r="R1308" s="94"/>
      <c r="AQ1308" s="96"/>
      <c r="AR1308" s="96"/>
      <c r="AS1308" s="96"/>
      <c r="AT1308" s="96"/>
      <c r="AU1308" s="96"/>
      <c r="AV1308" s="96"/>
    </row>
    <row r="1309" spans="1:48" s="95" customFormat="1" ht="21.9" customHeight="1" x14ac:dyDescent="0.3">
      <c r="A1309" s="93">
        <v>1676</v>
      </c>
      <c r="C1309" s="171" t="s">
        <v>3350</v>
      </c>
      <c r="D1309" s="103">
        <f>COUNTIFS(data!$J:$J,D$1248,data!$H:$H,$C1309)</f>
        <v>1</v>
      </c>
      <c r="E1309" s="103">
        <f>COUNTIFS(data!$J:$J,E$1248,data!$H:$H,$C1309)</f>
        <v>0</v>
      </c>
      <c r="F1309" s="103">
        <f>COUNTIFS(data!$J:$J,F$1248,data!$H:$H,$C1309)</f>
        <v>0</v>
      </c>
      <c r="G1309" s="103">
        <f>COUNTIFS(data!$J:$J,G$1248,data!$H:$H,$C1309)</f>
        <v>0</v>
      </c>
      <c r="H1309" s="109">
        <f t="shared" si="59"/>
        <v>1</v>
      </c>
      <c r="K1309" s="93"/>
      <c r="N1309" s="94"/>
      <c r="R1309" s="94"/>
      <c r="AQ1309" s="96"/>
      <c r="AR1309" s="96"/>
      <c r="AS1309" s="96"/>
      <c r="AT1309" s="96"/>
      <c r="AU1309" s="96"/>
      <c r="AV1309" s="96"/>
    </row>
    <row r="1310" spans="1:48" s="95" customFormat="1" ht="21.9" customHeight="1" x14ac:dyDescent="0.3">
      <c r="A1310" s="93">
        <v>1677</v>
      </c>
      <c r="C1310" s="171" t="s">
        <v>1856</v>
      </c>
      <c r="D1310" s="103">
        <f>COUNTIFS(data!$J:$J,D$1248,data!$H:$H,$C1310)</f>
        <v>2</v>
      </c>
      <c r="E1310" s="103">
        <f>COUNTIFS(data!$J:$J,E$1248,data!$H:$H,$C1310)</f>
        <v>0</v>
      </c>
      <c r="F1310" s="103">
        <f>COUNTIFS(data!$J:$J,F$1248,data!$H:$H,$C1310)</f>
        <v>0</v>
      </c>
      <c r="G1310" s="103">
        <f>COUNTIFS(data!$J:$J,G$1248,data!$H:$H,$C1310)</f>
        <v>0</v>
      </c>
      <c r="H1310" s="109">
        <f t="shared" si="59"/>
        <v>2</v>
      </c>
      <c r="K1310" s="93"/>
      <c r="N1310" s="94"/>
      <c r="R1310" s="94"/>
      <c r="AQ1310" s="96"/>
      <c r="AR1310" s="96"/>
      <c r="AS1310" s="96"/>
      <c r="AT1310" s="96"/>
      <c r="AU1310" s="96"/>
      <c r="AV1310" s="96"/>
    </row>
    <row r="1311" spans="1:48" s="95" customFormat="1" ht="21.9" customHeight="1" x14ac:dyDescent="0.3">
      <c r="A1311" s="93">
        <v>1678</v>
      </c>
      <c r="C1311" s="171" t="s">
        <v>1570</v>
      </c>
      <c r="D1311" s="103">
        <f>COUNTIFS(data!$J:$J,D$1248,data!$H:$H,$C1311)</f>
        <v>10</v>
      </c>
      <c r="E1311" s="103">
        <f>COUNTIFS(data!$J:$J,E$1248,data!$H:$H,$C1311)</f>
        <v>0</v>
      </c>
      <c r="F1311" s="103">
        <f>COUNTIFS(data!$J:$J,F$1248,data!$H:$H,$C1311)</f>
        <v>0</v>
      </c>
      <c r="G1311" s="103">
        <f>COUNTIFS(data!$J:$J,G$1248,data!$H:$H,$C1311)</f>
        <v>0</v>
      </c>
      <c r="H1311" s="109">
        <f t="shared" si="59"/>
        <v>10</v>
      </c>
      <c r="K1311" s="93"/>
      <c r="N1311" s="94"/>
      <c r="R1311" s="94"/>
      <c r="AQ1311" s="96"/>
      <c r="AR1311" s="96"/>
      <c r="AS1311" s="96"/>
      <c r="AT1311" s="96"/>
      <c r="AU1311" s="96"/>
      <c r="AV1311" s="96"/>
    </row>
    <row r="1312" spans="1:48" s="95" customFormat="1" ht="21.9" customHeight="1" x14ac:dyDescent="0.3">
      <c r="A1312" s="93">
        <v>1679</v>
      </c>
      <c r="C1312" s="171" t="s">
        <v>1435</v>
      </c>
      <c r="D1312" s="103">
        <f>COUNTIFS(data!$J:$J,D$1248,data!$H:$H,$C1312)</f>
        <v>23</v>
      </c>
      <c r="E1312" s="103">
        <f>COUNTIFS(data!$J:$J,E$1248,data!$H:$H,$C1312)</f>
        <v>0</v>
      </c>
      <c r="F1312" s="103">
        <f>COUNTIFS(data!$J:$J,F$1248,data!$H:$H,$C1312)</f>
        <v>0</v>
      </c>
      <c r="G1312" s="103">
        <f>COUNTIFS(data!$J:$J,G$1248,data!$H:$H,$C1312)</f>
        <v>0</v>
      </c>
      <c r="H1312" s="109">
        <f t="shared" si="59"/>
        <v>23</v>
      </c>
      <c r="K1312" s="93"/>
      <c r="N1312" s="94"/>
      <c r="R1312" s="94"/>
      <c r="AQ1312" s="96"/>
      <c r="AR1312" s="96"/>
      <c r="AS1312" s="96"/>
      <c r="AT1312" s="96"/>
      <c r="AU1312" s="96"/>
      <c r="AV1312" s="96"/>
    </row>
    <row r="1313" spans="1:48" s="95" customFormat="1" ht="21.9" customHeight="1" x14ac:dyDescent="0.3">
      <c r="A1313" s="93">
        <v>1680</v>
      </c>
      <c r="C1313" s="171" t="s">
        <v>1390</v>
      </c>
      <c r="D1313" s="103">
        <f>COUNTIFS(data!$J:$J,D$1248,data!$H:$H,$C1313)</f>
        <v>11</v>
      </c>
      <c r="E1313" s="103">
        <f>COUNTIFS(data!$J:$J,E$1248,data!$H:$H,$C1313)</f>
        <v>0</v>
      </c>
      <c r="F1313" s="103">
        <f>COUNTIFS(data!$J:$J,F$1248,data!$H:$H,$C1313)</f>
        <v>0</v>
      </c>
      <c r="G1313" s="103">
        <f>COUNTIFS(data!$J:$J,G$1248,data!$H:$H,$C1313)</f>
        <v>0</v>
      </c>
      <c r="H1313" s="109">
        <f t="shared" ref="H1313:H1344" si="60">SUM(D1313:G1313)</f>
        <v>11</v>
      </c>
      <c r="K1313" s="93"/>
      <c r="N1313" s="94"/>
      <c r="R1313" s="94"/>
      <c r="AQ1313" s="96"/>
      <c r="AR1313" s="96"/>
      <c r="AS1313" s="96"/>
      <c r="AT1313" s="96"/>
      <c r="AU1313" s="96"/>
      <c r="AV1313" s="96"/>
    </row>
    <row r="1314" spans="1:48" s="95" customFormat="1" ht="21.9" customHeight="1" x14ac:dyDescent="0.3">
      <c r="A1314" s="93">
        <v>1681</v>
      </c>
      <c r="C1314" s="171" t="s">
        <v>1456</v>
      </c>
      <c r="D1314" s="103">
        <f>COUNTIFS(data!$J:$J,D$1248,data!$H:$H,$C1314)</f>
        <v>25</v>
      </c>
      <c r="E1314" s="103">
        <f>COUNTIFS(data!$J:$J,E$1248,data!$H:$H,$C1314)</f>
        <v>0</v>
      </c>
      <c r="F1314" s="103">
        <f>COUNTIFS(data!$J:$J,F$1248,data!$H:$H,$C1314)</f>
        <v>0</v>
      </c>
      <c r="G1314" s="103">
        <f>COUNTIFS(data!$J:$J,G$1248,data!$H:$H,$C1314)</f>
        <v>0</v>
      </c>
      <c r="H1314" s="109">
        <f t="shared" si="60"/>
        <v>25</v>
      </c>
      <c r="K1314" s="93"/>
      <c r="N1314" s="94"/>
      <c r="R1314" s="94"/>
      <c r="AQ1314" s="96"/>
      <c r="AR1314" s="96"/>
      <c r="AS1314" s="96"/>
      <c r="AT1314" s="96"/>
      <c r="AU1314" s="96"/>
      <c r="AV1314" s="96"/>
    </row>
    <row r="1315" spans="1:48" s="95" customFormat="1" ht="21.9" customHeight="1" x14ac:dyDescent="0.3">
      <c r="A1315" s="93">
        <v>1682</v>
      </c>
      <c r="C1315" s="171" t="s">
        <v>3341</v>
      </c>
      <c r="D1315" s="103">
        <f>COUNTIFS(data!$J:$J,D$1248,data!$H:$H,$C1315)</f>
        <v>27</v>
      </c>
      <c r="E1315" s="103">
        <f>COUNTIFS(data!$J:$J,E$1248,data!$H:$H,$C1315)</f>
        <v>0</v>
      </c>
      <c r="F1315" s="103">
        <f>COUNTIFS(data!$J:$J,F$1248,data!$H:$H,$C1315)</f>
        <v>0</v>
      </c>
      <c r="G1315" s="103">
        <f>COUNTIFS(data!$J:$J,G$1248,data!$H:$H,$C1315)</f>
        <v>0</v>
      </c>
      <c r="H1315" s="109">
        <f t="shared" si="60"/>
        <v>27</v>
      </c>
      <c r="K1315" s="93"/>
      <c r="N1315" s="94"/>
      <c r="R1315" s="94"/>
      <c r="AQ1315" s="96"/>
      <c r="AR1315" s="96"/>
      <c r="AS1315" s="96"/>
      <c r="AT1315" s="96"/>
      <c r="AU1315" s="96"/>
      <c r="AV1315" s="96"/>
    </row>
    <row r="1316" spans="1:48" s="95" customFormat="1" ht="21.9" customHeight="1" x14ac:dyDescent="0.3">
      <c r="A1316" s="93">
        <v>1683</v>
      </c>
      <c r="C1316" s="171" t="s">
        <v>1462</v>
      </c>
      <c r="D1316" s="103">
        <f>COUNTIFS(data!$J:$J,D$1248,data!$H:$H,$C1316)</f>
        <v>4</v>
      </c>
      <c r="E1316" s="103">
        <f>COUNTIFS(data!$J:$J,E$1248,data!$H:$H,$C1316)</f>
        <v>0</v>
      </c>
      <c r="F1316" s="103">
        <f>COUNTIFS(data!$J:$J,F$1248,data!$H:$H,$C1316)</f>
        <v>0</v>
      </c>
      <c r="G1316" s="103">
        <f>COUNTIFS(data!$J:$J,G$1248,data!$H:$H,$C1316)</f>
        <v>0</v>
      </c>
      <c r="H1316" s="109">
        <f t="shared" si="60"/>
        <v>4</v>
      </c>
      <c r="K1316" s="93"/>
      <c r="N1316" s="94"/>
      <c r="R1316" s="94"/>
      <c r="AQ1316" s="96"/>
      <c r="AR1316" s="96"/>
      <c r="AS1316" s="96"/>
      <c r="AT1316" s="96"/>
      <c r="AU1316" s="96"/>
      <c r="AV1316" s="96"/>
    </row>
    <row r="1317" spans="1:48" s="95" customFormat="1" ht="21.9" customHeight="1" x14ac:dyDescent="0.3">
      <c r="A1317" s="93">
        <v>1684</v>
      </c>
      <c r="C1317" s="171" t="s">
        <v>1150</v>
      </c>
      <c r="D1317" s="103">
        <f>COUNTIFS(data!$J:$J,D$1248,data!$H:$H,$C1317)</f>
        <v>20</v>
      </c>
      <c r="E1317" s="103">
        <f>COUNTIFS(data!$J:$J,E$1248,data!$H:$H,$C1317)</f>
        <v>0</v>
      </c>
      <c r="F1317" s="103">
        <f>COUNTIFS(data!$J:$J,F$1248,data!$H:$H,$C1317)</f>
        <v>0</v>
      </c>
      <c r="G1317" s="103">
        <f>COUNTIFS(data!$J:$J,G$1248,data!$H:$H,$C1317)</f>
        <v>0</v>
      </c>
      <c r="H1317" s="109">
        <f t="shared" si="60"/>
        <v>20</v>
      </c>
      <c r="K1317" s="93"/>
      <c r="N1317" s="94"/>
      <c r="R1317" s="94"/>
      <c r="AQ1317" s="96"/>
      <c r="AR1317" s="96"/>
      <c r="AS1317" s="96"/>
      <c r="AT1317" s="96"/>
      <c r="AU1317" s="96"/>
      <c r="AV1317" s="96"/>
    </row>
    <row r="1318" spans="1:48" s="95" customFormat="1" ht="21.9" customHeight="1" x14ac:dyDescent="0.3">
      <c r="A1318" s="93">
        <v>1685</v>
      </c>
      <c r="C1318" s="171" t="s">
        <v>1431</v>
      </c>
      <c r="D1318" s="103">
        <f>COUNTIFS(data!$J:$J,D$1248,data!$H:$H,$C1318)</f>
        <v>51</v>
      </c>
      <c r="E1318" s="103">
        <f>COUNTIFS(data!$J:$J,E$1248,data!$H:$H,$C1318)</f>
        <v>0</v>
      </c>
      <c r="F1318" s="103">
        <f>COUNTIFS(data!$J:$J,F$1248,data!$H:$H,$C1318)</f>
        <v>0</v>
      </c>
      <c r="G1318" s="103">
        <f>COUNTIFS(data!$J:$J,G$1248,data!$H:$H,$C1318)</f>
        <v>0</v>
      </c>
      <c r="H1318" s="109">
        <f t="shared" si="60"/>
        <v>51</v>
      </c>
      <c r="K1318" s="93"/>
      <c r="N1318" s="94"/>
      <c r="R1318" s="94"/>
      <c r="AQ1318" s="96"/>
      <c r="AR1318" s="96"/>
      <c r="AS1318" s="96"/>
      <c r="AT1318" s="96"/>
      <c r="AU1318" s="96"/>
      <c r="AV1318" s="96"/>
    </row>
    <row r="1319" spans="1:48" s="95" customFormat="1" ht="21.9" customHeight="1" x14ac:dyDescent="0.3">
      <c r="A1319" s="93">
        <v>1686</v>
      </c>
      <c r="C1319" s="171" t="s">
        <v>2078</v>
      </c>
      <c r="D1319" s="103">
        <f>COUNTIFS(data!$J:$J,D$1248,data!$H:$H,$C1319)</f>
        <v>1</v>
      </c>
      <c r="E1319" s="103">
        <f>COUNTIFS(data!$J:$J,E$1248,data!$H:$H,$C1319)</f>
        <v>0</v>
      </c>
      <c r="F1319" s="103">
        <f>COUNTIFS(data!$J:$J,F$1248,data!$H:$H,$C1319)</f>
        <v>0</v>
      </c>
      <c r="G1319" s="103">
        <f>COUNTIFS(data!$J:$J,G$1248,data!$H:$H,$C1319)</f>
        <v>0</v>
      </c>
      <c r="H1319" s="109">
        <f t="shared" si="60"/>
        <v>1</v>
      </c>
      <c r="K1319" s="93"/>
      <c r="N1319" s="94"/>
      <c r="R1319" s="94"/>
      <c r="AQ1319" s="96"/>
      <c r="AR1319" s="96"/>
      <c r="AS1319" s="96"/>
      <c r="AT1319" s="96"/>
      <c r="AU1319" s="96"/>
      <c r="AV1319" s="96"/>
    </row>
    <row r="1320" spans="1:48" s="95" customFormat="1" ht="21.9" customHeight="1" x14ac:dyDescent="0.3">
      <c r="A1320" s="93">
        <v>1687</v>
      </c>
      <c r="C1320" s="171" t="s">
        <v>2910</v>
      </c>
      <c r="D1320" s="103">
        <f>COUNTIFS(data!$J:$J,D$1248,data!$H:$H,$C1320)</f>
        <v>1</v>
      </c>
      <c r="E1320" s="103">
        <f>COUNTIFS(data!$J:$J,E$1248,data!$H:$H,$C1320)</f>
        <v>0</v>
      </c>
      <c r="F1320" s="103">
        <f>COUNTIFS(data!$J:$J,F$1248,data!$H:$H,$C1320)</f>
        <v>0</v>
      </c>
      <c r="G1320" s="103">
        <f>COUNTIFS(data!$J:$J,G$1248,data!$H:$H,$C1320)</f>
        <v>0</v>
      </c>
      <c r="H1320" s="109">
        <f t="shared" si="60"/>
        <v>1</v>
      </c>
      <c r="K1320" s="93"/>
      <c r="N1320" s="94"/>
      <c r="R1320" s="94"/>
      <c r="AQ1320" s="96"/>
      <c r="AR1320" s="96"/>
      <c r="AS1320" s="96"/>
      <c r="AT1320" s="96"/>
      <c r="AU1320" s="96"/>
      <c r="AV1320" s="96"/>
    </row>
    <row r="1321" spans="1:48" s="95" customFormat="1" ht="21.9" customHeight="1" x14ac:dyDescent="0.3">
      <c r="A1321" s="93">
        <v>1688</v>
      </c>
      <c r="C1321" s="171" t="s">
        <v>3329</v>
      </c>
      <c r="D1321" s="103">
        <f>COUNTIFS(data!$J:$J,D$1248,data!$H:$H,$C1321)</f>
        <v>1</v>
      </c>
      <c r="E1321" s="103">
        <f>COUNTIFS(data!$J:$J,E$1248,data!$H:$H,$C1321)</f>
        <v>0</v>
      </c>
      <c r="F1321" s="103">
        <f>COUNTIFS(data!$J:$J,F$1248,data!$H:$H,$C1321)</f>
        <v>0</v>
      </c>
      <c r="G1321" s="103">
        <f>COUNTIFS(data!$J:$J,G$1248,data!$H:$H,$C1321)</f>
        <v>0</v>
      </c>
      <c r="H1321" s="109">
        <f t="shared" si="60"/>
        <v>1</v>
      </c>
      <c r="K1321" s="93"/>
      <c r="N1321" s="94"/>
      <c r="R1321" s="94"/>
      <c r="AQ1321" s="96"/>
      <c r="AR1321" s="96"/>
      <c r="AS1321" s="96"/>
      <c r="AT1321" s="96"/>
      <c r="AU1321" s="96"/>
      <c r="AV1321" s="96"/>
    </row>
    <row r="1322" spans="1:48" s="95" customFormat="1" ht="21.9" customHeight="1" x14ac:dyDescent="0.3">
      <c r="A1322" s="93">
        <v>1689</v>
      </c>
      <c r="C1322" s="171" t="s">
        <v>2840</v>
      </c>
      <c r="D1322" s="103">
        <f>COUNTIFS(data!$J:$J,D$1248,data!$H:$H,$C1322)</f>
        <v>2</v>
      </c>
      <c r="E1322" s="103">
        <f>COUNTIFS(data!$J:$J,E$1248,data!$H:$H,$C1322)</f>
        <v>0</v>
      </c>
      <c r="F1322" s="103">
        <f>COUNTIFS(data!$J:$J,F$1248,data!$H:$H,$C1322)</f>
        <v>0</v>
      </c>
      <c r="G1322" s="103">
        <f>COUNTIFS(data!$J:$J,G$1248,data!$H:$H,$C1322)</f>
        <v>0</v>
      </c>
      <c r="H1322" s="109">
        <f t="shared" si="60"/>
        <v>2</v>
      </c>
      <c r="K1322" s="93"/>
      <c r="N1322" s="94"/>
      <c r="R1322" s="94"/>
      <c r="AQ1322" s="96"/>
      <c r="AR1322" s="96"/>
      <c r="AS1322" s="96"/>
      <c r="AT1322" s="96"/>
      <c r="AU1322" s="96"/>
      <c r="AV1322" s="96"/>
    </row>
    <row r="1323" spans="1:48" s="95" customFormat="1" ht="21.9" customHeight="1" x14ac:dyDescent="0.3">
      <c r="A1323" s="93">
        <v>1690</v>
      </c>
      <c r="C1323" s="171" t="s">
        <v>3017</v>
      </c>
      <c r="D1323" s="103">
        <f>COUNTIFS(data!$J:$J,D$1248,data!$H:$H,$C1323)</f>
        <v>1</v>
      </c>
      <c r="E1323" s="103">
        <f>COUNTIFS(data!$J:$J,E$1248,data!$H:$H,$C1323)</f>
        <v>0</v>
      </c>
      <c r="F1323" s="103">
        <f>COUNTIFS(data!$J:$J,F$1248,data!$H:$H,$C1323)</f>
        <v>0</v>
      </c>
      <c r="G1323" s="103">
        <f>COUNTIFS(data!$J:$J,G$1248,data!$H:$H,$C1323)</f>
        <v>0</v>
      </c>
      <c r="H1323" s="109">
        <f t="shared" si="60"/>
        <v>1</v>
      </c>
      <c r="K1323" s="93"/>
      <c r="N1323" s="94"/>
      <c r="R1323" s="94"/>
      <c r="AQ1323" s="96"/>
      <c r="AR1323" s="96"/>
      <c r="AS1323" s="96"/>
      <c r="AT1323" s="96"/>
      <c r="AU1323" s="96"/>
      <c r="AV1323" s="96"/>
    </row>
    <row r="1324" spans="1:48" s="95" customFormat="1" ht="21.9" customHeight="1" x14ac:dyDescent="0.3">
      <c r="A1324" s="93">
        <v>1691</v>
      </c>
      <c r="C1324" s="171" t="s">
        <v>3167</v>
      </c>
      <c r="D1324" s="103">
        <f>COUNTIFS(data!$J:$J,D$1248,data!$H:$H,$C1324)</f>
        <v>1</v>
      </c>
      <c r="E1324" s="103">
        <f>COUNTIFS(data!$J:$J,E$1248,data!$H:$H,$C1324)</f>
        <v>0</v>
      </c>
      <c r="F1324" s="103">
        <f>COUNTIFS(data!$J:$J,F$1248,data!$H:$H,$C1324)</f>
        <v>0</v>
      </c>
      <c r="G1324" s="103">
        <f>COUNTIFS(data!$J:$J,G$1248,data!$H:$H,$C1324)</f>
        <v>0</v>
      </c>
      <c r="H1324" s="109">
        <f t="shared" si="60"/>
        <v>1</v>
      </c>
      <c r="K1324" s="93"/>
      <c r="N1324" s="94"/>
      <c r="R1324" s="94"/>
      <c r="AQ1324" s="96"/>
      <c r="AR1324" s="96"/>
      <c r="AS1324" s="96"/>
      <c r="AT1324" s="96"/>
      <c r="AU1324" s="96"/>
      <c r="AV1324" s="96"/>
    </row>
    <row r="1325" spans="1:48" s="95" customFormat="1" ht="21.9" customHeight="1" x14ac:dyDescent="0.3">
      <c r="A1325" s="93">
        <v>1692</v>
      </c>
      <c r="C1325" s="171" t="s">
        <v>2650</v>
      </c>
      <c r="D1325" s="103">
        <f>COUNTIFS(data!$J:$J,D$1248,data!$H:$H,$C1325)</f>
        <v>2</v>
      </c>
      <c r="E1325" s="103">
        <f>COUNTIFS(data!$J:$J,E$1248,data!$H:$H,$C1325)</f>
        <v>0</v>
      </c>
      <c r="F1325" s="103">
        <f>COUNTIFS(data!$J:$J,F$1248,data!$H:$H,$C1325)</f>
        <v>0</v>
      </c>
      <c r="G1325" s="103">
        <f>COUNTIFS(data!$J:$J,G$1248,data!$H:$H,$C1325)</f>
        <v>0</v>
      </c>
      <c r="H1325" s="109">
        <f t="shared" si="60"/>
        <v>2</v>
      </c>
      <c r="K1325" s="93"/>
      <c r="N1325" s="94"/>
      <c r="R1325" s="94"/>
      <c r="AQ1325" s="96"/>
      <c r="AR1325" s="96"/>
      <c r="AS1325" s="96"/>
      <c r="AT1325" s="96"/>
      <c r="AU1325" s="96"/>
      <c r="AV1325" s="96"/>
    </row>
    <row r="1326" spans="1:48" s="95" customFormat="1" ht="21.9" customHeight="1" x14ac:dyDescent="0.3">
      <c r="A1326" s="93">
        <v>1693</v>
      </c>
      <c r="C1326" s="171" t="s">
        <v>1730</v>
      </c>
      <c r="D1326" s="103">
        <f>COUNTIFS(data!$J:$J,D$1248,data!$H:$H,$C1326)</f>
        <v>4</v>
      </c>
      <c r="E1326" s="103">
        <f>COUNTIFS(data!$J:$J,E$1248,data!$H:$H,$C1326)</f>
        <v>0</v>
      </c>
      <c r="F1326" s="103">
        <f>COUNTIFS(data!$J:$J,F$1248,data!$H:$H,$C1326)</f>
        <v>0</v>
      </c>
      <c r="G1326" s="103">
        <f>COUNTIFS(data!$J:$J,G$1248,data!$H:$H,$C1326)</f>
        <v>0</v>
      </c>
      <c r="H1326" s="109">
        <f t="shared" si="60"/>
        <v>4</v>
      </c>
      <c r="K1326" s="93"/>
      <c r="N1326" s="94"/>
      <c r="R1326" s="94"/>
      <c r="AQ1326" s="96"/>
      <c r="AR1326" s="96"/>
      <c r="AS1326" s="96"/>
      <c r="AT1326" s="96"/>
      <c r="AU1326" s="96"/>
      <c r="AV1326" s="96"/>
    </row>
    <row r="1327" spans="1:48" s="95" customFormat="1" ht="21.9" customHeight="1" x14ac:dyDescent="0.3">
      <c r="A1327" s="93">
        <v>1694</v>
      </c>
      <c r="C1327" s="171" t="s">
        <v>1731</v>
      </c>
      <c r="D1327" s="103">
        <f>COUNTIFS(data!$J:$J,D$1248,data!$H:$H,$C1327)</f>
        <v>1</v>
      </c>
      <c r="E1327" s="103">
        <f>COUNTIFS(data!$J:$J,E$1248,data!$H:$H,$C1327)</f>
        <v>0</v>
      </c>
      <c r="F1327" s="103">
        <f>COUNTIFS(data!$J:$J,F$1248,data!$H:$H,$C1327)</f>
        <v>0</v>
      </c>
      <c r="G1327" s="103">
        <f>COUNTIFS(data!$J:$J,G$1248,data!$H:$H,$C1327)</f>
        <v>0</v>
      </c>
      <c r="H1327" s="109">
        <f t="shared" si="60"/>
        <v>1</v>
      </c>
      <c r="K1327" s="93"/>
      <c r="N1327" s="94"/>
      <c r="R1327" s="94"/>
      <c r="AQ1327" s="96"/>
      <c r="AR1327" s="96"/>
      <c r="AS1327" s="96"/>
      <c r="AT1327" s="96"/>
      <c r="AU1327" s="96"/>
      <c r="AV1327" s="96"/>
    </row>
    <row r="1328" spans="1:48" s="95" customFormat="1" ht="21.9" customHeight="1" x14ac:dyDescent="0.3">
      <c r="A1328" s="93">
        <v>1695</v>
      </c>
      <c r="C1328" s="171" t="s">
        <v>1733</v>
      </c>
      <c r="D1328" s="103">
        <f>COUNTIFS(data!$J:$J,D$1248,data!$H:$H,$C1328)</f>
        <v>4</v>
      </c>
      <c r="E1328" s="103">
        <f>COUNTIFS(data!$J:$J,E$1248,data!$H:$H,$C1328)</f>
        <v>0</v>
      </c>
      <c r="F1328" s="103">
        <f>COUNTIFS(data!$J:$J,F$1248,data!$H:$H,$C1328)</f>
        <v>0</v>
      </c>
      <c r="G1328" s="103">
        <f>COUNTIFS(data!$J:$J,G$1248,data!$H:$H,$C1328)</f>
        <v>0</v>
      </c>
      <c r="H1328" s="109">
        <f t="shared" si="60"/>
        <v>4</v>
      </c>
      <c r="K1328" s="93"/>
      <c r="N1328" s="94"/>
      <c r="R1328" s="94"/>
      <c r="AQ1328" s="96"/>
      <c r="AR1328" s="96"/>
      <c r="AS1328" s="96"/>
      <c r="AT1328" s="96"/>
      <c r="AU1328" s="96"/>
      <c r="AV1328" s="96"/>
    </row>
    <row r="1329" spans="1:48" s="95" customFormat="1" ht="21.9" customHeight="1" x14ac:dyDescent="0.3">
      <c r="A1329" s="93">
        <v>1696</v>
      </c>
      <c r="C1329" s="171" t="s">
        <v>1732</v>
      </c>
      <c r="D1329" s="103">
        <f>COUNTIFS(data!$J:$J,D$1248,data!$H:$H,$C1329)</f>
        <v>5</v>
      </c>
      <c r="E1329" s="103">
        <f>COUNTIFS(data!$J:$J,E$1248,data!$H:$H,$C1329)</f>
        <v>0</v>
      </c>
      <c r="F1329" s="103">
        <f>COUNTIFS(data!$J:$J,F$1248,data!$H:$H,$C1329)</f>
        <v>0</v>
      </c>
      <c r="G1329" s="103">
        <f>COUNTIFS(data!$J:$J,G$1248,data!$H:$H,$C1329)</f>
        <v>0</v>
      </c>
      <c r="H1329" s="109">
        <f t="shared" si="60"/>
        <v>5</v>
      </c>
      <c r="K1329" s="93"/>
      <c r="N1329" s="94"/>
      <c r="R1329" s="94"/>
      <c r="AQ1329" s="96"/>
      <c r="AR1329" s="96"/>
      <c r="AS1329" s="96"/>
      <c r="AT1329" s="96"/>
      <c r="AU1329" s="96"/>
      <c r="AV1329" s="96"/>
    </row>
    <row r="1330" spans="1:48" s="95" customFormat="1" ht="21.9" customHeight="1" x14ac:dyDescent="0.3">
      <c r="A1330" s="93">
        <v>1697</v>
      </c>
      <c r="C1330" s="171" t="s">
        <v>3181</v>
      </c>
      <c r="D1330" s="103">
        <f>COUNTIFS(data!$J:$J,D$1248,data!$H:$H,$C1330)</f>
        <v>1</v>
      </c>
      <c r="E1330" s="103">
        <f>COUNTIFS(data!$J:$J,E$1248,data!$H:$H,$C1330)</f>
        <v>0</v>
      </c>
      <c r="F1330" s="103">
        <f>COUNTIFS(data!$J:$J,F$1248,data!$H:$H,$C1330)</f>
        <v>0</v>
      </c>
      <c r="G1330" s="103">
        <f>COUNTIFS(data!$J:$J,G$1248,data!$H:$H,$C1330)</f>
        <v>0</v>
      </c>
      <c r="H1330" s="109">
        <f t="shared" si="60"/>
        <v>1</v>
      </c>
      <c r="K1330" s="93"/>
      <c r="N1330" s="94"/>
      <c r="R1330" s="94"/>
      <c r="AQ1330" s="96"/>
      <c r="AR1330" s="96"/>
      <c r="AS1330" s="96"/>
      <c r="AT1330" s="96"/>
      <c r="AU1330" s="96"/>
      <c r="AV1330" s="96"/>
    </row>
    <row r="1331" spans="1:48" s="95" customFormat="1" ht="21.9" customHeight="1" x14ac:dyDescent="0.3">
      <c r="A1331" s="93">
        <v>1698</v>
      </c>
      <c r="C1331" s="171" t="s">
        <v>1647</v>
      </c>
      <c r="D1331" s="103">
        <f>COUNTIFS(data!$J:$J,D$1248,data!$H:$H,$C1331)</f>
        <v>1</v>
      </c>
      <c r="E1331" s="103">
        <f>COUNTIFS(data!$J:$J,E$1248,data!$H:$H,$C1331)</f>
        <v>0</v>
      </c>
      <c r="F1331" s="103">
        <f>COUNTIFS(data!$J:$J,F$1248,data!$H:$H,$C1331)</f>
        <v>0</v>
      </c>
      <c r="G1331" s="103">
        <f>COUNTIFS(data!$J:$J,G$1248,data!$H:$H,$C1331)</f>
        <v>0</v>
      </c>
      <c r="H1331" s="109">
        <f t="shared" si="60"/>
        <v>1</v>
      </c>
      <c r="K1331" s="93"/>
      <c r="N1331" s="94"/>
      <c r="R1331" s="94"/>
      <c r="AQ1331" s="96"/>
      <c r="AR1331" s="96"/>
      <c r="AS1331" s="96"/>
      <c r="AT1331" s="96"/>
      <c r="AU1331" s="96"/>
      <c r="AV1331" s="96"/>
    </row>
    <row r="1332" spans="1:48" s="95" customFormat="1" ht="21.9" customHeight="1" x14ac:dyDescent="0.3">
      <c r="A1332" s="93">
        <v>1699</v>
      </c>
      <c r="C1332" s="171" t="s">
        <v>2922</v>
      </c>
      <c r="D1332" s="103">
        <f>COUNTIFS(data!$J:$J,D$1248,data!$H:$H,$C1332)</f>
        <v>2</v>
      </c>
      <c r="E1332" s="103">
        <f>COUNTIFS(data!$J:$J,E$1248,data!$H:$H,$C1332)</f>
        <v>0</v>
      </c>
      <c r="F1332" s="103">
        <f>COUNTIFS(data!$J:$J,F$1248,data!$H:$H,$C1332)</f>
        <v>0</v>
      </c>
      <c r="G1332" s="103">
        <f>COUNTIFS(data!$J:$J,G$1248,data!$H:$H,$C1332)</f>
        <v>0</v>
      </c>
      <c r="H1332" s="109">
        <f t="shared" si="60"/>
        <v>2</v>
      </c>
      <c r="K1332" s="93"/>
      <c r="N1332" s="94"/>
      <c r="R1332" s="94"/>
      <c r="AQ1332" s="96"/>
      <c r="AR1332" s="96"/>
      <c r="AS1332" s="96"/>
      <c r="AT1332" s="96"/>
      <c r="AU1332" s="96"/>
      <c r="AV1332" s="96"/>
    </row>
    <row r="1333" spans="1:48" s="95" customFormat="1" ht="21.9" customHeight="1" x14ac:dyDescent="0.3">
      <c r="A1333" s="93">
        <v>1700</v>
      </c>
      <c r="C1333" s="171" t="s">
        <v>3370</v>
      </c>
      <c r="D1333" s="103">
        <f>COUNTIFS(data!$J:$J,D$1248,data!$H:$H,$C1333)</f>
        <v>5</v>
      </c>
      <c r="E1333" s="103">
        <f>COUNTIFS(data!$J:$J,E$1248,data!$H:$H,$C1333)</f>
        <v>0</v>
      </c>
      <c r="F1333" s="103">
        <f>COUNTIFS(data!$J:$J,F$1248,data!$H:$H,$C1333)</f>
        <v>0</v>
      </c>
      <c r="G1333" s="103">
        <f>COUNTIFS(data!$J:$J,G$1248,data!$H:$H,$C1333)</f>
        <v>0</v>
      </c>
      <c r="H1333" s="109">
        <f t="shared" si="60"/>
        <v>5</v>
      </c>
      <c r="K1333" s="93"/>
      <c r="N1333" s="94"/>
      <c r="R1333" s="94"/>
      <c r="AQ1333" s="96"/>
      <c r="AR1333" s="96"/>
      <c r="AS1333" s="96"/>
      <c r="AT1333" s="96"/>
      <c r="AU1333" s="96"/>
      <c r="AV1333" s="96"/>
    </row>
    <row r="1334" spans="1:48" s="95" customFormat="1" ht="21.9" customHeight="1" x14ac:dyDescent="0.3">
      <c r="A1334" s="93">
        <v>1701</v>
      </c>
      <c r="C1334" s="171" t="s">
        <v>3335</v>
      </c>
      <c r="D1334" s="103">
        <f>COUNTIFS(data!$J:$J,D$1248,data!$H:$H,$C1334)</f>
        <v>1</v>
      </c>
      <c r="E1334" s="103">
        <f>COUNTIFS(data!$J:$J,E$1248,data!$H:$H,$C1334)</f>
        <v>0</v>
      </c>
      <c r="F1334" s="103">
        <f>COUNTIFS(data!$J:$J,F$1248,data!$H:$H,$C1334)</f>
        <v>0</v>
      </c>
      <c r="G1334" s="103">
        <f>COUNTIFS(data!$J:$J,G$1248,data!$H:$H,$C1334)</f>
        <v>0</v>
      </c>
      <c r="H1334" s="109">
        <f t="shared" si="60"/>
        <v>1</v>
      </c>
      <c r="K1334" s="93"/>
      <c r="N1334" s="94"/>
      <c r="R1334" s="94"/>
      <c r="AQ1334" s="96"/>
      <c r="AR1334" s="96"/>
      <c r="AS1334" s="96"/>
      <c r="AT1334" s="96"/>
      <c r="AU1334" s="96"/>
      <c r="AV1334" s="96"/>
    </row>
    <row r="1335" spans="1:48" s="95" customFormat="1" ht="21.9" customHeight="1" x14ac:dyDescent="0.3">
      <c r="A1335" s="93">
        <v>1702</v>
      </c>
      <c r="C1335" s="171" t="s">
        <v>3336</v>
      </c>
      <c r="D1335" s="103">
        <f>COUNTIFS(data!$J:$J,D$1248,data!$H:$H,$C1335)</f>
        <v>1</v>
      </c>
      <c r="E1335" s="103">
        <f>COUNTIFS(data!$J:$J,E$1248,data!$H:$H,$C1335)</f>
        <v>0</v>
      </c>
      <c r="F1335" s="103">
        <f>COUNTIFS(data!$J:$J,F$1248,data!$H:$H,$C1335)</f>
        <v>0</v>
      </c>
      <c r="G1335" s="103">
        <f>COUNTIFS(data!$J:$J,G$1248,data!$H:$H,$C1335)</f>
        <v>0</v>
      </c>
      <c r="H1335" s="109">
        <f t="shared" si="60"/>
        <v>1</v>
      </c>
      <c r="K1335" s="93"/>
      <c r="N1335" s="94"/>
      <c r="R1335" s="94"/>
      <c r="AQ1335" s="96"/>
      <c r="AR1335" s="96"/>
      <c r="AS1335" s="96"/>
      <c r="AT1335" s="96"/>
      <c r="AU1335" s="96"/>
      <c r="AV1335" s="96"/>
    </row>
    <row r="1336" spans="1:48" s="95" customFormat="1" ht="21.9" customHeight="1" x14ac:dyDescent="0.3">
      <c r="A1336" s="93">
        <v>1703</v>
      </c>
      <c r="C1336" s="171" t="s">
        <v>3168</v>
      </c>
      <c r="D1336" s="103">
        <f>COUNTIFS(data!$J:$J,D$1248,data!$H:$H,$C1336)</f>
        <v>1</v>
      </c>
      <c r="E1336" s="103">
        <f>COUNTIFS(data!$J:$J,E$1248,data!$H:$H,$C1336)</f>
        <v>0</v>
      </c>
      <c r="F1336" s="103">
        <f>COUNTIFS(data!$J:$J,F$1248,data!$H:$H,$C1336)</f>
        <v>0</v>
      </c>
      <c r="G1336" s="103">
        <f>COUNTIFS(data!$J:$J,G$1248,data!$H:$H,$C1336)</f>
        <v>0</v>
      </c>
      <c r="H1336" s="109">
        <f t="shared" si="60"/>
        <v>1</v>
      </c>
      <c r="K1336" s="93"/>
      <c r="N1336" s="94"/>
      <c r="R1336" s="94"/>
      <c r="AQ1336" s="96"/>
      <c r="AR1336" s="96"/>
      <c r="AS1336" s="96"/>
      <c r="AT1336" s="96"/>
      <c r="AU1336" s="96"/>
      <c r="AV1336" s="96"/>
    </row>
    <row r="1337" spans="1:48" s="95" customFormat="1" ht="21.9" customHeight="1" x14ac:dyDescent="0.3">
      <c r="A1337" s="93">
        <v>1704</v>
      </c>
      <c r="C1337" s="171" t="s">
        <v>3291</v>
      </c>
      <c r="D1337" s="103">
        <f>COUNTIFS(data!$J:$J,D$1248,data!$H:$H,$C1337)</f>
        <v>1</v>
      </c>
      <c r="E1337" s="103">
        <f>COUNTIFS(data!$J:$J,E$1248,data!$H:$H,$C1337)</f>
        <v>0</v>
      </c>
      <c r="F1337" s="103">
        <f>COUNTIFS(data!$J:$J,F$1248,data!$H:$H,$C1337)</f>
        <v>0</v>
      </c>
      <c r="G1337" s="103">
        <f>COUNTIFS(data!$J:$J,G$1248,data!$H:$H,$C1337)</f>
        <v>0</v>
      </c>
      <c r="H1337" s="109">
        <f t="shared" si="60"/>
        <v>1</v>
      </c>
      <c r="K1337" s="93"/>
      <c r="N1337" s="94"/>
      <c r="R1337" s="94"/>
      <c r="AQ1337" s="96"/>
      <c r="AR1337" s="96"/>
      <c r="AS1337" s="96"/>
      <c r="AT1337" s="96"/>
      <c r="AU1337" s="96"/>
      <c r="AV1337" s="96"/>
    </row>
    <row r="1338" spans="1:48" s="95" customFormat="1" ht="21.9" customHeight="1" x14ac:dyDescent="0.3">
      <c r="A1338" s="93">
        <v>1705</v>
      </c>
      <c r="C1338" s="171" t="s">
        <v>1540</v>
      </c>
      <c r="D1338" s="103">
        <f>COUNTIFS(data!$J:$J,D$1248,data!$H:$H,$C1338)</f>
        <v>2</v>
      </c>
      <c r="E1338" s="103">
        <f>COUNTIFS(data!$J:$J,E$1248,data!$H:$H,$C1338)</f>
        <v>0</v>
      </c>
      <c r="F1338" s="103">
        <f>COUNTIFS(data!$J:$J,F$1248,data!$H:$H,$C1338)</f>
        <v>0</v>
      </c>
      <c r="G1338" s="103">
        <f>COUNTIFS(data!$J:$J,G$1248,data!$H:$H,$C1338)</f>
        <v>0</v>
      </c>
      <c r="H1338" s="109">
        <f t="shared" si="60"/>
        <v>2</v>
      </c>
      <c r="K1338" s="93"/>
      <c r="N1338" s="94"/>
      <c r="R1338" s="94"/>
      <c r="AQ1338" s="96"/>
      <c r="AR1338" s="96"/>
      <c r="AS1338" s="96"/>
      <c r="AT1338" s="96"/>
      <c r="AU1338" s="96"/>
      <c r="AV1338" s="96"/>
    </row>
    <row r="1339" spans="1:48" s="95" customFormat="1" ht="21.9" customHeight="1" x14ac:dyDescent="0.3">
      <c r="A1339" s="93">
        <v>1706</v>
      </c>
      <c r="C1339" s="171" t="s">
        <v>3283</v>
      </c>
      <c r="D1339" s="103">
        <f>COUNTIFS(data!$J:$J,D$1248,data!$H:$H,$C1339)</f>
        <v>1</v>
      </c>
      <c r="E1339" s="103">
        <f>COUNTIFS(data!$J:$J,E$1248,data!$H:$H,$C1339)</f>
        <v>0</v>
      </c>
      <c r="F1339" s="103">
        <f>COUNTIFS(data!$J:$J,F$1248,data!$H:$H,$C1339)</f>
        <v>0</v>
      </c>
      <c r="G1339" s="103">
        <f>COUNTIFS(data!$J:$J,G$1248,data!$H:$H,$C1339)</f>
        <v>0</v>
      </c>
      <c r="H1339" s="109">
        <f t="shared" si="60"/>
        <v>1</v>
      </c>
      <c r="K1339" s="93"/>
      <c r="N1339" s="94"/>
      <c r="R1339" s="94"/>
      <c r="AQ1339" s="96"/>
      <c r="AR1339" s="96"/>
      <c r="AS1339" s="96"/>
      <c r="AT1339" s="96"/>
      <c r="AU1339" s="96"/>
      <c r="AV1339" s="96"/>
    </row>
    <row r="1340" spans="1:48" s="95" customFormat="1" ht="21.9" customHeight="1" x14ac:dyDescent="0.3">
      <c r="A1340" s="93">
        <v>1707</v>
      </c>
      <c r="C1340" s="171" t="s">
        <v>3277</v>
      </c>
      <c r="D1340" s="103">
        <f>COUNTIFS(data!$J:$J,D$1248,data!$H:$H,$C1340)</f>
        <v>1</v>
      </c>
      <c r="E1340" s="103">
        <f>COUNTIFS(data!$J:$J,E$1248,data!$H:$H,$C1340)</f>
        <v>0</v>
      </c>
      <c r="F1340" s="103">
        <f>COUNTIFS(data!$J:$J,F$1248,data!$H:$H,$C1340)</f>
        <v>0</v>
      </c>
      <c r="G1340" s="103">
        <f>COUNTIFS(data!$J:$J,G$1248,data!$H:$H,$C1340)</f>
        <v>0</v>
      </c>
      <c r="H1340" s="109">
        <f t="shared" si="60"/>
        <v>1</v>
      </c>
      <c r="K1340" s="93"/>
      <c r="N1340" s="94"/>
      <c r="R1340" s="94"/>
      <c r="AQ1340" s="96"/>
      <c r="AR1340" s="96"/>
      <c r="AS1340" s="96"/>
      <c r="AT1340" s="96"/>
      <c r="AU1340" s="96"/>
      <c r="AV1340" s="96"/>
    </row>
    <row r="1341" spans="1:48" s="95" customFormat="1" ht="21.9" customHeight="1" x14ac:dyDescent="0.3">
      <c r="A1341" s="93">
        <v>1708</v>
      </c>
      <c r="C1341" s="171" t="s">
        <v>2747</v>
      </c>
      <c r="D1341" s="103">
        <f>COUNTIFS(data!$J:$J,D$1248,data!$H:$H,$C1341)</f>
        <v>2</v>
      </c>
      <c r="E1341" s="103">
        <f>COUNTIFS(data!$J:$J,E$1248,data!$H:$H,$C1341)</f>
        <v>0</v>
      </c>
      <c r="F1341" s="103">
        <f>COUNTIFS(data!$J:$J,F$1248,data!$H:$H,$C1341)</f>
        <v>0</v>
      </c>
      <c r="G1341" s="103">
        <f>COUNTIFS(data!$J:$J,G$1248,data!$H:$H,$C1341)</f>
        <v>20</v>
      </c>
      <c r="H1341" s="109">
        <f t="shared" si="60"/>
        <v>22</v>
      </c>
      <c r="K1341" s="93"/>
      <c r="N1341" s="94"/>
      <c r="R1341" s="94"/>
      <c r="AQ1341" s="96"/>
      <c r="AR1341" s="96"/>
      <c r="AS1341" s="96"/>
      <c r="AT1341" s="96"/>
      <c r="AU1341" s="96"/>
      <c r="AV1341" s="96"/>
    </row>
    <row r="1342" spans="1:48" s="95" customFormat="1" ht="21.9" customHeight="1" x14ac:dyDescent="0.3">
      <c r="A1342" s="93">
        <v>1709</v>
      </c>
      <c r="C1342" s="171" t="s">
        <v>1649</v>
      </c>
      <c r="D1342" s="103">
        <f>COUNTIFS(data!$J:$J,D$1248,data!$H:$H,$C1342)</f>
        <v>1</v>
      </c>
      <c r="E1342" s="103">
        <f>COUNTIFS(data!$J:$J,E$1248,data!$H:$H,$C1342)</f>
        <v>0</v>
      </c>
      <c r="F1342" s="103">
        <f>COUNTIFS(data!$J:$J,F$1248,data!$H:$H,$C1342)</f>
        <v>0</v>
      </c>
      <c r="G1342" s="103">
        <f>COUNTIFS(data!$J:$J,G$1248,data!$H:$H,$C1342)</f>
        <v>0</v>
      </c>
      <c r="H1342" s="109">
        <f t="shared" si="60"/>
        <v>1</v>
      </c>
      <c r="K1342" s="93"/>
      <c r="N1342" s="94"/>
      <c r="R1342" s="94"/>
      <c r="AQ1342" s="96"/>
      <c r="AR1342" s="96"/>
      <c r="AS1342" s="96"/>
      <c r="AT1342" s="96"/>
      <c r="AU1342" s="96"/>
      <c r="AV1342" s="96"/>
    </row>
    <row r="1343" spans="1:48" s="95" customFormat="1" ht="21.9" customHeight="1" x14ac:dyDescent="0.3">
      <c r="A1343" s="93">
        <v>1710</v>
      </c>
      <c r="C1343" s="171" t="s">
        <v>3172</v>
      </c>
      <c r="D1343" s="103">
        <f>COUNTIFS(data!$J:$J,D$1248,data!$H:$H,$C1343)</f>
        <v>4</v>
      </c>
      <c r="E1343" s="103">
        <f>COUNTIFS(data!$J:$J,E$1248,data!$H:$H,$C1343)</f>
        <v>0</v>
      </c>
      <c r="F1343" s="103">
        <f>COUNTIFS(data!$J:$J,F$1248,data!$H:$H,$C1343)</f>
        <v>0</v>
      </c>
      <c r="G1343" s="103">
        <f>COUNTIFS(data!$J:$J,G$1248,data!$H:$H,$C1343)</f>
        <v>0</v>
      </c>
      <c r="H1343" s="109">
        <f t="shared" si="60"/>
        <v>4</v>
      </c>
      <c r="K1343" s="93"/>
      <c r="N1343" s="94"/>
      <c r="R1343" s="94"/>
      <c r="AQ1343" s="96"/>
      <c r="AR1343" s="96"/>
      <c r="AS1343" s="96"/>
      <c r="AT1343" s="96"/>
      <c r="AU1343" s="96"/>
      <c r="AV1343" s="96"/>
    </row>
    <row r="1344" spans="1:48" s="95" customFormat="1" ht="21.9" customHeight="1" x14ac:dyDescent="0.3">
      <c r="A1344" s="93">
        <v>1711</v>
      </c>
      <c r="C1344" s="171" t="s">
        <v>2021</v>
      </c>
      <c r="D1344" s="103">
        <f>COUNTIFS(data!$J:$J,D$1248,data!$H:$H,$C1344)</f>
        <v>1</v>
      </c>
      <c r="E1344" s="103">
        <f>COUNTIFS(data!$J:$J,E$1248,data!$H:$H,$C1344)</f>
        <v>0</v>
      </c>
      <c r="F1344" s="103">
        <f>COUNTIFS(data!$J:$J,F$1248,data!$H:$H,$C1344)</f>
        <v>0</v>
      </c>
      <c r="G1344" s="103">
        <f>COUNTIFS(data!$J:$J,G$1248,data!$H:$H,$C1344)</f>
        <v>0</v>
      </c>
      <c r="H1344" s="109">
        <f t="shared" si="60"/>
        <v>1</v>
      </c>
      <c r="K1344" s="93"/>
      <c r="N1344" s="94"/>
      <c r="R1344" s="94"/>
      <c r="AQ1344" s="96"/>
      <c r="AR1344" s="96"/>
      <c r="AS1344" s="96"/>
      <c r="AT1344" s="96"/>
      <c r="AU1344" s="96"/>
      <c r="AV1344" s="96"/>
    </row>
    <row r="1345" spans="1:50" s="95" customFormat="1" ht="21.9" customHeight="1" x14ac:dyDescent="0.3">
      <c r="A1345" s="93">
        <v>1712</v>
      </c>
      <c r="C1345" s="171" t="s">
        <v>2937</v>
      </c>
      <c r="D1345" s="103">
        <f>COUNTIFS(data!$J:$J,D$1248,data!$H:$H,$C1345)</f>
        <v>2</v>
      </c>
      <c r="E1345" s="103">
        <f>COUNTIFS(data!$J:$J,E$1248,data!$H:$H,$C1345)</f>
        <v>0</v>
      </c>
      <c r="F1345" s="103">
        <f>COUNTIFS(data!$J:$J,F$1248,data!$H:$H,$C1345)</f>
        <v>0</v>
      </c>
      <c r="G1345" s="103">
        <f>COUNTIFS(data!$J:$J,G$1248,data!$H:$H,$C1345)</f>
        <v>0</v>
      </c>
      <c r="H1345" s="109">
        <f t="shared" ref="H1345:H1362" si="61">SUM(D1345:G1345)</f>
        <v>2</v>
      </c>
      <c r="K1345" s="93"/>
      <c r="N1345" s="94"/>
      <c r="R1345" s="94"/>
      <c r="AQ1345" s="96"/>
      <c r="AR1345" s="96"/>
      <c r="AS1345" s="96"/>
      <c r="AT1345" s="96"/>
      <c r="AU1345" s="96"/>
      <c r="AV1345" s="96"/>
    </row>
    <row r="1346" spans="1:50" s="95" customFormat="1" ht="21.9" customHeight="1" x14ac:dyDescent="0.3">
      <c r="A1346" s="93">
        <v>1713</v>
      </c>
      <c r="C1346" s="171" t="s">
        <v>1554</v>
      </c>
      <c r="D1346" s="103">
        <f>COUNTIFS(data!$J:$J,D$1248,data!$H:$H,$C1346)</f>
        <v>1</v>
      </c>
      <c r="E1346" s="103">
        <f>COUNTIFS(data!$J:$J,E$1248,data!$H:$H,$C1346)</f>
        <v>0</v>
      </c>
      <c r="F1346" s="103">
        <f>COUNTIFS(data!$J:$J,F$1248,data!$H:$H,$C1346)</f>
        <v>0</v>
      </c>
      <c r="G1346" s="103">
        <f>COUNTIFS(data!$J:$J,G$1248,data!$H:$H,$C1346)</f>
        <v>0</v>
      </c>
      <c r="H1346" s="109">
        <f t="shared" si="61"/>
        <v>1</v>
      </c>
      <c r="K1346" s="93"/>
      <c r="N1346" s="94"/>
      <c r="R1346" s="94"/>
      <c r="AQ1346" s="96"/>
      <c r="AR1346" s="96"/>
      <c r="AS1346" s="96"/>
      <c r="AT1346" s="96"/>
      <c r="AU1346" s="96"/>
      <c r="AV1346" s="96"/>
    </row>
    <row r="1347" spans="1:50" s="95" customFormat="1" ht="21.9" customHeight="1" x14ac:dyDescent="0.3">
      <c r="A1347" s="93">
        <v>1714</v>
      </c>
      <c r="C1347" s="171" t="s">
        <v>2464</v>
      </c>
      <c r="D1347" s="103">
        <f>COUNTIFS(data!$J:$J,D$1248,data!$H:$H,$C1347)</f>
        <v>0</v>
      </c>
      <c r="E1347" s="103">
        <f>COUNTIFS(data!$J:$J,E$1248,data!$H:$H,$C1347)</f>
        <v>0</v>
      </c>
      <c r="F1347" s="103">
        <f>COUNTIFS(data!$J:$J,F$1248,data!$H:$H,$C1347)</f>
        <v>25</v>
      </c>
      <c r="G1347" s="103">
        <f>COUNTIFS(data!$J:$J,G$1248,data!$H:$H,$C1347)</f>
        <v>0</v>
      </c>
      <c r="H1347" s="109">
        <f t="shared" si="61"/>
        <v>25</v>
      </c>
      <c r="K1347" s="93"/>
      <c r="N1347" s="94"/>
      <c r="R1347" s="94"/>
      <c r="AQ1347" s="96"/>
      <c r="AR1347" s="96"/>
      <c r="AS1347" s="96"/>
      <c r="AT1347" s="96"/>
      <c r="AU1347" s="96"/>
      <c r="AV1347" s="96"/>
    </row>
    <row r="1348" spans="1:50" s="95" customFormat="1" ht="21.9" customHeight="1" x14ac:dyDescent="0.3">
      <c r="A1348" s="93">
        <v>1715</v>
      </c>
      <c r="C1348" s="171" t="s">
        <v>3334</v>
      </c>
      <c r="D1348" s="103">
        <f>COUNTIFS(data!$J:$J,D$1248,data!$H:$H,$C1348)</f>
        <v>1</v>
      </c>
      <c r="E1348" s="103">
        <f>COUNTIFS(data!$J:$J,E$1248,data!$H:$H,$C1348)</f>
        <v>0</v>
      </c>
      <c r="F1348" s="103">
        <f>COUNTIFS(data!$J:$J,F$1248,data!$H:$H,$C1348)</f>
        <v>0</v>
      </c>
      <c r="G1348" s="103">
        <f>COUNTIFS(data!$J:$J,G$1248,data!$H:$H,$C1348)</f>
        <v>0</v>
      </c>
      <c r="H1348" s="109">
        <f t="shared" si="61"/>
        <v>1</v>
      </c>
      <c r="K1348" s="93"/>
      <c r="N1348" s="94"/>
      <c r="R1348" s="94"/>
      <c r="AQ1348" s="96"/>
      <c r="AR1348" s="96"/>
      <c r="AS1348" s="96"/>
      <c r="AT1348" s="96"/>
      <c r="AU1348" s="96"/>
      <c r="AV1348" s="96"/>
    </row>
    <row r="1349" spans="1:50" s="95" customFormat="1" ht="21.9" customHeight="1" x14ac:dyDescent="0.3">
      <c r="A1349" s="93">
        <v>1716</v>
      </c>
      <c r="C1349" s="171" t="s">
        <v>3325</v>
      </c>
      <c r="D1349" s="103">
        <f>COUNTIFS(data!$J:$J,D$1248,data!$H:$H,$C1349)</f>
        <v>2</v>
      </c>
      <c r="E1349" s="103">
        <f>COUNTIFS(data!$J:$J,E$1248,data!$H:$H,$C1349)</f>
        <v>0</v>
      </c>
      <c r="F1349" s="103">
        <f>COUNTIFS(data!$J:$J,F$1248,data!$H:$H,$C1349)</f>
        <v>0</v>
      </c>
      <c r="G1349" s="103">
        <f>COUNTIFS(data!$J:$J,G$1248,data!$H:$H,$C1349)</f>
        <v>0</v>
      </c>
      <c r="H1349" s="109">
        <f t="shared" si="61"/>
        <v>2</v>
      </c>
      <c r="K1349" s="93"/>
      <c r="N1349" s="94"/>
      <c r="R1349" s="94"/>
      <c r="AQ1349" s="96"/>
      <c r="AR1349" s="96"/>
      <c r="AS1349" s="96"/>
      <c r="AT1349" s="96"/>
      <c r="AU1349" s="96"/>
      <c r="AV1349" s="96"/>
    </row>
    <row r="1350" spans="1:50" s="95" customFormat="1" ht="21.9" customHeight="1" x14ac:dyDescent="0.3">
      <c r="A1350" s="93">
        <v>1717</v>
      </c>
      <c r="C1350" s="171" t="s">
        <v>3333</v>
      </c>
      <c r="D1350" s="103">
        <f>COUNTIFS(data!$J:$J,D$1248,data!$H:$H,$C1350)</f>
        <v>1</v>
      </c>
      <c r="E1350" s="103">
        <f>COUNTIFS(data!$J:$J,E$1248,data!$H:$H,$C1350)</f>
        <v>0</v>
      </c>
      <c r="F1350" s="103">
        <f>COUNTIFS(data!$J:$J,F$1248,data!$H:$H,$C1350)</f>
        <v>0</v>
      </c>
      <c r="G1350" s="103">
        <f>COUNTIFS(data!$J:$J,G$1248,data!$H:$H,$C1350)</f>
        <v>0</v>
      </c>
      <c r="H1350" s="109">
        <f t="shared" si="61"/>
        <v>1</v>
      </c>
      <c r="K1350" s="93"/>
      <c r="N1350" s="94"/>
      <c r="R1350" s="94"/>
      <c r="AQ1350" s="96"/>
      <c r="AR1350" s="96"/>
      <c r="AS1350" s="96"/>
      <c r="AT1350" s="96"/>
      <c r="AU1350" s="96"/>
      <c r="AV1350" s="96"/>
    </row>
    <row r="1351" spans="1:50" s="95" customFormat="1" ht="21.9" customHeight="1" x14ac:dyDescent="0.3">
      <c r="A1351" s="93">
        <v>1718</v>
      </c>
      <c r="C1351" s="171" t="s">
        <v>3173</v>
      </c>
      <c r="D1351" s="103">
        <f>COUNTIFS(data!$J:$J,D$1248,data!$H:$H,$C1351)</f>
        <v>1</v>
      </c>
      <c r="E1351" s="103">
        <f>COUNTIFS(data!$J:$J,E$1248,data!$H:$H,$C1351)</f>
        <v>0</v>
      </c>
      <c r="F1351" s="103">
        <f>COUNTIFS(data!$J:$J,F$1248,data!$H:$H,$C1351)</f>
        <v>0</v>
      </c>
      <c r="G1351" s="103">
        <f>COUNTIFS(data!$J:$J,G$1248,data!$H:$H,$C1351)</f>
        <v>0</v>
      </c>
      <c r="H1351" s="109">
        <f t="shared" si="61"/>
        <v>1</v>
      </c>
      <c r="K1351" s="93"/>
      <c r="N1351" s="94"/>
      <c r="R1351" s="94"/>
      <c r="AQ1351" s="96"/>
      <c r="AR1351" s="96"/>
      <c r="AS1351" s="96"/>
      <c r="AT1351" s="96"/>
      <c r="AU1351" s="96"/>
      <c r="AV1351" s="96"/>
    </row>
    <row r="1352" spans="1:50" s="95" customFormat="1" ht="21.9" customHeight="1" x14ac:dyDescent="0.3">
      <c r="A1352" s="93">
        <v>1719</v>
      </c>
      <c r="C1352" s="171" t="s">
        <v>3348</v>
      </c>
      <c r="D1352" s="103">
        <f>COUNTIFS(data!$J:$J,D$1248,data!$H:$H,$C1352)</f>
        <v>5</v>
      </c>
      <c r="E1352" s="103">
        <f>COUNTIFS(data!$J:$J,E$1248,data!$H:$H,$C1352)</f>
        <v>0</v>
      </c>
      <c r="F1352" s="103">
        <f>COUNTIFS(data!$J:$J,F$1248,data!$H:$H,$C1352)</f>
        <v>0</v>
      </c>
      <c r="G1352" s="103">
        <f>COUNTIFS(data!$J:$J,G$1248,data!$H:$H,$C1352)</f>
        <v>0</v>
      </c>
      <c r="H1352" s="109">
        <f t="shared" si="61"/>
        <v>5</v>
      </c>
      <c r="K1352" s="93"/>
      <c r="N1352" s="94"/>
      <c r="R1352" s="94"/>
      <c r="AQ1352" s="96"/>
      <c r="AR1352" s="96"/>
      <c r="AS1352" s="96"/>
      <c r="AT1352" s="96"/>
      <c r="AU1352" s="96"/>
      <c r="AV1352" s="96"/>
    </row>
    <row r="1353" spans="1:50" s="95" customFormat="1" ht="21.9" customHeight="1" x14ac:dyDescent="0.3">
      <c r="A1353" s="93">
        <v>1720</v>
      </c>
      <c r="C1353" s="171" t="s">
        <v>2832</v>
      </c>
      <c r="D1353" s="103">
        <f>COUNTIFS(data!$J:$J,D$1248,data!$H:$H,$C1353)</f>
        <v>1</v>
      </c>
      <c r="E1353" s="103">
        <f>COUNTIFS(data!$J:$J,E$1248,data!$H:$H,$C1353)</f>
        <v>0</v>
      </c>
      <c r="F1353" s="103">
        <f>COUNTIFS(data!$J:$J,F$1248,data!$H:$H,$C1353)</f>
        <v>0</v>
      </c>
      <c r="G1353" s="103">
        <f>COUNTIFS(data!$J:$J,G$1248,data!$H:$H,$C1353)</f>
        <v>0</v>
      </c>
      <c r="H1353" s="109">
        <f t="shared" si="61"/>
        <v>1</v>
      </c>
      <c r="K1353" s="93"/>
      <c r="N1353" s="94"/>
      <c r="R1353" s="94"/>
      <c r="AQ1353" s="96"/>
      <c r="AR1353" s="96"/>
      <c r="AS1353" s="96"/>
      <c r="AT1353" s="96"/>
      <c r="AU1353" s="96"/>
      <c r="AV1353" s="96"/>
    </row>
    <row r="1354" spans="1:50" s="95" customFormat="1" ht="21.9" customHeight="1" x14ac:dyDescent="0.3">
      <c r="A1354" s="93">
        <v>1721</v>
      </c>
      <c r="C1354" s="171" t="s">
        <v>3324</v>
      </c>
      <c r="D1354" s="103">
        <f>COUNTIFS(data!$J:$J,D$1248,data!$H:$H,$C1354)</f>
        <v>1</v>
      </c>
      <c r="E1354" s="103">
        <f>COUNTIFS(data!$J:$J,E$1248,data!$H:$H,$C1354)</f>
        <v>0</v>
      </c>
      <c r="F1354" s="103">
        <f>COUNTIFS(data!$J:$J,F$1248,data!$H:$H,$C1354)</f>
        <v>0</v>
      </c>
      <c r="G1354" s="103">
        <f>COUNTIFS(data!$J:$J,G$1248,data!$H:$H,$C1354)</f>
        <v>0</v>
      </c>
      <c r="H1354" s="109">
        <f t="shared" si="61"/>
        <v>1</v>
      </c>
      <c r="K1354" s="93"/>
      <c r="N1354" s="94"/>
      <c r="R1354" s="94"/>
      <c r="AQ1354" s="96"/>
      <c r="AR1354" s="96"/>
      <c r="AS1354" s="96"/>
      <c r="AT1354" s="96"/>
      <c r="AU1354" s="96"/>
      <c r="AV1354" s="96"/>
      <c r="AW1354" s="96"/>
      <c r="AX1354" s="96"/>
    </row>
    <row r="1355" spans="1:50" s="95" customFormat="1" ht="21.9" customHeight="1" x14ac:dyDescent="0.3">
      <c r="A1355" s="93">
        <v>1722</v>
      </c>
      <c r="C1355" s="171" t="s">
        <v>3330</v>
      </c>
      <c r="D1355" s="103">
        <f>COUNTIFS(data!$J:$J,D$1248,data!$H:$H,$C1355)</f>
        <v>14</v>
      </c>
      <c r="E1355" s="103">
        <f>COUNTIFS(data!$J:$J,E$1248,data!$H:$H,$C1355)</f>
        <v>0</v>
      </c>
      <c r="F1355" s="103">
        <f>COUNTIFS(data!$J:$J,F$1248,data!$H:$H,$C1355)</f>
        <v>0</v>
      </c>
      <c r="G1355" s="103">
        <f>COUNTIFS(data!$J:$J,G$1248,data!$H:$H,$C1355)</f>
        <v>0</v>
      </c>
      <c r="H1355" s="109">
        <f t="shared" si="61"/>
        <v>14</v>
      </c>
      <c r="K1355" s="93"/>
      <c r="N1355" s="94"/>
      <c r="R1355" s="94"/>
      <c r="AQ1355" s="96"/>
      <c r="AR1355" s="96"/>
      <c r="AS1355" s="96"/>
      <c r="AT1355" s="96"/>
      <c r="AU1355" s="96"/>
      <c r="AV1355" s="96"/>
      <c r="AW1355" s="96"/>
      <c r="AX1355" s="96"/>
    </row>
    <row r="1356" spans="1:50" s="95" customFormat="1" ht="21.9" customHeight="1" x14ac:dyDescent="0.3">
      <c r="A1356" s="93">
        <v>1723</v>
      </c>
      <c r="C1356" s="171" t="s">
        <v>3170</v>
      </c>
      <c r="D1356" s="103">
        <f>COUNTIFS(data!$J:$J,D$1248,data!$H:$H,$C1356)</f>
        <v>3</v>
      </c>
      <c r="E1356" s="103">
        <f>COUNTIFS(data!$J:$J,E$1248,data!$H:$H,$C1356)</f>
        <v>0</v>
      </c>
      <c r="F1356" s="103">
        <f>COUNTIFS(data!$J:$J,F$1248,data!$H:$H,$C1356)</f>
        <v>0</v>
      </c>
      <c r="G1356" s="103">
        <f>COUNTIFS(data!$J:$J,G$1248,data!$H:$H,$C1356)</f>
        <v>0</v>
      </c>
      <c r="H1356" s="109">
        <f t="shared" si="61"/>
        <v>3</v>
      </c>
      <c r="K1356" s="93"/>
      <c r="N1356" s="94"/>
      <c r="R1356" s="94"/>
      <c r="AQ1356" s="96"/>
      <c r="AR1356" s="96"/>
      <c r="AS1356" s="96"/>
      <c r="AT1356" s="96"/>
      <c r="AU1356" s="96"/>
      <c r="AV1356" s="96"/>
      <c r="AW1356" s="96"/>
      <c r="AX1356" s="96"/>
    </row>
    <row r="1357" spans="1:50" s="95" customFormat="1" ht="21.9" customHeight="1" x14ac:dyDescent="0.3">
      <c r="A1357" s="93">
        <v>1724</v>
      </c>
      <c r="C1357" s="171" t="s">
        <v>3331</v>
      </c>
      <c r="D1357" s="103">
        <f>COUNTIFS(data!$J:$J,D$1248,data!$H:$H,$C1357)</f>
        <v>1</v>
      </c>
      <c r="E1357" s="103">
        <f>COUNTIFS(data!$J:$J,E$1248,data!$H:$H,$C1357)</f>
        <v>0</v>
      </c>
      <c r="F1357" s="103">
        <f>COUNTIFS(data!$J:$J,F$1248,data!$H:$H,$C1357)</f>
        <v>0</v>
      </c>
      <c r="G1357" s="103">
        <f>COUNTIFS(data!$J:$J,G$1248,data!$H:$H,$C1357)</f>
        <v>0</v>
      </c>
      <c r="H1357" s="109">
        <f t="shared" si="61"/>
        <v>1</v>
      </c>
      <c r="K1357" s="93"/>
      <c r="N1357" s="94"/>
      <c r="R1357" s="94"/>
      <c r="AQ1357" s="96"/>
      <c r="AR1357" s="96"/>
      <c r="AS1357" s="96"/>
      <c r="AT1357" s="96"/>
      <c r="AU1357" s="96"/>
      <c r="AV1357" s="96"/>
      <c r="AW1357" s="96"/>
      <c r="AX1357" s="96"/>
    </row>
    <row r="1358" spans="1:50" s="95" customFormat="1" ht="21.9" customHeight="1" x14ac:dyDescent="0.3">
      <c r="A1358" s="93">
        <v>1725</v>
      </c>
      <c r="C1358" s="171" t="s">
        <v>3164</v>
      </c>
      <c r="D1358" s="103">
        <f>COUNTIFS(data!$J:$J,D$1248,data!$H:$H,$C1358)</f>
        <v>4</v>
      </c>
      <c r="E1358" s="103">
        <f>COUNTIFS(data!$J:$J,E$1248,data!$H:$H,$C1358)</f>
        <v>0</v>
      </c>
      <c r="F1358" s="103">
        <f>COUNTIFS(data!$J:$J,F$1248,data!$H:$H,$C1358)</f>
        <v>0</v>
      </c>
      <c r="G1358" s="103">
        <f>COUNTIFS(data!$J:$J,G$1248,data!$H:$H,$C1358)</f>
        <v>0</v>
      </c>
      <c r="H1358" s="109">
        <f t="shared" si="61"/>
        <v>4</v>
      </c>
      <c r="K1358" s="93"/>
      <c r="N1358" s="94"/>
      <c r="R1358" s="94"/>
      <c r="AQ1358" s="96"/>
      <c r="AR1358" s="96"/>
      <c r="AS1358" s="96"/>
      <c r="AT1358" s="96"/>
      <c r="AU1358" s="96"/>
      <c r="AV1358" s="96"/>
      <c r="AW1358" s="96"/>
      <c r="AX1358" s="96"/>
    </row>
    <row r="1359" spans="1:50" s="95" customFormat="1" ht="21.9" customHeight="1" x14ac:dyDescent="0.3">
      <c r="A1359" s="93">
        <v>1726</v>
      </c>
      <c r="C1359" s="171" t="s">
        <v>3171</v>
      </c>
      <c r="D1359" s="103">
        <f>COUNTIFS(data!$J:$J,D$1248,data!$H:$H,$C1359)</f>
        <v>3</v>
      </c>
      <c r="E1359" s="103">
        <f>COUNTIFS(data!$J:$J,E$1248,data!$H:$H,$C1359)</f>
        <v>0</v>
      </c>
      <c r="F1359" s="103">
        <f>COUNTIFS(data!$J:$J,F$1248,data!$H:$H,$C1359)</f>
        <v>0</v>
      </c>
      <c r="G1359" s="103">
        <f>COUNTIFS(data!$J:$J,G$1248,data!$H:$H,$C1359)</f>
        <v>0</v>
      </c>
      <c r="H1359" s="109">
        <f t="shared" si="61"/>
        <v>3</v>
      </c>
      <c r="K1359" s="93"/>
      <c r="N1359" s="94"/>
      <c r="R1359" s="94"/>
      <c r="AQ1359" s="96"/>
      <c r="AR1359" s="96"/>
      <c r="AS1359" s="96"/>
      <c r="AT1359" s="96"/>
      <c r="AU1359" s="96"/>
      <c r="AV1359" s="96"/>
      <c r="AW1359" s="96"/>
      <c r="AX1359" s="96"/>
    </row>
    <row r="1360" spans="1:50" s="95" customFormat="1" ht="21.9" customHeight="1" x14ac:dyDescent="0.3">
      <c r="A1360" s="93">
        <v>1727</v>
      </c>
      <c r="C1360" s="171" t="s">
        <v>2724</v>
      </c>
      <c r="D1360" s="103">
        <f>COUNTIFS(data!$J:$J,D$1248,data!$H:$H,$C1360)</f>
        <v>1</v>
      </c>
      <c r="E1360" s="103">
        <f>COUNTIFS(data!$J:$J,E$1248,data!$H:$H,$C1360)</f>
        <v>0</v>
      </c>
      <c r="F1360" s="103">
        <f>COUNTIFS(data!$J:$J,F$1248,data!$H:$H,$C1360)</f>
        <v>0</v>
      </c>
      <c r="G1360" s="103">
        <f>COUNTIFS(data!$J:$J,G$1248,data!$H:$H,$C1360)</f>
        <v>0</v>
      </c>
      <c r="H1360" s="109">
        <f t="shared" si="61"/>
        <v>1</v>
      </c>
      <c r="K1360" s="93"/>
      <c r="N1360" s="94"/>
      <c r="R1360" s="94"/>
      <c r="AQ1360" s="96"/>
      <c r="AR1360" s="96"/>
      <c r="AS1360" s="96"/>
      <c r="AT1360" s="96"/>
      <c r="AU1360" s="96"/>
      <c r="AV1360" s="96"/>
      <c r="AW1360" s="96"/>
      <c r="AX1360" s="96"/>
    </row>
    <row r="1361" spans="1:50" s="95" customFormat="1" ht="21.9" customHeight="1" thickBot="1" x14ac:dyDescent="0.35">
      <c r="A1361" s="93">
        <v>1728</v>
      </c>
      <c r="C1361" s="172" t="s">
        <v>1925</v>
      </c>
      <c r="D1361" s="103">
        <f>COUNTIFS(data!$J:$J,D$1248,data!$H:$H,$C1361)</f>
        <v>328</v>
      </c>
      <c r="E1361" s="103">
        <f>COUNTIFS(data!$J:$J,E$1248,data!$H:$H,$C1361)</f>
        <v>6</v>
      </c>
      <c r="F1361" s="103">
        <f>COUNTIFS(data!$J:$J,F$1248,data!$H:$H,$C1361)</f>
        <v>1</v>
      </c>
      <c r="G1361" s="103">
        <f>COUNTIFS(data!$J:$J,G$1248,data!$H:$H,$C1361)</f>
        <v>4</v>
      </c>
      <c r="H1361" s="109">
        <f t="shared" si="61"/>
        <v>339</v>
      </c>
      <c r="K1361" s="93"/>
      <c r="N1361" s="94"/>
      <c r="R1361" s="94"/>
      <c r="AQ1361" s="96"/>
      <c r="AR1361" s="96"/>
      <c r="AS1361" s="96"/>
      <c r="AT1361" s="96"/>
      <c r="AU1361" s="96"/>
      <c r="AV1361" s="96"/>
      <c r="AW1361" s="96"/>
      <c r="AX1361" s="96"/>
    </row>
    <row r="1362" spans="1:50" s="95" customFormat="1" ht="21.9" customHeight="1" thickBot="1" x14ac:dyDescent="0.35">
      <c r="A1362" s="93">
        <v>1752</v>
      </c>
      <c r="C1362" s="117" t="s">
        <v>4312</v>
      </c>
      <c r="D1362" s="118">
        <f>SUM(D1249:D1361)</f>
        <v>839</v>
      </c>
      <c r="E1362" s="112">
        <f>SUM(E1249:E1361)</f>
        <v>72</v>
      </c>
      <c r="F1362" s="112">
        <f>SUM(F1249:F1361)</f>
        <v>26</v>
      </c>
      <c r="G1362" s="112">
        <f>SUM(G1249:G1361)</f>
        <v>26</v>
      </c>
      <c r="H1362" s="113">
        <f t="shared" si="61"/>
        <v>963</v>
      </c>
      <c r="K1362" s="93"/>
      <c r="N1362" s="94"/>
      <c r="R1362" s="94"/>
      <c r="AQ1362" s="96"/>
      <c r="AR1362" s="96"/>
      <c r="AS1362" s="96"/>
    </row>
    <row r="1363" spans="1:50" s="95" customFormat="1" ht="63.75" customHeight="1" thickBot="1" x14ac:dyDescent="0.35">
      <c r="A1363" s="93">
        <v>1753</v>
      </c>
      <c r="C1363" s="221" t="s">
        <v>4316</v>
      </c>
      <c r="D1363" s="222"/>
      <c r="E1363" s="222"/>
      <c r="F1363" s="222"/>
      <c r="G1363" s="222"/>
      <c r="H1363" s="223"/>
      <c r="K1363" s="93"/>
      <c r="N1363" s="94"/>
      <c r="R1363" s="94"/>
      <c r="AQ1363" s="96"/>
      <c r="AR1363" s="96"/>
      <c r="AS1363" s="96"/>
    </row>
    <row r="1364" spans="1:50" s="95" customFormat="1" ht="21.9" customHeight="1" x14ac:dyDescent="0.3">
      <c r="A1364" s="93">
        <v>1754</v>
      </c>
      <c r="C1364" s="94"/>
      <c r="K1364" s="93"/>
      <c r="N1364" s="94"/>
      <c r="R1364" s="94"/>
      <c r="AQ1364" s="96"/>
      <c r="AR1364" s="96"/>
      <c r="AS1364" s="96"/>
    </row>
    <row r="1365" spans="1:50" s="95" customFormat="1" ht="21.9" customHeight="1" x14ac:dyDescent="0.3">
      <c r="A1365" s="93">
        <v>1755</v>
      </c>
      <c r="C1365" s="94"/>
      <c r="K1365" s="93"/>
      <c r="N1365" s="94"/>
      <c r="R1365" s="94"/>
      <c r="AQ1365" s="96"/>
      <c r="AR1365" s="96"/>
      <c r="AS1365" s="96"/>
    </row>
    <row r="1366" spans="1:50" s="95" customFormat="1" ht="21.9" customHeight="1" thickBot="1" x14ac:dyDescent="0.35">
      <c r="A1366" s="93">
        <v>1898</v>
      </c>
      <c r="C1366" s="94"/>
      <c r="K1366" s="93"/>
      <c r="N1366" s="94"/>
      <c r="R1366" s="94"/>
      <c r="AQ1366" s="96"/>
      <c r="AR1366" s="96"/>
      <c r="AS1366" s="96"/>
      <c r="AT1366" s="96"/>
      <c r="AU1366" s="96"/>
      <c r="AV1366" s="96"/>
      <c r="AW1366" s="96"/>
    </row>
    <row r="1367" spans="1:50" s="95" customFormat="1" ht="21.9" customHeight="1" thickBot="1" x14ac:dyDescent="0.35">
      <c r="A1367" s="93">
        <v>1899</v>
      </c>
      <c r="B1367" s="114">
        <v>87</v>
      </c>
      <c r="C1367" s="218" t="s">
        <v>4444</v>
      </c>
      <c r="D1367" s="219"/>
      <c r="E1367" s="219"/>
      <c r="F1367" s="220"/>
      <c r="K1367" s="93"/>
      <c r="N1367" s="94"/>
      <c r="R1367" s="94"/>
      <c r="AQ1367" s="96"/>
      <c r="AR1367" s="96"/>
      <c r="AS1367" s="96"/>
      <c r="AT1367" s="96"/>
      <c r="AU1367" s="96"/>
      <c r="AV1367" s="96"/>
      <c r="AW1367" s="96"/>
    </row>
    <row r="1368" spans="1:50" s="95" customFormat="1" ht="21.9" customHeight="1" thickBot="1" x14ac:dyDescent="0.35">
      <c r="A1368" s="93">
        <v>1900</v>
      </c>
      <c r="B1368" s="114" t="s">
        <v>4428</v>
      </c>
      <c r="C1368" s="221" t="s">
        <v>4430</v>
      </c>
      <c r="D1368" s="222"/>
      <c r="E1368" s="222"/>
      <c r="F1368" s="223"/>
      <c r="K1368" s="93"/>
      <c r="N1368" s="94"/>
      <c r="R1368" s="94"/>
      <c r="AQ1368" s="96"/>
      <c r="AR1368" s="96"/>
      <c r="AS1368" s="96"/>
      <c r="AT1368" s="96"/>
      <c r="AU1368" s="96"/>
      <c r="AV1368" s="96"/>
      <c r="AW1368" s="96"/>
    </row>
    <row r="1369" spans="1:50" s="95" customFormat="1" ht="21.9" customHeight="1" thickBot="1" x14ac:dyDescent="0.35">
      <c r="A1369" s="93">
        <v>1901</v>
      </c>
      <c r="C1369" s="98"/>
      <c r="D1369" s="122" t="s">
        <v>4327</v>
      </c>
      <c r="E1369" s="113" t="s">
        <v>985</v>
      </c>
      <c r="F1369" s="101" t="s">
        <v>4312</v>
      </c>
      <c r="K1369" s="93"/>
      <c r="N1369" s="94"/>
      <c r="R1369" s="94"/>
      <c r="AQ1369" s="96"/>
      <c r="AR1369" s="96"/>
      <c r="AS1369" s="96"/>
      <c r="AT1369" s="96"/>
      <c r="AU1369" s="96"/>
      <c r="AV1369" s="96"/>
      <c r="AW1369" s="96"/>
    </row>
    <row r="1370" spans="1:50" s="95" customFormat="1" ht="21.9" customHeight="1" x14ac:dyDescent="0.3">
      <c r="A1370" s="93">
        <v>1902</v>
      </c>
      <c r="C1370" s="171" t="s">
        <v>3161</v>
      </c>
      <c r="D1370" s="103">
        <f>COUNTIFS(data!$T:$T,D$1369,data!$H:$H,$C1370)</f>
        <v>1</v>
      </c>
      <c r="E1370" s="168">
        <f>COUNTIFS(data!$T:$T,E$1369,data!$H:$H,$C1370)</f>
        <v>0</v>
      </c>
      <c r="F1370" s="116">
        <f t="shared" ref="F1370:F1401" si="62">SUM(D1370:E1370)</f>
        <v>1</v>
      </c>
      <c r="K1370" s="93"/>
      <c r="N1370" s="94"/>
      <c r="R1370" s="94"/>
      <c r="AQ1370" s="96"/>
      <c r="AR1370" s="96"/>
      <c r="AS1370" s="96"/>
      <c r="AT1370" s="96"/>
      <c r="AU1370" s="96"/>
      <c r="AV1370" s="96"/>
      <c r="AW1370" s="96"/>
    </row>
    <row r="1371" spans="1:50" s="95" customFormat="1" ht="21.9" customHeight="1" x14ac:dyDescent="0.3">
      <c r="A1371" s="93">
        <v>1903</v>
      </c>
      <c r="C1371" s="171" t="s">
        <v>2839</v>
      </c>
      <c r="D1371" s="107">
        <f>COUNTIFS(data!$T:$T,D$1369,data!$H:$H,$C1371)</f>
        <v>3</v>
      </c>
      <c r="E1371" s="129">
        <f>COUNTIFS(data!$T:$T,E$1369,data!$H:$H,$C1371)</f>
        <v>1</v>
      </c>
      <c r="F1371" s="109">
        <f t="shared" si="62"/>
        <v>4</v>
      </c>
      <c r="K1371" s="93"/>
      <c r="N1371" s="94"/>
      <c r="R1371" s="94"/>
      <c r="AQ1371" s="96"/>
      <c r="AR1371" s="96"/>
      <c r="AS1371" s="96"/>
      <c r="AT1371" s="96"/>
      <c r="AU1371" s="96"/>
      <c r="AV1371" s="96"/>
      <c r="AW1371" s="96"/>
    </row>
    <row r="1372" spans="1:50" s="95" customFormat="1" ht="21.9" customHeight="1" x14ac:dyDescent="0.3">
      <c r="A1372" s="93">
        <v>1904</v>
      </c>
      <c r="C1372" s="171" t="s">
        <v>1980</v>
      </c>
      <c r="D1372" s="107">
        <f>COUNTIFS(data!$T:$T,D$1369,data!$H:$H,$C1372)</f>
        <v>2</v>
      </c>
      <c r="E1372" s="129">
        <f>COUNTIFS(data!$T:$T,E$1369,data!$H:$H,$C1372)</f>
        <v>0</v>
      </c>
      <c r="F1372" s="109">
        <f t="shared" si="62"/>
        <v>2</v>
      </c>
      <c r="K1372" s="93"/>
      <c r="N1372" s="94"/>
      <c r="R1372" s="94"/>
      <c r="AQ1372" s="96"/>
      <c r="AR1372" s="96"/>
      <c r="AS1372" s="96"/>
      <c r="AT1372" s="96"/>
      <c r="AU1372" s="96"/>
      <c r="AV1372" s="96"/>
      <c r="AW1372" s="96"/>
    </row>
    <row r="1373" spans="1:50" s="95" customFormat="1" ht="21.9" customHeight="1" x14ac:dyDescent="0.3">
      <c r="A1373" s="93">
        <v>1905</v>
      </c>
      <c r="C1373" s="171" t="s">
        <v>3092</v>
      </c>
      <c r="D1373" s="107">
        <f>COUNTIFS(data!$T:$T,D$1369,data!$H:$H,$C1373)</f>
        <v>2</v>
      </c>
      <c r="E1373" s="129">
        <f>COUNTIFS(data!$T:$T,E$1369,data!$H:$H,$C1373)</f>
        <v>0</v>
      </c>
      <c r="F1373" s="109">
        <f t="shared" si="62"/>
        <v>2</v>
      </c>
      <c r="K1373" s="93"/>
      <c r="N1373" s="94"/>
      <c r="R1373" s="94"/>
      <c r="AQ1373" s="96"/>
      <c r="AR1373" s="96"/>
      <c r="AS1373" s="96"/>
      <c r="AT1373" s="96"/>
      <c r="AU1373" s="96"/>
      <c r="AV1373" s="96"/>
      <c r="AW1373" s="96"/>
    </row>
    <row r="1374" spans="1:50" s="95" customFormat="1" ht="21.9" customHeight="1" x14ac:dyDescent="0.3">
      <c r="A1374" s="93">
        <v>1906</v>
      </c>
      <c r="C1374" s="171" t="s">
        <v>3179</v>
      </c>
      <c r="D1374" s="107">
        <f>COUNTIFS(data!$T:$T,D$1369,data!$H:$H,$C1374)</f>
        <v>1</v>
      </c>
      <c r="E1374" s="129">
        <f>COUNTIFS(data!$T:$T,E$1369,data!$H:$H,$C1374)</f>
        <v>0</v>
      </c>
      <c r="F1374" s="109">
        <f t="shared" si="62"/>
        <v>1</v>
      </c>
      <c r="K1374" s="93"/>
      <c r="N1374" s="94"/>
      <c r="R1374" s="94"/>
      <c r="AQ1374" s="96"/>
      <c r="AR1374" s="96"/>
      <c r="AS1374" s="96"/>
      <c r="AT1374" s="96"/>
      <c r="AU1374" s="96"/>
      <c r="AV1374" s="96"/>
      <c r="AW1374" s="96"/>
    </row>
    <row r="1375" spans="1:50" s="95" customFormat="1" ht="21.9" customHeight="1" x14ac:dyDescent="0.3">
      <c r="A1375" s="93">
        <v>1907</v>
      </c>
      <c r="C1375" s="171" t="s">
        <v>3180</v>
      </c>
      <c r="D1375" s="107">
        <f>COUNTIFS(data!$T:$T,D$1369,data!$H:$H,$C1375)</f>
        <v>0</v>
      </c>
      <c r="E1375" s="129">
        <f>COUNTIFS(data!$T:$T,E$1369,data!$H:$H,$C1375)</f>
        <v>1</v>
      </c>
      <c r="F1375" s="109">
        <f t="shared" si="62"/>
        <v>1</v>
      </c>
      <c r="K1375" s="93"/>
      <c r="N1375" s="94"/>
      <c r="R1375" s="94"/>
      <c r="AQ1375" s="96"/>
      <c r="AR1375" s="96"/>
      <c r="AS1375" s="96"/>
      <c r="AT1375" s="96"/>
      <c r="AU1375" s="96"/>
      <c r="AV1375" s="96"/>
      <c r="AW1375" s="96"/>
    </row>
    <row r="1376" spans="1:50" s="95" customFormat="1" ht="21.9" customHeight="1" x14ac:dyDescent="0.3">
      <c r="A1376" s="93">
        <v>1908</v>
      </c>
      <c r="C1376" s="171" t="s">
        <v>2676</v>
      </c>
      <c r="D1376" s="107">
        <f>COUNTIFS(data!$T:$T,D$1369,data!$H:$H,$C1376)</f>
        <v>2</v>
      </c>
      <c r="E1376" s="129">
        <f>COUNTIFS(data!$T:$T,E$1369,data!$H:$H,$C1376)</f>
        <v>0</v>
      </c>
      <c r="F1376" s="109">
        <f t="shared" si="62"/>
        <v>2</v>
      </c>
      <c r="K1376" s="93"/>
      <c r="N1376" s="94"/>
      <c r="R1376" s="94"/>
      <c r="AQ1376" s="96"/>
      <c r="AR1376" s="96"/>
      <c r="AS1376" s="96"/>
      <c r="AT1376" s="96"/>
      <c r="AU1376" s="96"/>
      <c r="AV1376" s="96"/>
      <c r="AW1376" s="96"/>
    </row>
    <row r="1377" spans="1:49" s="95" customFormat="1" ht="21.9" customHeight="1" x14ac:dyDescent="0.3">
      <c r="A1377" s="93">
        <v>1909</v>
      </c>
      <c r="C1377" s="171" t="s">
        <v>3094</v>
      </c>
      <c r="D1377" s="107">
        <f>COUNTIFS(data!$T:$T,D$1369,data!$H:$H,$C1377)</f>
        <v>3</v>
      </c>
      <c r="E1377" s="129">
        <f>COUNTIFS(data!$T:$T,E$1369,data!$H:$H,$C1377)</f>
        <v>0</v>
      </c>
      <c r="F1377" s="109">
        <f t="shared" si="62"/>
        <v>3</v>
      </c>
      <c r="K1377" s="93"/>
      <c r="N1377" s="94"/>
      <c r="R1377" s="94"/>
      <c r="AQ1377" s="96"/>
      <c r="AR1377" s="96"/>
      <c r="AS1377" s="96"/>
      <c r="AT1377" s="96"/>
      <c r="AU1377" s="96"/>
      <c r="AV1377" s="96"/>
      <c r="AW1377" s="96"/>
    </row>
    <row r="1378" spans="1:49" s="95" customFormat="1" ht="21.9" customHeight="1" x14ac:dyDescent="0.3">
      <c r="A1378" s="93">
        <v>1910</v>
      </c>
      <c r="C1378" s="171" t="s">
        <v>3163</v>
      </c>
      <c r="D1378" s="107">
        <f>COUNTIFS(data!$T:$T,D$1369,data!$H:$H,$C1378)</f>
        <v>15</v>
      </c>
      <c r="E1378" s="129">
        <f>COUNTIFS(data!$T:$T,E$1369,data!$H:$H,$C1378)</f>
        <v>1</v>
      </c>
      <c r="F1378" s="109">
        <f t="shared" si="62"/>
        <v>16</v>
      </c>
      <c r="K1378" s="93"/>
      <c r="N1378" s="94"/>
      <c r="R1378" s="94"/>
      <c r="AQ1378" s="96"/>
      <c r="AR1378" s="96"/>
      <c r="AS1378" s="96"/>
      <c r="AT1378" s="96"/>
      <c r="AU1378" s="96"/>
      <c r="AV1378" s="96"/>
      <c r="AW1378" s="96"/>
    </row>
    <row r="1379" spans="1:49" s="95" customFormat="1" ht="21.9" customHeight="1" x14ac:dyDescent="0.3">
      <c r="A1379" s="93">
        <v>1911</v>
      </c>
      <c r="C1379" s="171" t="s">
        <v>2257</v>
      </c>
      <c r="D1379" s="107">
        <f>COUNTIFS(data!$T:$T,D$1369,data!$H:$H,$C1379)</f>
        <v>2</v>
      </c>
      <c r="E1379" s="129">
        <f>COUNTIFS(data!$T:$T,E$1369,data!$H:$H,$C1379)</f>
        <v>1</v>
      </c>
      <c r="F1379" s="109">
        <f t="shared" si="62"/>
        <v>3</v>
      </c>
      <c r="K1379" s="93"/>
      <c r="N1379" s="94"/>
      <c r="R1379" s="94"/>
      <c r="AQ1379" s="96"/>
      <c r="AR1379" s="96"/>
      <c r="AS1379" s="96"/>
      <c r="AT1379" s="96"/>
      <c r="AU1379" s="96"/>
      <c r="AV1379" s="96"/>
      <c r="AW1379" s="96"/>
    </row>
    <row r="1380" spans="1:49" s="95" customFormat="1" ht="21.9" customHeight="1" x14ac:dyDescent="0.3">
      <c r="A1380" s="93">
        <v>1912</v>
      </c>
      <c r="C1380" s="171" t="s">
        <v>3317</v>
      </c>
      <c r="D1380" s="107">
        <f>COUNTIFS(data!$T:$T,D$1369,data!$H:$H,$C1380)</f>
        <v>1</v>
      </c>
      <c r="E1380" s="129">
        <f>COUNTIFS(data!$T:$T,E$1369,data!$H:$H,$C1380)</f>
        <v>0</v>
      </c>
      <c r="F1380" s="109">
        <f t="shared" si="62"/>
        <v>1</v>
      </c>
      <c r="K1380" s="93"/>
      <c r="N1380" s="94"/>
      <c r="R1380" s="94"/>
      <c r="AQ1380" s="96"/>
      <c r="AR1380" s="96"/>
      <c r="AS1380" s="96"/>
      <c r="AT1380" s="96"/>
      <c r="AU1380" s="96"/>
      <c r="AV1380" s="96"/>
      <c r="AW1380" s="96"/>
    </row>
    <row r="1381" spans="1:49" s="95" customFormat="1" ht="21.9" customHeight="1" x14ac:dyDescent="0.3">
      <c r="A1381" s="93">
        <v>1913</v>
      </c>
      <c r="C1381" s="171" t="s">
        <v>3166</v>
      </c>
      <c r="D1381" s="107">
        <f>COUNTIFS(data!$T:$T,D$1369,data!$H:$H,$C1381)</f>
        <v>2</v>
      </c>
      <c r="E1381" s="129">
        <f>COUNTIFS(data!$T:$T,E$1369,data!$H:$H,$C1381)</f>
        <v>0</v>
      </c>
      <c r="F1381" s="109">
        <f t="shared" si="62"/>
        <v>2</v>
      </c>
      <c r="K1381" s="93"/>
      <c r="N1381" s="94"/>
      <c r="R1381" s="94"/>
      <c r="AQ1381" s="96"/>
      <c r="AR1381" s="96"/>
      <c r="AS1381" s="96"/>
      <c r="AT1381" s="96"/>
      <c r="AU1381" s="96"/>
      <c r="AV1381" s="96"/>
      <c r="AW1381" s="96"/>
    </row>
    <row r="1382" spans="1:49" s="95" customFormat="1" ht="21.9" customHeight="1" x14ac:dyDescent="0.3">
      <c r="A1382" s="93">
        <v>1914</v>
      </c>
      <c r="C1382" s="171" t="s">
        <v>3338</v>
      </c>
      <c r="D1382" s="107">
        <f>COUNTIFS(data!$T:$T,D$1369,data!$H:$H,$C1382)</f>
        <v>1</v>
      </c>
      <c r="E1382" s="129">
        <f>COUNTIFS(data!$T:$T,E$1369,data!$H:$H,$C1382)</f>
        <v>0</v>
      </c>
      <c r="F1382" s="109">
        <f t="shared" si="62"/>
        <v>1</v>
      </c>
      <c r="K1382" s="93"/>
      <c r="N1382" s="94"/>
      <c r="R1382" s="94"/>
      <c r="AQ1382" s="96"/>
      <c r="AR1382" s="96"/>
      <c r="AS1382" s="96"/>
      <c r="AT1382" s="96"/>
      <c r="AU1382" s="96"/>
      <c r="AV1382" s="96"/>
      <c r="AW1382" s="96"/>
    </row>
    <row r="1383" spans="1:49" s="95" customFormat="1" ht="21.9" customHeight="1" x14ac:dyDescent="0.3">
      <c r="A1383" s="93">
        <v>1915</v>
      </c>
      <c r="C1383" s="171" t="s">
        <v>1260</v>
      </c>
      <c r="D1383" s="107">
        <f>COUNTIFS(data!$T:$T,D$1369,data!$H:$H,$C1383)</f>
        <v>4</v>
      </c>
      <c r="E1383" s="129">
        <f>COUNTIFS(data!$T:$T,E$1369,data!$H:$H,$C1383)</f>
        <v>2</v>
      </c>
      <c r="F1383" s="109">
        <f t="shared" si="62"/>
        <v>6</v>
      </c>
      <c r="K1383" s="93"/>
      <c r="N1383" s="94"/>
      <c r="R1383" s="94"/>
      <c r="AQ1383" s="96"/>
      <c r="AR1383" s="96"/>
      <c r="AS1383" s="96"/>
      <c r="AT1383" s="96"/>
      <c r="AU1383" s="96"/>
      <c r="AV1383" s="96"/>
      <c r="AW1383" s="96"/>
    </row>
    <row r="1384" spans="1:49" s="95" customFormat="1" ht="21.9" customHeight="1" x14ac:dyDescent="0.3">
      <c r="A1384" s="93">
        <v>1916</v>
      </c>
      <c r="C1384" s="171" t="s">
        <v>3314</v>
      </c>
      <c r="D1384" s="107">
        <f>COUNTIFS(data!$T:$T,D$1369,data!$H:$H,$C1384)</f>
        <v>1</v>
      </c>
      <c r="E1384" s="129">
        <f>COUNTIFS(data!$T:$T,E$1369,data!$H:$H,$C1384)</f>
        <v>0</v>
      </c>
      <c r="F1384" s="109">
        <f t="shared" si="62"/>
        <v>1</v>
      </c>
      <c r="K1384" s="93"/>
      <c r="N1384" s="94"/>
      <c r="R1384" s="94"/>
      <c r="AQ1384" s="96"/>
      <c r="AR1384" s="96"/>
      <c r="AS1384" s="96"/>
      <c r="AT1384" s="96"/>
      <c r="AU1384" s="96"/>
      <c r="AV1384" s="96"/>
      <c r="AW1384" s="96"/>
    </row>
    <row r="1385" spans="1:49" s="95" customFormat="1" ht="21.9" customHeight="1" x14ac:dyDescent="0.3">
      <c r="A1385" s="93">
        <v>1917</v>
      </c>
      <c r="C1385" s="171" t="s">
        <v>3368</v>
      </c>
      <c r="D1385" s="107">
        <f>COUNTIFS(data!$T:$T,D$1369,data!$H:$H,$C1385)</f>
        <v>5</v>
      </c>
      <c r="E1385" s="129">
        <f>COUNTIFS(data!$T:$T,E$1369,data!$H:$H,$C1385)</f>
        <v>0</v>
      </c>
      <c r="F1385" s="109">
        <f t="shared" si="62"/>
        <v>5</v>
      </c>
      <c r="K1385" s="93"/>
      <c r="N1385" s="94"/>
      <c r="R1385" s="94"/>
      <c r="AQ1385" s="96"/>
      <c r="AR1385" s="96"/>
      <c r="AS1385" s="96"/>
      <c r="AT1385" s="96"/>
      <c r="AU1385" s="96"/>
      <c r="AV1385" s="96"/>
      <c r="AW1385" s="96"/>
    </row>
    <row r="1386" spans="1:49" s="95" customFormat="1" ht="21.9" customHeight="1" x14ac:dyDescent="0.3">
      <c r="A1386" s="93">
        <v>1918</v>
      </c>
      <c r="C1386" s="171" t="s">
        <v>2726</v>
      </c>
      <c r="D1386" s="107">
        <f>COUNTIFS(data!$T:$T,D$1369,data!$H:$H,$C1386)</f>
        <v>1</v>
      </c>
      <c r="E1386" s="129">
        <f>COUNTIFS(data!$T:$T,E$1369,data!$H:$H,$C1386)</f>
        <v>0</v>
      </c>
      <c r="F1386" s="109">
        <f t="shared" si="62"/>
        <v>1</v>
      </c>
      <c r="K1386" s="93"/>
      <c r="N1386" s="94"/>
      <c r="R1386" s="94"/>
      <c r="AQ1386" s="96"/>
      <c r="AR1386" s="96"/>
      <c r="AS1386" s="96"/>
      <c r="AT1386" s="96"/>
      <c r="AU1386" s="96"/>
      <c r="AV1386" s="96"/>
      <c r="AW1386" s="96"/>
    </row>
    <row r="1387" spans="1:49" s="95" customFormat="1" ht="21.9" customHeight="1" x14ac:dyDescent="0.3">
      <c r="A1387" s="93">
        <v>1919</v>
      </c>
      <c r="C1387" s="171" t="s">
        <v>2652</v>
      </c>
      <c r="D1387" s="107">
        <f>COUNTIFS(data!$T:$T,D$1369,data!$H:$H,$C1387)</f>
        <v>4</v>
      </c>
      <c r="E1387" s="129">
        <f>COUNTIFS(data!$T:$T,E$1369,data!$H:$H,$C1387)</f>
        <v>2</v>
      </c>
      <c r="F1387" s="109">
        <f t="shared" si="62"/>
        <v>6</v>
      </c>
      <c r="K1387" s="93"/>
      <c r="N1387" s="94"/>
      <c r="R1387" s="94"/>
      <c r="AQ1387" s="96"/>
      <c r="AR1387" s="96"/>
      <c r="AS1387" s="96"/>
      <c r="AT1387" s="96"/>
      <c r="AU1387" s="96"/>
      <c r="AV1387" s="96"/>
      <c r="AW1387" s="96"/>
    </row>
    <row r="1388" spans="1:49" s="95" customFormat="1" ht="21.9" customHeight="1" x14ac:dyDescent="0.3">
      <c r="A1388" s="93">
        <v>1920</v>
      </c>
      <c r="C1388" s="171" t="s">
        <v>3178</v>
      </c>
      <c r="D1388" s="107">
        <f>COUNTIFS(data!$T:$T,D$1369,data!$H:$H,$C1388)</f>
        <v>1</v>
      </c>
      <c r="E1388" s="129">
        <f>COUNTIFS(data!$T:$T,E$1369,data!$H:$H,$C1388)</f>
        <v>0</v>
      </c>
      <c r="F1388" s="109">
        <f t="shared" si="62"/>
        <v>1</v>
      </c>
      <c r="K1388" s="93"/>
      <c r="N1388" s="94"/>
      <c r="R1388" s="94"/>
      <c r="AQ1388" s="96"/>
      <c r="AR1388" s="96"/>
      <c r="AS1388" s="96"/>
      <c r="AT1388" s="96"/>
      <c r="AU1388" s="96"/>
      <c r="AV1388" s="96"/>
      <c r="AW1388" s="96"/>
    </row>
    <row r="1389" spans="1:49" s="95" customFormat="1" ht="21.9" customHeight="1" x14ac:dyDescent="0.3">
      <c r="A1389" s="93">
        <v>1921</v>
      </c>
      <c r="C1389" s="171" t="s">
        <v>2715</v>
      </c>
      <c r="D1389" s="107">
        <f>COUNTIFS(data!$T:$T,D$1369,data!$H:$H,$C1389)</f>
        <v>9</v>
      </c>
      <c r="E1389" s="129">
        <f>COUNTIFS(data!$T:$T,E$1369,data!$H:$H,$C1389)</f>
        <v>2</v>
      </c>
      <c r="F1389" s="109">
        <f t="shared" si="62"/>
        <v>11</v>
      </c>
      <c r="K1389" s="93"/>
      <c r="N1389" s="94"/>
      <c r="R1389" s="94"/>
      <c r="AQ1389" s="96"/>
      <c r="AR1389" s="96"/>
      <c r="AS1389" s="96"/>
      <c r="AT1389" s="96"/>
      <c r="AU1389" s="96"/>
      <c r="AV1389" s="96"/>
      <c r="AW1389" s="96"/>
    </row>
    <row r="1390" spans="1:49" s="95" customFormat="1" ht="21.9" customHeight="1" x14ac:dyDescent="0.3">
      <c r="A1390" s="93">
        <v>1922</v>
      </c>
      <c r="C1390" s="171" t="s">
        <v>3087</v>
      </c>
      <c r="D1390" s="107">
        <f>COUNTIFS(data!$T:$T,D$1369,data!$H:$H,$C1390)</f>
        <v>1</v>
      </c>
      <c r="E1390" s="129">
        <f>COUNTIFS(data!$T:$T,E$1369,data!$H:$H,$C1390)</f>
        <v>0</v>
      </c>
      <c r="F1390" s="109">
        <f t="shared" si="62"/>
        <v>1</v>
      </c>
      <c r="K1390" s="93"/>
      <c r="N1390" s="94"/>
      <c r="R1390" s="94"/>
      <c r="AQ1390" s="96"/>
      <c r="AR1390" s="96"/>
      <c r="AS1390" s="96"/>
      <c r="AT1390" s="96"/>
      <c r="AU1390" s="96"/>
      <c r="AV1390" s="96"/>
      <c r="AW1390" s="96"/>
    </row>
    <row r="1391" spans="1:49" s="95" customFormat="1" ht="21.9" customHeight="1" x14ac:dyDescent="0.3">
      <c r="A1391" s="93">
        <v>1923</v>
      </c>
      <c r="C1391" s="171" t="s">
        <v>3175</v>
      </c>
      <c r="D1391" s="107">
        <f>COUNTIFS(data!$T:$T,D$1369,data!$H:$H,$C1391)</f>
        <v>1</v>
      </c>
      <c r="E1391" s="129">
        <f>COUNTIFS(data!$T:$T,E$1369,data!$H:$H,$C1391)</f>
        <v>0</v>
      </c>
      <c r="F1391" s="109">
        <f t="shared" si="62"/>
        <v>1</v>
      </c>
      <c r="K1391" s="93"/>
      <c r="N1391" s="94"/>
      <c r="R1391" s="94"/>
      <c r="AQ1391" s="96"/>
      <c r="AR1391" s="96"/>
      <c r="AS1391" s="96"/>
      <c r="AT1391" s="96"/>
      <c r="AU1391" s="96"/>
      <c r="AV1391" s="96"/>
      <c r="AW1391" s="96"/>
    </row>
    <row r="1392" spans="1:49" s="95" customFormat="1" ht="21.9" customHeight="1" x14ac:dyDescent="0.3">
      <c r="A1392" s="93">
        <v>1924</v>
      </c>
      <c r="C1392" s="171" t="s">
        <v>3364</v>
      </c>
      <c r="D1392" s="107">
        <f>COUNTIFS(data!$T:$T,D$1369,data!$H:$H,$C1392)</f>
        <v>2</v>
      </c>
      <c r="E1392" s="129">
        <f>COUNTIFS(data!$T:$T,E$1369,data!$H:$H,$C1392)</f>
        <v>0</v>
      </c>
      <c r="F1392" s="109">
        <f t="shared" si="62"/>
        <v>2</v>
      </c>
      <c r="K1392" s="93"/>
      <c r="N1392" s="94"/>
      <c r="R1392" s="94"/>
      <c r="AQ1392" s="96"/>
      <c r="AR1392" s="96"/>
      <c r="AS1392" s="96"/>
      <c r="AT1392" s="96"/>
      <c r="AU1392" s="96"/>
      <c r="AV1392" s="96"/>
      <c r="AW1392" s="96"/>
    </row>
    <row r="1393" spans="1:49" s="95" customFormat="1" ht="21.9" customHeight="1" x14ac:dyDescent="0.3">
      <c r="A1393" s="93">
        <v>1925</v>
      </c>
      <c r="C1393" s="171" t="s">
        <v>3339</v>
      </c>
      <c r="D1393" s="107">
        <f>COUNTIFS(data!$T:$T,D$1369,data!$H:$H,$C1393)</f>
        <v>3</v>
      </c>
      <c r="E1393" s="129">
        <f>COUNTIFS(data!$T:$T,E$1369,data!$H:$H,$C1393)</f>
        <v>0</v>
      </c>
      <c r="F1393" s="109">
        <f t="shared" si="62"/>
        <v>3</v>
      </c>
      <c r="K1393" s="93"/>
      <c r="N1393" s="94"/>
      <c r="R1393" s="94"/>
      <c r="AQ1393" s="96"/>
      <c r="AR1393" s="96"/>
      <c r="AS1393" s="96"/>
      <c r="AT1393" s="96"/>
      <c r="AU1393" s="96"/>
      <c r="AV1393" s="96"/>
      <c r="AW1393" s="96"/>
    </row>
    <row r="1394" spans="1:49" s="95" customFormat="1" ht="21.9" customHeight="1" x14ac:dyDescent="0.3">
      <c r="A1394" s="93">
        <v>1926</v>
      </c>
      <c r="C1394" s="171" t="s">
        <v>3162</v>
      </c>
      <c r="D1394" s="107">
        <f>COUNTIFS(data!$T:$T,D$1369,data!$H:$H,$C1394)</f>
        <v>1</v>
      </c>
      <c r="E1394" s="129">
        <f>COUNTIFS(data!$T:$T,E$1369,data!$H:$H,$C1394)</f>
        <v>1</v>
      </c>
      <c r="F1394" s="109">
        <f t="shared" si="62"/>
        <v>2</v>
      </c>
      <c r="K1394" s="93"/>
      <c r="N1394" s="94"/>
      <c r="R1394" s="94"/>
      <c r="AQ1394" s="96"/>
      <c r="AR1394" s="96"/>
      <c r="AS1394" s="96"/>
      <c r="AT1394" s="96"/>
      <c r="AU1394" s="96"/>
      <c r="AV1394" s="96"/>
      <c r="AW1394" s="96"/>
    </row>
    <row r="1395" spans="1:49" s="95" customFormat="1" ht="21.9" customHeight="1" x14ac:dyDescent="0.3">
      <c r="A1395" s="93">
        <v>1927</v>
      </c>
      <c r="C1395" s="171" t="s">
        <v>1841</v>
      </c>
      <c r="D1395" s="107">
        <f>COUNTIFS(data!$T:$T,D$1369,data!$H:$H,$C1395)</f>
        <v>4</v>
      </c>
      <c r="E1395" s="129">
        <f>COUNTIFS(data!$T:$T,E$1369,data!$H:$H,$C1395)</f>
        <v>0</v>
      </c>
      <c r="F1395" s="109">
        <f t="shared" si="62"/>
        <v>4</v>
      </c>
      <c r="K1395" s="93"/>
      <c r="N1395" s="94"/>
      <c r="R1395" s="94"/>
      <c r="AQ1395" s="96"/>
      <c r="AR1395" s="96"/>
      <c r="AS1395" s="96"/>
      <c r="AT1395" s="96"/>
      <c r="AU1395" s="96"/>
      <c r="AV1395" s="96"/>
      <c r="AW1395" s="96"/>
    </row>
    <row r="1396" spans="1:49" s="95" customFormat="1" ht="21.9" customHeight="1" x14ac:dyDescent="0.3">
      <c r="A1396" s="93">
        <v>1928</v>
      </c>
      <c r="C1396" s="171" t="s">
        <v>3169</v>
      </c>
      <c r="D1396" s="107">
        <f>COUNTIFS(data!$T:$T,D$1369,data!$H:$H,$C1396)</f>
        <v>1</v>
      </c>
      <c r="E1396" s="129">
        <f>COUNTIFS(data!$T:$T,E$1369,data!$H:$H,$C1396)</f>
        <v>0</v>
      </c>
      <c r="F1396" s="109">
        <f t="shared" si="62"/>
        <v>1</v>
      </c>
      <c r="K1396" s="93"/>
      <c r="N1396" s="94"/>
      <c r="R1396" s="94"/>
      <c r="AQ1396" s="96"/>
      <c r="AR1396" s="96"/>
      <c r="AS1396" s="96"/>
      <c r="AT1396" s="96"/>
      <c r="AU1396" s="96"/>
      <c r="AV1396" s="96"/>
      <c r="AW1396" s="96"/>
    </row>
    <row r="1397" spans="1:49" s="95" customFormat="1" ht="21.9" customHeight="1" x14ac:dyDescent="0.3">
      <c r="A1397" s="93">
        <v>1929</v>
      </c>
      <c r="C1397" s="171" t="s">
        <v>2135</v>
      </c>
      <c r="D1397" s="107">
        <f>COUNTIFS(data!$T:$T,D$1369,data!$H:$H,$C1397)</f>
        <v>1</v>
      </c>
      <c r="E1397" s="129">
        <f>COUNTIFS(data!$T:$T,E$1369,data!$H:$H,$C1397)</f>
        <v>0</v>
      </c>
      <c r="F1397" s="109">
        <f t="shared" si="62"/>
        <v>1</v>
      </c>
      <c r="K1397" s="93"/>
      <c r="N1397" s="94"/>
      <c r="R1397" s="94"/>
      <c r="AQ1397" s="96"/>
      <c r="AR1397" s="96"/>
      <c r="AS1397" s="96"/>
      <c r="AT1397" s="96"/>
    </row>
    <row r="1398" spans="1:49" s="95" customFormat="1" ht="21.9" customHeight="1" x14ac:dyDescent="0.3">
      <c r="A1398" s="93">
        <v>1930</v>
      </c>
      <c r="C1398" s="171" t="s">
        <v>2718</v>
      </c>
      <c r="D1398" s="107">
        <f>COUNTIFS(data!$T:$T,D$1369,data!$H:$H,$C1398)</f>
        <v>3</v>
      </c>
      <c r="E1398" s="129">
        <f>COUNTIFS(data!$T:$T,E$1369,data!$H:$H,$C1398)</f>
        <v>0</v>
      </c>
      <c r="F1398" s="109">
        <f t="shared" si="62"/>
        <v>3</v>
      </c>
      <c r="K1398" s="93"/>
      <c r="N1398" s="94"/>
      <c r="R1398" s="94"/>
      <c r="AQ1398" s="96"/>
      <c r="AR1398" s="96"/>
      <c r="AS1398" s="96"/>
      <c r="AT1398" s="96"/>
    </row>
    <row r="1399" spans="1:49" s="95" customFormat="1" ht="21.9" customHeight="1" x14ac:dyDescent="0.3">
      <c r="A1399" s="93">
        <v>1931</v>
      </c>
      <c r="C1399" s="171" t="s">
        <v>3367</v>
      </c>
      <c r="D1399" s="107">
        <f>COUNTIFS(data!$T:$T,D$1369,data!$H:$H,$C1399)</f>
        <v>1</v>
      </c>
      <c r="E1399" s="129">
        <f>COUNTIFS(data!$T:$T,E$1369,data!$H:$H,$C1399)</f>
        <v>0</v>
      </c>
      <c r="F1399" s="109">
        <f t="shared" si="62"/>
        <v>1</v>
      </c>
      <c r="K1399" s="93"/>
      <c r="N1399" s="94"/>
      <c r="R1399" s="94"/>
      <c r="AQ1399" s="96"/>
      <c r="AR1399" s="96"/>
      <c r="AS1399" s="96"/>
      <c r="AT1399" s="96"/>
    </row>
    <row r="1400" spans="1:49" s="95" customFormat="1" ht="21.9" customHeight="1" x14ac:dyDescent="0.3">
      <c r="A1400" s="93">
        <v>1932</v>
      </c>
      <c r="C1400" s="171" t="s">
        <v>3160</v>
      </c>
      <c r="D1400" s="107">
        <f>COUNTIFS(data!$T:$T,D$1369,data!$H:$H,$C1400)</f>
        <v>2</v>
      </c>
      <c r="E1400" s="129">
        <f>COUNTIFS(data!$T:$T,E$1369,data!$H:$H,$C1400)</f>
        <v>1</v>
      </c>
      <c r="F1400" s="109">
        <f t="shared" si="62"/>
        <v>3</v>
      </c>
      <c r="K1400" s="93"/>
      <c r="N1400" s="94"/>
      <c r="R1400" s="94"/>
      <c r="AQ1400" s="96"/>
      <c r="AR1400" s="96"/>
      <c r="AS1400" s="96"/>
      <c r="AT1400" s="96"/>
    </row>
    <row r="1401" spans="1:49" s="95" customFormat="1" ht="21.9" customHeight="1" x14ac:dyDescent="0.3">
      <c r="A1401" s="93">
        <v>1933</v>
      </c>
      <c r="C1401" s="171" t="s">
        <v>3159</v>
      </c>
      <c r="D1401" s="107">
        <f>COUNTIFS(data!$T:$T,D$1369,data!$H:$H,$C1401)</f>
        <v>1</v>
      </c>
      <c r="E1401" s="129">
        <f>COUNTIFS(data!$T:$T,E$1369,data!$H:$H,$C1401)</f>
        <v>0</v>
      </c>
      <c r="F1401" s="109">
        <f t="shared" si="62"/>
        <v>1</v>
      </c>
      <c r="K1401" s="93"/>
      <c r="N1401" s="94"/>
      <c r="R1401" s="94"/>
      <c r="AQ1401" s="96"/>
      <c r="AR1401" s="96"/>
      <c r="AS1401" s="96"/>
      <c r="AT1401" s="96"/>
    </row>
    <row r="1402" spans="1:49" s="95" customFormat="1" ht="21.9" customHeight="1" x14ac:dyDescent="0.3">
      <c r="A1402" s="93">
        <v>1934</v>
      </c>
      <c r="C1402" s="171" t="s">
        <v>3366</v>
      </c>
      <c r="D1402" s="107">
        <f>COUNTIFS(data!$T:$T,D$1369,data!$H:$H,$C1402)</f>
        <v>2</v>
      </c>
      <c r="E1402" s="129">
        <f>COUNTIFS(data!$T:$T,E$1369,data!$H:$H,$C1402)</f>
        <v>0</v>
      </c>
      <c r="F1402" s="109">
        <f t="shared" ref="F1402:F1433" si="63">SUM(D1402:E1402)</f>
        <v>2</v>
      </c>
      <c r="K1402" s="93"/>
      <c r="N1402" s="94"/>
      <c r="R1402" s="94"/>
      <c r="AQ1402" s="96"/>
      <c r="AR1402" s="96"/>
      <c r="AS1402" s="96"/>
      <c r="AT1402" s="96"/>
    </row>
    <row r="1403" spans="1:49" s="95" customFormat="1" ht="21.9" customHeight="1" x14ac:dyDescent="0.3">
      <c r="A1403" s="93">
        <v>1935</v>
      </c>
      <c r="C1403" s="171" t="s">
        <v>2716</v>
      </c>
      <c r="D1403" s="107">
        <f>COUNTIFS(data!$T:$T,D$1369,data!$H:$H,$C1403)</f>
        <v>1</v>
      </c>
      <c r="E1403" s="129">
        <f>COUNTIFS(data!$T:$T,E$1369,data!$H:$H,$C1403)</f>
        <v>0</v>
      </c>
      <c r="F1403" s="109">
        <f t="shared" si="63"/>
        <v>1</v>
      </c>
      <c r="K1403" s="93"/>
      <c r="N1403" s="94"/>
      <c r="R1403" s="94"/>
      <c r="AQ1403" s="96"/>
      <c r="AR1403" s="96"/>
      <c r="AS1403" s="96"/>
      <c r="AT1403" s="96"/>
    </row>
    <row r="1404" spans="1:49" s="95" customFormat="1" ht="21.9" customHeight="1" x14ac:dyDescent="0.3">
      <c r="A1404" s="93">
        <v>1936</v>
      </c>
      <c r="C1404" s="171" t="s">
        <v>2066</v>
      </c>
      <c r="D1404" s="107">
        <f>COUNTIFS(data!$T:$T,D$1369,data!$H:$H,$C1404)</f>
        <v>0</v>
      </c>
      <c r="E1404" s="129">
        <f>COUNTIFS(data!$T:$T,E$1369,data!$H:$H,$C1404)</f>
        <v>1</v>
      </c>
      <c r="F1404" s="109">
        <f t="shared" si="63"/>
        <v>1</v>
      </c>
      <c r="K1404" s="93"/>
      <c r="N1404" s="94"/>
      <c r="R1404" s="94"/>
      <c r="AQ1404" s="96"/>
      <c r="AR1404" s="96"/>
      <c r="AS1404" s="96"/>
      <c r="AT1404" s="96"/>
    </row>
    <row r="1405" spans="1:49" s="95" customFormat="1" ht="21.9" customHeight="1" x14ac:dyDescent="0.3">
      <c r="A1405" s="93">
        <v>1937</v>
      </c>
      <c r="C1405" s="171" t="s">
        <v>1135</v>
      </c>
      <c r="D1405" s="107">
        <f>COUNTIFS(data!$T:$T,D$1369,data!$H:$H,$C1405)</f>
        <v>55</v>
      </c>
      <c r="E1405" s="129">
        <f>COUNTIFS(data!$T:$T,E$1369,data!$H:$H,$C1405)</f>
        <v>0</v>
      </c>
      <c r="F1405" s="109">
        <f t="shared" si="63"/>
        <v>55</v>
      </c>
      <c r="K1405" s="93"/>
      <c r="N1405" s="94"/>
      <c r="R1405" s="94"/>
      <c r="AQ1405" s="96"/>
      <c r="AR1405" s="96"/>
      <c r="AS1405" s="96"/>
      <c r="AT1405" s="96"/>
    </row>
    <row r="1406" spans="1:49" s="95" customFormat="1" ht="21.9" customHeight="1" x14ac:dyDescent="0.3">
      <c r="A1406" s="93">
        <v>1938</v>
      </c>
      <c r="C1406" s="171" t="s">
        <v>2837</v>
      </c>
      <c r="D1406" s="107">
        <f>COUNTIFS(data!$T:$T,D$1369,data!$H:$H,$C1406)</f>
        <v>8</v>
      </c>
      <c r="E1406" s="129">
        <f>COUNTIFS(data!$T:$T,E$1369,data!$H:$H,$C1406)</f>
        <v>0</v>
      </c>
      <c r="F1406" s="109">
        <f t="shared" si="63"/>
        <v>8</v>
      </c>
      <c r="K1406" s="93"/>
      <c r="N1406" s="94"/>
      <c r="R1406" s="94"/>
      <c r="AQ1406" s="96"/>
      <c r="AR1406" s="96"/>
      <c r="AS1406" s="96"/>
      <c r="AT1406" s="96"/>
    </row>
    <row r="1407" spans="1:49" s="95" customFormat="1" ht="21.9" customHeight="1" x14ac:dyDescent="0.3">
      <c r="A1407" s="93">
        <v>1939</v>
      </c>
      <c r="C1407" s="171" t="s">
        <v>1996</v>
      </c>
      <c r="D1407" s="107">
        <f>COUNTIFS(data!$T:$T,D$1369,data!$H:$H,$C1407)</f>
        <v>2</v>
      </c>
      <c r="E1407" s="129">
        <f>COUNTIFS(data!$T:$T,E$1369,data!$H:$H,$C1407)</f>
        <v>0</v>
      </c>
      <c r="F1407" s="109">
        <f t="shared" si="63"/>
        <v>2</v>
      </c>
      <c r="K1407" s="93"/>
      <c r="N1407" s="94"/>
      <c r="R1407" s="94"/>
      <c r="AQ1407" s="96"/>
      <c r="AR1407" s="96"/>
      <c r="AS1407" s="96"/>
      <c r="AT1407" s="96"/>
    </row>
    <row r="1408" spans="1:49" s="95" customFormat="1" ht="21.9" customHeight="1" x14ac:dyDescent="0.3">
      <c r="A1408" s="93">
        <v>1940</v>
      </c>
      <c r="C1408" s="171" t="s">
        <v>3344</v>
      </c>
      <c r="D1408" s="107">
        <f>COUNTIFS(data!$T:$T,D$1369,data!$H:$H,$C1408)</f>
        <v>2</v>
      </c>
      <c r="E1408" s="129">
        <f>COUNTIFS(data!$T:$T,E$1369,data!$H:$H,$C1408)</f>
        <v>0</v>
      </c>
      <c r="F1408" s="109">
        <f t="shared" si="63"/>
        <v>2</v>
      </c>
      <c r="K1408" s="93"/>
      <c r="N1408" s="94"/>
      <c r="R1408" s="94"/>
      <c r="AQ1408" s="96"/>
      <c r="AR1408" s="96"/>
      <c r="AS1408" s="96"/>
      <c r="AT1408" s="96"/>
    </row>
    <row r="1409" spans="1:46" s="95" customFormat="1" ht="21.9" customHeight="1" x14ac:dyDescent="0.3">
      <c r="A1409" s="93">
        <v>1941</v>
      </c>
      <c r="C1409" s="171" t="s">
        <v>2760</v>
      </c>
      <c r="D1409" s="107">
        <f>COUNTIFS(data!$T:$T,D$1369,data!$H:$H,$C1409)</f>
        <v>1</v>
      </c>
      <c r="E1409" s="129">
        <f>COUNTIFS(data!$T:$T,E$1369,data!$H:$H,$C1409)</f>
        <v>0</v>
      </c>
      <c r="F1409" s="109">
        <f t="shared" si="63"/>
        <v>1</v>
      </c>
      <c r="K1409" s="93"/>
      <c r="N1409" s="94"/>
      <c r="R1409" s="94"/>
      <c r="AQ1409" s="96"/>
      <c r="AR1409" s="96"/>
      <c r="AS1409" s="96"/>
      <c r="AT1409" s="96"/>
    </row>
    <row r="1410" spans="1:46" s="95" customFormat="1" ht="21.9" customHeight="1" x14ac:dyDescent="0.3">
      <c r="A1410" s="93">
        <v>1942</v>
      </c>
      <c r="C1410" s="171" t="s">
        <v>1948</v>
      </c>
      <c r="D1410" s="107">
        <f>COUNTIFS(data!$T:$T,D$1369,data!$H:$H,$C1410)</f>
        <v>2</v>
      </c>
      <c r="E1410" s="129">
        <f>COUNTIFS(data!$T:$T,E$1369,data!$H:$H,$C1410)</f>
        <v>0</v>
      </c>
      <c r="F1410" s="109">
        <f t="shared" si="63"/>
        <v>2</v>
      </c>
      <c r="K1410" s="93"/>
      <c r="N1410" s="94"/>
      <c r="R1410" s="94"/>
      <c r="AO1410" s="162"/>
      <c r="AP1410" s="162"/>
      <c r="AQ1410" s="96"/>
      <c r="AR1410" s="96"/>
      <c r="AS1410" s="96"/>
      <c r="AT1410" s="96"/>
    </row>
    <row r="1411" spans="1:46" s="95" customFormat="1" ht="21.9" customHeight="1" x14ac:dyDescent="0.3">
      <c r="A1411" s="93">
        <v>1943</v>
      </c>
      <c r="C1411" s="171" t="s">
        <v>3176</v>
      </c>
      <c r="D1411" s="107">
        <f>COUNTIFS(data!$T:$T,D$1369,data!$H:$H,$C1411)</f>
        <v>1</v>
      </c>
      <c r="E1411" s="129">
        <f>COUNTIFS(data!$T:$T,E$1369,data!$H:$H,$C1411)</f>
        <v>0</v>
      </c>
      <c r="F1411" s="109">
        <f t="shared" si="63"/>
        <v>1</v>
      </c>
      <c r="K1411" s="93"/>
      <c r="N1411" s="94"/>
      <c r="R1411" s="94"/>
      <c r="AQ1411" s="96"/>
      <c r="AR1411" s="96"/>
      <c r="AS1411" s="96"/>
      <c r="AT1411" s="96"/>
    </row>
    <row r="1412" spans="1:46" s="95" customFormat="1" ht="21.9" customHeight="1" x14ac:dyDescent="0.3">
      <c r="A1412" s="93">
        <v>1944</v>
      </c>
      <c r="C1412" s="171" t="s">
        <v>3369</v>
      </c>
      <c r="D1412" s="107">
        <f>COUNTIFS(data!$T:$T,D$1369,data!$H:$H,$C1412)</f>
        <v>1</v>
      </c>
      <c r="E1412" s="129">
        <f>COUNTIFS(data!$T:$T,E$1369,data!$H:$H,$C1412)</f>
        <v>0</v>
      </c>
      <c r="F1412" s="109">
        <f t="shared" si="63"/>
        <v>1</v>
      </c>
      <c r="K1412" s="93"/>
      <c r="N1412" s="94"/>
      <c r="R1412" s="94"/>
      <c r="AQ1412" s="96"/>
      <c r="AR1412" s="96"/>
      <c r="AS1412" s="96"/>
      <c r="AT1412" s="96"/>
    </row>
    <row r="1413" spans="1:46" s="95" customFormat="1" ht="21.9" customHeight="1" x14ac:dyDescent="0.3">
      <c r="A1413" s="93">
        <v>1945</v>
      </c>
      <c r="C1413" s="171" t="s">
        <v>2728</v>
      </c>
      <c r="D1413" s="107">
        <f>COUNTIFS(data!$T:$T,D$1369,data!$H:$H,$C1413)</f>
        <v>1</v>
      </c>
      <c r="E1413" s="129">
        <f>COUNTIFS(data!$T:$T,E$1369,data!$H:$H,$C1413)</f>
        <v>0</v>
      </c>
      <c r="F1413" s="109">
        <f t="shared" si="63"/>
        <v>1</v>
      </c>
      <c r="K1413" s="93"/>
      <c r="N1413" s="94"/>
      <c r="R1413" s="94"/>
      <c r="AQ1413" s="96"/>
      <c r="AR1413" s="96"/>
      <c r="AS1413" s="96"/>
      <c r="AT1413" s="96"/>
    </row>
    <row r="1414" spans="1:46" s="95" customFormat="1" ht="21.9" customHeight="1" x14ac:dyDescent="0.3">
      <c r="A1414" s="93">
        <v>1946</v>
      </c>
      <c r="C1414" s="171" t="s">
        <v>3327</v>
      </c>
      <c r="D1414" s="107">
        <f>COUNTIFS(data!$T:$T,D$1369,data!$H:$H,$C1414)</f>
        <v>1</v>
      </c>
      <c r="E1414" s="129">
        <f>COUNTIFS(data!$T:$T,E$1369,data!$H:$H,$C1414)</f>
        <v>0</v>
      </c>
      <c r="F1414" s="109">
        <f t="shared" si="63"/>
        <v>1</v>
      </c>
      <c r="K1414" s="93"/>
      <c r="N1414" s="94"/>
      <c r="R1414" s="94"/>
      <c r="AQ1414" s="96"/>
      <c r="AR1414" s="96"/>
      <c r="AS1414" s="96"/>
      <c r="AT1414" s="96"/>
    </row>
    <row r="1415" spans="1:46" s="95" customFormat="1" ht="21.9" customHeight="1" x14ac:dyDescent="0.3">
      <c r="A1415" s="93">
        <v>1947</v>
      </c>
      <c r="C1415" s="171" t="s">
        <v>1956</v>
      </c>
      <c r="D1415" s="107">
        <f>COUNTIFS(data!$T:$T,D$1369,data!$H:$H,$C1415)</f>
        <v>1</v>
      </c>
      <c r="E1415" s="129">
        <f>COUNTIFS(data!$T:$T,E$1369,data!$H:$H,$C1415)</f>
        <v>0</v>
      </c>
      <c r="F1415" s="109">
        <f t="shared" si="63"/>
        <v>1</v>
      </c>
      <c r="K1415" s="93"/>
      <c r="N1415" s="94"/>
      <c r="R1415" s="94"/>
      <c r="AQ1415" s="96"/>
      <c r="AR1415" s="96"/>
      <c r="AS1415" s="96"/>
      <c r="AT1415" s="96"/>
    </row>
    <row r="1416" spans="1:46" s="95" customFormat="1" ht="21.9" customHeight="1" x14ac:dyDescent="0.3">
      <c r="A1416" s="93">
        <v>1948</v>
      </c>
      <c r="C1416" s="171" t="s">
        <v>3177</v>
      </c>
      <c r="D1416" s="107">
        <f>COUNTIFS(data!$T:$T,D$1369,data!$H:$H,$C1416)</f>
        <v>1</v>
      </c>
      <c r="E1416" s="129">
        <f>COUNTIFS(data!$T:$T,E$1369,data!$H:$H,$C1416)</f>
        <v>0</v>
      </c>
      <c r="F1416" s="109">
        <f t="shared" si="63"/>
        <v>1</v>
      </c>
      <c r="K1416" s="93"/>
      <c r="N1416" s="94"/>
      <c r="R1416" s="94"/>
      <c r="AQ1416" s="96"/>
      <c r="AR1416" s="96"/>
      <c r="AS1416" s="96"/>
      <c r="AT1416" s="96"/>
    </row>
    <row r="1417" spans="1:46" s="95" customFormat="1" ht="21.9" customHeight="1" x14ac:dyDescent="0.3">
      <c r="A1417" s="93">
        <v>1949</v>
      </c>
      <c r="C1417" s="171" t="s">
        <v>1002</v>
      </c>
      <c r="D1417" s="107">
        <f>COUNTIFS(data!$T:$T,D$1369,data!$H:$H,$C1417)</f>
        <v>12</v>
      </c>
      <c r="E1417" s="129">
        <f>COUNTIFS(data!$T:$T,E$1369,data!$H:$H,$C1417)</f>
        <v>0</v>
      </c>
      <c r="F1417" s="109">
        <f t="shared" si="63"/>
        <v>12</v>
      </c>
      <c r="K1417" s="93"/>
      <c r="N1417" s="94"/>
      <c r="R1417" s="94"/>
      <c r="AQ1417" s="96"/>
      <c r="AR1417" s="96"/>
      <c r="AS1417" s="96"/>
      <c r="AT1417" s="96"/>
    </row>
    <row r="1418" spans="1:46" s="95" customFormat="1" ht="21.9" customHeight="1" x14ac:dyDescent="0.3">
      <c r="A1418" s="93">
        <v>1950</v>
      </c>
      <c r="C1418" s="171" t="s">
        <v>3326</v>
      </c>
      <c r="D1418" s="107">
        <f>COUNTIFS(data!$T:$T,D$1369,data!$H:$H,$C1418)</f>
        <v>1</v>
      </c>
      <c r="E1418" s="129">
        <f>COUNTIFS(data!$T:$T,E$1369,data!$H:$H,$C1418)</f>
        <v>0</v>
      </c>
      <c r="F1418" s="109">
        <f t="shared" si="63"/>
        <v>1</v>
      </c>
      <c r="K1418" s="93"/>
      <c r="N1418" s="94"/>
      <c r="R1418" s="94"/>
      <c r="AQ1418" s="96"/>
      <c r="AR1418" s="96"/>
      <c r="AS1418" s="96"/>
      <c r="AT1418" s="96"/>
    </row>
    <row r="1419" spans="1:46" s="95" customFormat="1" ht="21.9" customHeight="1" x14ac:dyDescent="0.3">
      <c r="A1419" s="93">
        <v>1951</v>
      </c>
      <c r="C1419" s="171" t="s">
        <v>3328</v>
      </c>
      <c r="D1419" s="107">
        <f>COUNTIFS(data!$T:$T,D$1369,data!$H:$H,$C1419)</f>
        <v>2</v>
      </c>
      <c r="E1419" s="129">
        <f>COUNTIFS(data!$T:$T,E$1369,data!$H:$H,$C1419)</f>
        <v>0</v>
      </c>
      <c r="F1419" s="109">
        <f t="shared" si="63"/>
        <v>2</v>
      </c>
      <c r="K1419" s="93"/>
      <c r="N1419" s="94"/>
      <c r="R1419" s="94"/>
      <c r="AQ1419" s="96"/>
      <c r="AR1419" s="96"/>
      <c r="AS1419" s="96"/>
      <c r="AT1419" s="96"/>
    </row>
    <row r="1420" spans="1:46" s="95" customFormat="1" ht="21.9" customHeight="1" x14ac:dyDescent="0.3">
      <c r="A1420" s="93">
        <v>1952</v>
      </c>
      <c r="C1420" s="171" t="s">
        <v>3005</v>
      </c>
      <c r="D1420" s="107">
        <f>COUNTIFS(data!$T:$T,D$1369,data!$H:$H,$C1420)</f>
        <v>2</v>
      </c>
      <c r="E1420" s="129">
        <f>COUNTIFS(data!$T:$T,E$1369,data!$H:$H,$C1420)</f>
        <v>0</v>
      </c>
      <c r="F1420" s="109">
        <f t="shared" si="63"/>
        <v>2</v>
      </c>
      <c r="K1420" s="93"/>
      <c r="N1420" s="94"/>
      <c r="R1420" s="94"/>
      <c r="AQ1420" s="96"/>
      <c r="AR1420" s="96"/>
      <c r="AS1420" s="96"/>
      <c r="AT1420" s="96"/>
    </row>
    <row r="1421" spans="1:46" s="95" customFormat="1" ht="21.9" customHeight="1" x14ac:dyDescent="0.3">
      <c r="A1421" s="93">
        <v>1953</v>
      </c>
      <c r="C1421" s="171" t="s">
        <v>3251</v>
      </c>
      <c r="D1421" s="107">
        <f>COUNTIFS(data!$T:$T,D$1369,data!$H:$H,$C1421)</f>
        <v>1</v>
      </c>
      <c r="E1421" s="129">
        <f>COUNTIFS(data!$T:$T,E$1369,data!$H:$H,$C1421)</f>
        <v>0</v>
      </c>
      <c r="F1421" s="109">
        <f t="shared" si="63"/>
        <v>1</v>
      </c>
      <c r="K1421" s="93"/>
      <c r="N1421" s="94"/>
      <c r="R1421" s="94"/>
      <c r="AQ1421" s="96"/>
      <c r="AR1421" s="96"/>
      <c r="AS1421" s="96"/>
      <c r="AT1421" s="96"/>
    </row>
    <row r="1422" spans="1:46" s="95" customFormat="1" ht="21.9" customHeight="1" x14ac:dyDescent="0.3">
      <c r="A1422" s="93">
        <v>1954</v>
      </c>
      <c r="C1422" s="171" t="s">
        <v>1595</v>
      </c>
      <c r="D1422" s="107">
        <f>COUNTIFS(data!$T:$T,D$1369,data!$H:$H,$C1422)</f>
        <v>19</v>
      </c>
      <c r="E1422" s="129">
        <f>COUNTIFS(data!$T:$T,E$1369,data!$H:$H,$C1422)</f>
        <v>0</v>
      </c>
      <c r="F1422" s="109">
        <f t="shared" si="63"/>
        <v>19</v>
      </c>
      <c r="K1422" s="93"/>
      <c r="N1422" s="94"/>
      <c r="R1422" s="94"/>
      <c r="AQ1422" s="96"/>
      <c r="AR1422" s="96"/>
      <c r="AS1422" s="96"/>
      <c r="AT1422" s="96"/>
    </row>
    <row r="1423" spans="1:46" s="95" customFormat="1" ht="21.9" customHeight="1" x14ac:dyDescent="0.3">
      <c r="A1423" s="93">
        <v>1955</v>
      </c>
      <c r="C1423" s="171" t="s">
        <v>1624</v>
      </c>
      <c r="D1423" s="107">
        <f>COUNTIFS(data!$T:$T,D$1369,data!$H:$H,$C1423)</f>
        <v>5</v>
      </c>
      <c r="E1423" s="129">
        <f>COUNTIFS(data!$T:$T,E$1369,data!$H:$H,$C1423)</f>
        <v>0</v>
      </c>
      <c r="F1423" s="109">
        <f t="shared" si="63"/>
        <v>5</v>
      </c>
      <c r="K1423" s="93"/>
      <c r="N1423" s="94"/>
      <c r="R1423" s="94"/>
      <c r="AQ1423" s="96"/>
      <c r="AR1423" s="96"/>
      <c r="AS1423" s="96"/>
      <c r="AT1423" s="96"/>
    </row>
    <row r="1424" spans="1:46" s="95" customFormat="1" ht="21.9" customHeight="1" x14ac:dyDescent="0.3">
      <c r="A1424" s="93">
        <v>1956</v>
      </c>
      <c r="C1424" s="171" t="s">
        <v>1612</v>
      </c>
      <c r="D1424" s="107">
        <f>COUNTIFS(data!$T:$T,D$1369,data!$H:$H,$C1424)</f>
        <v>11</v>
      </c>
      <c r="E1424" s="129">
        <f>COUNTIFS(data!$T:$T,E$1369,data!$H:$H,$C1424)</f>
        <v>0</v>
      </c>
      <c r="F1424" s="109">
        <f t="shared" si="63"/>
        <v>11</v>
      </c>
      <c r="K1424" s="93"/>
      <c r="N1424" s="94"/>
      <c r="R1424" s="94"/>
      <c r="AQ1424" s="96"/>
      <c r="AR1424" s="96"/>
      <c r="AS1424" s="96"/>
      <c r="AT1424" s="96"/>
    </row>
    <row r="1425" spans="1:47" s="95" customFormat="1" ht="21.9" customHeight="1" x14ac:dyDescent="0.3">
      <c r="A1425" s="93">
        <v>1957</v>
      </c>
      <c r="C1425" s="171" t="s">
        <v>2748</v>
      </c>
      <c r="D1425" s="107">
        <f>COUNTIFS(data!$T:$T,D$1369,data!$H:$H,$C1425)</f>
        <v>1</v>
      </c>
      <c r="E1425" s="129">
        <f>COUNTIFS(data!$T:$T,E$1369,data!$H:$H,$C1425)</f>
        <v>0</v>
      </c>
      <c r="F1425" s="109">
        <f t="shared" si="63"/>
        <v>1</v>
      </c>
      <c r="K1425" s="93"/>
      <c r="N1425" s="94"/>
      <c r="R1425" s="94"/>
      <c r="AQ1425" s="96"/>
      <c r="AR1425" s="96"/>
      <c r="AS1425" s="96"/>
      <c r="AT1425" s="96"/>
    </row>
    <row r="1426" spans="1:47" s="95" customFormat="1" ht="21.9" customHeight="1" x14ac:dyDescent="0.3">
      <c r="A1426" s="93">
        <v>1958</v>
      </c>
      <c r="C1426" s="171" t="s">
        <v>2841</v>
      </c>
      <c r="D1426" s="107">
        <f>COUNTIFS(data!$T:$T,D$1369,data!$H:$H,$C1426)</f>
        <v>1</v>
      </c>
      <c r="E1426" s="129">
        <f>COUNTIFS(data!$T:$T,E$1369,data!$H:$H,$C1426)</f>
        <v>0</v>
      </c>
      <c r="F1426" s="109">
        <f t="shared" si="63"/>
        <v>1</v>
      </c>
      <c r="K1426" s="93"/>
      <c r="N1426" s="94"/>
      <c r="R1426" s="94"/>
      <c r="AQ1426" s="96"/>
      <c r="AR1426" s="96"/>
      <c r="AS1426" s="96"/>
      <c r="AT1426" s="96"/>
    </row>
    <row r="1427" spans="1:47" s="95" customFormat="1" ht="21.9" customHeight="1" x14ac:dyDescent="0.3">
      <c r="A1427" s="93">
        <v>1959</v>
      </c>
      <c r="C1427" s="171" t="s">
        <v>2838</v>
      </c>
      <c r="D1427" s="107">
        <f>COUNTIFS(data!$T:$T,D$1369,data!$H:$H,$C1427)</f>
        <v>1</v>
      </c>
      <c r="E1427" s="129">
        <f>COUNTIFS(data!$T:$T,E$1369,data!$H:$H,$C1427)</f>
        <v>0</v>
      </c>
      <c r="F1427" s="109">
        <f t="shared" si="63"/>
        <v>1</v>
      </c>
      <c r="K1427" s="93"/>
      <c r="N1427" s="94"/>
      <c r="R1427" s="94"/>
      <c r="AQ1427" s="96"/>
      <c r="AR1427" s="96"/>
      <c r="AS1427" s="96"/>
      <c r="AT1427" s="96"/>
    </row>
    <row r="1428" spans="1:47" s="95" customFormat="1" ht="21.9" customHeight="1" x14ac:dyDescent="0.3">
      <c r="A1428" s="93">
        <v>1960</v>
      </c>
      <c r="C1428" s="171" t="s">
        <v>1742</v>
      </c>
      <c r="D1428" s="107">
        <f>COUNTIFS(data!$T:$T,D$1369,data!$H:$H,$C1428)</f>
        <v>2</v>
      </c>
      <c r="E1428" s="129">
        <f>COUNTIFS(data!$T:$T,E$1369,data!$H:$H,$C1428)</f>
        <v>0</v>
      </c>
      <c r="F1428" s="109">
        <f t="shared" si="63"/>
        <v>2</v>
      </c>
      <c r="K1428" s="93"/>
      <c r="N1428" s="94"/>
      <c r="R1428" s="94"/>
      <c r="AQ1428" s="96"/>
      <c r="AR1428" s="96"/>
      <c r="AS1428" s="96"/>
      <c r="AT1428" s="96"/>
    </row>
    <row r="1429" spans="1:47" s="95" customFormat="1" ht="21.9" customHeight="1" x14ac:dyDescent="0.3">
      <c r="A1429" s="93">
        <v>1961</v>
      </c>
      <c r="C1429" s="171" t="s">
        <v>2842</v>
      </c>
      <c r="D1429" s="107">
        <f>COUNTIFS(data!$T:$T,D$1369,data!$H:$H,$C1429)</f>
        <v>84</v>
      </c>
      <c r="E1429" s="129">
        <f>COUNTIFS(data!$T:$T,E$1369,data!$H:$H,$C1429)</f>
        <v>1</v>
      </c>
      <c r="F1429" s="109">
        <f t="shared" si="63"/>
        <v>85</v>
      </c>
      <c r="K1429" s="93"/>
      <c r="N1429" s="94"/>
      <c r="R1429" s="94"/>
      <c r="AQ1429" s="96"/>
      <c r="AR1429" s="96"/>
      <c r="AS1429" s="96"/>
      <c r="AT1429" s="96"/>
      <c r="AU1429" s="96"/>
    </row>
    <row r="1430" spans="1:47" s="95" customFormat="1" ht="21.9" customHeight="1" x14ac:dyDescent="0.3">
      <c r="A1430" s="93">
        <v>1962</v>
      </c>
      <c r="C1430" s="171" t="s">
        <v>3350</v>
      </c>
      <c r="D1430" s="107">
        <f>COUNTIFS(data!$T:$T,D$1369,data!$H:$H,$C1430)</f>
        <v>1</v>
      </c>
      <c r="E1430" s="129">
        <f>COUNTIFS(data!$T:$T,E$1369,data!$H:$H,$C1430)</f>
        <v>0</v>
      </c>
      <c r="F1430" s="109">
        <f t="shared" si="63"/>
        <v>1</v>
      </c>
      <c r="K1430" s="93"/>
      <c r="N1430" s="94"/>
      <c r="R1430" s="94"/>
      <c r="AQ1430" s="96"/>
      <c r="AR1430" s="96"/>
      <c r="AS1430" s="96"/>
      <c r="AT1430" s="96"/>
      <c r="AU1430" s="96"/>
    </row>
    <row r="1431" spans="1:47" s="95" customFormat="1" ht="21.9" customHeight="1" x14ac:dyDescent="0.3">
      <c r="A1431" s="93">
        <v>1963</v>
      </c>
      <c r="C1431" s="171" t="s">
        <v>1856</v>
      </c>
      <c r="D1431" s="107">
        <f>COUNTIFS(data!$T:$T,D$1369,data!$H:$H,$C1431)</f>
        <v>2</v>
      </c>
      <c r="E1431" s="129">
        <f>COUNTIFS(data!$T:$T,E$1369,data!$H:$H,$C1431)</f>
        <v>0</v>
      </c>
      <c r="F1431" s="109">
        <f t="shared" si="63"/>
        <v>2</v>
      </c>
      <c r="K1431" s="93"/>
      <c r="N1431" s="94"/>
      <c r="R1431" s="94"/>
      <c r="AQ1431" s="96"/>
      <c r="AR1431" s="96"/>
      <c r="AS1431" s="96"/>
      <c r="AT1431" s="96"/>
      <c r="AU1431" s="96"/>
    </row>
    <row r="1432" spans="1:47" s="95" customFormat="1" ht="21.9" customHeight="1" x14ac:dyDescent="0.3">
      <c r="A1432" s="93">
        <v>1964</v>
      </c>
      <c r="C1432" s="171" t="s">
        <v>1570</v>
      </c>
      <c r="D1432" s="107">
        <f>COUNTIFS(data!$T:$T,D$1369,data!$H:$H,$C1432)</f>
        <v>10</v>
      </c>
      <c r="E1432" s="129">
        <f>COUNTIFS(data!$T:$T,E$1369,data!$H:$H,$C1432)</f>
        <v>0</v>
      </c>
      <c r="F1432" s="109">
        <f t="shared" si="63"/>
        <v>10</v>
      </c>
      <c r="K1432" s="93"/>
      <c r="N1432" s="94"/>
      <c r="R1432" s="94"/>
      <c r="AQ1432" s="96"/>
      <c r="AR1432" s="96"/>
      <c r="AS1432" s="96"/>
      <c r="AT1432" s="96"/>
      <c r="AU1432" s="96"/>
    </row>
    <row r="1433" spans="1:47" s="95" customFormat="1" ht="21.9" customHeight="1" x14ac:dyDescent="0.3">
      <c r="A1433" s="93">
        <v>1965</v>
      </c>
      <c r="C1433" s="171" t="s">
        <v>1435</v>
      </c>
      <c r="D1433" s="107">
        <f>COUNTIFS(data!$T:$T,D$1369,data!$H:$H,$C1433)</f>
        <v>23</v>
      </c>
      <c r="E1433" s="129">
        <f>COUNTIFS(data!$T:$T,E$1369,data!$H:$H,$C1433)</f>
        <v>0</v>
      </c>
      <c r="F1433" s="109">
        <f t="shared" si="63"/>
        <v>23</v>
      </c>
      <c r="K1433" s="93"/>
      <c r="N1433" s="94"/>
      <c r="R1433" s="94"/>
      <c r="AQ1433" s="96"/>
      <c r="AR1433" s="96"/>
      <c r="AS1433" s="96"/>
      <c r="AT1433" s="96"/>
      <c r="AU1433" s="96"/>
    </row>
    <row r="1434" spans="1:47" s="95" customFormat="1" ht="21.9" customHeight="1" x14ac:dyDescent="0.3">
      <c r="A1434" s="93">
        <v>1966</v>
      </c>
      <c r="C1434" s="171" t="s">
        <v>1390</v>
      </c>
      <c r="D1434" s="107">
        <f>COUNTIFS(data!$T:$T,D$1369,data!$H:$H,$C1434)</f>
        <v>11</v>
      </c>
      <c r="E1434" s="129">
        <f>COUNTIFS(data!$T:$T,E$1369,data!$H:$H,$C1434)</f>
        <v>0</v>
      </c>
      <c r="F1434" s="109">
        <f t="shared" ref="F1434:F1465" si="64">SUM(D1434:E1434)</f>
        <v>11</v>
      </c>
      <c r="K1434" s="93"/>
      <c r="N1434" s="94"/>
      <c r="R1434" s="94"/>
      <c r="AQ1434" s="96"/>
      <c r="AR1434" s="96"/>
      <c r="AS1434" s="96"/>
      <c r="AT1434" s="96"/>
      <c r="AU1434" s="96"/>
    </row>
    <row r="1435" spans="1:47" s="95" customFormat="1" ht="21.9" customHeight="1" x14ac:dyDescent="0.3">
      <c r="A1435" s="93">
        <v>1967</v>
      </c>
      <c r="C1435" s="171" t="s">
        <v>1456</v>
      </c>
      <c r="D1435" s="107">
        <f>COUNTIFS(data!$T:$T,D$1369,data!$H:$H,$C1435)</f>
        <v>23</v>
      </c>
      <c r="E1435" s="129">
        <f>COUNTIFS(data!$T:$T,E$1369,data!$H:$H,$C1435)</f>
        <v>2</v>
      </c>
      <c r="F1435" s="109">
        <f t="shared" si="64"/>
        <v>25</v>
      </c>
      <c r="K1435" s="93"/>
      <c r="N1435" s="94"/>
      <c r="R1435" s="94"/>
      <c r="AQ1435" s="96"/>
      <c r="AR1435" s="96"/>
      <c r="AS1435" s="96"/>
      <c r="AT1435" s="96"/>
      <c r="AU1435" s="96"/>
    </row>
    <row r="1436" spans="1:47" s="95" customFormat="1" ht="21.9" customHeight="1" x14ac:dyDescent="0.3">
      <c r="A1436" s="93">
        <v>1968</v>
      </c>
      <c r="C1436" s="171" t="s">
        <v>3341</v>
      </c>
      <c r="D1436" s="107">
        <f>COUNTIFS(data!$T:$T,D$1369,data!$H:$H,$C1436)</f>
        <v>27</v>
      </c>
      <c r="E1436" s="129">
        <f>COUNTIFS(data!$T:$T,E$1369,data!$H:$H,$C1436)</f>
        <v>0</v>
      </c>
      <c r="F1436" s="109">
        <f t="shared" si="64"/>
        <v>27</v>
      </c>
      <c r="K1436" s="93"/>
      <c r="N1436" s="94"/>
      <c r="R1436" s="94"/>
      <c r="AQ1436" s="96"/>
      <c r="AR1436" s="96"/>
      <c r="AS1436" s="96"/>
      <c r="AT1436" s="96"/>
      <c r="AU1436" s="96"/>
    </row>
    <row r="1437" spans="1:47" s="95" customFormat="1" ht="21.9" customHeight="1" x14ac:dyDescent="0.3">
      <c r="A1437" s="93">
        <v>1969</v>
      </c>
      <c r="C1437" s="171" t="s">
        <v>1462</v>
      </c>
      <c r="D1437" s="107">
        <f>COUNTIFS(data!$T:$T,D$1369,data!$H:$H,$C1437)</f>
        <v>4</v>
      </c>
      <c r="E1437" s="129">
        <f>COUNTIFS(data!$T:$T,E$1369,data!$H:$H,$C1437)</f>
        <v>0</v>
      </c>
      <c r="F1437" s="109">
        <f t="shared" si="64"/>
        <v>4</v>
      </c>
      <c r="K1437" s="93"/>
      <c r="N1437" s="94"/>
      <c r="R1437" s="94"/>
      <c r="AQ1437" s="96"/>
      <c r="AR1437" s="96"/>
      <c r="AS1437" s="96"/>
      <c r="AT1437" s="96"/>
      <c r="AU1437" s="96"/>
    </row>
    <row r="1438" spans="1:47" s="95" customFormat="1" ht="21.9" customHeight="1" x14ac:dyDescent="0.3">
      <c r="A1438" s="93">
        <v>1970</v>
      </c>
      <c r="C1438" s="171" t="s">
        <v>1150</v>
      </c>
      <c r="D1438" s="107">
        <f>COUNTIFS(data!$T:$T,D$1369,data!$H:$H,$C1438)</f>
        <v>20</v>
      </c>
      <c r="E1438" s="129">
        <f>COUNTIFS(data!$T:$T,E$1369,data!$H:$H,$C1438)</f>
        <v>0</v>
      </c>
      <c r="F1438" s="109">
        <f t="shared" si="64"/>
        <v>20</v>
      </c>
      <c r="K1438" s="93"/>
      <c r="N1438" s="94"/>
      <c r="R1438" s="94"/>
      <c r="AQ1438" s="96"/>
      <c r="AR1438" s="96"/>
      <c r="AS1438" s="96"/>
      <c r="AT1438" s="96"/>
      <c r="AU1438" s="96"/>
    </row>
    <row r="1439" spans="1:47" s="95" customFormat="1" ht="21.9" customHeight="1" x14ac:dyDescent="0.3">
      <c r="A1439" s="93">
        <v>1971</v>
      </c>
      <c r="C1439" s="171" t="s">
        <v>1431</v>
      </c>
      <c r="D1439" s="107">
        <f>COUNTIFS(data!$T:$T,D$1369,data!$H:$H,$C1439)</f>
        <v>51</v>
      </c>
      <c r="E1439" s="129">
        <f>COUNTIFS(data!$T:$T,E$1369,data!$H:$H,$C1439)</f>
        <v>0</v>
      </c>
      <c r="F1439" s="109">
        <f t="shared" si="64"/>
        <v>51</v>
      </c>
      <c r="K1439" s="93"/>
      <c r="N1439" s="94"/>
      <c r="R1439" s="94"/>
      <c r="AQ1439" s="96"/>
      <c r="AR1439" s="96"/>
      <c r="AS1439" s="96"/>
      <c r="AT1439" s="96"/>
      <c r="AU1439" s="96"/>
    </row>
    <row r="1440" spans="1:47" s="95" customFormat="1" ht="21.9" customHeight="1" x14ac:dyDescent="0.3">
      <c r="A1440" s="93">
        <v>1972</v>
      </c>
      <c r="C1440" s="171" t="s">
        <v>2078</v>
      </c>
      <c r="D1440" s="107">
        <f>COUNTIFS(data!$T:$T,D$1369,data!$H:$H,$C1440)</f>
        <v>1</v>
      </c>
      <c r="E1440" s="129">
        <f>COUNTIFS(data!$T:$T,E$1369,data!$H:$H,$C1440)</f>
        <v>0</v>
      </c>
      <c r="F1440" s="109">
        <f t="shared" si="64"/>
        <v>1</v>
      </c>
      <c r="K1440" s="93"/>
      <c r="N1440" s="94"/>
      <c r="R1440" s="94"/>
      <c r="AQ1440" s="96"/>
      <c r="AR1440" s="96"/>
      <c r="AS1440" s="96"/>
      <c r="AT1440" s="96"/>
      <c r="AU1440" s="96"/>
    </row>
    <row r="1441" spans="1:47" s="95" customFormat="1" ht="21.9" customHeight="1" x14ac:dyDescent="0.3">
      <c r="A1441" s="93">
        <v>1973</v>
      </c>
      <c r="C1441" s="171" t="s">
        <v>2910</v>
      </c>
      <c r="D1441" s="107">
        <f>COUNTIFS(data!$T:$T,D$1369,data!$H:$H,$C1441)</f>
        <v>1</v>
      </c>
      <c r="E1441" s="129">
        <f>COUNTIFS(data!$T:$T,E$1369,data!$H:$H,$C1441)</f>
        <v>0</v>
      </c>
      <c r="F1441" s="109">
        <f t="shared" si="64"/>
        <v>1</v>
      </c>
      <c r="K1441" s="93"/>
      <c r="N1441" s="94"/>
      <c r="R1441" s="94"/>
      <c r="AQ1441" s="96"/>
      <c r="AR1441" s="96"/>
      <c r="AS1441" s="96"/>
      <c r="AT1441" s="96"/>
      <c r="AU1441" s="96"/>
    </row>
    <row r="1442" spans="1:47" s="95" customFormat="1" ht="21.9" customHeight="1" x14ac:dyDescent="0.3">
      <c r="A1442" s="93">
        <v>1974</v>
      </c>
      <c r="C1442" s="171" t="s">
        <v>3329</v>
      </c>
      <c r="D1442" s="107">
        <f>COUNTIFS(data!$T:$T,D$1369,data!$H:$H,$C1442)</f>
        <v>1</v>
      </c>
      <c r="E1442" s="129">
        <f>COUNTIFS(data!$T:$T,E$1369,data!$H:$H,$C1442)</f>
        <v>0</v>
      </c>
      <c r="F1442" s="109">
        <f t="shared" si="64"/>
        <v>1</v>
      </c>
      <c r="K1442" s="93"/>
      <c r="N1442" s="94"/>
      <c r="R1442" s="94"/>
      <c r="AQ1442" s="96"/>
      <c r="AR1442" s="96"/>
      <c r="AS1442" s="96"/>
      <c r="AT1442" s="96"/>
      <c r="AU1442" s="96"/>
    </row>
    <row r="1443" spans="1:47" s="95" customFormat="1" ht="21.9" customHeight="1" x14ac:dyDescent="0.3">
      <c r="A1443" s="93">
        <v>1975</v>
      </c>
      <c r="C1443" s="171" t="s">
        <v>2840</v>
      </c>
      <c r="D1443" s="107">
        <f>COUNTIFS(data!$T:$T,D$1369,data!$H:$H,$C1443)</f>
        <v>0</v>
      </c>
      <c r="E1443" s="129">
        <f>COUNTIFS(data!$T:$T,E$1369,data!$H:$H,$C1443)</f>
        <v>2</v>
      </c>
      <c r="F1443" s="109">
        <f t="shared" si="64"/>
        <v>2</v>
      </c>
      <c r="K1443" s="93"/>
      <c r="N1443" s="94"/>
      <c r="R1443" s="94"/>
      <c r="AQ1443" s="96"/>
      <c r="AR1443" s="96"/>
      <c r="AS1443" s="96"/>
      <c r="AT1443" s="96"/>
      <c r="AU1443" s="96"/>
    </row>
    <row r="1444" spans="1:47" s="95" customFormat="1" ht="21.9" customHeight="1" x14ac:dyDescent="0.3">
      <c r="A1444" s="93">
        <v>1976</v>
      </c>
      <c r="C1444" s="171" t="s">
        <v>3017</v>
      </c>
      <c r="D1444" s="107">
        <f>COUNTIFS(data!$T:$T,D$1369,data!$H:$H,$C1444)</f>
        <v>1</v>
      </c>
      <c r="E1444" s="129">
        <f>COUNTIFS(data!$T:$T,E$1369,data!$H:$H,$C1444)</f>
        <v>0</v>
      </c>
      <c r="F1444" s="109">
        <f t="shared" si="64"/>
        <v>1</v>
      </c>
      <c r="K1444" s="93"/>
      <c r="N1444" s="94"/>
      <c r="R1444" s="94"/>
      <c r="AQ1444" s="96"/>
      <c r="AR1444" s="96"/>
      <c r="AS1444" s="96"/>
      <c r="AT1444" s="96"/>
      <c r="AU1444" s="96"/>
    </row>
    <row r="1445" spans="1:47" s="95" customFormat="1" ht="21.9" customHeight="1" x14ac:dyDescent="0.3">
      <c r="A1445" s="93">
        <v>1977</v>
      </c>
      <c r="C1445" s="171" t="s">
        <v>3167</v>
      </c>
      <c r="D1445" s="107">
        <f>COUNTIFS(data!$T:$T,D$1369,data!$H:$H,$C1445)</f>
        <v>1</v>
      </c>
      <c r="E1445" s="129">
        <f>COUNTIFS(data!$T:$T,E$1369,data!$H:$H,$C1445)</f>
        <v>0</v>
      </c>
      <c r="F1445" s="109">
        <f t="shared" si="64"/>
        <v>1</v>
      </c>
      <c r="K1445" s="93"/>
      <c r="N1445" s="94"/>
      <c r="R1445" s="94"/>
      <c r="AQ1445" s="96"/>
      <c r="AR1445" s="96"/>
      <c r="AS1445" s="96"/>
      <c r="AT1445" s="96"/>
      <c r="AU1445" s="96"/>
    </row>
    <row r="1446" spans="1:47" s="95" customFormat="1" ht="21.9" customHeight="1" x14ac:dyDescent="0.3">
      <c r="A1446" s="93">
        <v>1978</v>
      </c>
      <c r="C1446" s="171" t="s">
        <v>2650</v>
      </c>
      <c r="D1446" s="107">
        <f>COUNTIFS(data!$T:$T,D$1369,data!$H:$H,$C1446)</f>
        <v>2</v>
      </c>
      <c r="E1446" s="129">
        <f>COUNTIFS(data!$T:$T,E$1369,data!$H:$H,$C1446)</f>
        <v>0</v>
      </c>
      <c r="F1446" s="109">
        <f t="shared" si="64"/>
        <v>2</v>
      </c>
      <c r="K1446" s="93"/>
      <c r="N1446" s="94"/>
      <c r="R1446" s="94"/>
      <c r="AQ1446" s="96"/>
      <c r="AR1446" s="96"/>
      <c r="AS1446" s="96"/>
      <c r="AT1446" s="96"/>
      <c r="AU1446" s="96"/>
    </row>
    <row r="1447" spans="1:47" s="95" customFormat="1" ht="21.9" customHeight="1" x14ac:dyDescent="0.3">
      <c r="A1447" s="93">
        <v>1979</v>
      </c>
      <c r="C1447" s="171" t="s">
        <v>1730</v>
      </c>
      <c r="D1447" s="107">
        <f>COUNTIFS(data!$T:$T,D$1369,data!$H:$H,$C1447)</f>
        <v>4</v>
      </c>
      <c r="E1447" s="129">
        <f>COUNTIFS(data!$T:$T,E$1369,data!$H:$H,$C1447)</f>
        <v>0</v>
      </c>
      <c r="F1447" s="109">
        <f t="shared" si="64"/>
        <v>4</v>
      </c>
      <c r="K1447" s="93"/>
      <c r="N1447" s="94"/>
      <c r="R1447" s="94"/>
      <c r="AQ1447" s="96"/>
      <c r="AR1447" s="96"/>
      <c r="AS1447" s="96"/>
      <c r="AT1447" s="96"/>
      <c r="AU1447" s="96"/>
    </row>
    <row r="1448" spans="1:47" s="95" customFormat="1" ht="21.9" customHeight="1" x14ac:dyDescent="0.3">
      <c r="A1448" s="93">
        <v>1980</v>
      </c>
      <c r="C1448" s="171" t="s">
        <v>1731</v>
      </c>
      <c r="D1448" s="107">
        <f>COUNTIFS(data!$T:$T,D$1369,data!$H:$H,$C1448)</f>
        <v>1</v>
      </c>
      <c r="E1448" s="129">
        <f>COUNTIFS(data!$T:$T,E$1369,data!$H:$H,$C1448)</f>
        <v>0</v>
      </c>
      <c r="F1448" s="109">
        <f t="shared" si="64"/>
        <v>1</v>
      </c>
      <c r="K1448" s="93"/>
      <c r="N1448" s="94"/>
      <c r="R1448" s="94"/>
      <c r="AQ1448" s="96"/>
      <c r="AR1448" s="96"/>
      <c r="AS1448" s="96"/>
      <c r="AT1448" s="96"/>
      <c r="AU1448" s="96"/>
    </row>
    <row r="1449" spans="1:47" s="95" customFormat="1" ht="21.9" customHeight="1" x14ac:dyDescent="0.3">
      <c r="A1449" s="93">
        <v>1981</v>
      </c>
      <c r="C1449" s="171" t="s">
        <v>1733</v>
      </c>
      <c r="D1449" s="107">
        <f>COUNTIFS(data!$T:$T,D$1369,data!$H:$H,$C1449)</f>
        <v>4</v>
      </c>
      <c r="E1449" s="129">
        <f>COUNTIFS(data!$T:$T,E$1369,data!$H:$H,$C1449)</f>
        <v>0</v>
      </c>
      <c r="F1449" s="109">
        <f t="shared" si="64"/>
        <v>4</v>
      </c>
      <c r="K1449" s="93"/>
      <c r="N1449" s="94"/>
      <c r="R1449" s="94"/>
      <c r="AQ1449" s="96"/>
      <c r="AR1449" s="96"/>
      <c r="AS1449" s="96"/>
      <c r="AT1449" s="96"/>
      <c r="AU1449" s="96"/>
    </row>
    <row r="1450" spans="1:47" s="95" customFormat="1" ht="21.9" customHeight="1" x14ac:dyDescent="0.3">
      <c r="A1450" s="93">
        <v>1982</v>
      </c>
      <c r="C1450" s="171" t="s">
        <v>1732</v>
      </c>
      <c r="D1450" s="107">
        <f>COUNTIFS(data!$T:$T,D$1369,data!$H:$H,$C1450)</f>
        <v>5</v>
      </c>
      <c r="E1450" s="129">
        <f>COUNTIFS(data!$T:$T,E$1369,data!$H:$H,$C1450)</f>
        <v>0</v>
      </c>
      <c r="F1450" s="109">
        <f t="shared" si="64"/>
        <v>5</v>
      </c>
      <c r="K1450" s="93"/>
      <c r="N1450" s="94"/>
      <c r="R1450" s="94"/>
      <c r="AQ1450" s="96"/>
      <c r="AR1450" s="96"/>
      <c r="AS1450" s="96"/>
      <c r="AT1450" s="96"/>
      <c r="AU1450" s="96"/>
    </row>
    <row r="1451" spans="1:47" s="95" customFormat="1" ht="21.9" customHeight="1" x14ac:dyDescent="0.3">
      <c r="A1451" s="93">
        <v>1983</v>
      </c>
      <c r="C1451" s="171" t="s">
        <v>3181</v>
      </c>
      <c r="D1451" s="107">
        <f>COUNTIFS(data!$T:$T,D$1369,data!$H:$H,$C1451)</f>
        <v>1</v>
      </c>
      <c r="E1451" s="129">
        <f>COUNTIFS(data!$T:$T,E$1369,data!$H:$H,$C1451)</f>
        <v>0</v>
      </c>
      <c r="F1451" s="109">
        <f t="shared" si="64"/>
        <v>1</v>
      </c>
      <c r="K1451" s="93"/>
      <c r="N1451" s="94"/>
      <c r="R1451" s="94"/>
      <c r="AQ1451" s="96"/>
      <c r="AR1451" s="96"/>
      <c r="AS1451" s="96"/>
      <c r="AT1451" s="96"/>
      <c r="AU1451" s="96"/>
    </row>
    <row r="1452" spans="1:47" s="95" customFormat="1" ht="21.9" customHeight="1" x14ac:dyDescent="0.3">
      <c r="A1452" s="93">
        <v>1984</v>
      </c>
      <c r="C1452" s="171" t="s">
        <v>1647</v>
      </c>
      <c r="D1452" s="107">
        <f>COUNTIFS(data!$T:$T,D$1369,data!$H:$H,$C1452)</f>
        <v>1</v>
      </c>
      <c r="E1452" s="129">
        <f>COUNTIFS(data!$T:$T,E$1369,data!$H:$H,$C1452)</f>
        <v>0</v>
      </c>
      <c r="F1452" s="109">
        <f t="shared" si="64"/>
        <v>1</v>
      </c>
      <c r="K1452" s="93"/>
      <c r="N1452" s="94"/>
      <c r="R1452" s="94"/>
      <c r="AQ1452" s="96"/>
      <c r="AR1452" s="96"/>
      <c r="AS1452" s="96"/>
      <c r="AT1452" s="96"/>
      <c r="AU1452" s="96"/>
    </row>
    <row r="1453" spans="1:47" s="95" customFormat="1" ht="21.9" customHeight="1" x14ac:dyDescent="0.3">
      <c r="A1453" s="93">
        <v>1985</v>
      </c>
      <c r="C1453" s="171" t="s">
        <v>2922</v>
      </c>
      <c r="D1453" s="107">
        <f>COUNTIFS(data!$T:$T,D$1369,data!$H:$H,$C1453)</f>
        <v>2</v>
      </c>
      <c r="E1453" s="129">
        <f>COUNTIFS(data!$T:$T,E$1369,data!$H:$H,$C1453)</f>
        <v>0</v>
      </c>
      <c r="F1453" s="109">
        <f t="shared" si="64"/>
        <v>2</v>
      </c>
      <c r="K1453" s="93"/>
      <c r="N1453" s="94"/>
      <c r="R1453" s="94"/>
      <c r="AQ1453" s="96"/>
      <c r="AR1453" s="96"/>
      <c r="AS1453" s="96"/>
      <c r="AT1453" s="96"/>
      <c r="AU1453" s="96"/>
    </row>
    <row r="1454" spans="1:47" s="95" customFormat="1" ht="21.9" customHeight="1" x14ac:dyDescent="0.3">
      <c r="A1454" s="93">
        <v>1986</v>
      </c>
      <c r="C1454" s="171" t="s">
        <v>3370</v>
      </c>
      <c r="D1454" s="107">
        <f>COUNTIFS(data!$T:$T,D$1369,data!$H:$H,$C1454)</f>
        <v>5</v>
      </c>
      <c r="E1454" s="129">
        <f>COUNTIFS(data!$T:$T,E$1369,data!$H:$H,$C1454)</f>
        <v>0</v>
      </c>
      <c r="F1454" s="109">
        <f t="shared" si="64"/>
        <v>5</v>
      </c>
      <c r="K1454" s="93"/>
      <c r="N1454" s="94"/>
      <c r="R1454" s="94"/>
      <c r="AQ1454" s="96"/>
      <c r="AR1454" s="96"/>
      <c r="AS1454" s="96"/>
      <c r="AT1454" s="96"/>
      <c r="AU1454" s="96"/>
    </row>
    <row r="1455" spans="1:47" s="95" customFormat="1" ht="21.9" customHeight="1" x14ac:dyDescent="0.3">
      <c r="A1455" s="93">
        <v>1987</v>
      </c>
      <c r="C1455" s="171" t="s">
        <v>3335</v>
      </c>
      <c r="D1455" s="107">
        <f>COUNTIFS(data!$T:$T,D$1369,data!$H:$H,$C1455)</f>
        <v>1</v>
      </c>
      <c r="E1455" s="129">
        <f>COUNTIFS(data!$T:$T,E$1369,data!$H:$H,$C1455)</f>
        <v>0</v>
      </c>
      <c r="F1455" s="109">
        <f t="shared" si="64"/>
        <v>1</v>
      </c>
      <c r="K1455" s="93"/>
      <c r="N1455" s="94"/>
      <c r="R1455" s="94"/>
      <c r="AQ1455" s="96"/>
      <c r="AR1455" s="96"/>
      <c r="AS1455" s="96"/>
      <c r="AT1455" s="96"/>
      <c r="AU1455" s="96"/>
    </row>
    <row r="1456" spans="1:47" s="95" customFormat="1" ht="21.9" customHeight="1" x14ac:dyDescent="0.3">
      <c r="A1456" s="93">
        <v>1988</v>
      </c>
      <c r="C1456" s="171" t="s">
        <v>3336</v>
      </c>
      <c r="D1456" s="107">
        <f>COUNTIFS(data!$T:$T,D$1369,data!$H:$H,$C1456)</f>
        <v>1</v>
      </c>
      <c r="E1456" s="129">
        <f>COUNTIFS(data!$T:$T,E$1369,data!$H:$H,$C1456)</f>
        <v>0</v>
      </c>
      <c r="F1456" s="109">
        <f t="shared" si="64"/>
        <v>1</v>
      </c>
      <c r="K1456" s="93"/>
      <c r="N1456" s="94"/>
      <c r="R1456" s="94"/>
      <c r="AQ1456" s="96"/>
      <c r="AR1456" s="96"/>
      <c r="AS1456" s="96"/>
      <c r="AT1456" s="96"/>
      <c r="AU1456" s="96"/>
    </row>
    <row r="1457" spans="1:47" s="95" customFormat="1" ht="21.9" customHeight="1" x14ac:dyDescent="0.3">
      <c r="A1457" s="93">
        <v>1989</v>
      </c>
      <c r="C1457" s="171" t="s">
        <v>3168</v>
      </c>
      <c r="D1457" s="107">
        <f>COUNTIFS(data!$T:$T,D$1369,data!$H:$H,$C1457)</f>
        <v>1</v>
      </c>
      <c r="E1457" s="129">
        <f>COUNTIFS(data!$T:$T,E$1369,data!$H:$H,$C1457)</f>
        <v>0</v>
      </c>
      <c r="F1457" s="109">
        <f t="shared" si="64"/>
        <v>1</v>
      </c>
      <c r="K1457" s="93"/>
      <c r="N1457" s="94"/>
      <c r="R1457" s="94"/>
      <c r="AQ1457" s="96"/>
      <c r="AR1457" s="96"/>
      <c r="AS1457" s="96"/>
      <c r="AT1457" s="96"/>
      <c r="AU1457" s="96"/>
    </row>
    <row r="1458" spans="1:47" s="95" customFormat="1" ht="21.9" customHeight="1" x14ac:dyDescent="0.3">
      <c r="A1458" s="93">
        <v>1990</v>
      </c>
      <c r="C1458" s="171" t="s">
        <v>3291</v>
      </c>
      <c r="D1458" s="107">
        <f>COUNTIFS(data!$T:$T,D$1369,data!$H:$H,$C1458)</f>
        <v>1</v>
      </c>
      <c r="E1458" s="129">
        <f>COUNTIFS(data!$T:$T,E$1369,data!$H:$H,$C1458)</f>
        <v>0</v>
      </c>
      <c r="F1458" s="109">
        <f t="shared" si="64"/>
        <v>1</v>
      </c>
      <c r="K1458" s="93"/>
      <c r="N1458" s="94"/>
      <c r="R1458" s="94"/>
      <c r="AQ1458" s="96"/>
      <c r="AR1458" s="96"/>
      <c r="AS1458" s="96"/>
      <c r="AT1458" s="96"/>
      <c r="AU1458" s="96"/>
    </row>
    <row r="1459" spans="1:47" s="95" customFormat="1" ht="21.9" customHeight="1" x14ac:dyDescent="0.3">
      <c r="A1459" s="93">
        <v>1991</v>
      </c>
      <c r="C1459" s="171" t="s">
        <v>1540</v>
      </c>
      <c r="D1459" s="107">
        <f>COUNTIFS(data!$T:$T,D$1369,data!$H:$H,$C1459)</f>
        <v>2</v>
      </c>
      <c r="E1459" s="129">
        <f>COUNTIFS(data!$T:$T,E$1369,data!$H:$H,$C1459)</f>
        <v>0</v>
      </c>
      <c r="F1459" s="109">
        <f t="shared" si="64"/>
        <v>2</v>
      </c>
      <c r="K1459" s="93"/>
      <c r="N1459" s="94"/>
      <c r="R1459" s="94"/>
      <c r="AQ1459" s="96"/>
      <c r="AR1459" s="96"/>
      <c r="AS1459" s="96"/>
      <c r="AT1459" s="96"/>
      <c r="AU1459" s="96"/>
    </row>
    <row r="1460" spans="1:47" s="95" customFormat="1" ht="21.9" customHeight="1" x14ac:dyDescent="0.3">
      <c r="A1460" s="93">
        <v>1992</v>
      </c>
      <c r="C1460" s="171" t="s">
        <v>3283</v>
      </c>
      <c r="D1460" s="107">
        <f>COUNTIFS(data!$T:$T,D$1369,data!$H:$H,$C1460)</f>
        <v>1</v>
      </c>
      <c r="E1460" s="129">
        <f>COUNTIFS(data!$T:$T,E$1369,data!$H:$H,$C1460)</f>
        <v>0</v>
      </c>
      <c r="F1460" s="109">
        <f t="shared" si="64"/>
        <v>1</v>
      </c>
      <c r="K1460" s="93"/>
      <c r="N1460" s="94"/>
      <c r="R1460" s="94"/>
      <c r="AQ1460" s="96"/>
      <c r="AR1460" s="96"/>
      <c r="AS1460" s="96"/>
      <c r="AT1460" s="96"/>
      <c r="AU1460" s="96"/>
    </row>
    <row r="1461" spans="1:47" s="95" customFormat="1" ht="21.9" customHeight="1" x14ac:dyDescent="0.3">
      <c r="A1461" s="93">
        <v>1993</v>
      </c>
      <c r="C1461" s="171" t="s">
        <v>3277</v>
      </c>
      <c r="D1461" s="107">
        <f>COUNTIFS(data!$T:$T,D$1369,data!$H:$H,$C1461)</f>
        <v>1</v>
      </c>
      <c r="E1461" s="129">
        <f>COUNTIFS(data!$T:$T,E$1369,data!$H:$H,$C1461)</f>
        <v>0</v>
      </c>
      <c r="F1461" s="109">
        <f t="shared" si="64"/>
        <v>1</v>
      </c>
      <c r="K1461" s="93"/>
      <c r="N1461" s="94"/>
      <c r="R1461" s="94"/>
      <c r="AQ1461" s="96"/>
      <c r="AR1461" s="96"/>
      <c r="AS1461" s="96"/>
      <c r="AT1461" s="96"/>
    </row>
    <row r="1462" spans="1:47" s="95" customFormat="1" ht="21.9" customHeight="1" x14ac:dyDescent="0.3">
      <c r="A1462" s="93">
        <v>1994</v>
      </c>
      <c r="C1462" s="171" t="s">
        <v>2747</v>
      </c>
      <c r="D1462" s="107">
        <f>COUNTIFS(data!$T:$T,D$1369,data!$H:$H,$C1462)</f>
        <v>22</v>
      </c>
      <c r="E1462" s="129">
        <f>COUNTIFS(data!$T:$T,E$1369,data!$H:$H,$C1462)</f>
        <v>0</v>
      </c>
      <c r="F1462" s="109">
        <f t="shared" si="64"/>
        <v>22</v>
      </c>
      <c r="K1462" s="93"/>
      <c r="N1462" s="94"/>
      <c r="R1462" s="94"/>
      <c r="AQ1462" s="96"/>
      <c r="AR1462" s="96"/>
      <c r="AS1462" s="96"/>
      <c r="AT1462" s="96"/>
    </row>
    <row r="1463" spans="1:47" s="95" customFormat="1" ht="21.9" customHeight="1" x14ac:dyDescent="0.3">
      <c r="A1463" s="93">
        <v>1995</v>
      </c>
      <c r="C1463" s="171" t="s">
        <v>1649</v>
      </c>
      <c r="D1463" s="107">
        <f>COUNTIFS(data!$T:$T,D$1369,data!$H:$H,$C1463)</f>
        <v>1</v>
      </c>
      <c r="E1463" s="129">
        <f>COUNTIFS(data!$T:$T,E$1369,data!$H:$H,$C1463)</f>
        <v>0</v>
      </c>
      <c r="F1463" s="109">
        <f t="shared" si="64"/>
        <v>1</v>
      </c>
      <c r="K1463" s="93"/>
      <c r="N1463" s="94"/>
      <c r="R1463" s="94"/>
      <c r="AQ1463" s="96"/>
      <c r="AR1463" s="96"/>
      <c r="AS1463" s="96"/>
      <c r="AT1463" s="96"/>
    </row>
    <row r="1464" spans="1:47" s="95" customFormat="1" ht="21.9" customHeight="1" x14ac:dyDescent="0.3">
      <c r="A1464" s="93">
        <v>1996</v>
      </c>
      <c r="C1464" s="171" t="s">
        <v>3172</v>
      </c>
      <c r="D1464" s="107">
        <f>COUNTIFS(data!$T:$T,D$1369,data!$H:$H,$C1464)</f>
        <v>0</v>
      </c>
      <c r="E1464" s="129">
        <f>COUNTIFS(data!$T:$T,E$1369,data!$H:$H,$C1464)</f>
        <v>4</v>
      </c>
      <c r="F1464" s="109">
        <f t="shared" si="64"/>
        <v>4</v>
      </c>
      <c r="K1464" s="93"/>
      <c r="N1464" s="94"/>
      <c r="R1464" s="94"/>
      <c r="AQ1464" s="96"/>
      <c r="AR1464" s="96"/>
      <c r="AS1464" s="96"/>
      <c r="AT1464" s="96"/>
    </row>
    <row r="1465" spans="1:47" s="95" customFormat="1" ht="21.9" customHeight="1" x14ac:dyDescent="0.3">
      <c r="A1465" s="93">
        <v>1997</v>
      </c>
      <c r="C1465" s="171" t="s">
        <v>2021</v>
      </c>
      <c r="D1465" s="107">
        <f>COUNTIFS(data!$T:$T,D$1369,data!$H:$H,$C1465)</f>
        <v>1</v>
      </c>
      <c r="E1465" s="129">
        <f>COUNTIFS(data!$T:$T,E$1369,data!$H:$H,$C1465)</f>
        <v>0</v>
      </c>
      <c r="F1465" s="109">
        <f t="shared" si="64"/>
        <v>1</v>
      </c>
      <c r="K1465" s="93"/>
      <c r="N1465" s="94"/>
      <c r="R1465" s="94"/>
      <c r="AQ1465" s="96"/>
      <c r="AR1465" s="96"/>
      <c r="AS1465" s="96"/>
      <c r="AT1465" s="96"/>
    </row>
    <row r="1466" spans="1:47" s="95" customFormat="1" ht="21.9" customHeight="1" x14ac:dyDescent="0.3">
      <c r="A1466" s="93">
        <v>1998</v>
      </c>
      <c r="C1466" s="171" t="s">
        <v>2937</v>
      </c>
      <c r="D1466" s="107">
        <f>COUNTIFS(data!$T:$T,D$1369,data!$H:$H,$C1466)</f>
        <v>2</v>
      </c>
      <c r="E1466" s="129">
        <f>COUNTIFS(data!$T:$T,E$1369,data!$H:$H,$C1466)</f>
        <v>0</v>
      </c>
      <c r="F1466" s="109">
        <f t="shared" ref="F1466:F1483" si="65">SUM(D1466:E1466)</f>
        <v>2</v>
      </c>
      <c r="K1466" s="93"/>
      <c r="N1466" s="94"/>
      <c r="R1466" s="94"/>
      <c r="AQ1466" s="96"/>
      <c r="AR1466" s="96"/>
      <c r="AS1466" s="96"/>
      <c r="AT1466" s="96"/>
    </row>
    <row r="1467" spans="1:47" s="95" customFormat="1" ht="21.9" customHeight="1" x14ac:dyDescent="0.3">
      <c r="A1467" s="93">
        <v>1999</v>
      </c>
      <c r="C1467" s="171" t="s">
        <v>1554</v>
      </c>
      <c r="D1467" s="107">
        <f>COUNTIFS(data!$T:$T,D$1369,data!$H:$H,$C1467)</f>
        <v>1</v>
      </c>
      <c r="E1467" s="129">
        <f>COUNTIFS(data!$T:$T,E$1369,data!$H:$H,$C1467)</f>
        <v>0</v>
      </c>
      <c r="F1467" s="109">
        <f t="shared" si="65"/>
        <v>1</v>
      </c>
      <c r="K1467" s="93"/>
      <c r="N1467" s="94"/>
      <c r="R1467" s="94"/>
      <c r="AQ1467" s="96"/>
      <c r="AR1467" s="96"/>
      <c r="AS1467" s="96"/>
      <c r="AT1467" s="96"/>
    </row>
    <row r="1468" spans="1:47" s="95" customFormat="1" ht="21.9" customHeight="1" x14ac:dyDescent="0.3">
      <c r="A1468" s="93">
        <v>2000</v>
      </c>
      <c r="C1468" s="171" t="s">
        <v>2464</v>
      </c>
      <c r="D1468" s="107">
        <f>COUNTIFS(data!$T:$T,D$1369,data!$H:$H,$C1468)</f>
        <v>25</v>
      </c>
      <c r="E1468" s="129">
        <f>COUNTIFS(data!$T:$T,E$1369,data!$H:$H,$C1468)</f>
        <v>0</v>
      </c>
      <c r="F1468" s="109">
        <f t="shared" si="65"/>
        <v>25</v>
      </c>
      <c r="K1468" s="93"/>
      <c r="N1468" s="94"/>
      <c r="R1468" s="94"/>
      <c r="AQ1468" s="96"/>
      <c r="AR1468" s="96"/>
      <c r="AS1468" s="96"/>
      <c r="AT1468" s="96"/>
    </row>
    <row r="1469" spans="1:47" s="95" customFormat="1" ht="21.9" customHeight="1" x14ac:dyDescent="0.3">
      <c r="A1469" s="93">
        <v>2001</v>
      </c>
      <c r="C1469" s="171" t="s">
        <v>3334</v>
      </c>
      <c r="D1469" s="107">
        <f>COUNTIFS(data!$T:$T,D$1369,data!$H:$H,$C1469)</f>
        <v>1</v>
      </c>
      <c r="E1469" s="129">
        <f>COUNTIFS(data!$T:$T,E$1369,data!$H:$H,$C1469)</f>
        <v>0</v>
      </c>
      <c r="F1469" s="109">
        <f t="shared" si="65"/>
        <v>1</v>
      </c>
      <c r="K1469" s="93"/>
      <c r="N1469" s="94"/>
      <c r="R1469" s="94"/>
      <c r="AQ1469" s="96"/>
      <c r="AR1469" s="96"/>
      <c r="AS1469" s="96"/>
      <c r="AT1469" s="96"/>
    </row>
    <row r="1470" spans="1:47" s="95" customFormat="1" ht="21.9" customHeight="1" x14ac:dyDescent="0.3">
      <c r="A1470" s="93">
        <v>2002</v>
      </c>
      <c r="C1470" s="171" t="s">
        <v>3325</v>
      </c>
      <c r="D1470" s="107">
        <f>COUNTIFS(data!$T:$T,D$1369,data!$H:$H,$C1470)</f>
        <v>2</v>
      </c>
      <c r="E1470" s="129">
        <f>COUNTIFS(data!$T:$T,E$1369,data!$H:$H,$C1470)</f>
        <v>0</v>
      </c>
      <c r="F1470" s="109">
        <f t="shared" si="65"/>
        <v>2</v>
      </c>
      <c r="K1470" s="93"/>
      <c r="N1470" s="94"/>
      <c r="R1470" s="94"/>
      <c r="AQ1470" s="96"/>
      <c r="AR1470" s="96"/>
      <c r="AS1470" s="96"/>
      <c r="AT1470" s="96"/>
    </row>
    <row r="1471" spans="1:47" s="95" customFormat="1" ht="21.9" customHeight="1" x14ac:dyDescent="0.3">
      <c r="A1471" s="93">
        <v>2003</v>
      </c>
      <c r="C1471" s="171" t="s">
        <v>3333</v>
      </c>
      <c r="D1471" s="107">
        <f>COUNTIFS(data!$T:$T,D$1369,data!$H:$H,$C1471)</f>
        <v>1</v>
      </c>
      <c r="E1471" s="129">
        <f>COUNTIFS(data!$T:$T,E$1369,data!$H:$H,$C1471)</f>
        <v>0</v>
      </c>
      <c r="F1471" s="109">
        <f t="shared" si="65"/>
        <v>1</v>
      </c>
      <c r="K1471" s="93"/>
      <c r="N1471" s="94"/>
      <c r="R1471" s="94"/>
      <c r="AQ1471" s="96"/>
      <c r="AR1471" s="96"/>
      <c r="AS1471" s="96"/>
      <c r="AT1471" s="96"/>
    </row>
    <row r="1472" spans="1:47" s="95" customFormat="1" ht="21.9" customHeight="1" x14ac:dyDescent="0.3">
      <c r="A1472" s="93">
        <v>2004</v>
      </c>
      <c r="C1472" s="171" t="s">
        <v>3173</v>
      </c>
      <c r="D1472" s="107">
        <f>COUNTIFS(data!$T:$T,D$1369,data!$H:$H,$C1472)</f>
        <v>1</v>
      </c>
      <c r="E1472" s="129">
        <f>COUNTIFS(data!$T:$T,E$1369,data!$H:$H,$C1472)</f>
        <v>0</v>
      </c>
      <c r="F1472" s="109">
        <f t="shared" si="65"/>
        <v>1</v>
      </c>
      <c r="K1472" s="93"/>
      <c r="N1472" s="94"/>
      <c r="R1472" s="94"/>
      <c r="AQ1472" s="96"/>
      <c r="AR1472" s="96"/>
      <c r="AS1472" s="96"/>
      <c r="AT1472" s="96"/>
    </row>
    <row r="1473" spans="1:46" s="95" customFormat="1" ht="21.9" customHeight="1" x14ac:dyDescent="0.3">
      <c r="A1473" s="93">
        <v>2005</v>
      </c>
      <c r="C1473" s="171" t="s">
        <v>3348</v>
      </c>
      <c r="D1473" s="107">
        <f>COUNTIFS(data!$T:$T,D$1369,data!$H:$H,$C1473)</f>
        <v>5</v>
      </c>
      <c r="E1473" s="129">
        <f>COUNTIFS(data!$T:$T,E$1369,data!$H:$H,$C1473)</f>
        <v>0</v>
      </c>
      <c r="F1473" s="109">
        <f t="shared" si="65"/>
        <v>5</v>
      </c>
      <c r="K1473" s="93"/>
      <c r="N1473" s="94"/>
      <c r="R1473" s="94"/>
      <c r="AQ1473" s="96"/>
      <c r="AR1473" s="96"/>
      <c r="AS1473" s="96"/>
      <c r="AT1473" s="96"/>
    </row>
    <row r="1474" spans="1:46" s="95" customFormat="1" ht="21.9" customHeight="1" x14ac:dyDescent="0.3">
      <c r="A1474" s="93">
        <v>2006</v>
      </c>
      <c r="C1474" s="171" t="s">
        <v>2832</v>
      </c>
      <c r="D1474" s="107">
        <f>COUNTIFS(data!$T:$T,D$1369,data!$H:$H,$C1474)</f>
        <v>1</v>
      </c>
      <c r="E1474" s="129">
        <f>COUNTIFS(data!$T:$T,E$1369,data!$H:$H,$C1474)</f>
        <v>0</v>
      </c>
      <c r="F1474" s="109">
        <f t="shared" si="65"/>
        <v>1</v>
      </c>
      <c r="K1474" s="93"/>
      <c r="N1474" s="94"/>
      <c r="R1474" s="94"/>
      <c r="AQ1474" s="96"/>
      <c r="AR1474" s="96"/>
      <c r="AS1474" s="96"/>
      <c r="AT1474" s="96"/>
    </row>
    <row r="1475" spans="1:46" s="95" customFormat="1" ht="21.9" customHeight="1" x14ac:dyDescent="0.3">
      <c r="A1475" s="93">
        <v>2007</v>
      </c>
      <c r="C1475" s="171" t="s">
        <v>3324</v>
      </c>
      <c r="D1475" s="107">
        <f>COUNTIFS(data!$T:$T,D$1369,data!$H:$H,$C1475)</f>
        <v>1</v>
      </c>
      <c r="E1475" s="129">
        <f>COUNTIFS(data!$T:$T,E$1369,data!$H:$H,$C1475)</f>
        <v>0</v>
      </c>
      <c r="F1475" s="109">
        <f t="shared" si="65"/>
        <v>1</v>
      </c>
      <c r="K1475" s="93"/>
      <c r="N1475" s="94"/>
      <c r="R1475" s="94"/>
      <c r="AQ1475" s="96"/>
      <c r="AR1475" s="96"/>
      <c r="AS1475" s="96"/>
      <c r="AT1475" s="96"/>
    </row>
    <row r="1476" spans="1:46" s="95" customFormat="1" ht="21.9" customHeight="1" x14ac:dyDescent="0.3">
      <c r="A1476" s="93">
        <v>2008</v>
      </c>
      <c r="C1476" s="171" t="s">
        <v>3330</v>
      </c>
      <c r="D1476" s="107">
        <f>COUNTIFS(data!$T:$T,D$1369,data!$H:$H,$C1476)</f>
        <v>9</v>
      </c>
      <c r="E1476" s="129">
        <f>COUNTIFS(data!$T:$T,E$1369,data!$H:$H,$C1476)</f>
        <v>5</v>
      </c>
      <c r="F1476" s="109">
        <f t="shared" si="65"/>
        <v>14</v>
      </c>
      <c r="K1476" s="93"/>
      <c r="N1476" s="94"/>
      <c r="R1476" s="94"/>
      <c r="AQ1476" s="96"/>
      <c r="AR1476" s="96"/>
      <c r="AS1476" s="96"/>
      <c r="AT1476" s="96"/>
    </row>
    <row r="1477" spans="1:46" s="95" customFormat="1" ht="21.9" customHeight="1" x14ac:dyDescent="0.3">
      <c r="A1477" s="93">
        <v>2009</v>
      </c>
      <c r="C1477" s="171" t="s">
        <v>3170</v>
      </c>
      <c r="D1477" s="107">
        <f>COUNTIFS(data!$T:$T,D$1369,data!$H:$H,$C1477)</f>
        <v>1</v>
      </c>
      <c r="E1477" s="129">
        <f>COUNTIFS(data!$T:$T,E$1369,data!$H:$H,$C1477)</f>
        <v>2</v>
      </c>
      <c r="F1477" s="109">
        <f t="shared" si="65"/>
        <v>3</v>
      </c>
      <c r="K1477" s="93"/>
      <c r="N1477" s="94"/>
      <c r="R1477" s="94"/>
      <c r="AQ1477" s="96"/>
      <c r="AR1477" s="96"/>
      <c r="AS1477" s="96"/>
      <c r="AT1477" s="96"/>
    </row>
    <row r="1478" spans="1:46" s="95" customFormat="1" ht="21.9" customHeight="1" x14ac:dyDescent="0.3">
      <c r="A1478" s="93">
        <v>2010</v>
      </c>
      <c r="C1478" s="171" t="s">
        <v>3331</v>
      </c>
      <c r="D1478" s="107">
        <f>COUNTIFS(data!$T:$T,D$1369,data!$H:$H,$C1478)</f>
        <v>0</v>
      </c>
      <c r="E1478" s="129">
        <f>COUNTIFS(data!$T:$T,E$1369,data!$H:$H,$C1478)</f>
        <v>1</v>
      </c>
      <c r="F1478" s="109">
        <f t="shared" si="65"/>
        <v>1</v>
      </c>
      <c r="K1478" s="93"/>
      <c r="N1478" s="94"/>
      <c r="R1478" s="94"/>
      <c r="AQ1478" s="96"/>
      <c r="AR1478" s="96"/>
      <c r="AS1478" s="96"/>
      <c r="AT1478" s="96"/>
    </row>
    <row r="1479" spans="1:46" s="95" customFormat="1" ht="21.9" customHeight="1" x14ac:dyDescent="0.3">
      <c r="A1479" s="93">
        <v>2011</v>
      </c>
      <c r="C1479" s="171" t="s">
        <v>3164</v>
      </c>
      <c r="D1479" s="107">
        <f>COUNTIFS(data!$T:$T,D$1369,data!$H:$H,$C1479)</f>
        <v>3</v>
      </c>
      <c r="E1479" s="129">
        <f>COUNTIFS(data!$T:$T,E$1369,data!$H:$H,$C1479)</f>
        <v>1</v>
      </c>
      <c r="F1479" s="109">
        <f t="shared" si="65"/>
        <v>4</v>
      </c>
      <c r="K1479" s="93"/>
      <c r="N1479" s="94"/>
      <c r="R1479" s="94"/>
      <c r="AQ1479" s="96"/>
      <c r="AR1479" s="96"/>
      <c r="AS1479" s="96"/>
      <c r="AT1479" s="96"/>
    </row>
    <row r="1480" spans="1:46" s="95" customFormat="1" ht="21.9" customHeight="1" x14ac:dyDescent="0.3">
      <c r="A1480" s="93">
        <v>2012</v>
      </c>
      <c r="C1480" s="171" t="s">
        <v>3171</v>
      </c>
      <c r="D1480" s="107">
        <f>COUNTIFS(data!$T:$T,D$1369,data!$H:$H,$C1480)</f>
        <v>3</v>
      </c>
      <c r="E1480" s="129">
        <f>COUNTIFS(data!$T:$T,E$1369,data!$H:$H,$C1480)</f>
        <v>0</v>
      </c>
      <c r="F1480" s="109">
        <f t="shared" si="65"/>
        <v>3</v>
      </c>
      <c r="K1480" s="93"/>
      <c r="N1480" s="94"/>
      <c r="R1480" s="94"/>
      <c r="AQ1480" s="96"/>
      <c r="AR1480" s="96"/>
      <c r="AS1480" s="96"/>
      <c r="AT1480" s="96"/>
    </row>
    <row r="1481" spans="1:46" s="95" customFormat="1" ht="21.9" customHeight="1" x14ac:dyDescent="0.3">
      <c r="A1481" s="93">
        <v>2013</v>
      </c>
      <c r="C1481" s="171" t="s">
        <v>2724</v>
      </c>
      <c r="D1481" s="107">
        <f>COUNTIFS(data!$T:$T,D$1369,data!$H:$H,$C1481)</f>
        <v>1</v>
      </c>
      <c r="E1481" s="129">
        <f>COUNTIFS(data!$T:$T,E$1369,data!$H:$H,$C1481)</f>
        <v>0</v>
      </c>
      <c r="F1481" s="109">
        <f t="shared" si="65"/>
        <v>1</v>
      </c>
      <c r="K1481" s="93"/>
      <c r="N1481" s="94"/>
      <c r="R1481" s="94"/>
      <c r="AQ1481" s="96"/>
      <c r="AR1481" s="96"/>
      <c r="AS1481" s="96"/>
      <c r="AT1481" s="96"/>
    </row>
    <row r="1482" spans="1:46" s="95" customFormat="1" ht="21.9" customHeight="1" thickBot="1" x14ac:dyDescent="0.35">
      <c r="A1482" s="93">
        <v>2014</v>
      </c>
      <c r="C1482" s="173" t="s">
        <v>1925</v>
      </c>
      <c r="D1482" s="174">
        <f>COUNTIFS(data!$T:$T,D$1369,data!$H:$H,$C1482)</f>
        <v>304</v>
      </c>
      <c r="E1482" s="141">
        <f>COUNTIFS(data!$T:$T,E$1369,data!$H:$H,$C1482)</f>
        <v>35</v>
      </c>
      <c r="F1482" s="137">
        <f t="shared" si="65"/>
        <v>339</v>
      </c>
      <c r="K1482" s="93"/>
      <c r="N1482" s="94"/>
      <c r="R1482" s="94"/>
      <c r="AQ1482" s="96"/>
      <c r="AR1482" s="96"/>
      <c r="AS1482" s="96"/>
      <c r="AT1482" s="96"/>
    </row>
    <row r="1483" spans="1:46" s="95" customFormat="1" ht="21.9" customHeight="1" thickBot="1" x14ac:dyDescent="0.35">
      <c r="A1483" s="93">
        <v>2038</v>
      </c>
      <c r="C1483" s="117" t="s">
        <v>4312</v>
      </c>
      <c r="D1483" s="118">
        <f>SUM(D1370:D1482)</f>
        <v>897</v>
      </c>
      <c r="E1483" s="119">
        <f>SUM(E1370:E1482)</f>
        <v>66</v>
      </c>
      <c r="F1483" s="101">
        <f t="shared" si="65"/>
        <v>963</v>
      </c>
      <c r="K1483" s="93"/>
      <c r="N1483" s="94"/>
      <c r="R1483" s="94"/>
      <c r="AQ1483" s="96"/>
      <c r="AR1483" s="96"/>
      <c r="AS1483" s="96"/>
      <c r="AT1483" s="96"/>
    </row>
    <row r="1484" spans="1:46" s="95" customFormat="1" ht="57" customHeight="1" thickBot="1" x14ac:dyDescent="0.35">
      <c r="A1484" s="93">
        <v>2039</v>
      </c>
      <c r="C1484" s="221" t="s">
        <v>4316</v>
      </c>
      <c r="D1484" s="222"/>
      <c r="E1484" s="222"/>
      <c r="F1484" s="223"/>
      <c r="K1484" s="93"/>
      <c r="N1484" s="94"/>
      <c r="R1484" s="94"/>
      <c r="AQ1484" s="96"/>
      <c r="AR1484" s="96"/>
      <c r="AS1484" s="96"/>
      <c r="AT1484" s="96"/>
    </row>
    <row r="1485" spans="1:46" s="95" customFormat="1" ht="21.9" customHeight="1" x14ac:dyDescent="0.3">
      <c r="A1485" s="93">
        <v>2040</v>
      </c>
      <c r="C1485" s="94"/>
      <c r="K1485" s="93"/>
      <c r="N1485" s="94"/>
      <c r="R1485" s="94"/>
      <c r="AQ1485" s="96"/>
      <c r="AR1485" s="96"/>
      <c r="AS1485" s="96"/>
      <c r="AT1485" s="96"/>
    </row>
    <row r="1486" spans="1:46" s="95" customFormat="1" ht="21.9" customHeight="1" x14ac:dyDescent="0.3">
      <c r="A1486" s="93">
        <v>2041</v>
      </c>
      <c r="C1486" s="94"/>
      <c r="K1486" s="93"/>
      <c r="N1486" s="94"/>
      <c r="R1486" s="94"/>
      <c r="AQ1486" s="96"/>
      <c r="AR1486" s="96"/>
      <c r="AS1486" s="96"/>
      <c r="AT1486" s="96"/>
    </row>
    <row r="1487" spans="1:46" ht="21.9" customHeight="1" x14ac:dyDescent="0.3">
      <c r="A1487" s="93"/>
      <c r="B1487" s="95"/>
      <c r="C1487" s="94"/>
      <c r="D1487" s="95"/>
      <c r="E1487" s="95"/>
      <c r="F1487" s="95"/>
      <c r="G1487" s="95"/>
      <c r="H1487" s="95"/>
      <c r="I1487" s="95"/>
      <c r="J1487" s="95"/>
      <c r="K1487" s="93"/>
      <c r="L1487" s="95"/>
      <c r="M1487" s="95"/>
      <c r="N1487" s="94"/>
      <c r="O1487" s="95"/>
      <c r="P1487" s="95"/>
    </row>
    <row r="1488" spans="1:46" ht="21.9" customHeight="1" x14ac:dyDescent="0.3">
      <c r="A1488" s="93"/>
      <c r="B1488" s="95"/>
      <c r="C1488" s="94"/>
      <c r="D1488" s="95"/>
      <c r="E1488" s="95"/>
      <c r="F1488" s="95"/>
      <c r="G1488" s="95"/>
      <c r="H1488" s="95"/>
      <c r="I1488" s="95"/>
      <c r="J1488" s="95"/>
      <c r="K1488" s="93"/>
      <c r="L1488" s="95"/>
      <c r="M1488" s="95"/>
      <c r="N1488" s="94"/>
      <c r="O1488" s="95"/>
      <c r="P1488" s="95"/>
    </row>
    <row r="1489" spans="1:16" ht="21.9" customHeight="1" x14ac:dyDescent="0.3">
      <c r="A1489" s="93"/>
      <c r="B1489" s="95"/>
      <c r="C1489" s="94"/>
      <c r="D1489" s="95"/>
      <c r="E1489" s="95"/>
      <c r="F1489" s="95"/>
      <c r="G1489" s="95"/>
      <c r="H1489" s="95"/>
      <c r="I1489" s="95"/>
      <c r="J1489" s="95"/>
      <c r="K1489" s="93"/>
      <c r="L1489" s="95"/>
      <c r="M1489" s="95"/>
      <c r="N1489" s="94"/>
      <c r="O1489" s="95"/>
      <c r="P1489" s="95"/>
    </row>
    <row r="1490" spans="1:16" ht="21.9" customHeight="1" x14ac:dyDescent="0.3">
      <c r="A1490" s="93"/>
      <c r="B1490" s="95"/>
      <c r="C1490" s="94"/>
      <c r="D1490" s="95"/>
      <c r="E1490" s="95"/>
      <c r="F1490" s="95"/>
      <c r="G1490" s="95"/>
      <c r="H1490" s="95"/>
      <c r="I1490" s="95"/>
      <c r="J1490" s="95"/>
      <c r="K1490" s="93"/>
      <c r="L1490" s="95"/>
      <c r="M1490" s="95"/>
      <c r="N1490" s="94"/>
      <c r="O1490" s="95"/>
      <c r="P1490" s="95"/>
    </row>
    <row r="1491" spans="1:16" ht="21.9" customHeight="1" x14ac:dyDescent="0.3">
      <c r="A1491" s="93"/>
      <c r="B1491" s="95"/>
      <c r="C1491" s="94"/>
      <c r="D1491" s="95"/>
      <c r="E1491" s="95"/>
      <c r="F1491" s="95"/>
      <c r="G1491" s="95"/>
      <c r="H1491" s="95"/>
      <c r="I1491" s="95"/>
      <c r="J1491" s="95"/>
      <c r="K1491" s="93"/>
      <c r="L1491" s="95"/>
      <c r="M1491" s="95"/>
      <c r="N1491" s="94"/>
      <c r="O1491" s="95"/>
      <c r="P1491" s="95"/>
    </row>
    <row r="1492" spans="1:16" ht="21.9" customHeight="1" x14ac:dyDescent="0.3">
      <c r="A1492" s="93"/>
      <c r="B1492" s="95"/>
      <c r="C1492" s="94"/>
      <c r="D1492" s="95"/>
      <c r="E1492" s="95"/>
      <c r="F1492" s="95"/>
      <c r="G1492" s="95"/>
      <c r="H1492" s="95"/>
      <c r="I1492" s="95"/>
      <c r="J1492" s="95"/>
      <c r="K1492" s="93"/>
      <c r="L1492" s="95"/>
      <c r="M1492" s="95"/>
      <c r="N1492" s="94"/>
      <c r="O1492" s="95"/>
      <c r="P1492" s="95"/>
    </row>
    <row r="1493" spans="1:16" ht="21.9" customHeight="1" x14ac:dyDescent="0.3">
      <c r="A1493" s="93"/>
      <c r="B1493" s="95"/>
      <c r="C1493" s="94"/>
      <c r="D1493" s="95"/>
      <c r="E1493" s="95"/>
      <c r="F1493" s="95"/>
      <c r="G1493" s="95"/>
      <c r="H1493" s="95"/>
      <c r="I1493" s="95"/>
      <c r="J1493" s="95"/>
      <c r="K1493" s="93"/>
      <c r="L1493" s="95"/>
      <c r="M1493" s="95"/>
      <c r="N1493" s="94"/>
      <c r="O1493" s="95"/>
      <c r="P1493" s="95"/>
    </row>
    <row r="1494" spans="1:16" ht="21.9" customHeight="1" x14ac:dyDescent="0.3">
      <c r="A1494" s="93"/>
      <c r="B1494" s="95"/>
      <c r="C1494" s="94"/>
      <c r="D1494" s="95"/>
      <c r="E1494" s="95"/>
      <c r="F1494" s="95"/>
      <c r="G1494" s="95"/>
      <c r="H1494" s="95"/>
      <c r="I1494" s="95"/>
      <c r="J1494" s="95"/>
      <c r="K1494" s="93"/>
      <c r="L1494" s="95"/>
      <c r="M1494" s="95"/>
      <c r="N1494" s="94"/>
      <c r="O1494" s="95"/>
      <c r="P1494" s="95"/>
    </row>
    <row r="1495" spans="1:16" ht="21.9" customHeight="1" x14ac:dyDescent="0.3">
      <c r="A1495" s="93"/>
      <c r="B1495" s="95"/>
      <c r="C1495" s="94"/>
      <c r="D1495" s="95"/>
      <c r="E1495" s="95"/>
      <c r="F1495" s="95"/>
      <c r="G1495" s="95"/>
      <c r="H1495" s="95"/>
      <c r="I1495" s="95"/>
      <c r="J1495" s="95"/>
      <c r="K1495" s="93"/>
      <c r="L1495" s="95"/>
      <c r="M1495" s="95"/>
      <c r="N1495" s="94"/>
      <c r="O1495" s="95"/>
      <c r="P1495" s="95"/>
    </row>
    <row r="1496" spans="1:16" ht="21.9" customHeight="1" x14ac:dyDescent="0.3">
      <c r="A1496" s="93"/>
      <c r="B1496" s="95"/>
      <c r="C1496" s="94"/>
      <c r="D1496" s="95"/>
      <c r="E1496" s="95"/>
      <c r="F1496" s="95"/>
      <c r="G1496" s="95"/>
      <c r="H1496" s="95"/>
      <c r="I1496" s="95"/>
      <c r="J1496" s="95"/>
      <c r="K1496" s="93"/>
      <c r="L1496" s="95"/>
      <c r="M1496" s="95"/>
      <c r="N1496" s="94"/>
      <c r="O1496" s="95"/>
      <c r="P1496" s="95"/>
    </row>
    <row r="1497" spans="1:16" ht="21.9" customHeight="1" x14ac:dyDescent="0.3">
      <c r="A1497" s="93"/>
      <c r="B1497" s="95"/>
      <c r="C1497" s="94"/>
      <c r="D1497" s="95"/>
      <c r="E1497" s="95"/>
      <c r="F1497" s="95"/>
      <c r="G1497" s="95"/>
      <c r="H1497" s="95"/>
      <c r="I1497" s="95"/>
      <c r="J1497" s="95"/>
      <c r="K1497" s="93"/>
      <c r="L1497" s="95"/>
      <c r="M1497" s="95"/>
      <c r="N1497" s="94"/>
      <c r="O1497" s="95"/>
      <c r="P1497" s="95"/>
    </row>
    <row r="1498" spans="1:16" ht="21.9" customHeight="1" x14ac:dyDescent="0.3">
      <c r="A1498" s="93"/>
      <c r="B1498" s="95"/>
      <c r="C1498" s="94"/>
      <c r="D1498" s="95"/>
      <c r="E1498" s="95"/>
      <c r="F1498" s="95"/>
      <c r="G1498" s="95"/>
      <c r="H1498" s="95"/>
      <c r="I1498" s="95"/>
      <c r="J1498" s="95"/>
      <c r="K1498" s="93"/>
      <c r="L1498" s="95"/>
      <c r="M1498" s="95"/>
      <c r="N1498" s="94"/>
      <c r="O1498" s="95"/>
      <c r="P1498" s="95"/>
    </row>
    <row r="1499" spans="1:16" ht="21.9" customHeight="1" x14ac:dyDescent="0.3">
      <c r="A1499" s="93"/>
      <c r="B1499" s="95"/>
      <c r="C1499" s="94"/>
      <c r="D1499" s="95"/>
      <c r="E1499" s="95"/>
      <c r="F1499" s="95"/>
      <c r="G1499" s="95"/>
      <c r="H1499" s="95"/>
      <c r="I1499" s="95"/>
      <c r="J1499" s="95"/>
      <c r="K1499" s="93"/>
      <c r="L1499" s="95"/>
      <c r="M1499" s="95"/>
      <c r="N1499" s="94"/>
      <c r="O1499" s="95"/>
      <c r="P1499" s="95"/>
    </row>
    <row r="1500" spans="1:16" ht="21.9" customHeight="1" x14ac:dyDescent="0.3">
      <c r="A1500" s="93"/>
      <c r="B1500" s="95"/>
      <c r="C1500" s="94"/>
      <c r="D1500" s="95"/>
      <c r="E1500" s="95"/>
      <c r="F1500" s="95"/>
      <c r="G1500" s="95"/>
      <c r="H1500" s="95"/>
      <c r="I1500" s="95"/>
      <c r="J1500" s="95"/>
      <c r="K1500" s="93"/>
      <c r="L1500" s="95"/>
      <c r="M1500" s="95"/>
      <c r="N1500" s="94"/>
      <c r="O1500" s="95"/>
      <c r="P1500" s="95"/>
    </row>
    <row r="1501" spans="1:16" ht="21.9" customHeight="1" x14ac:dyDescent="0.3">
      <c r="A1501" s="93"/>
      <c r="B1501" s="95"/>
      <c r="C1501" s="94"/>
      <c r="D1501" s="95"/>
      <c r="E1501" s="95"/>
      <c r="F1501" s="95"/>
      <c r="G1501" s="95"/>
      <c r="H1501" s="95"/>
      <c r="I1501" s="95"/>
      <c r="J1501" s="95"/>
      <c r="K1501" s="93"/>
      <c r="L1501" s="95"/>
      <c r="M1501" s="95"/>
      <c r="N1501" s="94"/>
      <c r="O1501" s="95"/>
      <c r="P1501" s="95"/>
    </row>
    <row r="1502" spans="1:16" ht="21.9" customHeight="1" x14ac:dyDescent="0.3">
      <c r="A1502" s="93"/>
      <c r="B1502" s="95"/>
      <c r="C1502" s="94"/>
      <c r="D1502" s="95"/>
      <c r="E1502" s="95"/>
      <c r="F1502" s="95"/>
      <c r="G1502" s="95"/>
      <c r="H1502" s="95"/>
      <c r="I1502" s="95"/>
      <c r="J1502" s="95"/>
      <c r="K1502" s="93"/>
      <c r="L1502" s="95"/>
      <c r="M1502" s="95"/>
      <c r="N1502" s="94"/>
      <c r="O1502" s="95"/>
      <c r="P1502" s="95"/>
    </row>
    <row r="1503" spans="1:16" ht="21.9" customHeight="1" x14ac:dyDescent="0.3">
      <c r="A1503" s="93"/>
      <c r="B1503" s="95"/>
      <c r="C1503" s="94"/>
      <c r="D1503" s="95"/>
      <c r="E1503" s="95"/>
      <c r="F1503" s="95"/>
      <c r="G1503" s="95"/>
      <c r="H1503" s="95"/>
      <c r="I1503" s="95"/>
      <c r="J1503" s="95"/>
      <c r="K1503" s="93"/>
      <c r="L1503" s="95"/>
      <c r="M1503" s="95"/>
      <c r="N1503" s="94"/>
      <c r="O1503" s="95"/>
      <c r="P1503" s="95"/>
    </row>
    <row r="1504" spans="1:16" ht="21.9" customHeight="1" x14ac:dyDescent="0.3">
      <c r="A1504" s="93"/>
      <c r="B1504" s="95"/>
      <c r="C1504" s="94"/>
      <c r="D1504" s="95"/>
      <c r="E1504" s="95"/>
      <c r="F1504" s="95"/>
      <c r="G1504" s="95"/>
      <c r="H1504" s="95"/>
      <c r="I1504" s="95"/>
      <c r="J1504" s="95"/>
      <c r="K1504" s="93"/>
      <c r="L1504" s="95"/>
      <c r="M1504" s="95"/>
      <c r="N1504" s="94"/>
      <c r="O1504" s="95"/>
      <c r="P1504" s="95"/>
    </row>
    <row r="1505" spans="1:16" ht="21.9" customHeight="1" x14ac:dyDescent="0.3">
      <c r="A1505" s="93"/>
      <c r="B1505" s="95"/>
      <c r="C1505" s="94"/>
      <c r="D1505" s="95"/>
      <c r="E1505" s="95"/>
      <c r="F1505" s="95"/>
      <c r="G1505" s="95"/>
      <c r="H1505" s="95"/>
      <c r="I1505" s="95"/>
      <c r="J1505" s="95"/>
      <c r="K1505" s="93"/>
      <c r="L1505" s="95"/>
      <c r="M1505" s="95"/>
      <c r="N1505" s="94"/>
      <c r="O1505" s="95"/>
      <c r="P1505" s="95"/>
    </row>
    <row r="1506" spans="1:16" ht="21.9" customHeight="1" x14ac:dyDescent="0.3">
      <c r="A1506" s="93"/>
      <c r="B1506" s="95"/>
      <c r="C1506" s="94"/>
      <c r="D1506" s="95"/>
      <c r="E1506" s="95"/>
      <c r="F1506" s="95"/>
      <c r="G1506" s="95"/>
      <c r="H1506" s="95"/>
      <c r="I1506" s="95"/>
      <c r="J1506" s="95"/>
      <c r="K1506" s="93"/>
      <c r="L1506" s="95"/>
      <c r="M1506" s="95"/>
      <c r="N1506" s="94"/>
      <c r="O1506" s="95"/>
      <c r="P1506" s="95"/>
    </row>
    <row r="1507" spans="1:16" ht="21.9" customHeight="1" x14ac:dyDescent="0.3">
      <c r="A1507" s="93"/>
      <c r="B1507" s="95"/>
      <c r="C1507" s="94"/>
      <c r="D1507" s="95"/>
      <c r="E1507" s="95"/>
      <c r="F1507" s="95"/>
      <c r="G1507" s="95"/>
      <c r="H1507" s="95"/>
      <c r="I1507" s="95"/>
      <c r="J1507" s="95"/>
      <c r="K1507" s="93"/>
      <c r="L1507" s="95"/>
      <c r="M1507" s="95"/>
      <c r="N1507" s="94"/>
      <c r="O1507" s="95"/>
      <c r="P1507" s="95"/>
    </row>
    <row r="1508" spans="1:16" ht="21.9" customHeight="1" x14ac:dyDescent="0.3">
      <c r="A1508" s="93"/>
      <c r="B1508" s="95"/>
      <c r="C1508" s="94"/>
      <c r="D1508" s="95"/>
      <c r="E1508" s="95"/>
      <c r="F1508" s="95"/>
      <c r="G1508" s="95"/>
      <c r="H1508" s="95"/>
      <c r="I1508" s="95"/>
      <c r="J1508" s="95"/>
      <c r="K1508" s="93"/>
      <c r="L1508" s="95"/>
      <c r="M1508" s="95"/>
      <c r="N1508" s="94"/>
      <c r="O1508" s="95"/>
      <c r="P1508" s="95"/>
    </row>
    <row r="1509" spans="1:16" ht="21.9" customHeight="1" x14ac:dyDescent="0.3">
      <c r="A1509" s="93"/>
      <c r="B1509" s="95"/>
      <c r="C1509" s="94"/>
      <c r="D1509" s="95"/>
      <c r="E1509" s="95"/>
      <c r="F1509" s="95"/>
      <c r="G1509" s="95"/>
      <c r="H1509" s="95"/>
      <c r="I1509" s="95"/>
      <c r="J1509" s="95"/>
      <c r="K1509" s="93"/>
      <c r="L1509" s="95"/>
      <c r="M1509" s="95"/>
      <c r="N1509" s="94"/>
      <c r="O1509" s="95"/>
      <c r="P1509" s="95"/>
    </row>
    <row r="1510" spans="1:16" ht="21.9" customHeight="1" x14ac:dyDescent="0.3">
      <c r="A1510" s="93"/>
      <c r="B1510" s="95"/>
      <c r="C1510" s="94"/>
      <c r="D1510" s="95"/>
      <c r="E1510" s="95"/>
      <c r="F1510" s="95"/>
      <c r="G1510" s="95"/>
      <c r="H1510" s="95"/>
      <c r="I1510" s="95"/>
      <c r="J1510" s="95"/>
      <c r="K1510" s="93"/>
      <c r="L1510" s="95"/>
      <c r="M1510" s="95"/>
      <c r="N1510" s="94"/>
      <c r="O1510" s="95"/>
      <c r="P1510" s="95"/>
    </row>
    <row r="1511" spans="1:16" ht="21.9" customHeight="1" x14ac:dyDescent="0.3">
      <c r="A1511" s="93"/>
      <c r="B1511" s="95"/>
      <c r="C1511" s="94"/>
      <c r="D1511" s="95"/>
      <c r="E1511" s="95"/>
      <c r="F1511" s="95"/>
      <c r="G1511" s="95"/>
      <c r="H1511" s="95"/>
      <c r="I1511" s="95"/>
      <c r="J1511" s="95"/>
      <c r="K1511" s="93"/>
      <c r="L1511" s="95"/>
      <c r="M1511" s="95"/>
      <c r="N1511" s="94"/>
      <c r="O1511" s="95"/>
      <c r="P1511" s="95"/>
    </row>
    <row r="1512" spans="1:16" ht="21.9" customHeight="1" x14ac:dyDescent="0.3">
      <c r="A1512" s="93"/>
      <c r="B1512" s="95"/>
      <c r="C1512" s="94"/>
      <c r="D1512" s="95"/>
      <c r="E1512" s="95"/>
      <c r="F1512" s="95"/>
      <c r="G1512" s="95"/>
      <c r="H1512" s="95"/>
      <c r="I1512" s="95"/>
      <c r="J1512" s="95"/>
      <c r="K1512" s="93"/>
      <c r="L1512" s="95"/>
      <c r="M1512" s="95"/>
      <c r="N1512" s="94"/>
      <c r="O1512" s="95"/>
      <c r="P1512" s="95"/>
    </row>
    <row r="1513" spans="1:16" ht="21.9" customHeight="1" x14ac:dyDescent="0.3">
      <c r="A1513" s="93"/>
      <c r="B1513" s="95"/>
      <c r="C1513" s="94"/>
      <c r="D1513" s="95"/>
      <c r="E1513" s="95"/>
      <c r="F1513" s="95"/>
      <c r="G1513" s="95"/>
      <c r="H1513" s="95"/>
      <c r="I1513" s="95"/>
      <c r="J1513" s="95"/>
      <c r="K1513" s="93"/>
      <c r="L1513" s="95"/>
      <c r="M1513" s="95"/>
      <c r="N1513" s="94"/>
      <c r="O1513" s="95"/>
      <c r="P1513" s="95"/>
    </row>
    <row r="1514" spans="1:16" ht="21.9" customHeight="1" x14ac:dyDescent="0.3">
      <c r="A1514" s="93"/>
      <c r="B1514" s="95"/>
      <c r="C1514" s="94"/>
      <c r="D1514" s="95"/>
      <c r="E1514" s="95"/>
      <c r="F1514" s="95"/>
      <c r="G1514" s="95"/>
      <c r="H1514" s="95"/>
      <c r="I1514" s="95"/>
      <c r="J1514" s="95"/>
      <c r="K1514" s="93"/>
      <c r="L1514" s="95"/>
      <c r="M1514" s="95"/>
      <c r="N1514" s="94"/>
      <c r="O1514" s="95"/>
      <c r="P1514" s="95"/>
    </row>
    <row r="1515" spans="1:16" ht="21.9" customHeight="1" x14ac:dyDescent="0.3">
      <c r="A1515" s="93"/>
      <c r="B1515" s="95"/>
      <c r="C1515" s="94"/>
      <c r="D1515" s="95"/>
      <c r="E1515" s="95"/>
      <c r="F1515" s="95"/>
      <c r="G1515" s="95"/>
      <c r="H1515" s="95"/>
      <c r="I1515" s="95"/>
      <c r="J1515" s="95"/>
      <c r="K1515" s="93"/>
      <c r="L1515" s="95"/>
      <c r="M1515" s="95"/>
      <c r="N1515" s="94"/>
      <c r="O1515" s="95"/>
      <c r="P1515" s="95"/>
    </row>
    <row r="1516" spans="1:16" ht="21.9" hidden="1" customHeight="1" x14ac:dyDescent="0.3">
      <c r="A1516" s="93"/>
      <c r="B1516" s="95"/>
      <c r="C1516" s="94"/>
      <c r="D1516" s="95"/>
      <c r="E1516" s="95"/>
      <c r="F1516" s="95"/>
      <c r="G1516" s="95"/>
      <c r="H1516" s="95"/>
      <c r="I1516" s="95"/>
      <c r="J1516" s="95"/>
      <c r="K1516" s="95"/>
      <c r="L1516" s="95"/>
      <c r="M1516" s="95"/>
      <c r="N1516" s="94"/>
      <c r="O1516" s="95"/>
      <c r="P1516" s="95"/>
    </row>
    <row r="1517" spans="1:16" ht="21.9" hidden="1" customHeight="1" x14ac:dyDescent="0.3">
      <c r="A1517" s="93"/>
      <c r="B1517" s="95"/>
      <c r="C1517" s="94"/>
      <c r="D1517" s="95"/>
      <c r="E1517" s="95"/>
      <c r="F1517" s="95"/>
      <c r="G1517" s="95"/>
      <c r="H1517" s="95"/>
      <c r="I1517" s="95"/>
      <c r="J1517" s="95"/>
      <c r="K1517" s="95"/>
      <c r="L1517" s="95"/>
      <c r="M1517" s="95"/>
      <c r="N1517" s="94"/>
      <c r="O1517" s="95"/>
      <c r="P1517" s="95"/>
    </row>
    <row r="1518" spans="1:16" ht="21.9" hidden="1" customHeight="1" x14ac:dyDescent="0.3">
      <c r="A1518" s="93"/>
      <c r="B1518" s="95"/>
      <c r="C1518" s="94"/>
      <c r="D1518" s="95"/>
      <c r="E1518" s="95"/>
      <c r="F1518" s="95"/>
      <c r="G1518" s="95"/>
      <c r="H1518" s="95"/>
      <c r="I1518" s="95"/>
      <c r="J1518" s="95"/>
      <c r="K1518" s="95"/>
      <c r="L1518" s="95"/>
      <c r="M1518" s="95"/>
      <c r="N1518" s="94"/>
      <c r="O1518" s="95"/>
      <c r="P1518" s="95"/>
    </row>
  </sheetData>
  <mergeCells count="261">
    <mergeCell ref="C61:H61"/>
    <mergeCell ref="C62:H62"/>
    <mergeCell ref="C68:H68"/>
    <mergeCell ref="C3:G3"/>
    <mergeCell ref="C4:G4"/>
    <mergeCell ref="C13:G13"/>
    <mergeCell ref="C16:G16"/>
    <mergeCell ref="C17:G17"/>
    <mergeCell ref="C23:G23"/>
    <mergeCell ref="C26:G26"/>
    <mergeCell ref="C27:G27"/>
    <mergeCell ref="C58:G58"/>
    <mergeCell ref="C70:F70"/>
    <mergeCell ref="C71:F71"/>
    <mergeCell ref="C77:F77"/>
    <mergeCell ref="C97:H97"/>
    <mergeCell ref="C98:H98"/>
    <mergeCell ref="C104:H104"/>
    <mergeCell ref="C79:G79"/>
    <mergeCell ref="C80:G80"/>
    <mergeCell ref="C86:G86"/>
    <mergeCell ref="C174:I174"/>
    <mergeCell ref="C175:I175"/>
    <mergeCell ref="C183:I183"/>
    <mergeCell ref="C106:H106"/>
    <mergeCell ref="C107:H107"/>
    <mergeCell ref="C113:H113"/>
    <mergeCell ref="C88:H88"/>
    <mergeCell ref="C89:H89"/>
    <mergeCell ref="C95:H95"/>
    <mergeCell ref="C116:G116"/>
    <mergeCell ref="C117:G117"/>
    <mergeCell ref="C132:G132"/>
    <mergeCell ref="C161:G161"/>
    <mergeCell ref="C162:G162"/>
    <mergeCell ref="C170:G170"/>
    <mergeCell ref="C135:G135"/>
    <mergeCell ref="C136:G136"/>
    <mergeCell ref="C145:G145"/>
    <mergeCell ref="C148:G148"/>
    <mergeCell ref="C149:G149"/>
    <mergeCell ref="C158:G158"/>
    <mergeCell ref="C224:G224"/>
    <mergeCell ref="C225:G225"/>
    <mergeCell ref="C241:G241"/>
    <mergeCell ref="C199:G199"/>
    <mergeCell ref="C200:G200"/>
    <mergeCell ref="C208:G208"/>
    <mergeCell ref="C186:I186"/>
    <mergeCell ref="C187:I187"/>
    <mergeCell ref="C196:I196"/>
    <mergeCell ref="C211:I211"/>
    <mergeCell ref="C212:I212"/>
    <mergeCell ref="C221:I221"/>
    <mergeCell ref="C303:F303"/>
    <mergeCell ref="C304:F304"/>
    <mergeCell ref="C320:F320"/>
    <mergeCell ref="C244:H244"/>
    <mergeCell ref="C245:H245"/>
    <mergeCell ref="C261:H261"/>
    <mergeCell ref="C264:H264"/>
    <mergeCell ref="C265:H265"/>
    <mergeCell ref="C281:H281"/>
    <mergeCell ref="C283:J283"/>
    <mergeCell ref="C284:J284"/>
    <mergeCell ref="C300:J300"/>
    <mergeCell ref="C325:J325"/>
    <mergeCell ref="C326:J326"/>
    <mergeCell ref="C342:J342"/>
    <mergeCell ref="C345:F345"/>
    <mergeCell ref="C346:F346"/>
    <mergeCell ref="C376:F376"/>
    <mergeCell ref="C424:H424"/>
    <mergeCell ref="C425:H425"/>
    <mergeCell ref="C433:H433"/>
    <mergeCell ref="C379:G379"/>
    <mergeCell ref="C380:G380"/>
    <mergeCell ref="C410:G410"/>
    <mergeCell ref="C413:H413"/>
    <mergeCell ref="C414:H414"/>
    <mergeCell ref="C422:H422"/>
    <mergeCell ref="C480:I480"/>
    <mergeCell ref="C481:I481"/>
    <mergeCell ref="C496:I496"/>
    <mergeCell ref="C435:G435"/>
    <mergeCell ref="C436:G436"/>
    <mergeCell ref="C444:G444"/>
    <mergeCell ref="C468:G468"/>
    <mergeCell ref="C469:G469"/>
    <mergeCell ref="C477:G477"/>
    <mergeCell ref="C446:F446"/>
    <mergeCell ref="C447:F447"/>
    <mergeCell ref="C455:F455"/>
    <mergeCell ref="C457:J457"/>
    <mergeCell ref="C458:J458"/>
    <mergeCell ref="C466:J466"/>
    <mergeCell ref="C508:G508"/>
    <mergeCell ref="C509:G509"/>
    <mergeCell ref="C517:G517"/>
    <mergeCell ref="C498:I498"/>
    <mergeCell ref="C499:I499"/>
    <mergeCell ref="C506:I506"/>
    <mergeCell ref="C520:H520"/>
    <mergeCell ref="C521:H521"/>
    <mergeCell ref="C528:H528"/>
    <mergeCell ref="C542:F542"/>
    <mergeCell ref="C543:F543"/>
    <mergeCell ref="C550:F550"/>
    <mergeCell ref="C553:H553"/>
    <mergeCell ref="C554:H554"/>
    <mergeCell ref="C563:H563"/>
    <mergeCell ref="C531:G531"/>
    <mergeCell ref="C532:G532"/>
    <mergeCell ref="C539:G539"/>
    <mergeCell ref="C596:H596"/>
    <mergeCell ref="C597:H597"/>
    <mergeCell ref="C604:H604"/>
    <mergeCell ref="C607:H607"/>
    <mergeCell ref="C608:H608"/>
    <mergeCell ref="C615:H615"/>
    <mergeCell ref="C566:G566"/>
    <mergeCell ref="C567:G567"/>
    <mergeCell ref="C574:G574"/>
    <mergeCell ref="C577:H577"/>
    <mergeCell ref="C578:H578"/>
    <mergeCell ref="C593:H593"/>
    <mergeCell ref="C668:H668"/>
    <mergeCell ref="C669:H669"/>
    <mergeCell ref="C676:H676"/>
    <mergeCell ref="C618:H618"/>
    <mergeCell ref="C619:H619"/>
    <mergeCell ref="C625:H625"/>
    <mergeCell ref="C628:G628"/>
    <mergeCell ref="C629:G629"/>
    <mergeCell ref="C636:G636"/>
    <mergeCell ref="C658:G658"/>
    <mergeCell ref="C659:G659"/>
    <mergeCell ref="C666:G666"/>
    <mergeCell ref="C638:F638"/>
    <mergeCell ref="C639:F639"/>
    <mergeCell ref="C646:F646"/>
    <mergeCell ref="C648:J648"/>
    <mergeCell ref="C649:J649"/>
    <mergeCell ref="C656:J656"/>
    <mergeCell ref="C700:F700"/>
    <mergeCell ref="C701:F701"/>
    <mergeCell ref="C710:F710"/>
    <mergeCell ref="C712:F712"/>
    <mergeCell ref="C713:F713"/>
    <mergeCell ref="C719:F719"/>
    <mergeCell ref="C679:H679"/>
    <mergeCell ref="C680:H680"/>
    <mergeCell ref="C687:H687"/>
    <mergeCell ref="C690:H690"/>
    <mergeCell ref="C691:H691"/>
    <mergeCell ref="C697:H697"/>
    <mergeCell ref="C749:F749"/>
    <mergeCell ref="C750:F750"/>
    <mergeCell ref="C757:F757"/>
    <mergeCell ref="C760:F760"/>
    <mergeCell ref="C761:F761"/>
    <mergeCell ref="C767:F767"/>
    <mergeCell ref="C721:F721"/>
    <mergeCell ref="C722:F722"/>
    <mergeCell ref="C737:F737"/>
    <mergeCell ref="C739:F739"/>
    <mergeCell ref="C740:F740"/>
    <mergeCell ref="C747:F747"/>
    <mergeCell ref="C784:G784"/>
    <mergeCell ref="C785:G785"/>
    <mergeCell ref="C794:G794"/>
    <mergeCell ref="C797:G797"/>
    <mergeCell ref="C798:G798"/>
    <mergeCell ref="C813:G813"/>
    <mergeCell ref="C771:H771"/>
    <mergeCell ref="C772:H772"/>
    <mergeCell ref="C781:H781"/>
    <mergeCell ref="C815:G815"/>
    <mergeCell ref="C816:G816"/>
    <mergeCell ref="C823:G823"/>
    <mergeCell ref="C825:G825"/>
    <mergeCell ref="C826:G826"/>
    <mergeCell ref="C833:G833"/>
    <mergeCell ref="C846:H846"/>
    <mergeCell ref="C847:H847"/>
    <mergeCell ref="C854:H854"/>
    <mergeCell ref="C857:G857"/>
    <mergeCell ref="C858:G858"/>
    <mergeCell ref="C865:G865"/>
    <mergeCell ref="C868:H868"/>
    <mergeCell ref="C869:H869"/>
    <mergeCell ref="C875:H875"/>
    <mergeCell ref="C836:G836"/>
    <mergeCell ref="C837:G837"/>
    <mergeCell ref="C843:G843"/>
    <mergeCell ref="C904:H904"/>
    <mergeCell ref="C905:H905"/>
    <mergeCell ref="C914:H914"/>
    <mergeCell ref="C878:G878"/>
    <mergeCell ref="C879:G879"/>
    <mergeCell ref="C888:G888"/>
    <mergeCell ref="C891:J891"/>
    <mergeCell ref="C892:J892"/>
    <mergeCell ref="C901:J901"/>
    <mergeCell ref="C936:G936"/>
    <mergeCell ref="C937:G937"/>
    <mergeCell ref="C942:G942"/>
    <mergeCell ref="C945:G945"/>
    <mergeCell ref="C946:G946"/>
    <mergeCell ref="C955:G955"/>
    <mergeCell ref="C917:J917"/>
    <mergeCell ref="C918:J918"/>
    <mergeCell ref="C933:J933"/>
    <mergeCell ref="C980:H980"/>
    <mergeCell ref="C981:H981"/>
    <mergeCell ref="C987:H987"/>
    <mergeCell ref="C958:G958"/>
    <mergeCell ref="C959:G959"/>
    <mergeCell ref="C966:G966"/>
    <mergeCell ref="C969:G969"/>
    <mergeCell ref="C970:G970"/>
    <mergeCell ref="C977:G977"/>
    <mergeCell ref="C1013:G1013"/>
    <mergeCell ref="C1014:G1014"/>
    <mergeCell ref="C1021:G1021"/>
    <mergeCell ref="C990:H990"/>
    <mergeCell ref="C991:H991"/>
    <mergeCell ref="C999:H999"/>
    <mergeCell ref="C1002:H1002"/>
    <mergeCell ref="C1003:H1003"/>
    <mergeCell ref="C1010:H1010"/>
    <mergeCell ref="C1093:H1093"/>
    <mergeCell ref="C1094:H1094"/>
    <mergeCell ref="C1101:H1101"/>
    <mergeCell ref="C1025:H1025"/>
    <mergeCell ref="C1026:H1026"/>
    <mergeCell ref="C1042:H1042"/>
    <mergeCell ref="C1045:I1045"/>
    <mergeCell ref="C1046:I1046"/>
    <mergeCell ref="C1053:I1053"/>
    <mergeCell ref="C1081:J1081"/>
    <mergeCell ref="C1082:J1082"/>
    <mergeCell ref="C1090:J1090"/>
    <mergeCell ref="C1056:H1056"/>
    <mergeCell ref="C1057:H1057"/>
    <mergeCell ref="C1065:H1065"/>
    <mergeCell ref="C1068:H1068"/>
    <mergeCell ref="C1069:H1069"/>
    <mergeCell ref="C1078:H1078"/>
    <mergeCell ref="C1367:F1367"/>
    <mergeCell ref="C1368:F1368"/>
    <mergeCell ref="C1484:F1484"/>
    <mergeCell ref="C1246:H1246"/>
    <mergeCell ref="C1247:H1247"/>
    <mergeCell ref="C1363:H1363"/>
    <mergeCell ref="C1104:J1104"/>
    <mergeCell ref="C1105:J1105"/>
    <mergeCell ref="C1121:J1121"/>
    <mergeCell ref="C1126:G1126"/>
    <mergeCell ref="C1127:G1127"/>
    <mergeCell ref="C1243:G1243"/>
  </mergeCells>
  <pageMargins left="0.25" right="0.25"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dc:creator>
  <cp:lastModifiedBy>Ahmed Atif</cp:lastModifiedBy>
  <dcterms:created xsi:type="dcterms:W3CDTF">2015-06-05T18:17:20Z</dcterms:created>
  <dcterms:modified xsi:type="dcterms:W3CDTF">2024-05-07T14:16:57Z</dcterms:modified>
</cp:coreProperties>
</file>